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2.xml" ContentType="application/vnd.openxmlformats-officedocument.spreadsheetml.worksheet+xml"/>
  <Override PartName="/xl/pivotTables/pivotTable2.xml" ContentType="application/vnd.openxmlformats-officedocument.spreadsheetml.pivotTable+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pivotTables/pivotTable3.xml" ContentType="application/vnd.openxmlformats-officedocument.spreadsheetml.pivotTable+xml"/>
  <Override PartName="/xl/worksheets/sheet6.xml" ContentType="application/vnd.openxmlformats-officedocument.spreadsheetml.worksheet+xml"/>
  <Override PartName="/xl/pivotTables/pivotTable4.xml" ContentType="application/vnd.openxmlformats-officedocument.spreadsheetml.pivotTable+xml"/>
  <Override PartName="/xl/worksheets/sheet7.xml" ContentType="application/vnd.openxmlformats-officedocument.spreadsheetml.worksheet+xml"/>
  <Override PartName="/xl/worksheets/sheet8.xml" ContentType="application/vnd.openxmlformats-officedocument.spreadsheetml.worksheet+xml"/>
  <Override PartName="/xl/drawings/drawing3.xml" ContentType="application/vnd.openxmlformats-officedocument.drawing+xml"/>
  <Override PartName="/xl/tables/table1.xml" ContentType="application/vnd.openxmlformats-officedocument.spreadsheetml.table+xml"/>
  <Override PartName="/xl/worksheets/sheet9.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5.xml" ContentType="application/vnd.openxmlformats-officedocument.spreadsheetml.pivotTable+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pivotTables/pivotTable6.xml" ContentType="application/vnd.openxmlformats-officedocument.spreadsheetml.pivotTable+xml"/>
  <Override PartName="/xl/worksheets/sheet13.xml" ContentType="application/vnd.openxmlformats-officedocument.spreadsheetml.worksheet+xml"/>
  <Override PartName="/xl/pivotCache/pivotCacheRecords4.xml" ContentType="application/vnd.openxmlformats-officedocument.spreadsheetml.pivotCacheRecords+xml"/>
  <Override PartName="/xl/pivotCache/pivotCacheDefinition4.xml" ContentType="application/vnd.openxmlformats-officedocument.spreadsheetml.pivotCacheDefinition+xml"/>
  <Override PartName="/xl/pivotTables/pivotTable7.xml" ContentType="application/vnd.openxmlformats-officedocument.spreadsheetml.pivotTable+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drawings/drawing5.xml" ContentType="application/vnd.openxmlformats-officedocument.drawing+xml"/>
  <Override PartName="/xl/worksheets/sheet1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3176" tabRatio="600" firstSheet="1" activeTab="6" autoFilterDateGrouping="1"/>
  </bookViews>
  <sheets>
    <sheet name="Sheet2" sheetId="1" state="visible" r:id="rId1"/>
    <sheet name="Sheet6" sheetId="2" state="visible" r:id="rId2"/>
    <sheet name="Sheet10" sheetId="3" state="visible" r:id="rId3"/>
    <sheet name="histogram" sheetId="4" state="visible" r:id="rId4"/>
    <sheet name="Sheet4" sheetId="5" state="visible" r:id="rId5"/>
    <sheet name="Sheet9" sheetId="6" state="visible" r:id="rId6"/>
    <sheet name="Sheet1" sheetId="7" state="visible" r:id="rId7"/>
    <sheet name="random" sheetId="8" state="visible" r:id="rId8"/>
    <sheet name="Sheet7" sheetId="9" state="visible" r:id="rId9"/>
    <sheet name="Sheet8" sheetId="10" state="visible" r:id="rId10"/>
    <sheet name="Sheet3" sheetId="11" state="visible" r:id="rId11"/>
    <sheet name="Sheet13" sheetId="12" state="visible" r:id="rId12"/>
    <sheet name="Sheet12" sheetId="13" state="visible" r:id="rId13"/>
    <sheet name="cluster" sheetId="14" state="visible" r:id="rId14"/>
    <sheet name="Sheet5" sheetId="15" state="visible" r:id="rId15"/>
    <sheet name="regression" sheetId="16" state="visible" r:id="rId16"/>
    <sheet name="anova" sheetId="17" state="visible" r:id="rId17"/>
    <sheet name="chi2" sheetId="18" state="visible" r:id="rId18"/>
  </sheets>
  <definedNames>
    <definedName name="_xlchart.v1.0" hidden="1">histogram!$A$1:$A$446</definedName>
    <definedName name="_xlchart.v1.1" hidden="1">histogram!$A$447:$A$468</definedName>
    <definedName name="_xlchart.v1.2" hidden="1">histogram!$A$1:$A$446</definedName>
    <definedName name="_xlchart.v1.3" hidden="1">histogram!$A$447:$A$468</definedName>
    <definedName name="_xlnm._FilterDatabase" localSheetId="6" hidden="1">'Sheet1'!$A$1:$AK$468</definedName>
    <definedName name="_xlnm._FilterDatabase" localSheetId="9" hidden="1">'Sheet8'!$A$1:$D$468</definedName>
    <definedName name="_xlnm._FilterDatabase" localSheetId="10" hidden="1">'Sheet3'!$A$1:$AK$316</definedName>
    <definedName name="_xlnm._FilterDatabase" localSheetId="11" hidden="1">'Sheet13'!$K$4:$R$30</definedName>
    <definedName name="_xlnm._FilterDatabase" localSheetId="13" hidden="1">'cluster'!$A$1:$H$468</definedName>
    <definedName name="_xlnm._FilterDatabase" localSheetId="16" hidden="1">'anova'!$A$1:$G$159</definedName>
  </definedNames>
  <calcPr calcId="191029" fullCalcOnLoad="1"/>
  <pivotCaches>
    <pivotCache cacheId="27" r:id="rId19"/>
    <pivotCache cacheId="28" r:id="rId20"/>
    <pivotCache cacheId="29" r:id="rId21"/>
    <pivotCache cacheId="30" r:id="rId22"/>
  </pivotCaches>
</workbook>
</file>

<file path=xl/styles.xml><?xml version="1.0" encoding="utf-8"?>
<styleSheet xmlns="http://schemas.openxmlformats.org/spreadsheetml/2006/main">
  <numFmts count="2">
    <numFmt numFmtId="164" formatCode="0.0"/>
    <numFmt numFmtId="165" formatCode="0.000000"/>
  </numFmts>
  <fonts count="4">
    <font>
      <name val="Calibri"/>
      <family val="2"/>
      <color theme="1"/>
      <sz val="11"/>
      <scheme val="minor"/>
    </font>
    <font>
      <name val="Calibri"/>
      <family val="2"/>
      <b val="1"/>
      <sz val="11"/>
    </font>
    <font>
      <name val="Calibri"/>
      <family val="2"/>
      <i val="1"/>
      <color theme="1"/>
      <sz val="11"/>
      <scheme val="minor"/>
    </font>
    <font>
      <name val="Calibri"/>
      <family val="2"/>
      <b val="1"/>
      <color theme="1"/>
      <sz val="11"/>
      <scheme val="minor"/>
    </font>
  </fonts>
  <fills count="4">
    <fill>
      <patternFill/>
    </fill>
    <fill>
      <patternFill patternType="gray125"/>
    </fill>
    <fill>
      <patternFill patternType="solid">
        <fgColor theme="7" tint="-0.499984740745262"/>
        <bgColor indexed="64"/>
      </patternFill>
    </fill>
    <fill>
      <patternFill patternType="solid">
        <fgColor theme="4" tint="0.7999816888943144"/>
        <bgColor theme="4" tint="0.7999816888943144"/>
      </patternFill>
    </fill>
  </fills>
  <borders count="6">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
      </bottom>
      <diagonal/>
    </border>
    <border>
      <left/>
      <right/>
      <top style="thin">
        <color theme="4" tint="0.3999755851924192"/>
      </top>
      <bottom/>
      <diagonal/>
    </border>
  </borders>
  <cellStyleXfs count="1">
    <xf numFmtId="0" fontId="0" fillId="0" borderId="0"/>
  </cellStyleXfs>
  <cellXfs count="19">
    <xf numFmtId="0" fontId="0" fillId="0" borderId="0" pivotButton="0" quotePrefix="0" xfId="0"/>
    <xf numFmtId="0" fontId="1" fillId="0" borderId="1" applyAlignment="1" pivotButton="0" quotePrefix="0" xfId="0">
      <alignment horizontal="center" vertical="top"/>
    </xf>
    <xf numFmtId="0" fontId="1" fillId="0" borderId="0" applyAlignment="1" pivotButton="0" quotePrefix="0" xfId="0">
      <alignment horizontal="center" vertical="top"/>
    </xf>
    <xf numFmtId="164" fontId="0" fillId="0" borderId="0" pivotButton="0" quotePrefix="0" xfId="0"/>
    <xf numFmtId="0" fontId="0" fillId="0" borderId="0" applyAlignment="1" pivotButton="0" quotePrefix="0" xfId="0">
      <alignment wrapText="1"/>
    </xf>
    <xf numFmtId="1" fontId="0" fillId="0" borderId="0" pivotButton="0" quotePrefix="0" xfId="0"/>
    <xf numFmtId="0" fontId="0" fillId="2" borderId="0" pivotButton="0" quotePrefix="0" xfId="0"/>
    <xf numFmtId="164" fontId="0" fillId="2" borderId="0" pivotButton="0" quotePrefix="0" xfId="0"/>
    <xf numFmtId="0" fontId="0" fillId="2" borderId="0" applyAlignment="1" pivotButton="0" quotePrefix="0" xfId="0">
      <alignment wrapText="1"/>
    </xf>
    <xf numFmtId="0" fontId="0" fillId="0" borderId="0" pivotButton="1" quotePrefix="0" xfId="0"/>
    <xf numFmtId="0" fontId="0" fillId="0" borderId="0" applyAlignment="1" pivotButton="0" quotePrefix="0" xfId="0">
      <alignment horizontal="left"/>
    </xf>
    <xf numFmtId="165" fontId="0" fillId="0" borderId="0" pivotButton="0" quotePrefix="0" xfId="0"/>
    <xf numFmtId="0" fontId="0" fillId="0" borderId="2" pivotButton="0" quotePrefix="0" xfId="0"/>
    <xf numFmtId="0" fontId="2" fillId="0" borderId="3" applyAlignment="1" pivotButton="0" quotePrefix="0" xfId="0">
      <alignment horizontal="center"/>
    </xf>
    <xf numFmtId="0" fontId="2" fillId="0" borderId="3" applyAlignment="1" pivotButton="0" quotePrefix="0" xfId="0">
      <alignment horizontal="centerContinuous"/>
    </xf>
    <xf numFmtId="1" fontId="0" fillId="2" borderId="0" pivotButton="0" quotePrefix="0" xfId="0"/>
    <xf numFmtId="0" fontId="3" fillId="3" borderId="4" pivotButton="0" quotePrefix="0" xfId="0"/>
    <xf numFmtId="1" fontId="3" fillId="3" borderId="5" pivotButton="0" quotePrefix="0" xfId="0"/>
    <xf numFmtId="0" fontId="3" fillId="0" borderId="0" pivotButton="0" quotePrefix="0" xfId="0"/>
  </cellXfs>
  <cellStyles count="1">
    <cellStyle name="Normal" xfId="0" builtinId="0"/>
  </cellStyles>
  <dxfs count="2">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pivotCacheDefinition" Target="/xl/pivotCache/pivotCacheDefinition1.xml" Id="rId19" /><Relationship Type="http://schemas.openxmlformats.org/officeDocument/2006/relationships/pivotCacheDefinition" Target="/xl/pivotCache/pivotCacheDefinition2.xml" Id="rId20" /><Relationship Type="http://schemas.openxmlformats.org/officeDocument/2006/relationships/pivotCacheDefinition" Target="/xl/pivotCache/pivotCacheDefinition3.xml" Id="rId21" /><Relationship Type="http://schemas.openxmlformats.org/officeDocument/2006/relationships/pivotCacheDefinition" Target="/xl/pivotCache/pivotCacheDefinition4.xml" Id="rId22" /><Relationship Type="http://schemas.openxmlformats.org/officeDocument/2006/relationships/styles" Target="styles.xml" Id="rId23" /><Relationship Type="http://schemas.openxmlformats.org/officeDocument/2006/relationships/theme" Target="theme/theme1.xml" Id="rId24" /></Relationships>
</file>

<file path=xl/charts/chart1.xml><?xml version="1.0" encoding="utf-8"?>
<chartSpace xmlns:a="http://schemas.openxmlformats.org/drawingml/2006/main" xmlns="http://schemas.openxmlformats.org/drawingml/2006/chart">
  <pivotSource>
    <name>[glassdooranalysis.xlsx]Sheet2!PivotTable1</name>
    <fmtId val="10"/>
  </pivotSource>
  <chart>
    <pivotFmts>
      <pivotFmt>
        <idx val="0"/>
        <spPr>
          <a:ln w="28575" cap="rnd">
            <a:solidFill>
              <a:schemeClr val="accent1"/>
            </a:solidFill>
            <a:prstDash val="solid"/>
            <a:round/>
          </a:ln>
        </spPr>
        <marker>
          <symbol val="none"/>
          <spPr>
            <a:ln>
              <a:prstDash val="solid"/>
            </a:ln>
          </spPr>
        </marker>
        <dLbl>
          <idx val="0"/>
        </dLbl>
      </pivotFmt>
      <pivotFmt>
        <idx val="1"/>
        <spPr>
          <a:ln w="28575" cap="rnd">
            <a:solidFill>
              <a:schemeClr val="accent4"/>
            </a:solidFill>
            <a:prstDash val="solid"/>
            <a:round/>
          </a:ln>
        </spPr>
        <marker>
          <symbol val="none"/>
          <spPr>
            <a:ln>
              <a:prstDash val="solid"/>
            </a:ln>
          </spPr>
        </marker>
        <dLbl>
          <idx val="0"/>
        </dLbl>
      </pivotFmt>
      <pivotFmt>
        <idx val="2"/>
        <spPr>
          <a:ln w="28575" cap="rnd">
            <a:solidFill>
              <a:schemeClr val="accent6"/>
            </a:solidFill>
            <a:prstDash val="solid"/>
            <a:round/>
          </a:ln>
        </spPr>
        <marker>
          <symbol val="none"/>
          <spPr>
            <a:ln>
              <a:prstDash val="solid"/>
            </a:ln>
          </spPr>
        </marker>
        <dLbl>
          <idx val="0"/>
        </dLbl>
      </pivotFmt>
      <pivotFmt>
        <idx val="3"/>
        <spPr>
          <a:ln w="28575" cap="rnd">
            <a:solidFill>
              <a:schemeClr val="accent2"/>
            </a:solidFill>
            <a:prstDash val="solid"/>
            <a:round/>
          </a:ln>
        </spPr>
        <marker>
          <symbol val="none"/>
          <spPr>
            <a:ln>
              <a:prstDash val="solid"/>
            </a:ln>
          </spPr>
        </marker>
        <dLbl>
          <idx val="0"/>
        </dLbl>
      </pivotFmt>
      <pivotFmt>
        <idx val="4"/>
        <spPr>
          <a:ln w="28575" cap="rnd">
            <a:solidFill>
              <a:schemeClr val="accent3"/>
            </a:solidFill>
            <a:prstDash val="solid"/>
            <a:round/>
          </a:ln>
        </spPr>
        <marker>
          <symbol val="none"/>
          <spPr>
            <a:ln>
              <a:prstDash val="solid"/>
            </a:ln>
          </spPr>
        </marker>
        <dLbl>
          <idx val="0"/>
        </dLbl>
      </pivotFmt>
      <pivotFmt>
        <idx val="5"/>
        <spPr>
          <a:ln w="28575" cap="rnd">
            <a:solidFill>
              <a:schemeClr val="accent5"/>
            </a:solidFill>
            <a:prstDash val="solid"/>
            <a:round/>
          </a:ln>
        </spPr>
        <marker>
          <symbol val="none"/>
          <spPr>
            <a:ln>
              <a:prstDash val="solid"/>
            </a:ln>
          </spPr>
        </marker>
        <dLbl>
          <idx val="0"/>
        </dLbl>
      </pivotFmt>
    </pivotFmts>
    <plotArea>
      <layout/>
      <lineChart>
        <grouping val="standard"/>
        <varyColors val="0"/>
        <ser>
          <idx val="0"/>
          <order val="0"/>
          <tx>
            <strRef>
              <f>Sheet2!$B$3</f>
              <strCache>
                <ptCount val="1"/>
                <pt idx="0">
                  <v>Max of REV_MAX_B</v>
                </pt>
              </strCache>
            </strRef>
          </tx>
          <spPr>
            <a:ln w="28575" cap="rnd">
              <a:solidFill>
                <a:schemeClr val="accent1"/>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Sheet2!$B$4:$B$15</f>
              <numCache>
                <formatCode>General</formatCode>
                <ptCount val="11"/>
                <pt idx="0">
                  <v>11000</v>
                </pt>
                <pt idx="1">
                  <v>11000</v>
                </pt>
                <pt idx="2">
                  <v>11000</v>
                </pt>
                <pt idx="3">
                  <v>11000</v>
                </pt>
                <pt idx="4">
                  <v>11000</v>
                </pt>
                <pt idx="5">
                  <v>11000</v>
                </pt>
                <pt idx="6">
                  <v>2000</v>
                </pt>
                <pt idx="7">
                  <v>1000</v>
                </pt>
                <pt idx="8">
                  <v>500</v>
                </pt>
                <pt idx="9">
                  <v>10</v>
                </pt>
                <pt idx="10">
                  <v>0</v>
                </pt>
              </numCache>
            </numRef>
          </val>
          <smooth val="0"/>
        </ser>
        <ser>
          <idx val="1"/>
          <order val="1"/>
          <tx>
            <strRef>
              <f>Sheet2!$C$3</f>
              <strCache>
                <ptCount val="1"/>
                <pt idx="0">
                  <v>Average of REV_AVG_B</v>
                </pt>
              </strCache>
            </strRef>
          </tx>
          <spPr>
            <a:ln w="28575" cap="rnd">
              <a:solidFill>
                <a:schemeClr val="accent2"/>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Sheet2!$C$4:$C$15</f>
              <numCache>
                <formatCode>General</formatCode>
                <ptCount val="11"/>
                <pt idx="0">
                  <v>10500</v>
                </pt>
                <pt idx="1">
                  <v>10500</v>
                </pt>
                <pt idx="2">
                  <v>10500</v>
                </pt>
                <pt idx="3">
                  <v>10500</v>
                </pt>
                <pt idx="4">
                  <v>10500</v>
                </pt>
                <pt idx="5">
                  <v>10500</v>
                </pt>
                <pt idx="6">
                  <v>1500</v>
                </pt>
                <pt idx="7">
                  <v>750</v>
                </pt>
                <pt idx="8">
                  <v>300</v>
                </pt>
                <pt idx="9">
                  <v>7.5</v>
                </pt>
                <pt idx="10">
                  <v>0</v>
                </pt>
              </numCache>
            </numRef>
          </val>
          <smooth val="0"/>
        </ser>
        <ser>
          <idx val="2"/>
          <order val="2"/>
          <tx>
            <strRef>
              <f>Sheet2!$D$3</f>
              <strCache>
                <ptCount val="1"/>
                <pt idx="0">
                  <v>Min of REV_MIN_B</v>
                </pt>
              </strCache>
            </strRef>
          </tx>
          <spPr>
            <a:ln w="28575" cap="rnd">
              <a:solidFill>
                <a:schemeClr val="accent3"/>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Sheet2!$D$4:$D$15</f>
              <numCache>
                <formatCode>General</formatCode>
                <ptCount val="11"/>
                <pt idx="0">
                  <v>10000</v>
                </pt>
                <pt idx="1">
                  <v>10000</v>
                </pt>
                <pt idx="2">
                  <v>10000</v>
                </pt>
                <pt idx="3">
                  <v>10000</v>
                </pt>
                <pt idx="4">
                  <v>10000</v>
                </pt>
                <pt idx="5">
                  <v>10000</v>
                </pt>
                <pt idx="6">
                  <v>1000</v>
                </pt>
                <pt idx="7">
                  <v>500</v>
                </pt>
                <pt idx="8">
                  <v>100</v>
                </pt>
                <pt idx="9">
                  <v>5</v>
                </pt>
                <pt idx="10">
                  <v>0</v>
                </pt>
              </numCache>
            </numRef>
          </val>
          <smooth val="0"/>
        </ser>
        <ser>
          <idx val="3"/>
          <order val="3"/>
          <tx>
            <strRef>
              <f>Sheet2!$E$3</f>
              <strCache>
                <ptCount val="1"/>
                <pt idx="0">
                  <v>Max of max _salary</v>
                </pt>
              </strCache>
            </strRef>
          </tx>
          <spPr>
            <a:ln w="28575" cap="rnd">
              <a:solidFill>
                <a:schemeClr val="accent4"/>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Sheet2!$E$4:$E$15</f>
              <numCache>
                <formatCode>General</formatCode>
                <ptCount val="11"/>
                <pt idx="0">
                  <v>206</v>
                </pt>
                <pt idx="1">
                  <v>182</v>
                </pt>
                <pt idx="2">
                  <v>150</v>
                </pt>
                <pt idx="3">
                  <v>306</v>
                </pt>
                <pt idx="4">
                  <v>155</v>
                </pt>
                <pt idx="5">
                  <v>204</v>
                </pt>
                <pt idx="6">
                  <v>132</v>
                </pt>
                <pt idx="7">
                  <v>146</v>
                </pt>
                <pt idx="8">
                  <v>182</v>
                </pt>
                <pt idx="9">
                  <v>194</v>
                </pt>
                <pt idx="10">
                  <v>167</v>
                </pt>
              </numCache>
            </numRef>
          </val>
          <smooth val="0"/>
        </ser>
        <ser>
          <idx val="4"/>
          <order val="4"/>
          <tx>
            <strRef>
              <f>Sheet2!$F$3</f>
              <strCache>
                <ptCount val="1"/>
                <pt idx="0">
                  <v>Count of Job_Title_Simplified</v>
                </pt>
              </strCache>
            </strRef>
          </tx>
          <spPr>
            <a:ln w="28575" cap="rnd">
              <a:solidFill>
                <a:schemeClr val="accent5"/>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Sheet2!$F$4:$F$15</f>
              <numCache>
                <formatCode>General</formatCode>
                <ptCount val="11"/>
                <pt idx="0">
                  <v>7</v>
                </pt>
                <pt idx="1">
                  <v>5</v>
                </pt>
                <pt idx="2">
                  <v>5</v>
                </pt>
                <pt idx="3">
                  <v>5</v>
                </pt>
                <pt idx="4">
                  <v>6</v>
                </pt>
                <pt idx="5">
                  <v>8</v>
                </pt>
                <pt idx="6">
                  <v>5</v>
                </pt>
                <pt idx="7">
                  <v>6</v>
                </pt>
                <pt idx="8">
                  <v>5</v>
                </pt>
                <pt idx="9">
                  <v>5</v>
                </pt>
                <pt idx="10">
                  <v>5</v>
                </pt>
              </numCache>
            </numRef>
          </val>
          <smooth val="0"/>
        </ser>
        <ser>
          <idx val="5"/>
          <order val="5"/>
          <tx>
            <strRef>
              <f>Sheet2!$G$3</f>
              <strCache>
                <ptCount val="1"/>
                <pt idx="0">
                  <v>Count of company_text</v>
                </pt>
              </strCache>
            </strRef>
          </tx>
          <spPr>
            <a:ln w="28575" cap="rnd">
              <a:solidFill>
                <a:schemeClr val="accent6"/>
              </a:solidFill>
              <a:prstDash val="solid"/>
              <a:round/>
            </a:ln>
          </spPr>
          <marker>
            <symbol val="none"/>
            <spPr>
              <a:ln>
                <a:prstDash val="solid"/>
              </a:ln>
            </spPr>
          </marker>
          <cat>
            <strRef>
              <f>Sheet2!$A$4:$A$15</f>
              <strCache>
                <ptCount val="11"/>
                <pt idx="0">
                  <v>Takeda Pharmaceuticals</v>
                </pt>
                <pt idx="1">
                  <v>AstraZeneca</v>
                </pt>
                <pt idx="2">
                  <v>Novartis</v>
                </pt>
                <pt idx="3">
                  <v>Liberty Mutual Insurance</v>
                </pt>
                <pt idx="4">
                  <v>Reynolds American</v>
                </pt>
                <pt idx="5">
                  <v>MassMutual</v>
                </pt>
                <pt idx="6">
                  <v>MITRE</v>
                </pt>
                <pt idx="7">
                  <v>PNNL</v>
                </pt>
                <pt idx="8">
                  <v>Novetta</v>
                </pt>
                <pt idx="9">
                  <v>Numeric, LLC</v>
                </pt>
                <pt idx="10">
                  <v>Software Engineering Institute</v>
                </pt>
              </strCache>
            </strRef>
          </cat>
          <val>
            <numRef>
              <f>Sheet2!$G$4:$G$15</f>
              <numCache>
                <formatCode>General</formatCode>
                <ptCount val="11"/>
                <pt idx="0">
                  <v>7</v>
                </pt>
                <pt idx="1">
                  <v>5</v>
                </pt>
                <pt idx="2">
                  <v>5</v>
                </pt>
                <pt idx="3">
                  <v>5</v>
                </pt>
                <pt idx="4">
                  <v>6</v>
                </pt>
                <pt idx="5">
                  <v>8</v>
                </pt>
                <pt idx="6">
                  <v>5</v>
                </pt>
                <pt idx="7">
                  <v>6</v>
                </pt>
                <pt idx="8">
                  <v>5</v>
                </pt>
                <pt idx="9">
                  <v>5</v>
                </pt>
                <pt idx="10">
                  <v>5</v>
                </pt>
              </numCache>
            </numRef>
          </val>
          <smooth val="0"/>
        </ser>
        <dLbls>
          <showLegendKey val="0"/>
          <showVal val="0"/>
          <showCatName val="0"/>
          <showSerName val="0"/>
          <showPercent val="0"/>
          <showBubbleSize val="0"/>
        </dLbls>
        <smooth val="0"/>
        <axId val="244635455"/>
        <axId val="244716863"/>
      </lineChart>
      <catAx>
        <axId val="244635455"/>
        <scaling>
          <orientation val="minMax"/>
        </scaling>
        <delete val="0"/>
        <axPos val="b"/>
        <majorGridlines>
          <spPr>
            <a:ln w="9525" cap="flat" cmpd="sng" algn="ctr">
              <a:solidFill>
                <a:schemeClr val="tx1">
                  <a:lumMod val="15000"/>
                  <a:lumOff val="85000"/>
                </a:schemeClr>
              </a:solidFill>
              <a:prstDash val="solid"/>
              <a:round/>
            </a:ln>
          </spPr>
        </majorGridlines>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44716863"/>
        <crosses val="autoZero"/>
        <auto val="1"/>
        <lblAlgn val="ctr"/>
        <lblOffset val="100"/>
        <noMultiLvlLbl val="0"/>
      </catAx>
      <valAx>
        <axId val="244716863"/>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44635455"/>
        <crosses val="autoZero"/>
        <crossBetween val="between"/>
      </valAx>
    </plotArea>
    <legend>
      <legendPos val="r"/>
      <layout>
        <manualLayout>
          <xMode val="edge"/>
          <yMode val="edge"/>
          <wMode val="factor"/>
          <hMode val="factor"/>
          <x val="0.6666713145327152"/>
          <y val="0.160272678950909"/>
          <w val="0.3333286854672848"/>
          <h val="0.237491103239769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zero"/>
  </chart>
  <spPr>
    <a:solidFill>
      <a:schemeClr val="bg1"/>
    </a:solid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pivotSource>
    <name>[glassdooranalysis.xlsx]Sheet4!PivotTable1</name>
    <fmtId val="0"/>
  </pivotSource>
  <chart>
    <pivotFmts>
      <pivotFmt>
        <idx val="0"/>
        <spPr>
          <a:ln w="28575" cap="rnd">
            <a:solidFill>
              <a:schemeClr val="accent1"/>
            </a:solidFill>
            <a:prstDash val="solid"/>
            <a:round/>
          </a:ln>
        </spPr>
        <marker>
          <symbol val="none"/>
          <spPr>
            <a:ln>
              <a:prstDash val="solid"/>
            </a:ln>
          </spPr>
        </marker>
        <dLbl>
          <idx val="0"/>
        </dLbl>
      </pivotFmt>
      <pivotFmt>
        <idx val="1"/>
        <spPr>
          <a:ln w="28575" cap="rnd">
            <a:solidFill>
              <a:schemeClr val="accent2"/>
            </a:solidFill>
            <a:prstDash val="solid"/>
            <a:round/>
          </a:ln>
        </spPr>
        <marker>
          <symbol val="none"/>
          <spPr>
            <a:ln>
              <a:prstDash val="solid"/>
            </a:ln>
          </spPr>
        </marker>
        <dLbl>
          <idx val="0"/>
        </dLbl>
      </pivotFmt>
    </pivotFmts>
    <plotArea>
      <layout/>
      <lineChart>
        <grouping val="standard"/>
        <varyColors val="0"/>
        <ser>
          <idx val="0"/>
          <order val="0"/>
          <tx>
            <strRef>
              <f>Sheet4!$B$3</f>
              <strCache>
                <ptCount val="1"/>
                <pt idx="0">
                  <v>Max of max _salary</v>
                </pt>
              </strCache>
            </strRef>
          </tx>
          <spPr>
            <a:ln w="28575" cap="rnd">
              <a:solidFill>
                <a:schemeClr val="accent1"/>
              </a:solidFill>
              <a:prstDash val="solid"/>
              <a:round/>
            </a:ln>
          </spPr>
          <marker>
            <symbol val="none"/>
            <spPr>
              <a:ln>
                <a:prstDash val="solid"/>
              </a:ln>
            </spPr>
          </marker>
          <cat>
            <strRef>
              <f>Sheet4!$A$4:$A$19</f>
              <strCache>
                <ptCount val="15"/>
                <pt idx="0">
                  <v>$1   $2 billion (USD)</v>
                </pt>
                <pt idx="1">
                  <v>$1   $5 million (USD)</v>
                </pt>
                <pt idx="2">
                  <v>$10   $25 million (USD)</v>
                </pt>
                <pt idx="3">
                  <v>$10+ billion (USD)</v>
                </pt>
                <pt idx="4">
                  <v>$100   $500 million (USD)</v>
                </pt>
                <pt idx="5">
                  <v>$2   $5 billion (USD)</v>
                </pt>
                <pt idx="6">
                  <v>$2  $5 billion (USD)</v>
                </pt>
                <pt idx="7">
                  <v>$25   $50 million (USD)</v>
                </pt>
                <pt idx="8">
                  <v>$5   $10 billion (USD)</v>
                </pt>
                <pt idx="9">
                  <v>$5   $10 million (USD)</v>
                </pt>
                <pt idx="10">
                  <v>$50   $100 million (USD)</v>
                </pt>
                <pt idx="11">
                  <v>$500 million   $1 billion (USD)</v>
                </pt>
                <pt idx="12">
                  <v>Less than $1 million (USD)</v>
                </pt>
                <pt idx="13">
                  <v>unknown</v>
                </pt>
                <pt idx="14">
                  <v>Unknown / Non-Applicable</v>
                </pt>
              </strCache>
            </strRef>
          </cat>
          <val>
            <numRef>
              <f>Sheet4!$B$4:$B$19</f>
              <numCache>
                <formatCode>General</formatCode>
                <ptCount val="15"/>
                <pt idx="0">
                  <v>228</v>
                </pt>
                <pt idx="1">
                  <v>173</v>
                </pt>
                <pt idx="2">
                  <v>224</v>
                </pt>
                <pt idx="3">
                  <v>306</v>
                </pt>
                <pt idx="4">
                  <v>231</v>
                </pt>
                <pt idx="5">
                  <v>209</v>
                </pt>
                <pt idx="6">
                  <v>112</v>
                </pt>
                <pt idx="7">
                  <v>158</v>
                </pt>
                <pt idx="8">
                  <v>208</v>
                </pt>
                <pt idx="9">
                  <v>250</v>
                </pt>
                <pt idx="10">
                  <v>228</v>
                </pt>
                <pt idx="11">
                  <v>223</v>
                </pt>
                <pt idx="12">
                  <v>142</v>
                </pt>
                <pt idx="13">
                  <v>135</v>
                </pt>
                <pt idx="14">
                  <v>289</v>
                </pt>
              </numCache>
            </numRef>
          </val>
          <smooth val="0"/>
        </ser>
        <ser>
          <idx val="1"/>
          <order val="1"/>
          <tx>
            <strRef>
              <f>Sheet4!$C$3</f>
              <strCache>
                <ptCount val="1"/>
                <pt idx="0">
                  <v>Min of min salary</v>
                </pt>
              </strCache>
            </strRef>
          </tx>
          <spPr>
            <a:ln w="28575" cap="rnd">
              <a:solidFill>
                <a:schemeClr val="accent2"/>
              </a:solidFill>
              <a:prstDash val="solid"/>
              <a:round/>
            </a:ln>
          </spPr>
          <marker>
            <symbol val="none"/>
            <spPr>
              <a:ln>
                <a:prstDash val="solid"/>
              </a:ln>
            </spPr>
          </marker>
          <cat>
            <strRef>
              <f>Sheet4!$A$4:$A$19</f>
              <strCache>
                <ptCount val="15"/>
                <pt idx="0">
                  <v>$1   $2 billion (USD)</v>
                </pt>
                <pt idx="1">
                  <v>$1   $5 million (USD)</v>
                </pt>
                <pt idx="2">
                  <v>$10   $25 million (USD)</v>
                </pt>
                <pt idx="3">
                  <v>$10+ billion (USD)</v>
                </pt>
                <pt idx="4">
                  <v>$100   $500 million (USD)</v>
                </pt>
                <pt idx="5">
                  <v>$2   $5 billion (USD)</v>
                </pt>
                <pt idx="6">
                  <v>$2  $5 billion (USD)</v>
                </pt>
                <pt idx="7">
                  <v>$25   $50 million (USD)</v>
                </pt>
                <pt idx="8">
                  <v>$5   $10 billion (USD)</v>
                </pt>
                <pt idx="9">
                  <v>$5   $10 million (USD)</v>
                </pt>
                <pt idx="10">
                  <v>$50   $100 million (USD)</v>
                </pt>
                <pt idx="11">
                  <v>$500 million   $1 billion (USD)</v>
                </pt>
                <pt idx="12">
                  <v>Less than $1 million (USD)</v>
                </pt>
                <pt idx="13">
                  <v>unknown</v>
                </pt>
                <pt idx="14">
                  <v>Unknown / Non-Applicable</v>
                </pt>
              </strCache>
            </strRef>
          </cat>
          <val>
            <numRef>
              <f>Sheet4!$C$4:$C$19</f>
              <numCache>
                <formatCode>General</formatCode>
                <ptCount val="15"/>
                <pt idx="0">
                  <v>43</v>
                </pt>
                <pt idx="1">
                  <v>66</v>
                </pt>
                <pt idx="2">
                  <v>32</v>
                </pt>
                <pt idx="3">
                  <v>34</v>
                </pt>
                <pt idx="4">
                  <v>15</v>
                </pt>
                <pt idx="5">
                  <v>20</v>
                </pt>
                <pt idx="6">
                  <v>63</v>
                </pt>
                <pt idx="7">
                  <v>29</v>
                </pt>
                <pt idx="8">
                  <v>34</v>
                </pt>
                <pt idx="9">
                  <v>50</v>
                </pt>
                <pt idx="10">
                  <v>31</v>
                </pt>
                <pt idx="11">
                  <v>32</v>
                </pt>
                <pt idx="12">
                  <v>68</v>
                </pt>
                <pt idx="13">
                  <v>100</v>
                </pt>
                <pt idx="14">
                  <v>21</v>
                </pt>
              </numCache>
            </numRef>
          </val>
          <smooth val="0"/>
        </ser>
        <dLbls>
          <showLegendKey val="0"/>
          <showVal val="0"/>
          <showCatName val="0"/>
          <showSerName val="0"/>
          <showPercent val="0"/>
          <showBubbleSize val="0"/>
        </dLbls>
        <smooth val="0"/>
        <axId val="1469774368"/>
        <axId val="1469773952"/>
      </lineChart>
      <catAx>
        <axId val="1469774368"/>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469773952"/>
        <crosses val="autoZero"/>
        <auto val="1"/>
        <lblAlgn val="ctr"/>
        <lblOffset val="100"/>
        <noMultiLvlLbl val="0"/>
      </catAx>
      <valAx>
        <axId val="146977395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469774368"/>
        <crosses val="autoZero"/>
        <crossBetween val="between"/>
      </valAx>
    </plotArea>
    <legend>
      <legendPos val="r"/>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rich>
          <a:bodyPr/>
          <a:lstStyle/>
          <a:p>
            <a:r>
              <a:t/>
            </a:r>
            <a:endParaRPr lang="en-IN"/>
          </a:p>
        </rich>
      </tx>
      <overlay val="0"/>
      <spPr>
        <a:noFill/>
        <a:ln>
          <a:noFill/>
          <a:prstDash val="solid"/>
        </a:ln>
      </spPr>
    </title>
    <plotArea>
      <layout/>
      <scatterChart>
        <scatterStyle val="lineMarker"/>
        <varyColors val="0"/>
        <ser>
          <idx val="0"/>
          <order val="0"/>
          <tx>
            <strRef>
              <f>random!#REF!</f>
              <strCache>
                <ptCount val="1"/>
                <pt idx="0">
                  <v>#REF!</v>
                </pt>
              </strCache>
            </strRef>
          </tx>
          <spPr>
            <a:ln w="19050" cap="rnd">
              <a:noFill/>
              <a:prstDash val="solid"/>
              <a:round/>
            </a:ln>
          </spPr>
          <marker>
            <symbol val="circle"/>
            <size val="5"/>
            <spPr>
              <a:solidFill>
                <a:schemeClr val="accent1"/>
              </a:solidFill>
              <a:ln w="9525">
                <a:solidFill>
                  <a:schemeClr val="accent1"/>
                </a:solidFill>
                <a:prstDash val="solid"/>
              </a:ln>
            </spPr>
          </marker>
          <xVal>
            <numRef>
              <f>random!$A$317:$A$434</f>
              <numCache>
                <formatCode>0</formatCode>
                <ptCount val="118"/>
                <pt idx="0">
                  <v>103.5</v>
                </pt>
                <pt idx="1">
                  <v>162</v>
                </pt>
                <pt idx="2">
                  <v>68.5</v>
                </pt>
                <pt idx="3">
                  <v>110.5</v>
                </pt>
                <pt idx="4">
                  <v>115.5</v>
                </pt>
                <pt idx="5">
                  <v>80.5</v>
                </pt>
                <pt idx="6">
                  <v>43</v>
                </pt>
                <pt idx="7">
                  <v>140</v>
                </pt>
                <pt idx="8">
                  <v>120</v>
                </pt>
                <pt idx="9">
                  <v>66.5</v>
                </pt>
                <pt idx="10">
                  <v>94.5</v>
                </pt>
                <pt idx="11">
                  <v>119</v>
                </pt>
                <pt idx="12">
                  <v>51.5</v>
                </pt>
                <pt idx="13">
                  <v>28</v>
                </pt>
                <pt idx="14">
                  <v>194.5</v>
                </pt>
                <pt idx="15">
                  <v>71.5</v>
                </pt>
                <pt idx="16">
                  <v>105.5</v>
                </pt>
                <pt idx="17">
                  <v>74</v>
                </pt>
                <pt idx="18">
                  <v>62.5</v>
                </pt>
                <pt idx="19">
                  <v>65.5</v>
                </pt>
                <pt idx="20">
                  <v>161.5</v>
                </pt>
                <pt idx="21">
                  <v>72.5</v>
                </pt>
                <pt idx="22">
                  <v>139</v>
                </pt>
                <pt idx="23">
                  <v>136.5</v>
                </pt>
                <pt idx="24">
                  <v>74.5</v>
                </pt>
                <pt idx="25">
                  <v>80.5</v>
                </pt>
                <pt idx="26">
                  <v>101</v>
                </pt>
                <pt idx="27">
                  <v>116.5</v>
                </pt>
                <pt idx="28">
                  <v>232.5</v>
                </pt>
                <pt idx="29">
                  <v>120.5</v>
                </pt>
                <pt idx="30">
                  <v>153</v>
                </pt>
                <pt idx="31">
                  <v>127</v>
                </pt>
                <pt idx="32">
                  <v>85.5</v>
                </pt>
                <pt idx="33">
                  <v>76.5</v>
                </pt>
                <pt idx="34">
                  <v>128</v>
                </pt>
                <pt idx="35">
                  <v>91.5</v>
                </pt>
                <pt idx="36">
                  <v>177</v>
                </pt>
                <pt idx="37">
                  <v>107</v>
                </pt>
                <pt idx="38">
                  <v>154.5</v>
                </pt>
                <pt idx="39">
                  <v>113.5</v>
                </pt>
                <pt idx="40">
                  <v>143.5</v>
                </pt>
                <pt idx="41">
                  <v>113.5</v>
                </pt>
                <pt idx="42">
                  <v>101.5</v>
                </pt>
                <pt idx="43">
                  <v>73</v>
                </pt>
                <pt idx="44">
                  <v>80.5</v>
                </pt>
                <pt idx="45">
                  <v>110.5</v>
                </pt>
                <pt idx="46">
                  <v>139.5</v>
                </pt>
                <pt idx="47">
                  <v>145.5</v>
                </pt>
                <pt idx="48">
                  <v>87</v>
                </pt>
                <pt idx="49">
                  <v>100.5</v>
                </pt>
                <pt idx="50">
                  <v>147</v>
                </pt>
                <pt idx="51">
                  <v>110.5</v>
                </pt>
                <pt idx="52">
                  <v>94</v>
                </pt>
                <pt idx="53">
                  <v>123.5</v>
                </pt>
                <pt idx="54">
                  <v>73</v>
                </pt>
                <pt idx="55">
                  <v>165</v>
                </pt>
                <pt idx="56">
                  <v>59.5</v>
                </pt>
                <pt idx="57">
                  <v>66</v>
                </pt>
                <pt idx="58">
                  <v>75.5</v>
                </pt>
                <pt idx="59">
                  <v>87</v>
                </pt>
                <pt idx="60">
                  <v>140</v>
                </pt>
                <pt idx="61">
                  <v>86</v>
                </pt>
                <pt idx="62">
                  <v>116.5</v>
                </pt>
                <pt idx="63">
                  <v>80</v>
                </pt>
                <pt idx="64">
                  <v>173</v>
                </pt>
                <pt idx="65">
                  <v>68.5</v>
                </pt>
                <pt idx="66">
                  <v>172</v>
                </pt>
                <pt idx="67">
                  <v>95</v>
                </pt>
                <pt idx="68">
                  <v>69.5</v>
                </pt>
                <pt idx="69">
                  <v>97.5</v>
                </pt>
                <pt idx="70">
                  <v>95</v>
                </pt>
                <pt idx="71">
                  <v>194</v>
                </pt>
                <pt idx="72">
                  <v>104.5</v>
                </pt>
                <pt idx="73">
                  <v>85.5</v>
                </pt>
                <pt idx="74">
                  <v>50</v>
                </pt>
                <pt idx="75">
                  <v>113</v>
                </pt>
                <pt idx="76">
                  <v>90.5</v>
                </pt>
                <pt idx="77">
                  <v>153</v>
                </pt>
                <pt idx="78">
                  <v>123.5</v>
                </pt>
                <pt idx="79">
                  <v>47</v>
                </pt>
                <pt idx="80">
                  <v>162</v>
                </pt>
                <pt idx="81">
                  <v>133.5</v>
                </pt>
                <pt idx="82">
                  <v>109</v>
                </pt>
                <pt idx="83">
                  <v>125</v>
                </pt>
                <pt idx="84">
                  <v>106.5</v>
                </pt>
                <pt idx="85">
                  <v>54</v>
                </pt>
                <pt idx="86">
                  <v>37.5</v>
                </pt>
                <pt idx="87">
                  <v>53.5</v>
                </pt>
                <pt idx="88">
                  <v>168</v>
                </pt>
                <pt idx="89">
                  <v>138.5</v>
                </pt>
                <pt idx="90">
                  <v>111.5</v>
                </pt>
                <pt idx="91">
                  <v>68.5</v>
                </pt>
                <pt idx="92">
                  <v>84.5</v>
                </pt>
                <pt idx="93">
                  <v>102.5</v>
                </pt>
                <pt idx="94">
                  <v>93.5</v>
                </pt>
                <pt idx="95">
                  <v>127.5</v>
                </pt>
                <pt idx="96">
                  <v>72</v>
                </pt>
                <pt idx="97">
                  <v>47</v>
                </pt>
                <pt idx="98">
                  <v>65</v>
                </pt>
                <pt idx="99">
                  <v>94</v>
                </pt>
                <pt idx="100">
                  <v>97</v>
                </pt>
                <pt idx="101">
                  <v>91.5</v>
                </pt>
                <pt idx="102">
                  <v>114.5</v>
                </pt>
                <pt idx="103">
                  <v>74</v>
                </pt>
                <pt idx="104">
                  <v>121</v>
                </pt>
                <pt idx="105">
                  <v>121.5</v>
                </pt>
                <pt idx="106">
                  <v>117.5</v>
                </pt>
                <pt idx="107">
                  <v>60.5</v>
                </pt>
                <pt idx="108">
                  <v>118.5</v>
                </pt>
                <pt idx="109">
                  <v>58.5</v>
                </pt>
                <pt idx="110">
                  <v>63.5</v>
                </pt>
                <pt idx="111">
                  <v>107</v>
                </pt>
                <pt idx="112">
                  <v>105.5</v>
                </pt>
                <pt idx="113">
                  <v>83</v>
                </pt>
                <pt idx="114">
                  <v>87.5</v>
                </pt>
                <pt idx="115">
                  <v>172</v>
                </pt>
                <pt idx="116">
                  <v>100</v>
                </pt>
                <pt idx="117">
                  <v>221.5</v>
                </pt>
              </numCache>
            </numRef>
          </xVal>
          <yVal>
            <numRef>
              <f>random!#REF!</f>
              <numCache>
                <formatCode>General</formatCode>
                <ptCount val="433"/>
              </numCache>
            </numRef>
          </yVal>
          <smooth val="0"/>
        </ser>
        <dLbls>
          <showLegendKey val="0"/>
          <showVal val="0"/>
          <showCatName val="0"/>
          <showSerName val="0"/>
          <showPercent val="0"/>
          <showBubbleSize val="0"/>
        </dLbls>
        <axId val="64308416"/>
        <axId val="64305536"/>
      </scatterChart>
      <valAx>
        <axId val="64308416"/>
        <scaling>
          <orientation val="minMax"/>
        </scaling>
        <delete val="0"/>
        <axPos val="b"/>
        <majorGridlines>
          <spPr>
            <a:ln w="9525" cap="flat" cmpd="sng" algn="ctr">
              <a:solidFill>
                <a:schemeClr val="tx1">
                  <a:lumMod val="15000"/>
                  <a:lumOff val="85000"/>
                </a:schemeClr>
              </a:solidFill>
              <a:prstDash val="solid"/>
              <a:round/>
            </a:ln>
          </spPr>
        </majorGridlines>
        <numFmt formatCode="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64305536"/>
        <crosses val="autoZero"/>
        <crossBetween val="midCat"/>
      </valAx>
      <valAx>
        <axId val="64305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64308416"/>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a:t>avgsal  Residual Plot</a:t>
            </a:r>
          </a:p>
        </rich>
      </tx>
      <overlay val="0"/>
      <spPr>
        <a:noFill/>
        <a:ln>
          <a:noFill/>
          <a:prstDash val="solid"/>
        </a:ln>
      </spPr>
    </title>
    <plotArea>
      <layout/>
      <scatterChart>
        <scatterStyle val="lineMarker"/>
        <varyColors val="0"/>
        <ser>
          <idx val="0"/>
          <order val="0"/>
          <spPr>
            <a:ln w="25400" cap="rnd">
              <a:noFill/>
              <a:prstDash val="solid"/>
              <a:round/>
            </a:ln>
          </spPr>
          <marker>
            <symbol val="circle"/>
            <size val="5"/>
            <spPr>
              <a:solidFill>
                <a:schemeClr val="accent1"/>
              </a:solidFill>
              <a:ln w="9525">
                <a:solidFill>
                  <a:schemeClr val="accent1"/>
                </a:solidFill>
                <a:prstDash val="solid"/>
              </a:ln>
            </spPr>
          </marker>
          <xVal>
            <numRef>
              <f>Sheet5!$B$2:$B$316</f>
              <numCache>
                <formatCode>0.0</formatCode>
                <ptCount val="315"/>
                <pt idx="0">
                  <v>72</v>
                </pt>
                <pt idx="1">
                  <v>87.5</v>
                </pt>
                <pt idx="2">
                  <v>85</v>
                </pt>
                <pt idx="3">
                  <v>76.5</v>
                </pt>
                <pt idx="4">
                  <v>95</v>
                </pt>
                <pt idx="5">
                  <v>114</v>
                </pt>
                <pt idx="6">
                  <v>61</v>
                </pt>
                <pt idx="7">
                  <v>140</v>
                </pt>
                <pt idx="8">
                  <v>163.5</v>
                </pt>
                <pt idx="9">
                  <v>85</v>
                </pt>
                <pt idx="10">
                  <v>139</v>
                </pt>
                <pt idx="11">
                  <v>113.5</v>
                </pt>
                <pt idx="12">
                  <v>102</v>
                </pt>
                <pt idx="13">
                  <v>87.5</v>
                </pt>
                <pt idx="14">
                  <v>84</v>
                </pt>
                <pt idx="15">
                  <v>143</v>
                </pt>
                <pt idx="16">
                  <v>86.5</v>
                </pt>
                <pt idx="17">
                  <v>99.5</v>
                </pt>
                <pt idx="18">
                  <v>47.5</v>
                </pt>
                <pt idx="19">
                  <v>84</v>
                </pt>
                <pt idx="20">
                  <v>96</v>
                </pt>
                <pt idx="21">
                  <v>114.5</v>
                </pt>
                <pt idx="22">
                  <v>121</v>
                </pt>
                <pt idx="23">
                  <v>107</v>
                </pt>
                <pt idx="24">
                  <v>110</v>
                </pt>
                <pt idx="25">
                  <v>147.5</v>
                </pt>
                <pt idx="26">
                  <v>106</v>
                </pt>
                <pt idx="27">
                  <v>88</v>
                </pt>
                <pt idx="28">
                  <v>82.5</v>
                </pt>
                <pt idx="29">
                  <v>130</v>
                </pt>
                <pt idx="30">
                  <v>184.5</v>
                </pt>
                <pt idx="31">
                  <v>29.5</v>
                </pt>
                <pt idx="32">
                  <v>86.5</v>
                </pt>
                <pt idx="33">
                  <v>81</v>
                </pt>
                <pt idx="34">
                  <v>114.5</v>
                </pt>
                <pt idx="35">
                  <v>68</v>
                </pt>
                <pt idx="36">
                  <v>115</v>
                </pt>
                <pt idx="37">
                  <v>109.5</v>
                </pt>
                <pt idx="38">
                  <v>75.5</v>
                </pt>
                <pt idx="39">
                  <v>115</v>
                </pt>
                <pt idx="40">
                  <v>139.5</v>
                </pt>
                <pt idx="41">
                  <v>67</v>
                </pt>
                <pt idx="42">
                  <v>85</v>
                </pt>
                <pt idx="43">
                  <v>118</v>
                </pt>
                <pt idx="44">
                  <v>79.5</v>
                </pt>
                <pt idx="45">
                  <v>56.5</v>
                </pt>
                <pt idx="46">
                  <v>179.5</v>
                </pt>
                <pt idx="47">
                  <v>76</v>
                </pt>
                <pt idx="48">
                  <v>112</v>
                </pt>
                <pt idx="49">
                  <v>98</v>
                </pt>
                <pt idx="50">
                  <v>87.5</v>
                </pt>
                <pt idx="51">
                  <v>110</v>
                </pt>
                <pt idx="52">
                  <v>113.5</v>
                </pt>
                <pt idx="53">
                  <v>124</v>
                </pt>
                <pt idx="54">
                  <v>56.5</v>
                </pt>
                <pt idx="55">
                  <v>130</v>
                </pt>
                <pt idx="56">
                  <v>77.5</v>
                </pt>
                <pt idx="57">
                  <v>87</v>
                </pt>
                <pt idx="58">
                  <v>53.5</v>
                </pt>
                <pt idx="59">
                  <v>85.5</v>
                </pt>
                <pt idx="60">
                  <v>48</v>
                </pt>
                <pt idx="61">
                  <v>174</v>
                </pt>
                <pt idx="62">
                  <v>85</v>
                </pt>
                <pt idx="63">
                  <v>106.5</v>
                </pt>
                <pt idx="64">
                  <v>72.5</v>
                </pt>
                <pt idx="65">
                  <v>85.5</v>
                </pt>
                <pt idx="66">
                  <v>97.5</v>
                </pt>
                <pt idx="67">
                  <v>99</v>
                </pt>
                <pt idx="68">
                  <v>56.5</v>
                </pt>
                <pt idx="69">
                  <v>95.5</v>
                </pt>
                <pt idx="70">
                  <v>104.5</v>
                </pt>
                <pt idx="71">
                  <v>55</v>
                </pt>
                <pt idx="72">
                  <v>157</v>
                </pt>
                <pt idx="73">
                  <v>108</v>
                </pt>
                <pt idx="74">
                  <v>80.5</v>
                </pt>
                <pt idx="75">
                  <v>95</v>
                </pt>
                <pt idx="76">
                  <v>134</v>
                </pt>
                <pt idx="77">
                  <v>107.5</v>
                </pt>
                <pt idx="78">
                  <v>92.5</v>
                </pt>
                <pt idx="79">
                  <v>62</v>
                </pt>
                <pt idx="80">
                  <v>39.5</v>
                </pt>
                <pt idx="81">
                  <v>107.5</v>
                </pt>
                <pt idx="82">
                  <v>89.5</v>
                </pt>
                <pt idx="83">
                  <v>81</v>
                </pt>
                <pt idx="84">
                  <v>147</v>
                </pt>
                <pt idx="85">
                  <v>85</v>
                </pt>
                <pt idx="86">
                  <v>81.5</v>
                </pt>
                <pt idx="87">
                  <v>168</v>
                </pt>
                <pt idx="88">
                  <v>97</v>
                </pt>
                <pt idx="89">
                  <v>100</v>
                </pt>
                <pt idx="90">
                  <v>67</v>
                </pt>
                <pt idx="91">
                  <v>87</v>
                </pt>
                <pt idx="92">
                  <v>100</v>
                </pt>
                <pt idx="93">
                  <v>106.5</v>
                </pt>
                <pt idx="94">
                  <v>98.5</v>
                </pt>
                <pt idx="95">
                  <v>61</v>
                </pt>
                <pt idx="96">
                  <v>109.5</v>
                </pt>
                <pt idx="97">
                  <v>164</v>
                </pt>
                <pt idx="98">
                  <v>169</v>
                </pt>
                <pt idx="99">
                  <v>142</v>
                </pt>
                <pt idx="100">
                  <v>76.5</v>
                </pt>
                <pt idx="101">
                  <v>107</v>
                </pt>
                <pt idx="102">
                  <v>171.5</v>
                </pt>
                <pt idx="103">
                  <v>145</v>
                </pt>
                <pt idx="104">
                  <v>61.5</v>
                </pt>
                <pt idx="105">
                  <v>98</v>
                </pt>
                <pt idx="106">
                  <v>59.5</v>
                </pt>
                <pt idx="107">
                  <v>114.5</v>
                </pt>
                <pt idx="108">
                  <v>72.5</v>
                </pt>
                <pt idx="109">
                  <v>62</v>
                </pt>
                <pt idx="110">
                  <v>120.5</v>
                </pt>
                <pt idx="111">
                  <v>119</v>
                </pt>
                <pt idx="112">
                  <v>98.5</v>
                </pt>
                <pt idx="113">
                  <v>225</v>
                </pt>
                <pt idx="114">
                  <v>57.5</v>
                </pt>
                <pt idx="115">
                  <v>161.5</v>
                </pt>
                <pt idx="116">
                  <v>147</v>
                </pt>
                <pt idx="117">
                  <v>61</v>
                </pt>
                <pt idx="118">
                  <v>124.5</v>
                </pt>
                <pt idx="119">
                  <v>148</v>
                </pt>
                <pt idx="120">
                  <v>59</v>
                </pt>
                <pt idx="121">
                  <v>146.5</v>
                </pt>
                <pt idx="122">
                  <v>140.5</v>
                </pt>
                <pt idx="123">
                  <v>84.5</v>
                </pt>
                <pt idx="124">
                  <v>93.5</v>
                </pt>
                <pt idx="125">
                  <v>134.5</v>
                </pt>
                <pt idx="126">
                  <v>181</v>
                </pt>
                <pt idx="127">
                  <v>84.5</v>
                </pt>
                <pt idx="128">
                  <v>205</v>
                </pt>
                <pt idx="129">
                  <v>48.5</v>
                </pt>
                <pt idx="130">
                  <v>44.5</v>
                </pt>
                <pt idx="131">
                  <v>64</v>
                </pt>
                <pt idx="132">
                  <v>98</v>
                </pt>
                <pt idx="133">
                  <v>57.5</v>
                </pt>
                <pt idx="134">
                  <v>81</v>
                </pt>
                <pt idx="135">
                  <v>107.5</v>
                </pt>
                <pt idx="136">
                  <v>89</v>
                </pt>
                <pt idx="137">
                  <v>100.5</v>
                </pt>
                <pt idx="138">
                  <v>65</v>
                </pt>
                <pt idx="139">
                  <v>87.5</v>
                </pt>
                <pt idx="140">
                  <v>92.5</v>
                </pt>
                <pt idx="141">
                  <v>81.5</v>
                </pt>
                <pt idx="142">
                  <v>49</v>
                </pt>
                <pt idx="143">
                  <v>88.5</v>
                </pt>
                <pt idx="144">
                  <v>114.5</v>
                </pt>
                <pt idx="145">
                  <v>88</v>
                </pt>
                <pt idx="146">
                  <v>100</v>
                </pt>
                <pt idx="147">
                  <v>96.5</v>
                </pt>
                <pt idx="148">
                  <v>15.5</v>
                </pt>
                <pt idx="149">
                  <v>163</v>
                </pt>
                <pt idx="150">
                  <v>93</v>
                </pt>
                <pt idx="151">
                  <v>94.5</v>
                </pt>
                <pt idx="152">
                  <v>102</v>
                </pt>
                <pt idx="153">
                  <v>108</v>
                </pt>
                <pt idx="154">
                  <v>63.5</v>
                </pt>
                <pt idx="155">
                  <v>96</v>
                </pt>
                <pt idx="156">
                  <v>101</v>
                </pt>
                <pt idx="157">
                  <v>77.5</v>
                </pt>
                <pt idx="158">
                  <v>58</v>
                </pt>
                <pt idx="159">
                  <v>128</v>
                </pt>
                <pt idx="160">
                  <v>101</v>
                </pt>
                <pt idx="161">
                  <v>142</v>
                </pt>
                <pt idx="162">
                  <v>52.5</v>
                </pt>
                <pt idx="163">
                  <v>75.5</v>
                </pt>
                <pt idx="164">
                  <v>139</v>
                </pt>
                <pt idx="165">
                  <v>102.5</v>
                </pt>
                <pt idx="166">
                  <v>60.5</v>
                </pt>
                <pt idx="167">
                  <v>125</v>
                </pt>
                <pt idx="168">
                  <v>81</v>
                </pt>
                <pt idx="169">
                  <v>77</v>
                </pt>
                <pt idx="170">
                  <v>92</v>
                </pt>
                <pt idx="171">
                  <v>121</v>
                </pt>
                <pt idx="172">
                  <v>162.5</v>
                </pt>
                <pt idx="173">
                  <v>60</v>
                </pt>
                <pt idx="174">
                  <v>110</v>
                </pt>
                <pt idx="175">
                  <v>70.5</v>
                </pt>
                <pt idx="176">
                  <v>76.5</v>
                </pt>
                <pt idx="177">
                  <v>92</v>
                </pt>
                <pt idx="178">
                  <v>82</v>
                </pt>
                <pt idx="179">
                  <v>44</v>
                </pt>
                <pt idx="180">
                  <v>71</v>
                </pt>
                <pt idx="181">
                  <v>101</v>
                </pt>
                <pt idx="182">
                  <v>61</v>
                </pt>
                <pt idx="183">
                  <v>103.5</v>
                </pt>
                <pt idx="184">
                  <v>63</v>
                </pt>
                <pt idx="185">
                  <v>62.5</v>
                </pt>
                <pt idx="186">
                  <v>154.5</v>
                </pt>
                <pt idx="187">
                  <v>87</v>
                </pt>
                <pt idx="188">
                  <v>154.5</v>
                </pt>
                <pt idx="189">
                  <v>128.5</v>
                </pt>
                <pt idx="190">
                  <v>65.5</v>
                </pt>
                <pt idx="191">
                  <v>137</v>
                </pt>
                <pt idx="192">
                  <v>99</v>
                </pt>
                <pt idx="193">
                  <v>139.5</v>
                </pt>
                <pt idx="194">
                  <v>109</v>
                </pt>
                <pt idx="195">
                  <v>254</v>
                </pt>
                <pt idx="196">
                  <v>99.5</v>
                </pt>
                <pt idx="197">
                  <v>45.5</v>
                </pt>
                <pt idx="198">
                  <v>122.5</v>
                </pt>
                <pt idx="199">
                  <v>140</v>
                </pt>
                <pt idx="200">
                  <v>77.5</v>
                </pt>
                <pt idx="201">
                  <v>117.5</v>
                </pt>
                <pt idx="202">
                  <v>70.5</v>
                </pt>
                <pt idx="203">
                  <v>61.5</v>
                </pt>
                <pt idx="204">
                  <v>90</v>
                </pt>
                <pt idx="205">
                  <v>129.5</v>
                </pt>
                <pt idx="206">
                  <v>167.5</v>
                </pt>
                <pt idx="207">
                  <v>60</v>
                </pt>
                <pt idx="208">
                  <v>180</v>
                </pt>
                <pt idx="209">
                  <v>65</v>
                </pt>
                <pt idx="210">
                  <v>112.5</v>
                </pt>
                <pt idx="211">
                  <v>87.5</v>
                </pt>
                <pt idx="212">
                  <v>51.5</v>
                </pt>
                <pt idx="213">
                  <v>51</v>
                </pt>
                <pt idx="214">
                  <v>62.5</v>
                </pt>
                <pt idx="215">
                  <v>66.5</v>
                </pt>
                <pt idx="216">
                  <v>138.5</v>
                </pt>
                <pt idx="217">
                  <v>107.5</v>
                </pt>
                <pt idx="218">
                  <v>120.5</v>
                </pt>
                <pt idx="219">
                  <v>81</v>
                </pt>
                <pt idx="220">
                  <v>103.5</v>
                </pt>
                <pt idx="221">
                  <v>68.5</v>
                </pt>
                <pt idx="222">
                  <v>110.5</v>
                </pt>
                <pt idx="223">
                  <v>80.5</v>
                </pt>
                <pt idx="224">
                  <v>43</v>
                </pt>
                <pt idx="225">
                  <v>66.5</v>
                </pt>
                <pt idx="226">
                  <v>94.5</v>
                </pt>
                <pt idx="227">
                  <v>119</v>
                </pt>
                <pt idx="228">
                  <v>51.5</v>
                </pt>
                <pt idx="229">
                  <v>28</v>
                </pt>
                <pt idx="230">
                  <v>194.5</v>
                </pt>
                <pt idx="231">
                  <v>71.5</v>
                </pt>
                <pt idx="232">
                  <v>74</v>
                </pt>
                <pt idx="233">
                  <v>62.5</v>
                </pt>
                <pt idx="234">
                  <v>65.5</v>
                </pt>
                <pt idx="235">
                  <v>72.5</v>
                </pt>
                <pt idx="236">
                  <v>139</v>
                </pt>
                <pt idx="237">
                  <v>136.5</v>
                </pt>
                <pt idx="238">
                  <v>74.5</v>
                </pt>
                <pt idx="239">
                  <v>80.5</v>
                </pt>
                <pt idx="240">
                  <v>101</v>
                </pt>
                <pt idx="241">
                  <v>116.5</v>
                </pt>
                <pt idx="242">
                  <v>76.5</v>
                </pt>
                <pt idx="243">
                  <v>128</v>
                </pt>
                <pt idx="244">
                  <v>177</v>
                </pt>
                <pt idx="245">
                  <v>107</v>
                </pt>
                <pt idx="246">
                  <v>101.5</v>
                </pt>
                <pt idx="247">
                  <v>73</v>
                </pt>
                <pt idx="248">
                  <v>80.5</v>
                </pt>
                <pt idx="249">
                  <v>87</v>
                </pt>
                <pt idx="250">
                  <v>100.5</v>
                </pt>
                <pt idx="251">
                  <v>147</v>
                </pt>
                <pt idx="252">
                  <v>110.5</v>
                </pt>
                <pt idx="253">
                  <v>123.5</v>
                </pt>
                <pt idx="254">
                  <v>59.5</v>
                </pt>
                <pt idx="255">
                  <v>66</v>
                </pt>
                <pt idx="256">
                  <v>87</v>
                </pt>
                <pt idx="257">
                  <v>140</v>
                </pt>
                <pt idx="258">
                  <v>86</v>
                </pt>
                <pt idx="259">
                  <v>80</v>
                </pt>
                <pt idx="260">
                  <v>173</v>
                </pt>
                <pt idx="261">
                  <v>95</v>
                </pt>
                <pt idx="262">
                  <v>69.5</v>
                </pt>
                <pt idx="263">
                  <v>113</v>
                </pt>
                <pt idx="264">
                  <v>90.5</v>
                </pt>
                <pt idx="265">
                  <v>123.5</v>
                </pt>
                <pt idx="266">
                  <v>47</v>
                </pt>
                <pt idx="267">
                  <v>162</v>
                </pt>
                <pt idx="268">
                  <v>133.5</v>
                </pt>
                <pt idx="269">
                  <v>106.5</v>
                </pt>
                <pt idx="270">
                  <v>54</v>
                </pt>
                <pt idx="271">
                  <v>37.5</v>
                </pt>
                <pt idx="272">
                  <v>53.5</v>
                </pt>
                <pt idx="273">
                  <v>168</v>
                </pt>
                <pt idx="274">
                  <v>111.5</v>
                </pt>
                <pt idx="275">
                  <v>68.5</v>
                </pt>
                <pt idx="276">
                  <v>84.5</v>
                </pt>
                <pt idx="277">
                  <v>102.5</v>
                </pt>
                <pt idx="278">
                  <v>93.5</v>
                </pt>
                <pt idx="279">
                  <v>47</v>
                </pt>
                <pt idx="280">
                  <v>94</v>
                </pt>
                <pt idx="281">
                  <v>97</v>
                </pt>
                <pt idx="282">
                  <v>91.5</v>
                </pt>
                <pt idx="283">
                  <v>114.5</v>
                </pt>
                <pt idx="284">
                  <v>121</v>
                </pt>
                <pt idx="285">
                  <v>121.5</v>
                </pt>
                <pt idx="286">
                  <v>60.5</v>
                </pt>
                <pt idx="287">
                  <v>118.5</v>
                </pt>
                <pt idx="288">
                  <v>58.5</v>
                </pt>
                <pt idx="289">
                  <v>63.5</v>
                </pt>
                <pt idx="290">
                  <v>107</v>
                </pt>
                <pt idx="291">
                  <v>83</v>
                </pt>
                <pt idx="292">
                  <v>172</v>
                </pt>
                <pt idx="293">
                  <v>95.5</v>
                </pt>
                <pt idx="294">
                  <v>173</v>
                </pt>
                <pt idx="295">
                  <v>147.5</v>
                </pt>
                <pt idx="296">
                  <v>81</v>
                </pt>
                <pt idx="297">
                  <v>121</v>
                </pt>
                <pt idx="298">
                  <v>167.5</v>
                </pt>
                <pt idx="299">
                  <v>44.5</v>
                </pt>
                <pt idx="300">
                  <v>107.5</v>
                </pt>
                <pt idx="301">
                  <v>69.5</v>
                </pt>
                <pt idx="302">
                  <v>98.5</v>
                </pt>
                <pt idx="303">
                  <v>80.5</v>
                </pt>
                <pt idx="304">
                  <v>77</v>
                </pt>
                <pt idx="305">
                  <v>99</v>
                </pt>
                <pt idx="306">
                  <v>96.5</v>
                </pt>
                <pt idx="307">
                  <v>53</v>
                </pt>
                <pt idx="308">
                  <v>92</v>
                </pt>
                <pt idx="309">
                  <v>96.5</v>
                </pt>
                <pt idx="310">
                  <v>69.5</v>
                </pt>
                <pt idx="311">
                  <v>103</v>
                </pt>
                <pt idx="312">
                  <v>106.5</v>
                </pt>
                <pt idx="313">
                  <v>86.5</v>
                </pt>
                <pt idx="314">
                  <v>87.5</v>
                </pt>
              </numCache>
            </numRef>
          </xVal>
          <yVal>
            <numRef>
              <f>Sheet5!$G$34:$G$348</f>
              <numCache>
                <formatCode>General</formatCode>
                <ptCount val="315"/>
                <pt idx="0">
                  <v>-2523.79231935006</v>
                </pt>
                <pt idx="1">
                  <v>539.2047287905229</v>
                </pt>
                <pt idx="2">
                  <v>-2602.407698328926</v>
                </pt>
                <pt idx="3">
                  <v>-1953.889950535052</v>
                </pt>
                <pt idx="4">
                  <v>-1635.957989851131</v>
                </pt>
                <pt idx="5">
                  <v>-3542.203543743319</v>
                </pt>
                <pt idx="6">
                  <v>-1591.886998675635</v>
                </pt>
                <pt idx="7">
                  <v>-3886.934301701051</v>
                </pt>
                <pt idx="8">
                  <v>-3235.777486778232</v>
                </pt>
                <pt idx="9">
                  <v>-1402.407698328926</v>
                </pt>
                <pt idx="10">
                  <v>6336.42072745117</v>
                </pt>
                <pt idx="11">
                  <v>6931.973970832791</v>
                </pt>
                <pt idx="12">
                  <v>-3296.443193916673</v>
                </pt>
                <pt idx="13">
                  <v>-2210.795271209477</v>
                </pt>
                <pt idx="14">
                  <v>-2861.552669176705</v>
                </pt>
                <pt idx="15">
                  <v>-3906.999389157712</v>
                </pt>
                <pt idx="16">
                  <v>7562.559757942743</v>
                </pt>
                <pt idx="17">
                  <v>-2941.055621036122</v>
                </pt>
                <pt idx="18">
                  <v>5473.405894879341</v>
                </pt>
                <pt idx="19">
                  <v>7620.947330823295</v>
                </pt>
                <pt idx="20">
                  <v>-2409.313019003351</v>
                </pt>
                <pt idx="21">
                  <v>6908.618941680571</v>
                </pt>
                <pt idx="22">
                  <v>-243.188747808862</v>
                </pt>
                <pt idx="23">
                  <v>-1916.218339677776</v>
                </pt>
                <pt idx="24">
                  <v>-3186.283427134437</v>
                </pt>
                <pt idx="25">
                  <v>-2862.097020342704</v>
                </pt>
                <pt idx="26">
                  <v>-3092.863310525555</v>
                </pt>
                <pt idx="27">
                  <v>-2897.472785785587</v>
                </pt>
                <pt idx="28">
                  <v>655.9798745516255</v>
                </pt>
                <pt idx="29">
                  <v>-453.384010178846</v>
                </pt>
                <pt idx="30">
                  <v>5273.766901025139</v>
                </pt>
                <pt idx="31">
                  <v>1893.796419619309</v>
                </pt>
                <pt idx="32">
                  <v>-2637.440242057257</v>
                </pt>
                <pt idx="33">
                  <v>7691.012418279955</v>
                </pt>
                <pt idx="34">
                  <v>6908.618941680571</v>
                </pt>
                <pt idx="35">
                  <v>-2205.372202741178</v>
                </pt>
                <pt idx="36">
                  <v>6896.941427104461</v>
                </pt>
                <pt idx="37">
                  <v>7025.394087441673</v>
                </pt>
                <pt idx="38">
                  <v>-1180.534921382832</v>
                </pt>
                <pt idx="39">
                  <v>-3585.558572895539</v>
                </pt>
                <pt idx="40">
                  <v>-4100.25678712494</v>
                </pt>
                <pt idx="41">
                  <v>-1732.017173588958</v>
                </pt>
                <pt idx="42">
                  <v>4597.592301671074</v>
                </pt>
                <pt idx="43">
                  <v>-3670.123660352201</v>
                </pt>
                <pt idx="44">
                  <v>-2736.455037991714</v>
                </pt>
                <pt idx="45">
                  <v>-1936.789367490643</v>
                </pt>
                <pt idx="46">
                  <v>5390.542046786242</v>
                </pt>
                <pt idx="47">
                  <v>-2617.212435958942</v>
                </pt>
                <pt idx="48">
                  <v>-3232.993485438878</v>
                </pt>
                <pt idx="49">
                  <v>-1706.023077307792</v>
                </pt>
                <pt idx="50">
                  <v>-2943.295271209477</v>
                </pt>
                <pt idx="51">
                  <v>-1986.283427134437</v>
                </pt>
                <pt idx="52">
                  <v>-2818.026029167209</v>
                </pt>
                <pt idx="53">
                  <v>-3810.253835265523</v>
                </pt>
                <pt idx="54">
                  <v>-2199.289367490643</v>
                </pt>
                <pt idx="55">
                  <v>-2453.384010178846</v>
                </pt>
                <pt idx="56">
                  <v>-2709.744979687272</v>
                </pt>
                <pt idx="57">
                  <v>-2874.117756633367</v>
                </pt>
                <pt idx="58">
                  <v>-1866.724280033982</v>
                </pt>
                <pt idx="59">
                  <v>-2614.085212905036</v>
                </pt>
                <pt idx="60">
                  <v>-2000.771619696769</v>
                </pt>
                <pt idx="61">
                  <v>-4681.005292876545</v>
                </pt>
                <pt idx="62">
                  <v>-1402.407698328926</v>
                </pt>
                <pt idx="63">
                  <v>-3387.040825101666</v>
                </pt>
                <pt idx="64">
                  <v>-2310.46983392617</v>
                </pt>
                <pt idx="65">
                  <v>7585.914787094964</v>
                </pt>
                <pt idx="66">
                  <v>-1694.345562731682</v>
                </pt>
                <pt idx="67">
                  <v>-2929.378106460012</v>
                </pt>
                <pt idx="68">
                  <v>1263.210632509357</v>
                </pt>
                <pt idx="69">
                  <v>-2847.63550442724</v>
                </pt>
                <pt idx="70">
                  <v>4142.169233202775</v>
                </pt>
                <pt idx="71">
                  <v>-2164.256823762313</v>
                </pt>
                <pt idx="72">
                  <v>-4283.969797288799</v>
                </pt>
                <pt idx="73">
                  <v>60.42663117000393</v>
                </pt>
                <pt idx="74">
                  <v>-2722.310067143934</v>
                </pt>
                <pt idx="75">
                  <v>-3098.457989851131</v>
                </pt>
                <pt idx="76">
                  <v>-2546.804126787728</v>
                </pt>
                <pt idx="77">
                  <v>-2677.895854253886</v>
                </pt>
                <pt idx="78">
                  <v>422.4295830294209</v>
                </pt>
                <pt idx="79">
                  <v>-2065.242027827856</v>
                </pt>
                <pt idx="80">
                  <v>-1802.253871902895</v>
                </pt>
                <pt idx="81">
                  <v>-3127.895854253886</v>
                </pt>
                <pt idx="82">
                  <v>7492.494670486082</v>
                </pt>
                <pt idx="83">
                  <v>-2733.987581720044</v>
                </pt>
                <pt idx="84">
                  <v>-4050.419505766594</v>
                </pt>
                <pt idx="85">
                  <v>-2602.407698328926</v>
                </pt>
                <pt idx="86">
                  <v>-1320.665096296154</v>
                </pt>
                <pt idx="87">
                  <v>-4090.875117963224</v>
                </pt>
                <pt idx="88">
                  <v>-2882.668048155571</v>
                </pt>
                <pt idx="89">
                  <v>-3235.233135612233</v>
                </pt>
                <pt idx="90">
                  <v>-1732.017173588958</v>
                </pt>
                <pt idx="91">
                  <v>550.8822433666332</v>
                </pt>
                <pt idx="92">
                  <v>-2952.733135612233</v>
                </pt>
                <pt idx="93">
                  <v>4095.459174898334</v>
                </pt>
                <pt idx="94">
                  <v>-2467.700591883902</v>
                </pt>
                <pt idx="95">
                  <v>-2041.886998675635</v>
                </pt>
                <pt idx="96">
                  <v>25.39408744167304</v>
                </pt>
                <pt idx="97">
                  <v>5752.544998645659</v>
                </pt>
                <pt idx="98">
                  <v>5635.769852884556</v>
                </pt>
                <pt idx="99">
                  <v>-733.6443600054918</v>
                </pt>
                <pt idx="100">
                  <v>7796.110049464948</v>
                </pt>
                <pt idx="101">
                  <v>-2666.218339677776</v>
                </pt>
                <pt idx="102">
                  <v>5577.382280004005</v>
                </pt>
                <pt idx="103">
                  <v>-2803.709447462154</v>
                </pt>
                <pt idx="104">
                  <v>-2316.064513251746</v>
                </pt>
                <pt idx="105">
                  <v>-3131.023077307792</v>
                </pt>
                <pt idx="106">
                  <v>-2006.854454947304</v>
                </pt>
                <pt idx="107">
                  <v>-91.38105831942903</v>
                </pt>
                <pt idx="108">
                  <v>-2572.96983392617</v>
                </pt>
                <pt idx="109">
                  <v>-2065.242027827856</v>
                </pt>
                <pt idx="110">
                  <v>6768.488766767248</v>
                </pt>
                <pt idx="111">
                  <v>6803.521310495578</v>
                </pt>
                <pt idx="112">
                  <v>-3200.200591883902</v>
                </pt>
                <pt idx="113">
                  <v>-6164.611779639788</v>
                </pt>
                <pt idx="114">
                  <v>-1960.144396642863</v>
                </pt>
                <pt idx="115">
                  <v>5810.932571526209</v>
                </pt>
                <pt idx="116">
                  <v>-2850.419505766594</v>
                </pt>
                <pt idx="117">
                  <v>-841.8869986756354</v>
                </pt>
                <pt idx="118">
                  <v>-3074.931349841634</v>
                </pt>
                <pt idx="119">
                  <v>-4298.774534918814</v>
                </pt>
                <pt idx="120">
                  <v>-2257.676940371194</v>
                </pt>
                <pt idx="121">
                  <v>3161.258008809516</v>
                </pt>
                <pt idx="122">
                  <v>-4195.611816277161</v>
                </pt>
                <pt idx="123">
                  <v>-2140.730183752816</v>
                </pt>
                <pt idx="124">
                  <v>-3093.4254461228</v>
                </pt>
                <pt idx="125">
                  <v>-3758.481641363838</v>
                </pt>
                <pt idx="126">
                  <v>-5126.99049694209</v>
                </pt>
                <pt idx="127">
                  <v>-2140.730183752816</v>
                </pt>
                <pt idx="128">
                  <v>-5630.01119659538</v>
                </pt>
                <pt idx="129">
                  <v>-1749.94913427288</v>
                </pt>
                <pt idx="130">
                  <v>-1881.529017663998</v>
                </pt>
                <pt idx="131">
                  <v>-1661.952086132296</v>
                </pt>
                <pt idx="132">
                  <v>7293.976922692208</v>
                </pt>
                <pt idx="133">
                  <v>-1960.144396642863</v>
                </pt>
                <pt idx="134">
                  <v>-2771.487581720044</v>
                </pt>
                <pt idx="135">
                  <v>72.10414574611377</v>
                </pt>
                <pt idx="136">
                  <v>7504.172185062193</v>
                </pt>
                <pt idx="137">
                  <v>-1764.410650188343</v>
                </pt>
                <pt idx="138">
                  <v>1064.692884715483</v>
                </pt>
                <pt idx="139">
                  <v>-2943.295271209477</v>
                </pt>
                <pt idx="140">
                  <v>7422.429583029421</v>
                </pt>
                <pt idx="141">
                  <v>-1320.665096296154</v>
                </pt>
                <pt idx="142">
                  <v>-1986.62664884899</v>
                </pt>
                <pt idx="143">
                  <v>-2946.650300361698</v>
                </pt>
                <pt idx="144">
                  <v>-3516.381058319429</v>
                </pt>
                <pt idx="145">
                  <v>-2672.472785785587</v>
                </pt>
                <pt idx="146">
                  <v>-2952.733135612233</v>
                </pt>
                <pt idx="147">
                  <v>-1670.990533579461</v>
                </pt>
                <pt idx="148">
                  <v>-979.2331722496046</v>
                </pt>
                <pt idx="149">
                  <v>5775.900027797879</v>
                </pt>
                <pt idx="150">
                  <v>-3014.247931546689</v>
                </pt>
                <pt idx="151">
                  <v>375.7195247249797</v>
                </pt>
                <pt idx="152">
                  <v>4200.556806083327</v>
                </pt>
                <pt idx="153">
                  <v>-3422.073368829996</v>
                </pt>
                <pt idx="154">
                  <v>-2325.274571556186</v>
                </pt>
                <pt idx="155">
                  <v>-2409.313019003351</v>
                </pt>
                <pt idx="156">
                  <v>-2526.088164764453</v>
                </pt>
                <pt idx="157">
                  <v>-1227.244979687272</v>
                </pt>
                <pt idx="158">
                  <v>5228.178088781026</v>
                </pt>
                <pt idx="159">
                  <v>-3156.673951874405</v>
                </pt>
                <pt idx="160">
                  <v>-2976.088164764453</v>
                </pt>
                <pt idx="161">
                  <v>-3933.644360005492</v>
                </pt>
                <pt idx="162">
                  <v>-2125.869250881761</v>
                </pt>
                <pt idx="163">
                  <v>-2605.534921382832</v>
                </pt>
                <pt idx="164">
                  <v>6336.42072745117</v>
                </pt>
                <pt idx="165">
                  <v>7188.879291507216</v>
                </pt>
                <pt idx="166">
                  <v>-2292.709484099525</v>
                </pt>
                <pt idx="167">
                  <v>6663.391135582257</v>
                </pt>
                <pt idx="168">
                  <v>7691.012418279955</v>
                </pt>
                <pt idx="169">
                  <v>7784.432534888838</v>
                </pt>
                <pt idx="170">
                  <v>-1565.892902394469</v>
                </pt>
                <pt idx="171">
                  <v>6756.811252191138</v>
                </pt>
                <pt idx="172">
                  <v>-1212.422457626011</v>
                </pt>
                <pt idx="173">
                  <v>-1568.531969523415</v>
                </pt>
                <pt idx="174">
                  <v>-3411.283427134437</v>
                </pt>
                <pt idx="175">
                  <v>-1063.759775621729</v>
                </pt>
                <pt idx="176">
                  <v>-1953.889950535052</v>
                </pt>
                <pt idx="177">
                  <v>7434.107097605531</v>
                </pt>
                <pt idx="178">
                  <v>-1332.342610872264</v>
                </pt>
                <pt idx="179">
                  <v>-1869.851503087888</v>
                </pt>
                <pt idx="180">
                  <v>-2275.43729019784</v>
                </pt>
                <pt idx="181">
                  <v>7223.911835235547</v>
                </pt>
                <pt idx="182">
                  <v>5158.113001324365</v>
                </pt>
                <pt idx="183">
                  <v>7165.524262354996</v>
                </pt>
                <pt idx="184">
                  <v>8111.402943019924</v>
                </pt>
                <pt idx="185">
                  <v>8123.080457596034</v>
                </pt>
                <pt idx="186">
                  <v>-3025.582224408247</v>
                </pt>
                <pt idx="187">
                  <v>-2199.117756633367</v>
                </pt>
                <pt idx="188">
                  <v>5974.417775591753</v>
                </pt>
                <pt idx="189">
                  <v>-3843.351466450516</v>
                </pt>
                <pt idx="190">
                  <v>-2146.984629860627</v>
                </pt>
                <pt idx="191">
                  <v>6383.130785755611</v>
                </pt>
                <pt idx="192">
                  <v>-2479.378106460012</v>
                </pt>
                <pt idx="193">
                  <v>-2675.25678712494</v>
                </pt>
                <pt idx="194">
                  <v>-3425.428397982217</v>
                </pt>
                <pt idx="195">
                  <v>3650.592374945818</v>
                </pt>
                <pt idx="196">
                  <v>7258.944378963877</v>
                </pt>
                <pt idx="197">
                  <v>-1229.884046816218</v>
                </pt>
                <pt idx="198">
                  <v>-3740.721291537193</v>
                </pt>
                <pt idx="199">
                  <v>-2686.934301701051</v>
                </pt>
                <pt idx="200">
                  <v>-1227.244979687272</v>
                </pt>
                <pt idx="201">
                  <v>6838.55385422391</v>
                </pt>
                <pt idx="202">
                  <v>-2488.759775621729</v>
                </pt>
                <pt idx="203">
                  <v>-2316.064513251746</v>
                </pt>
                <pt idx="204">
                  <v>-2719.182844090028</v>
                </pt>
                <pt idx="205">
                  <v>6558.293504397264</v>
                </pt>
                <pt idx="206">
                  <v>5670.802396612888</v>
                </pt>
                <pt idx="207">
                  <v>-818.5319695234148</v>
                </pt>
                <pt idx="208">
                  <v>-5046.135467789869</v>
                </pt>
                <pt idx="209">
                  <v>1064.692884715483</v>
                </pt>
                <pt idx="210">
                  <v>-2044.671000014988</v>
                </pt>
                <pt idx="211">
                  <v>-2660.795271209477</v>
                </pt>
                <pt idx="212">
                  <v>8379.98577827046</v>
                </pt>
                <pt idx="213">
                  <v>-2090.83670715343</v>
                </pt>
                <pt idx="214">
                  <v>8123.080457596034</v>
                </pt>
                <pt idx="215">
                  <v>-2170.339659012848</v>
                </pt>
                <pt idx="216">
                  <v>-4134.401757972721</v>
                </pt>
                <pt idx="217">
                  <v>-3127.895854253886</v>
                </pt>
                <pt idx="218">
                  <v>-3656.511233232752</v>
                </pt>
                <pt idx="219">
                  <v>-2771.487581720044</v>
                </pt>
                <pt idx="220">
                  <v>7165.524262354996</v>
                </pt>
                <pt idx="221">
                  <v>-1017.049717317288</v>
                </pt>
                <pt idx="222">
                  <v>4002.039058289452</v>
                </pt>
                <pt idx="223">
                  <v>-2047.310067143934</v>
                </pt>
                <pt idx="224">
                  <v>-1621.496473935667</v>
                </pt>
                <pt idx="225">
                  <v>5029.660340987152</v>
                </pt>
                <pt idx="226">
                  <v>-3121.28047527502</v>
                </pt>
                <pt idx="227">
                  <v>-2946.478689504421</v>
                </pt>
                <pt idx="228">
                  <v>8379.98577827046</v>
                </pt>
                <pt idx="229">
                  <v>1928.82896334764</v>
                </pt>
                <pt idx="230">
                  <v>5040.216609502935</v>
                </pt>
                <pt idx="231">
                  <v>-1837.11480477395</v>
                </pt>
                <pt idx="232">
                  <v>7854.497622345499</v>
                </pt>
                <pt idx="233">
                  <v>8123.080457596034</v>
                </pt>
                <pt idx="234">
                  <v>-1696.984629860627</v>
                </pt>
                <pt idx="235">
                  <v>-2310.46983392617</v>
                </pt>
                <pt idx="236">
                  <v>-4146.07927254883</v>
                </pt>
                <pt idx="237">
                  <v>-4087.691699668279</v>
                </pt>
                <pt idx="238">
                  <v>842.8201077693889</v>
                </pt>
                <pt idx="239">
                  <v>7702.689932856067</v>
                </pt>
                <pt idx="240">
                  <v>-3258.588164764453</v>
                </pt>
                <pt idx="241">
                  <v>6861.90888337613</v>
                </pt>
                <pt idx="242">
                  <v>-1203.889950535052</v>
                </pt>
                <pt idx="243">
                  <v>-3156.673951874405</v>
                </pt>
                <pt idx="244">
                  <v>-4976.070380333207</v>
                </pt>
                <pt idx="245">
                  <v>-3116.218339677776</v>
                </pt>
                <pt idx="246">
                  <v>7212.234320659437</v>
                </pt>
                <pt idx="247">
                  <v>877.8526514977193</v>
                </pt>
                <pt idx="248">
                  <v>702.6899328560662</v>
                </pt>
                <pt idx="249">
                  <v>-2649.117756633367</v>
                </pt>
                <pt idx="250">
                  <v>-3189.410650188343</v>
                </pt>
                <pt idx="251">
                  <v>6149.580494233406</v>
                </pt>
                <pt idx="252">
                  <v>-3197.960941710548</v>
                </pt>
                <pt idx="253">
                  <v>-3051.576320689413</v>
                </pt>
                <pt idx="254">
                  <v>-2006.854454947304</v>
                </pt>
                <pt idx="255">
                  <v>-2441.162144436737</v>
                </pt>
                <pt idx="256">
                  <v>-2649.117756633367</v>
                </pt>
                <pt idx="257">
                  <v>6313.065698298949</v>
                </pt>
                <pt idx="258">
                  <v>-2888.262727481147</v>
                </pt>
                <pt idx="259">
                  <v>-1285.632552567824</v>
                </pt>
                <pt idx="260">
                  <v>5542.349736275674</v>
                </pt>
                <pt idx="261">
                  <v>7364.042010148869</v>
                </pt>
                <pt idx="262">
                  <v>-1040.404746469509</v>
                </pt>
                <pt idx="263">
                  <v>6943.651485408902</v>
                </pt>
                <pt idx="264">
                  <v>7469.139641333862</v>
                </pt>
                <pt idx="265">
                  <v>-301.576320689413</v>
                </pt>
                <pt idx="266">
                  <v>-1997.416590544549</v>
                </pt>
                <pt idx="267">
                  <v>2799.2550569501</v>
                </pt>
                <pt idx="268">
                  <v>-2535.126612211618</v>
                </pt>
                <pt idx="269">
                  <v>7095.459174898335</v>
                </pt>
                <pt idx="270">
                  <v>5321.598205389908</v>
                </pt>
                <pt idx="271">
                  <v>-1493.043813598455</v>
                </pt>
                <pt idx="272">
                  <v>1333.275719966018</v>
                </pt>
                <pt idx="273">
                  <v>-4540.875117963224</v>
                </pt>
                <pt idx="274">
                  <v>-21.3159708627677</v>
                </pt>
                <pt idx="275">
                  <v>7982.950282682712</v>
                </pt>
                <pt idx="276">
                  <v>7609.269816247184</v>
                </pt>
                <pt idx="277">
                  <v>-3011.120708492784</v>
                </pt>
                <pt idx="278">
                  <v>-3025.9254461228</v>
                </pt>
                <pt idx="279">
                  <v>-1264.916590544549</v>
                </pt>
                <pt idx="280">
                  <v>-2812.60296069891</v>
                </pt>
                <pt idx="281">
                  <v>-2882.668048155571</v>
                </pt>
                <pt idx="282">
                  <v>7445.784612181641</v>
                </pt>
                <pt idx="283">
                  <v>6908.618941680571</v>
                </pt>
                <pt idx="284">
                  <v>6756.811252191138</v>
                </pt>
                <pt idx="285">
                  <v>-3454.866262384972</v>
                </pt>
                <pt idx="286">
                  <v>-2255.209484099525</v>
                </pt>
                <pt idx="287">
                  <v>-2184.801174928311</v>
                </pt>
                <pt idx="288">
                  <v>1216.500574204916</v>
                </pt>
                <pt idx="289">
                  <v>-2382.774571556186</v>
                </pt>
                <pt idx="290">
                  <v>-1916.218339677776</v>
                </pt>
                <pt idx="291">
                  <v>-2105.697640024485</v>
                </pt>
                <pt idx="292">
                  <v>5565.704765427895</v>
                </pt>
                <pt idx="293">
                  <v>-3072.63550442724</v>
                </pt>
                <pt idx="294">
                  <v>-3457.650263724326</v>
                </pt>
                <pt idx="295">
                  <v>6137.902979657296</v>
                </pt>
                <pt idx="296">
                  <v>-1308.987581720044</v>
                </pt>
                <pt idx="297">
                  <v>-3735.688747808862</v>
                </pt>
                <pt idx="298">
                  <v>-4821.697603387112</v>
                </pt>
                <pt idx="299">
                  <v>-1919.029017663998</v>
                </pt>
                <pt idx="300">
                  <v>-2677.895854253886</v>
                </pt>
                <pt idx="301">
                  <v>-1790.404746469509</v>
                </pt>
                <pt idx="302">
                  <v>7282.299408116098</v>
                </pt>
                <pt idx="303">
                  <v>-2759.810067143934</v>
                </pt>
                <pt idx="304">
                  <v>-2698.067465111162</v>
                </pt>
                <pt idx="305">
                  <v>7270.621893539988</v>
                </pt>
                <pt idx="306">
                  <v>-3095.990533579461</v>
                </pt>
                <pt idx="307">
                  <v>8344.953234542128</v>
                </pt>
                <pt idx="308">
                  <v>7434.107097605531</v>
                </pt>
                <pt idx="309">
                  <v>-3153.490533579461</v>
                </pt>
                <pt idx="310">
                  <v>-2465.404746469509</v>
                </pt>
                <pt idx="311">
                  <v>-3285.298223068894</v>
                </pt>
                <pt idx="312">
                  <v>-1904.540825101666</v>
                </pt>
                <pt idx="313">
                  <v>-2187.440242057257</v>
                </pt>
                <pt idx="314">
                  <v>-2660.795271209477</v>
                </pt>
              </numCache>
            </numRef>
          </yVal>
          <smooth val="0"/>
        </ser>
        <dLbls>
          <showLegendKey val="0"/>
          <showVal val="0"/>
          <showCatName val="0"/>
          <showSerName val="0"/>
          <showPercent val="0"/>
          <showBubbleSize val="0"/>
        </dLbls>
        <axId val="932172239"/>
        <axId val="932174159"/>
      </scatterChart>
      <valAx>
        <axId val="932172239"/>
        <scaling>
          <orientation val="minMax"/>
        </scaling>
        <delete val="0"/>
        <axPos val="b"/>
        <majorGridlines>
          <spPr>
            <a:ln w="9525" cap="flat" cmpd="sng" algn="ctr">
              <a:solidFill>
                <a:schemeClr val="tx1">
                  <a:lumMod val="15000"/>
                  <a:lumOff val="85000"/>
                </a:schemeClr>
              </a:solidFill>
              <a:prstDash val="solid"/>
              <a:round/>
            </a:ln>
          </spPr>
        </majorGridlines>
        <title>
          <tx>
            <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a:t>avgsal</a:t>
                </a:r>
              </a:p>
            </rich>
          </tx>
          <overlay val="0"/>
          <spPr>
            <a:noFill/>
            <a:ln>
              <a:noFill/>
              <a:prstDash val="solid"/>
            </a:ln>
          </spPr>
        </title>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932174159"/>
        <crosses val="autoZero"/>
        <crossBetween val="midCat"/>
      </valAx>
      <valAx>
        <axId val="932174159"/>
        <scaling>
          <orientation val="minMax"/>
        </scaling>
        <delete val="0"/>
        <axPos val="l"/>
        <majorGridlines>
          <spPr>
            <a:ln w="9525" cap="flat" cmpd="sng" algn="ctr">
              <a:solidFill>
                <a:schemeClr val="tx1">
                  <a:lumMod val="15000"/>
                  <a:lumOff val="85000"/>
                </a:schemeClr>
              </a:solidFill>
              <a:prstDash val="solid"/>
              <a:round/>
            </a:ln>
          </spPr>
        </majorGridlines>
        <title>
          <tx>
            <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IN"/>
                  <a:t>Residuals</a:t>
                </a:r>
              </a:p>
            </rich>
          </tx>
          <overlay val="0"/>
          <spPr>
            <a:noFill/>
            <a:ln>
              <a:noFill/>
              <a:prstDash val="solid"/>
            </a:ln>
          </spPr>
        </title>
        <numFmt formatCode="General"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932172239"/>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rich>
          <a:bodyPr/>
          <a:lstStyle/>
          <a:p>
            <a:pPr>
              <a:defRPr/>
            </a:pPr>
            <a:r>
              <a:rPr lang="en-IN"/>
              <a:t>avgsal Line Fit  Plot</a:t>
            </a:r>
          </a:p>
        </rich>
      </tx>
      <overlay val="0"/>
    </title>
    <plotArea>
      <layout/>
      <scatterChart>
        <scatterStyle val="lineMarker"/>
        <varyColors val="0"/>
        <ser>
          <idx val="0"/>
          <order val="0"/>
          <tx>
            <v>avgrevenue</v>
          </tx>
          <spPr>
            <a:ln w="19050">
              <a:noFill/>
              <a:prstDash val="solid"/>
            </a:ln>
          </spPr>
          <marker>
            <symbol val="none"/>
            <spPr>
              <a:ln>
                <a:prstDash val="solid"/>
              </a:ln>
            </spPr>
          </marker>
          <xVal>
            <numRef>
              <f>Sheet5!$B$2:$B$316</f>
              <numCache>
                <formatCode>0.0</formatCode>
                <ptCount val="315"/>
                <pt idx="0">
                  <v>72</v>
                </pt>
                <pt idx="1">
                  <v>87.5</v>
                </pt>
                <pt idx="2">
                  <v>85</v>
                </pt>
                <pt idx="3">
                  <v>76.5</v>
                </pt>
                <pt idx="4">
                  <v>95</v>
                </pt>
                <pt idx="5">
                  <v>114</v>
                </pt>
                <pt idx="6">
                  <v>61</v>
                </pt>
                <pt idx="7">
                  <v>140</v>
                </pt>
                <pt idx="8">
                  <v>163.5</v>
                </pt>
                <pt idx="9">
                  <v>85</v>
                </pt>
                <pt idx="10">
                  <v>139</v>
                </pt>
                <pt idx="11">
                  <v>113.5</v>
                </pt>
                <pt idx="12">
                  <v>102</v>
                </pt>
                <pt idx="13">
                  <v>87.5</v>
                </pt>
                <pt idx="14">
                  <v>84</v>
                </pt>
                <pt idx="15">
                  <v>143</v>
                </pt>
                <pt idx="16">
                  <v>86.5</v>
                </pt>
                <pt idx="17">
                  <v>99.5</v>
                </pt>
                <pt idx="18">
                  <v>47.5</v>
                </pt>
                <pt idx="19">
                  <v>84</v>
                </pt>
                <pt idx="20">
                  <v>96</v>
                </pt>
                <pt idx="21">
                  <v>114.5</v>
                </pt>
                <pt idx="22">
                  <v>121</v>
                </pt>
                <pt idx="23">
                  <v>107</v>
                </pt>
                <pt idx="24">
                  <v>110</v>
                </pt>
                <pt idx="25">
                  <v>147.5</v>
                </pt>
                <pt idx="26">
                  <v>106</v>
                </pt>
                <pt idx="27">
                  <v>88</v>
                </pt>
                <pt idx="28">
                  <v>82.5</v>
                </pt>
                <pt idx="29">
                  <v>130</v>
                </pt>
                <pt idx="30">
                  <v>184.5</v>
                </pt>
                <pt idx="31">
                  <v>29.5</v>
                </pt>
                <pt idx="32">
                  <v>86.5</v>
                </pt>
                <pt idx="33">
                  <v>81</v>
                </pt>
                <pt idx="34">
                  <v>114.5</v>
                </pt>
                <pt idx="35">
                  <v>68</v>
                </pt>
                <pt idx="36">
                  <v>115</v>
                </pt>
                <pt idx="37">
                  <v>109.5</v>
                </pt>
                <pt idx="38">
                  <v>75.5</v>
                </pt>
                <pt idx="39">
                  <v>115</v>
                </pt>
                <pt idx="40">
                  <v>139.5</v>
                </pt>
                <pt idx="41">
                  <v>67</v>
                </pt>
                <pt idx="42">
                  <v>85</v>
                </pt>
                <pt idx="43">
                  <v>118</v>
                </pt>
                <pt idx="44">
                  <v>79.5</v>
                </pt>
                <pt idx="45">
                  <v>56.5</v>
                </pt>
                <pt idx="46">
                  <v>179.5</v>
                </pt>
                <pt idx="47">
                  <v>76</v>
                </pt>
                <pt idx="48">
                  <v>112</v>
                </pt>
                <pt idx="49">
                  <v>98</v>
                </pt>
                <pt idx="50">
                  <v>87.5</v>
                </pt>
                <pt idx="51">
                  <v>110</v>
                </pt>
                <pt idx="52">
                  <v>113.5</v>
                </pt>
                <pt idx="53">
                  <v>124</v>
                </pt>
                <pt idx="54">
                  <v>56.5</v>
                </pt>
                <pt idx="55">
                  <v>130</v>
                </pt>
                <pt idx="56">
                  <v>77.5</v>
                </pt>
                <pt idx="57">
                  <v>87</v>
                </pt>
                <pt idx="58">
                  <v>53.5</v>
                </pt>
                <pt idx="59">
                  <v>85.5</v>
                </pt>
                <pt idx="60">
                  <v>48</v>
                </pt>
                <pt idx="61">
                  <v>174</v>
                </pt>
                <pt idx="62">
                  <v>85</v>
                </pt>
                <pt idx="63">
                  <v>106.5</v>
                </pt>
                <pt idx="64">
                  <v>72.5</v>
                </pt>
                <pt idx="65">
                  <v>85.5</v>
                </pt>
                <pt idx="66">
                  <v>97.5</v>
                </pt>
                <pt idx="67">
                  <v>99</v>
                </pt>
                <pt idx="68">
                  <v>56.5</v>
                </pt>
                <pt idx="69">
                  <v>95.5</v>
                </pt>
                <pt idx="70">
                  <v>104.5</v>
                </pt>
                <pt idx="71">
                  <v>55</v>
                </pt>
                <pt idx="72">
                  <v>157</v>
                </pt>
                <pt idx="73">
                  <v>108</v>
                </pt>
                <pt idx="74">
                  <v>80.5</v>
                </pt>
                <pt idx="75">
                  <v>95</v>
                </pt>
                <pt idx="76">
                  <v>134</v>
                </pt>
                <pt idx="77">
                  <v>107.5</v>
                </pt>
                <pt idx="78">
                  <v>92.5</v>
                </pt>
                <pt idx="79">
                  <v>62</v>
                </pt>
                <pt idx="80">
                  <v>39.5</v>
                </pt>
                <pt idx="81">
                  <v>107.5</v>
                </pt>
                <pt idx="82">
                  <v>89.5</v>
                </pt>
                <pt idx="83">
                  <v>81</v>
                </pt>
                <pt idx="84">
                  <v>147</v>
                </pt>
                <pt idx="85">
                  <v>85</v>
                </pt>
                <pt idx="86">
                  <v>81.5</v>
                </pt>
                <pt idx="87">
                  <v>168</v>
                </pt>
                <pt idx="88">
                  <v>97</v>
                </pt>
                <pt idx="89">
                  <v>100</v>
                </pt>
                <pt idx="90">
                  <v>67</v>
                </pt>
                <pt idx="91">
                  <v>87</v>
                </pt>
                <pt idx="92">
                  <v>100</v>
                </pt>
                <pt idx="93">
                  <v>106.5</v>
                </pt>
                <pt idx="94">
                  <v>98.5</v>
                </pt>
                <pt idx="95">
                  <v>61</v>
                </pt>
                <pt idx="96">
                  <v>109.5</v>
                </pt>
                <pt idx="97">
                  <v>164</v>
                </pt>
                <pt idx="98">
                  <v>169</v>
                </pt>
                <pt idx="99">
                  <v>142</v>
                </pt>
                <pt idx="100">
                  <v>76.5</v>
                </pt>
                <pt idx="101">
                  <v>107</v>
                </pt>
                <pt idx="102">
                  <v>171.5</v>
                </pt>
                <pt idx="103">
                  <v>145</v>
                </pt>
                <pt idx="104">
                  <v>61.5</v>
                </pt>
                <pt idx="105">
                  <v>98</v>
                </pt>
                <pt idx="106">
                  <v>59.5</v>
                </pt>
                <pt idx="107">
                  <v>114.5</v>
                </pt>
                <pt idx="108">
                  <v>72.5</v>
                </pt>
                <pt idx="109">
                  <v>62</v>
                </pt>
                <pt idx="110">
                  <v>120.5</v>
                </pt>
                <pt idx="111">
                  <v>119</v>
                </pt>
                <pt idx="112">
                  <v>98.5</v>
                </pt>
                <pt idx="113">
                  <v>225</v>
                </pt>
                <pt idx="114">
                  <v>57.5</v>
                </pt>
                <pt idx="115">
                  <v>161.5</v>
                </pt>
                <pt idx="116">
                  <v>147</v>
                </pt>
                <pt idx="117">
                  <v>61</v>
                </pt>
                <pt idx="118">
                  <v>124.5</v>
                </pt>
                <pt idx="119">
                  <v>148</v>
                </pt>
                <pt idx="120">
                  <v>59</v>
                </pt>
                <pt idx="121">
                  <v>146.5</v>
                </pt>
                <pt idx="122">
                  <v>140.5</v>
                </pt>
                <pt idx="123">
                  <v>84.5</v>
                </pt>
                <pt idx="124">
                  <v>93.5</v>
                </pt>
                <pt idx="125">
                  <v>134.5</v>
                </pt>
                <pt idx="126">
                  <v>181</v>
                </pt>
                <pt idx="127">
                  <v>84.5</v>
                </pt>
                <pt idx="128">
                  <v>205</v>
                </pt>
                <pt idx="129">
                  <v>48.5</v>
                </pt>
                <pt idx="130">
                  <v>44.5</v>
                </pt>
                <pt idx="131">
                  <v>64</v>
                </pt>
                <pt idx="132">
                  <v>98</v>
                </pt>
                <pt idx="133">
                  <v>57.5</v>
                </pt>
                <pt idx="134">
                  <v>81</v>
                </pt>
                <pt idx="135">
                  <v>107.5</v>
                </pt>
                <pt idx="136">
                  <v>89</v>
                </pt>
                <pt idx="137">
                  <v>100.5</v>
                </pt>
                <pt idx="138">
                  <v>65</v>
                </pt>
                <pt idx="139">
                  <v>87.5</v>
                </pt>
                <pt idx="140">
                  <v>92.5</v>
                </pt>
                <pt idx="141">
                  <v>81.5</v>
                </pt>
                <pt idx="142">
                  <v>49</v>
                </pt>
                <pt idx="143">
                  <v>88.5</v>
                </pt>
                <pt idx="144">
                  <v>114.5</v>
                </pt>
                <pt idx="145">
                  <v>88</v>
                </pt>
                <pt idx="146">
                  <v>100</v>
                </pt>
                <pt idx="147">
                  <v>96.5</v>
                </pt>
                <pt idx="148">
                  <v>15.5</v>
                </pt>
                <pt idx="149">
                  <v>163</v>
                </pt>
                <pt idx="150">
                  <v>93</v>
                </pt>
                <pt idx="151">
                  <v>94.5</v>
                </pt>
                <pt idx="152">
                  <v>102</v>
                </pt>
                <pt idx="153">
                  <v>108</v>
                </pt>
                <pt idx="154">
                  <v>63.5</v>
                </pt>
                <pt idx="155">
                  <v>96</v>
                </pt>
                <pt idx="156">
                  <v>101</v>
                </pt>
                <pt idx="157">
                  <v>77.5</v>
                </pt>
                <pt idx="158">
                  <v>58</v>
                </pt>
                <pt idx="159">
                  <v>128</v>
                </pt>
                <pt idx="160">
                  <v>101</v>
                </pt>
                <pt idx="161">
                  <v>142</v>
                </pt>
                <pt idx="162">
                  <v>52.5</v>
                </pt>
                <pt idx="163">
                  <v>75.5</v>
                </pt>
                <pt idx="164">
                  <v>139</v>
                </pt>
                <pt idx="165">
                  <v>102.5</v>
                </pt>
                <pt idx="166">
                  <v>60.5</v>
                </pt>
                <pt idx="167">
                  <v>125</v>
                </pt>
                <pt idx="168">
                  <v>81</v>
                </pt>
                <pt idx="169">
                  <v>77</v>
                </pt>
                <pt idx="170">
                  <v>92</v>
                </pt>
                <pt idx="171">
                  <v>121</v>
                </pt>
                <pt idx="172">
                  <v>162.5</v>
                </pt>
                <pt idx="173">
                  <v>60</v>
                </pt>
                <pt idx="174">
                  <v>110</v>
                </pt>
                <pt idx="175">
                  <v>70.5</v>
                </pt>
                <pt idx="176">
                  <v>76.5</v>
                </pt>
                <pt idx="177">
                  <v>92</v>
                </pt>
                <pt idx="178">
                  <v>82</v>
                </pt>
                <pt idx="179">
                  <v>44</v>
                </pt>
                <pt idx="180">
                  <v>71</v>
                </pt>
                <pt idx="181">
                  <v>101</v>
                </pt>
                <pt idx="182">
                  <v>61</v>
                </pt>
                <pt idx="183">
                  <v>103.5</v>
                </pt>
                <pt idx="184">
                  <v>63</v>
                </pt>
                <pt idx="185">
                  <v>62.5</v>
                </pt>
                <pt idx="186">
                  <v>154.5</v>
                </pt>
                <pt idx="187">
                  <v>87</v>
                </pt>
                <pt idx="188">
                  <v>154.5</v>
                </pt>
                <pt idx="189">
                  <v>128.5</v>
                </pt>
                <pt idx="190">
                  <v>65.5</v>
                </pt>
                <pt idx="191">
                  <v>137</v>
                </pt>
                <pt idx="192">
                  <v>99</v>
                </pt>
                <pt idx="193">
                  <v>139.5</v>
                </pt>
                <pt idx="194">
                  <v>109</v>
                </pt>
                <pt idx="195">
                  <v>254</v>
                </pt>
                <pt idx="196">
                  <v>99.5</v>
                </pt>
                <pt idx="197">
                  <v>45.5</v>
                </pt>
                <pt idx="198">
                  <v>122.5</v>
                </pt>
                <pt idx="199">
                  <v>140</v>
                </pt>
                <pt idx="200">
                  <v>77.5</v>
                </pt>
                <pt idx="201">
                  <v>117.5</v>
                </pt>
                <pt idx="202">
                  <v>70.5</v>
                </pt>
                <pt idx="203">
                  <v>61.5</v>
                </pt>
                <pt idx="204">
                  <v>90</v>
                </pt>
                <pt idx="205">
                  <v>129.5</v>
                </pt>
                <pt idx="206">
                  <v>167.5</v>
                </pt>
                <pt idx="207">
                  <v>60</v>
                </pt>
                <pt idx="208">
                  <v>180</v>
                </pt>
                <pt idx="209">
                  <v>65</v>
                </pt>
                <pt idx="210">
                  <v>112.5</v>
                </pt>
                <pt idx="211">
                  <v>87.5</v>
                </pt>
                <pt idx="212">
                  <v>51.5</v>
                </pt>
                <pt idx="213">
                  <v>51</v>
                </pt>
                <pt idx="214">
                  <v>62.5</v>
                </pt>
                <pt idx="215">
                  <v>66.5</v>
                </pt>
                <pt idx="216">
                  <v>138.5</v>
                </pt>
                <pt idx="217">
                  <v>107.5</v>
                </pt>
                <pt idx="218">
                  <v>120.5</v>
                </pt>
                <pt idx="219">
                  <v>81</v>
                </pt>
                <pt idx="220">
                  <v>103.5</v>
                </pt>
                <pt idx="221">
                  <v>68.5</v>
                </pt>
                <pt idx="222">
                  <v>110.5</v>
                </pt>
                <pt idx="223">
                  <v>80.5</v>
                </pt>
                <pt idx="224">
                  <v>43</v>
                </pt>
                <pt idx="225">
                  <v>66.5</v>
                </pt>
                <pt idx="226">
                  <v>94.5</v>
                </pt>
                <pt idx="227">
                  <v>119</v>
                </pt>
                <pt idx="228">
                  <v>51.5</v>
                </pt>
                <pt idx="229">
                  <v>28</v>
                </pt>
                <pt idx="230">
                  <v>194.5</v>
                </pt>
                <pt idx="231">
                  <v>71.5</v>
                </pt>
                <pt idx="232">
                  <v>74</v>
                </pt>
                <pt idx="233">
                  <v>62.5</v>
                </pt>
                <pt idx="234">
                  <v>65.5</v>
                </pt>
                <pt idx="235">
                  <v>72.5</v>
                </pt>
                <pt idx="236">
                  <v>139</v>
                </pt>
                <pt idx="237">
                  <v>136.5</v>
                </pt>
                <pt idx="238">
                  <v>74.5</v>
                </pt>
                <pt idx="239">
                  <v>80.5</v>
                </pt>
                <pt idx="240">
                  <v>101</v>
                </pt>
                <pt idx="241">
                  <v>116.5</v>
                </pt>
                <pt idx="242">
                  <v>76.5</v>
                </pt>
                <pt idx="243">
                  <v>128</v>
                </pt>
                <pt idx="244">
                  <v>177</v>
                </pt>
                <pt idx="245">
                  <v>107</v>
                </pt>
                <pt idx="246">
                  <v>101.5</v>
                </pt>
                <pt idx="247">
                  <v>73</v>
                </pt>
                <pt idx="248">
                  <v>80.5</v>
                </pt>
                <pt idx="249">
                  <v>87</v>
                </pt>
                <pt idx="250">
                  <v>100.5</v>
                </pt>
                <pt idx="251">
                  <v>147</v>
                </pt>
                <pt idx="252">
                  <v>110.5</v>
                </pt>
                <pt idx="253">
                  <v>123.5</v>
                </pt>
                <pt idx="254">
                  <v>59.5</v>
                </pt>
                <pt idx="255">
                  <v>66</v>
                </pt>
                <pt idx="256">
                  <v>87</v>
                </pt>
                <pt idx="257">
                  <v>140</v>
                </pt>
                <pt idx="258">
                  <v>86</v>
                </pt>
                <pt idx="259">
                  <v>80</v>
                </pt>
                <pt idx="260">
                  <v>173</v>
                </pt>
                <pt idx="261">
                  <v>95</v>
                </pt>
                <pt idx="262">
                  <v>69.5</v>
                </pt>
                <pt idx="263">
                  <v>113</v>
                </pt>
                <pt idx="264">
                  <v>90.5</v>
                </pt>
                <pt idx="265">
                  <v>123.5</v>
                </pt>
                <pt idx="266">
                  <v>47</v>
                </pt>
                <pt idx="267">
                  <v>162</v>
                </pt>
                <pt idx="268">
                  <v>133.5</v>
                </pt>
                <pt idx="269">
                  <v>106.5</v>
                </pt>
                <pt idx="270">
                  <v>54</v>
                </pt>
                <pt idx="271">
                  <v>37.5</v>
                </pt>
                <pt idx="272">
                  <v>53.5</v>
                </pt>
                <pt idx="273">
                  <v>168</v>
                </pt>
                <pt idx="274">
                  <v>111.5</v>
                </pt>
                <pt idx="275">
                  <v>68.5</v>
                </pt>
                <pt idx="276">
                  <v>84.5</v>
                </pt>
                <pt idx="277">
                  <v>102.5</v>
                </pt>
                <pt idx="278">
                  <v>93.5</v>
                </pt>
                <pt idx="279">
                  <v>47</v>
                </pt>
                <pt idx="280">
                  <v>94</v>
                </pt>
                <pt idx="281">
                  <v>97</v>
                </pt>
                <pt idx="282">
                  <v>91.5</v>
                </pt>
                <pt idx="283">
                  <v>114.5</v>
                </pt>
                <pt idx="284">
                  <v>121</v>
                </pt>
                <pt idx="285">
                  <v>121.5</v>
                </pt>
                <pt idx="286">
                  <v>60.5</v>
                </pt>
                <pt idx="287">
                  <v>118.5</v>
                </pt>
                <pt idx="288">
                  <v>58.5</v>
                </pt>
                <pt idx="289">
                  <v>63.5</v>
                </pt>
                <pt idx="290">
                  <v>107</v>
                </pt>
                <pt idx="291">
                  <v>83</v>
                </pt>
                <pt idx="292">
                  <v>172</v>
                </pt>
                <pt idx="293">
                  <v>95.5</v>
                </pt>
                <pt idx="294">
                  <v>173</v>
                </pt>
                <pt idx="295">
                  <v>147.5</v>
                </pt>
                <pt idx="296">
                  <v>81</v>
                </pt>
                <pt idx="297">
                  <v>121</v>
                </pt>
                <pt idx="298">
                  <v>167.5</v>
                </pt>
                <pt idx="299">
                  <v>44.5</v>
                </pt>
                <pt idx="300">
                  <v>107.5</v>
                </pt>
                <pt idx="301">
                  <v>69.5</v>
                </pt>
                <pt idx="302">
                  <v>98.5</v>
                </pt>
                <pt idx="303">
                  <v>80.5</v>
                </pt>
                <pt idx="304">
                  <v>77</v>
                </pt>
                <pt idx="305">
                  <v>99</v>
                </pt>
                <pt idx="306">
                  <v>96.5</v>
                </pt>
                <pt idx="307">
                  <v>53</v>
                </pt>
                <pt idx="308">
                  <v>92</v>
                </pt>
                <pt idx="309">
                  <v>96.5</v>
                </pt>
                <pt idx="310">
                  <v>69.5</v>
                </pt>
                <pt idx="311">
                  <v>103</v>
                </pt>
                <pt idx="312">
                  <v>106.5</v>
                </pt>
                <pt idx="313">
                  <v>86.5</v>
                </pt>
                <pt idx="314">
                  <v>87.5</v>
                </pt>
              </numCache>
            </numRef>
          </xVal>
          <yVal>
            <numRef>
              <f>Sheet5!$A$2:$A$316</f>
              <numCache>
                <formatCode>General</formatCode>
                <ptCount val="315"/>
                <pt idx="0">
                  <v>75</v>
                </pt>
                <pt idx="1">
                  <v>3500</v>
                </pt>
                <pt idx="2">
                  <v>300</v>
                </pt>
                <pt idx="3">
                  <v>750</v>
                </pt>
                <pt idx="4">
                  <v>1500</v>
                </pt>
                <pt idx="5">
                  <v>37.5</v>
                </pt>
                <pt idx="6">
                  <v>750</v>
                </pt>
                <pt idx="7">
                  <v>300</v>
                </pt>
                <pt idx="8">
                  <v>1500</v>
                </pt>
                <pt idx="9">
                  <v>1500</v>
                </pt>
                <pt idx="10">
                  <v>10500</v>
                </pt>
                <pt idx="11">
                  <v>10500</v>
                </pt>
                <pt idx="12">
                  <v>3</v>
                </pt>
                <pt idx="13">
                  <v>750</v>
                </pt>
                <pt idx="14">
                  <v>17.5</v>
                </pt>
                <pt idx="15">
                  <v>350</v>
                </pt>
                <pt idx="16">
                  <v>10500</v>
                </pt>
                <pt idx="17">
                  <v>300</v>
                </pt>
                <pt idx="18">
                  <v>7500</v>
                </pt>
                <pt idx="19">
                  <v>10500</v>
                </pt>
                <pt idx="20">
                  <v>750</v>
                </pt>
                <pt idx="21">
                  <v>10500</v>
                </pt>
                <pt idx="22">
                  <v>3500</v>
                </pt>
                <pt idx="23">
                  <v>1500</v>
                </pt>
                <pt idx="24">
                  <v>300</v>
                </pt>
                <pt idx="25">
                  <v>1500</v>
                </pt>
                <pt idx="26">
                  <v>300</v>
                </pt>
                <pt idx="27">
                  <v>75</v>
                </pt>
                <pt idx="28">
                  <v>3500</v>
                </pt>
                <pt idx="29">
                  <v>3500</v>
                </pt>
                <pt idx="30">
                  <v>10500</v>
                </pt>
                <pt idx="31">
                  <v>3500</v>
                </pt>
                <pt idx="32">
                  <v>300</v>
                </pt>
                <pt idx="33">
                  <v>10500</v>
                </pt>
                <pt idx="34">
                  <v>10500</v>
                </pt>
                <pt idx="35">
                  <v>300</v>
                </pt>
                <pt idx="36">
                  <v>10500</v>
                </pt>
                <pt idx="37">
                  <v>10500</v>
                </pt>
                <pt idx="38">
                  <v>1500</v>
                </pt>
                <pt idx="39">
                  <v>17.5</v>
                </pt>
                <pt idx="40">
                  <v>75</v>
                </pt>
                <pt idx="41">
                  <v>750</v>
                </pt>
                <pt idx="42">
                  <v>7500</v>
                </pt>
                <pt idx="43">
                  <v>3</v>
                </pt>
                <pt idx="44">
                  <v>37.5</v>
                </pt>
                <pt idx="45">
                  <v>300</v>
                </pt>
                <pt idx="46">
                  <v>10500</v>
                </pt>
                <pt idx="47">
                  <v>75</v>
                </pt>
                <pt idx="48">
                  <v>300</v>
                </pt>
                <pt idx="49">
                  <v>1500</v>
                </pt>
                <pt idx="50">
                  <v>17.5</v>
                </pt>
                <pt idx="51">
                  <v>1500</v>
                </pt>
                <pt idx="52">
                  <v>750</v>
                </pt>
                <pt idx="53">
                  <v>3</v>
                </pt>
                <pt idx="54">
                  <v>37.5</v>
                </pt>
                <pt idx="55">
                  <v>1500</v>
                </pt>
                <pt idx="56">
                  <v>17.5</v>
                </pt>
                <pt idx="57">
                  <v>75</v>
                </pt>
                <pt idx="58">
                  <v>300</v>
                </pt>
                <pt idx="59">
                  <v>300</v>
                </pt>
                <pt idx="60">
                  <v>37.5</v>
                </pt>
                <pt idx="61">
                  <v>300</v>
                </pt>
                <pt idx="62">
                  <v>1500</v>
                </pt>
                <pt idx="63">
                  <v>17.5</v>
                </pt>
                <pt idx="64">
                  <v>300</v>
                </pt>
                <pt idx="65">
                  <v>10500</v>
                </pt>
                <pt idx="66">
                  <v>1500</v>
                </pt>
                <pt idx="67">
                  <v>300</v>
                </pt>
                <pt idx="68">
                  <v>3500</v>
                </pt>
                <pt idx="69">
                  <v>300</v>
                </pt>
                <pt idx="70">
                  <v>7500</v>
                </pt>
                <pt idx="71">
                  <v>37.5</v>
                </pt>
                <pt idx="72">
                  <v>300</v>
                </pt>
                <pt idx="73">
                  <v>3500</v>
                </pt>
                <pt idx="74">
                  <v>75</v>
                </pt>
                <pt idx="75">
                  <v>37.5</v>
                </pt>
                <pt idx="76">
                  <v>1500</v>
                </pt>
                <pt idx="77">
                  <v>750</v>
                </pt>
                <pt idx="78">
                  <v>3500</v>
                </pt>
                <pt idx="79">
                  <v>300</v>
                </pt>
                <pt idx="80">
                  <v>37.5</v>
                </pt>
                <pt idx="81">
                  <v>300</v>
                </pt>
                <pt idx="82">
                  <v>10500</v>
                </pt>
                <pt idx="83">
                  <v>75</v>
                </pt>
                <pt idx="84">
                  <v>300</v>
                </pt>
                <pt idx="85">
                  <v>300</v>
                </pt>
                <pt idx="86">
                  <v>1500</v>
                </pt>
                <pt idx="87">
                  <v>750</v>
                </pt>
                <pt idx="88">
                  <v>300</v>
                </pt>
                <pt idx="89">
                  <v>17.5</v>
                </pt>
                <pt idx="90">
                  <v>750</v>
                </pt>
                <pt idx="91">
                  <v>3500</v>
                </pt>
                <pt idx="92">
                  <v>300</v>
                </pt>
                <pt idx="93">
                  <v>7500</v>
                </pt>
                <pt idx="94">
                  <v>750</v>
                </pt>
                <pt idx="95">
                  <v>300</v>
                </pt>
                <pt idx="96">
                  <v>3500</v>
                </pt>
                <pt idx="97">
                  <v>10500</v>
                </pt>
                <pt idx="98">
                  <v>10500</v>
                </pt>
                <pt idx="99">
                  <v>3500</v>
                </pt>
                <pt idx="100">
                  <v>10500</v>
                </pt>
                <pt idx="101">
                  <v>750</v>
                </pt>
                <pt idx="102">
                  <v>10500</v>
                </pt>
                <pt idx="103">
                  <v>1500</v>
                </pt>
                <pt idx="104">
                  <v>37.5</v>
                </pt>
                <pt idx="105">
                  <v>75</v>
                </pt>
                <pt idx="106">
                  <v>300</v>
                </pt>
                <pt idx="107">
                  <v>3500</v>
                </pt>
                <pt idx="108">
                  <v>37.5</v>
                </pt>
                <pt idx="109">
                  <v>300</v>
                </pt>
                <pt idx="110">
                  <v>10500</v>
                </pt>
                <pt idx="111">
                  <v>10500</v>
                </pt>
                <pt idx="112">
                  <v>17.5</v>
                </pt>
                <pt idx="113">
                  <v>7.5</v>
                </pt>
                <pt idx="114">
                  <v>300</v>
                </pt>
                <pt idx="115">
                  <v>10500</v>
                </pt>
                <pt idx="116">
                  <v>1500</v>
                </pt>
                <pt idx="117">
                  <v>1500</v>
                </pt>
                <pt idx="118">
                  <v>750</v>
                </pt>
                <pt idx="119">
                  <v>75</v>
                </pt>
                <pt idx="120">
                  <v>37.5</v>
                </pt>
                <pt idx="121">
                  <v>7500</v>
                </pt>
                <pt idx="122">
                  <v>3</v>
                </pt>
                <pt idx="123">
                  <v>750</v>
                </pt>
                <pt idx="124">
                  <v>7.5</v>
                </pt>
                <pt idx="125">
                  <v>300</v>
                </pt>
                <pt idx="126">
                  <v>17.5</v>
                </pt>
                <pt idx="127">
                  <v>750</v>
                </pt>
                <pt idx="128">
                  <v>75</v>
                </pt>
                <pt idx="129">
                  <v>300</v>
                </pt>
                <pt idx="130">
                  <v>75</v>
                </pt>
                <pt idx="131">
                  <v>750</v>
                </pt>
                <pt idx="132">
                  <v>10500</v>
                </pt>
                <pt idx="133">
                  <v>300</v>
                </pt>
                <pt idx="134">
                  <v>37.5</v>
                </pt>
                <pt idx="135">
                  <v>3500</v>
                </pt>
                <pt idx="136">
                  <v>10500</v>
                </pt>
                <pt idx="137">
                  <v>1500</v>
                </pt>
                <pt idx="138">
                  <v>3500</v>
                </pt>
                <pt idx="139">
                  <v>17.5</v>
                </pt>
                <pt idx="140">
                  <v>10500</v>
                </pt>
                <pt idx="141">
                  <v>1500</v>
                </pt>
                <pt idx="142">
                  <v>75</v>
                </pt>
                <pt idx="143">
                  <v>37.5</v>
                </pt>
                <pt idx="144">
                  <v>75</v>
                </pt>
                <pt idx="145">
                  <v>300</v>
                </pt>
                <pt idx="146">
                  <v>300</v>
                </pt>
                <pt idx="147">
                  <v>1500</v>
                </pt>
                <pt idx="148">
                  <v>300</v>
                </pt>
                <pt idx="149">
                  <v>10500</v>
                </pt>
                <pt idx="150">
                  <v>75</v>
                </pt>
                <pt idx="151">
                  <v>3500</v>
                </pt>
                <pt idx="152">
                  <v>7500</v>
                </pt>
                <pt idx="153">
                  <v>17.5</v>
                </pt>
                <pt idx="154">
                  <v>75</v>
                </pt>
                <pt idx="155">
                  <v>750</v>
                </pt>
                <pt idx="156">
                  <v>750</v>
                </pt>
                <pt idx="157">
                  <v>1500</v>
                </pt>
                <pt idx="158">
                  <v>7500</v>
                </pt>
                <pt idx="159">
                  <v>750</v>
                </pt>
                <pt idx="160">
                  <v>300</v>
                </pt>
                <pt idx="161">
                  <v>300</v>
                </pt>
                <pt idx="162">
                  <v>17.5</v>
                </pt>
                <pt idx="163">
                  <v>75</v>
                </pt>
                <pt idx="164">
                  <v>10500</v>
                </pt>
                <pt idx="165">
                  <v>10500</v>
                </pt>
                <pt idx="166">
                  <v>37.5</v>
                </pt>
                <pt idx="167">
                  <v>10500</v>
                </pt>
                <pt idx="168">
                  <v>10500</v>
                </pt>
                <pt idx="169">
                  <v>10500</v>
                </pt>
                <pt idx="170">
                  <v>1500</v>
                </pt>
                <pt idx="171">
                  <v>10500</v>
                </pt>
                <pt idx="172">
                  <v>3500</v>
                </pt>
                <pt idx="173">
                  <v>750</v>
                </pt>
                <pt idx="174">
                  <v>75</v>
                </pt>
                <pt idx="175">
                  <v>1500</v>
                </pt>
                <pt idx="176">
                  <v>750</v>
                </pt>
                <pt idx="177">
                  <v>10500</v>
                </pt>
                <pt idx="178">
                  <v>1500</v>
                </pt>
                <pt idx="179">
                  <v>75</v>
                </pt>
                <pt idx="180">
                  <v>300</v>
                </pt>
                <pt idx="181">
                  <v>10500</v>
                </pt>
                <pt idx="182">
                  <v>7500</v>
                </pt>
                <pt idx="183">
                  <v>10500</v>
                </pt>
                <pt idx="184">
                  <v>10500</v>
                </pt>
                <pt idx="185">
                  <v>10500</v>
                </pt>
                <pt idx="186">
                  <v>1500</v>
                </pt>
                <pt idx="187">
                  <v>750</v>
                </pt>
                <pt idx="188">
                  <v>10500</v>
                </pt>
                <pt idx="189">
                  <v>75</v>
                </pt>
                <pt idx="190">
                  <v>300</v>
                </pt>
                <pt idx="191">
                  <v>10500</v>
                </pt>
                <pt idx="192">
                  <v>750</v>
                </pt>
                <pt idx="193">
                  <v>1500</v>
                </pt>
                <pt idx="194">
                  <v>37.5</v>
                </pt>
                <pt idx="195">
                  <v>10500</v>
                </pt>
                <pt idx="196">
                  <v>10500</v>
                </pt>
                <pt idx="197">
                  <v>750</v>
                </pt>
                <pt idx="198">
                  <v>37.5</v>
                </pt>
                <pt idx="199">
                  <v>1500</v>
                </pt>
                <pt idx="200">
                  <v>1500</v>
                </pt>
                <pt idx="201">
                  <v>10500</v>
                </pt>
                <pt idx="202">
                  <v>75</v>
                </pt>
                <pt idx="203">
                  <v>37.5</v>
                </pt>
                <pt idx="204">
                  <v>300</v>
                </pt>
                <pt idx="205">
                  <v>10500</v>
                </pt>
                <pt idx="206">
                  <v>10500</v>
                </pt>
                <pt idx="207">
                  <v>1500</v>
                </pt>
                <pt idx="208">
                  <v>75</v>
                </pt>
                <pt idx="209">
                  <v>3500</v>
                </pt>
                <pt idx="210">
                  <v>1500</v>
                </pt>
                <pt idx="211">
                  <v>300</v>
                </pt>
                <pt idx="212">
                  <v>10500</v>
                </pt>
                <pt idx="213">
                  <v>17.5</v>
                </pt>
                <pt idx="214">
                  <v>10500</v>
                </pt>
                <pt idx="215">
                  <v>300</v>
                </pt>
                <pt idx="216">
                  <v>17.5</v>
                </pt>
                <pt idx="217">
                  <v>300</v>
                </pt>
                <pt idx="218">
                  <v>75</v>
                </pt>
                <pt idx="219">
                  <v>37.5</v>
                </pt>
                <pt idx="220">
                  <v>10500</v>
                </pt>
                <pt idx="221">
                  <v>1500</v>
                </pt>
                <pt idx="222">
                  <v>7500</v>
                </pt>
                <pt idx="223">
                  <v>750</v>
                </pt>
                <pt idx="224">
                  <v>300</v>
                </pt>
                <pt idx="225">
                  <v>7500</v>
                </pt>
                <pt idx="226">
                  <v>3</v>
                </pt>
                <pt idx="227">
                  <v>750</v>
                </pt>
                <pt idx="228">
                  <v>10500</v>
                </pt>
                <pt idx="229">
                  <v>3500</v>
                </pt>
                <pt idx="230">
                  <v>10500</v>
                </pt>
                <pt idx="231">
                  <v>750</v>
                </pt>
                <pt idx="232">
                  <v>10500</v>
                </pt>
                <pt idx="233">
                  <v>10500</v>
                </pt>
                <pt idx="234">
                  <v>750</v>
                </pt>
                <pt idx="235">
                  <v>300</v>
                </pt>
                <pt idx="236">
                  <v>17.5</v>
                </pt>
                <pt idx="237">
                  <v>17.5</v>
                </pt>
                <pt idx="238">
                  <v>3500</v>
                </pt>
                <pt idx="239">
                  <v>10500</v>
                </pt>
                <pt idx="240">
                  <v>17.5</v>
                </pt>
                <pt idx="241">
                  <v>10500</v>
                </pt>
                <pt idx="242">
                  <v>1500</v>
                </pt>
                <pt idx="243">
                  <v>750</v>
                </pt>
                <pt idx="244">
                  <v>75</v>
                </pt>
                <pt idx="245">
                  <v>300</v>
                </pt>
                <pt idx="246">
                  <v>10500</v>
                </pt>
                <pt idx="247">
                  <v>3500</v>
                </pt>
                <pt idx="248">
                  <v>3500</v>
                </pt>
                <pt idx="249">
                  <v>300</v>
                </pt>
                <pt idx="250">
                  <v>75</v>
                </pt>
                <pt idx="251">
                  <v>10500</v>
                </pt>
                <pt idx="252">
                  <v>300</v>
                </pt>
                <pt idx="253">
                  <v>750</v>
                </pt>
                <pt idx="254">
                  <v>300</v>
                </pt>
                <pt idx="255">
                  <v>17.5</v>
                </pt>
                <pt idx="256">
                  <v>300</v>
                </pt>
                <pt idx="257">
                  <v>10500</v>
                </pt>
                <pt idx="258">
                  <v>37.5</v>
                </pt>
                <pt idx="259">
                  <v>1500</v>
                </pt>
                <pt idx="260">
                  <v>10500</v>
                </pt>
                <pt idx="261">
                  <v>10500</v>
                </pt>
                <pt idx="262">
                  <v>1500</v>
                </pt>
                <pt idx="263">
                  <v>10500</v>
                </pt>
                <pt idx="264">
                  <v>10500</v>
                </pt>
                <pt idx="265">
                  <v>3500</v>
                </pt>
                <pt idx="266">
                  <v>17.5</v>
                </pt>
                <pt idx="267">
                  <v>7500</v>
                </pt>
                <pt idx="268">
                  <v>1500</v>
                </pt>
                <pt idx="269">
                  <v>10500</v>
                </pt>
                <pt idx="270">
                  <v>7500</v>
                </pt>
                <pt idx="271">
                  <v>300</v>
                </pt>
                <pt idx="272">
                  <v>3500</v>
                </pt>
                <pt idx="273">
                  <v>300</v>
                </pt>
                <pt idx="274">
                  <v>3500</v>
                </pt>
                <pt idx="275">
                  <v>10500</v>
                </pt>
                <pt idx="276">
                  <v>10500</v>
                </pt>
                <pt idx="277">
                  <v>300</v>
                </pt>
                <pt idx="278">
                  <v>75</v>
                </pt>
                <pt idx="279">
                  <v>750</v>
                </pt>
                <pt idx="280">
                  <v>300</v>
                </pt>
                <pt idx="281">
                  <v>300</v>
                </pt>
                <pt idx="282">
                  <v>10500</v>
                </pt>
                <pt idx="283">
                  <v>10500</v>
                </pt>
                <pt idx="284">
                  <v>10500</v>
                </pt>
                <pt idx="285">
                  <v>300</v>
                </pt>
                <pt idx="286">
                  <v>75</v>
                </pt>
                <pt idx="287">
                  <v>1500</v>
                </pt>
                <pt idx="288">
                  <v>3500</v>
                </pt>
                <pt idx="289">
                  <v>17.5</v>
                </pt>
                <pt idx="290">
                  <v>1500</v>
                </pt>
                <pt idx="291">
                  <v>750</v>
                </pt>
                <pt idx="292">
                  <v>10500</v>
                </pt>
                <pt idx="293">
                  <v>75</v>
                </pt>
                <pt idx="294">
                  <v>1500</v>
                </pt>
                <pt idx="295">
                  <v>10500</v>
                </pt>
                <pt idx="296">
                  <v>1500</v>
                </pt>
                <pt idx="297">
                  <v>7.5</v>
                </pt>
                <pt idx="298">
                  <v>7.5</v>
                </pt>
                <pt idx="299">
                  <v>37.5</v>
                </pt>
                <pt idx="300">
                  <v>750</v>
                </pt>
                <pt idx="301">
                  <v>750</v>
                </pt>
                <pt idx="302">
                  <v>10500</v>
                </pt>
                <pt idx="303">
                  <v>37.5</v>
                </pt>
                <pt idx="304">
                  <v>17.5</v>
                </pt>
                <pt idx="305">
                  <v>10500</v>
                </pt>
                <pt idx="306">
                  <v>75</v>
                </pt>
                <pt idx="307">
                  <v>10500</v>
                </pt>
                <pt idx="308">
                  <v>10500</v>
                </pt>
                <pt idx="309">
                  <v>17.5</v>
                </pt>
                <pt idx="310">
                  <v>75</v>
                </pt>
                <pt idx="311">
                  <v>37.5</v>
                </pt>
                <pt idx="312">
                  <v>1500</v>
                </pt>
                <pt idx="313">
                  <v>750</v>
                </pt>
                <pt idx="314">
                  <v>300</v>
                </pt>
              </numCache>
            </numRef>
          </yVal>
          <smooth val="0"/>
        </ser>
        <ser>
          <idx val="1"/>
          <order val="1"/>
          <tx>
            <v>Predicted avgrevenue</v>
          </tx>
          <spPr>
            <a:ln w="19050">
              <a:noFill/>
              <a:prstDash val="solid"/>
            </a:ln>
          </spPr>
          <marker>
            <symbol val="none"/>
            <spPr>
              <a:ln>
                <a:prstDash val="solid"/>
              </a:ln>
            </spPr>
          </marker>
          <xVal>
            <numRef>
              <f>Sheet5!$B$2:$B$316</f>
              <numCache>
                <formatCode>0.0</formatCode>
                <ptCount val="315"/>
                <pt idx="0">
                  <v>72</v>
                </pt>
                <pt idx="1">
                  <v>87.5</v>
                </pt>
                <pt idx="2">
                  <v>85</v>
                </pt>
                <pt idx="3">
                  <v>76.5</v>
                </pt>
                <pt idx="4">
                  <v>95</v>
                </pt>
                <pt idx="5">
                  <v>114</v>
                </pt>
                <pt idx="6">
                  <v>61</v>
                </pt>
                <pt idx="7">
                  <v>140</v>
                </pt>
                <pt idx="8">
                  <v>163.5</v>
                </pt>
                <pt idx="9">
                  <v>85</v>
                </pt>
                <pt idx="10">
                  <v>139</v>
                </pt>
                <pt idx="11">
                  <v>113.5</v>
                </pt>
                <pt idx="12">
                  <v>102</v>
                </pt>
                <pt idx="13">
                  <v>87.5</v>
                </pt>
                <pt idx="14">
                  <v>84</v>
                </pt>
                <pt idx="15">
                  <v>143</v>
                </pt>
                <pt idx="16">
                  <v>86.5</v>
                </pt>
                <pt idx="17">
                  <v>99.5</v>
                </pt>
                <pt idx="18">
                  <v>47.5</v>
                </pt>
                <pt idx="19">
                  <v>84</v>
                </pt>
                <pt idx="20">
                  <v>96</v>
                </pt>
                <pt idx="21">
                  <v>114.5</v>
                </pt>
                <pt idx="22">
                  <v>121</v>
                </pt>
                <pt idx="23">
                  <v>107</v>
                </pt>
                <pt idx="24">
                  <v>110</v>
                </pt>
                <pt idx="25">
                  <v>147.5</v>
                </pt>
                <pt idx="26">
                  <v>106</v>
                </pt>
                <pt idx="27">
                  <v>88</v>
                </pt>
                <pt idx="28">
                  <v>82.5</v>
                </pt>
                <pt idx="29">
                  <v>130</v>
                </pt>
                <pt idx="30">
                  <v>184.5</v>
                </pt>
                <pt idx="31">
                  <v>29.5</v>
                </pt>
                <pt idx="32">
                  <v>86.5</v>
                </pt>
                <pt idx="33">
                  <v>81</v>
                </pt>
                <pt idx="34">
                  <v>114.5</v>
                </pt>
                <pt idx="35">
                  <v>68</v>
                </pt>
                <pt idx="36">
                  <v>115</v>
                </pt>
                <pt idx="37">
                  <v>109.5</v>
                </pt>
                <pt idx="38">
                  <v>75.5</v>
                </pt>
                <pt idx="39">
                  <v>115</v>
                </pt>
                <pt idx="40">
                  <v>139.5</v>
                </pt>
                <pt idx="41">
                  <v>67</v>
                </pt>
                <pt idx="42">
                  <v>85</v>
                </pt>
                <pt idx="43">
                  <v>118</v>
                </pt>
                <pt idx="44">
                  <v>79.5</v>
                </pt>
                <pt idx="45">
                  <v>56.5</v>
                </pt>
                <pt idx="46">
                  <v>179.5</v>
                </pt>
                <pt idx="47">
                  <v>76</v>
                </pt>
                <pt idx="48">
                  <v>112</v>
                </pt>
                <pt idx="49">
                  <v>98</v>
                </pt>
                <pt idx="50">
                  <v>87.5</v>
                </pt>
                <pt idx="51">
                  <v>110</v>
                </pt>
                <pt idx="52">
                  <v>113.5</v>
                </pt>
                <pt idx="53">
                  <v>124</v>
                </pt>
                <pt idx="54">
                  <v>56.5</v>
                </pt>
                <pt idx="55">
                  <v>130</v>
                </pt>
                <pt idx="56">
                  <v>77.5</v>
                </pt>
                <pt idx="57">
                  <v>87</v>
                </pt>
                <pt idx="58">
                  <v>53.5</v>
                </pt>
                <pt idx="59">
                  <v>85.5</v>
                </pt>
                <pt idx="60">
                  <v>48</v>
                </pt>
                <pt idx="61">
                  <v>174</v>
                </pt>
                <pt idx="62">
                  <v>85</v>
                </pt>
                <pt idx="63">
                  <v>106.5</v>
                </pt>
                <pt idx="64">
                  <v>72.5</v>
                </pt>
                <pt idx="65">
                  <v>85.5</v>
                </pt>
                <pt idx="66">
                  <v>97.5</v>
                </pt>
                <pt idx="67">
                  <v>99</v>
                </pt>
                <pt idx="68">
                  <v>56.5</v>
                </pt>
                <pt idx="69">
                  <v>95.5</v>
                </pt>
                <pt idx="70">
                  <v>104.5</v>
                </pt>
                <pt idx="71">
                  <v>55</v>
                </pt>
                <pt idx="72">
                  <v>157</v>
                </pt>
                <pt idx="73">
                  <v>108</v>
                </pt>
                <pt idx="74">
                  <v>80.5</v>
                </pt>
                <pt idx="75">
                  <v>95</v>
                </pt>
                <pt idx="76">
                  <v>134</v>
                </pt>
                <pt idx="77">
                  <v>107.5</v>
                </pt>
                <pt idx="78">
                  <v>92.5</v>
                </pt>
                <pt idx="79">
                  <v>62</v>
                </pt>
                <pt idx="80">
                  <v>39.5</v>
                </pt>
                <pt idx="81">
                  <v>107.5</v>
                </pt>
                <pt idx="82">
                  <v>89.5</v>
                </pt>
                <pt idx="83">
                  <v>81</v>
                </pt>
                <pt idx="84">
                  <v>147</v>
                </pt>
                <pt idx="85">
                  <v>85</v>
                </pt>
                <pt idx="86">
                  <v>81.5</v>
                </pt>
                <pt idx="87">
                  <v>168</v>
                </pt>
                <pt idx="88">
                  <v>97</v>
                </pt>
                <pt idx="89">
                  <v>100</v>
                </pt>
                <pt idx="90">
                  <v>67</v>
                </pt>
                <pt idx="91">
                  <v>87</v>
                </pt>
                <pt idx="92">
                  <v>100</v>
                </pt>
                <pt idx="93">
                  <v>106.5</v>
                </pt>
                <pt idx="94">
                  <v>98.5</v>
                </pt>
                <pt idx="95">
                  <v>61</v>
                </pt>
                <pt idx="96">
                  <v>109.5</v>
                </pt>
                <pt idx="97">
                  <v>164</v>
                </pt>
                <pt idx="98">
                  <v>169</v>
                </pt>
                <pt idx="99">
                  <v>142</v>
                </pt>
                <pt idx="100">
                  <v>76.5</v>
                </pt>
                <pt idx="101">
                  <v>107</v>
                </pt>
                <pt idx="102">
                  <v>171.5</v>
                </pt>
                <pt idx="103">
                  <v>145</v>
                </pt>
                <pt idx="104">
                  <v>61.5</v>
                </pt>
                <pt idx="105">
                  <v>98</v>
                </pt>
                <pt idx="106">
                  <v>59.5</v>
                </pt>
                <pt idx="107">
                  <v>114.5</v>
                </pt>
                <pt idx="108">
                  <v>72.5</v>
                </pt>
                <pt idx="109">
                  <v>62</v>
                </pt>
                <pt idx="110">
                  <v>120.5</v>
                </pt>
                <pt idx="111">
                  <v>119</v>
                </pt>
                <pt idx="112">
                  <v>98.5</v>
                </pt>
                <pt idx="113">
                  <v>225</v>
                </pt>
                <pt idx="114">
                  <v>57.5</v>
                </pt>
                <pt idx="115">
                  <v>161.5</v>
                </pt>
                <pt idx="116">
                  <v>147</v>
                </pt>
                <pt idx="117">
                  <v>61</v>
                </pt>
                <pt idx="118">
                  <v>124.5</v>
                </pt>
                <pt idx="119">
                  <v>148</v>
                </pt>
                <pt idx="120">
                  <v>59</v>
                </pt>
                <pt idx="121">
                  <v>146.5</v>
                </pt>
                <pt idx="122">
                  <v>140.5</v>
                </pt>
                <pt idx="123">
                  <v>84.5</v>
                </pt>
                <pt idx="124">
                  <v>93.5</v>
                </pt>
                <pt idx="125">
                  <v>134.5</v>
                </pt>
                <pt idx="126">
                  <v>181</v>
                </pt>
                <pt idx="127">
                  <v>84.5</v>
                </pt>
                <pt idx="128">
                  <v>205</v>
                </pt>
                <pt idx="129">
                  <v>48.5</v>
                </pt>
                <pt idx="130">
                  <v>44.5</v>
                </pt>
                <pt idx="131">
                  <v>64</v>
                </pt>
                <pt idx="132">
                  <v>98</v>
                </pt>
                <pt idx="133">
                  <v>57.5</v>
                </pt>
                <pt idx="134">
                  <v>81</v>
                </pt>
                <pt idx="135">
                  <v>107.5</v>
                </pt>
                <pt idx="136">
                  <v>89</v>
                </pt>
                <pt idx="137">
                  <v>100.5</v>
                </pt>
                <pt idx="138">
                  <v>65</v>
                </pt>
                <pt idx="139">
                  <v>87.5</v>
                </pt>
                <pt idx="140">
                  <v>92.5</v>
                </pt>
                <pt idx="141">
                  <v>81.5</v>
                </pt>
                <pt idx="142">
                  <v>49</v>
                </pt>
                <pt idx="143">
                  <v>88.5</v>
                </pt>
                <pt idx="144">
                  <v>114.5</v>
                </pt>
                <pt idx="145">
                  <v>88</v>
                </pt>
                <pt idx="146">
                  <v>100</v>
                </pt>
                <pt idx="147">
                  <v>96.5</v>
                </pt>
                <pt idx="148">
                  <v>15.5</v>
                </pt>
                <pt idx="149">
                  <v>163</v>
                </pt>
                <pt idx="150">
                  <v>93</v>
                </pt>
                <pt idx="151">
                  <v>94.5</v>
                </pt>
                <pt idx="152">
                  <v>102</v>
                </pt>
                <pt idx="153">
                  <v>108</v>
                </pt>
                <pt idx="154">
                  <v>63.5</v>
                </pt>
                <pt idx="155">
                  <v>96</v>
                </pt>
                <pt idx="156">
                  <v>101</v>
                </pt>
                <pt idx="157">
                  <v>77.5</v>
                </pt>
                <pt idx="158">
                  <v>58</v>
                </pt>
                <pt idx="159">
                  <v>128</v>
                </pt>
                <pt idx="160">
                  <v>101</v>
                </pt>
                <pt idx="161">
                  <v>142</v>
                </pt>
                <pt idx="162">
                  <v>52.5</v>
                </pt>
                <pt idx="163">
                  <v>75.5</v>
                </pt>
                <pt idx="164">
                  <v>139</v>
                </pt>
                <pt idx="165">
                  <v>102.5</v>
                </pt>
                <pt idx="166">
                  <v>60.5</v>
                </pt>
                <pt idx="167">
                  <v>125</v>
                </pt>
                <pt idx="168">
                  <v>81</v>
                </pt>
                <pt idx="169">
                  <v>77</v>
                </pt>
                <pt idx="170">
                  <v>92</v>
                </pt>
                <pt idx="171">
                  <v>121</v>
                </pt>
                <pt idx="172">
                  <v>162.5</v>
                </pt>
                <pt idx="173">
                  <v>60</v>
                </pt>
                <pt idx="174">
                  <v>110</v>
                </pt>
                <pt idx="175">
                  <v>70.5</v>
                </pt>
                <pt idx="176">
                  <v>76.5</v>
                </pt>
                <pt idx="177">
                  <v>92</v>
                </pt>
                <pt idx="178">
                  <v>82</v>
                </pt>
                <pt idx="179">
                  <v>44</v>
                </pt>
                <pt idx="180">
                  <v>71</v>
                </pt>
                <pt idx="181">
                  <v>101</v>
                </pt>
                <pt idx="182">
                  <v>61</v>
                </pt>
                <pt idx="183">
                  <v>103.5</v>
                </pt>
                <pt idx="184">
                  <v>63</v>
                </pt>
                <pt idx="185">
                  <v>62.5</v>
                </pt>
                <pt idx="186">
                  <v>154.5</v>
                </pt>
                <pt idx="187">
                  <v>87</v>
                </pt>
                <pt idx="188">
                  <v>154.5</v>
                </pt>
                <pt idx="189">
                  <v>128.5</v>
                </pt>
                <pt idx="190">
                  <v>65.5</v>
                </pt>
                <pt idx="191">
                  <v>137</v>
                </pt>
                <pt idx="192">
                  <v>99</v>
                </pt>
                <pt idx="193">
                  <v>139.5</v>
                </pt>
                <pt idx="194">
                  <v>109</v>
                </pt>
                <pt idx="195">
                  <v>254</v>
                </pt>
                <pt idx="196">
                  <v>99.5</v>
                </pt>
                <pt idx="197">
                  <v>45.5</v>
                </pt>
                <pt idx="198">
                  <v>122.5</v>
                </pt>
                <pt idx="199">
                  <v>140</v>
                </pt>
                <pt idx="200">
                  <v>77.5</v>
                </pt>
                <pt idx="201">
                  <v>117.5</v>
                </pt>
                <pt idx="202">
                  <v>70.5</v>
                </pt>
                <pt idx="203">
                  <v>61.5</v>
                </pt>
                <pt idx="204">
                  <v>90</v>
                </pt>
                <pt idx="205">
                  <v>129.5</v>
                </pt>
                <pt idx="206">
                  <v>167.5</v>
                </pt>
                <pt idx="207">
                  <v>60</v>
                </pt>
                <pt idx="208">
                  <v>180</v>
                </pt>
                <pt idx="209">
                  <v>65</v>
                </pt>
                <pt idx="210">
                  <v>112.5</v>
                </pt>
                <pt idx="211">
                  <v>87.5</v>
                </pt>
                <pt idx="212">
                  <v>51.5</v>
                </pt>
                <pt idx="213">
                  <v>51</v>
                </pt>
                <pt idx="214">
                  <v>62.5</v>
                </pt>
                <pt idx="215">
                  <v>66.5</v>
                </pt>
                <pt idx="216">
                  <v>138.5</v>
                </pt>
                <pt idx="217">
                  <v>107.5</v>
                </pt>
                <pt idx="218">
                  <v>120.5</v>
                </pt>
                <pt idx="219">
                  <v>81</v>
                </pt>
                <pt idx="220">
                  <v>103.5</v>
                </pt>
                <pt idx="221">
                  <v>68.5</v>
                </pt>
                <pt idx="222">
                  <v>110.5</v>
                </pt>
                <pt idx="223">
                  <v>80.5</v>
                </pt>
                <pt idx="224">
                  <v>43</v>
                </pt>
                <pt idx="225">
                  <v>66.5</v>
                </pt>
                <pt idx="226">
                  <v>94.5</v>
                </pt>
                <pt idx="227">
                  <v>119</v>
                </pt>
                <pt idx="228">
                  <v>51.5</v>
                </pt>
                <pt idx="229">
                  <v>28</v>
                </pt>
                <pt idx="230">
                  <v>194.5</v>
                </pt>
                <pt idx="231">
                  <v>71.5</v>
                </pt>
                <pt idx="232">
                  <v>74</v>
                </pt>
                <pt idx="233">
                  <v>62.5</v>
                </pt>
                <pt idx="234">
                  <v>65.5</v>
                </pt>
                <pt idx="235">
                  <v>72.5</v>
                </pt>
                <pt idx="236">
                  <v>139</v>
                </pt>
                <pt idx="237">
                  <v>136.5</v>
                </pt>
                <pt idx="238">
                  <v>74.5</v>
                </pt>
                <pt idx="239">
                  <v>80.5</v>
                </pt>
                <pt idx="240">
                  <v>101</v>
                </pt>
                <pt idx="241">
                  <v>116.5</v>
                </pt>
                <pt idx="242">
                  <v>76.5</v>
                </pt>
                <pt idx="243">
                  <v>128</v>
                </pt>
                <pt idx="244">
                  <v>177</v>
                </pt>
                <pt idx="245">
                  <v>107</v>
                </pt>
                <pt idx="246">
                  <v>101.5</v>
                </pt>
                <pt idx="247">
                  <v>73</v>
                </pt>
                <pt idx="248">
                  <v>80.5</v>
                </pt>
                <pt idx="249">
                  <v>87</v>
                </pt>
                <pt idx="250">
                  <v>100.5</v>
                </pt>
                <pt idx="251">
                  <v>147</v>
                </pt>
                <pt idx="252">
                  <v>110.5</v>
                </pt>
                <pt idx="253">
                  <v>123.5</v>
                </pt>
                <pt idx="254">
                  <v>59.5</v>
                </pt>
                <pt idx="255">
                  <v>66</v>
                </pt>
                <pt idx="256">
                  <v>87</v>
                </pt>
                <pt idx="257">
                  <v>140</v>
                </pt>
                <pt idx="258">
                  <v>86</v>
                </pt>
                <pt idx="259">
                  <v>80</v>
                </pt>
                <pt idx="260">
                  <v>173</v>
                </pt>
                <pt idx="261">
                  <v>95</v>
                </pt>
                <pt idx="262">
                  <v>69.5</v>
                </pt>
                <pt idx="263">
                  <v>113</v>
                </pt>
                <pt idx="264">
                  <v>90.5</v>
                </pt>
                <pt idx="265">
                  <v>123.5</v>
                </pt>
                <pt idx="266">
                  <v>47</v>
                </pt>
                <pt idx="267">
                  <v>162</v>
                </pt>
                <pt idx="268">
                  <v>133.5</v>
                </pt>
                <pt idx="269">
                  <v>106.5</v>
                </pt>
                <pt idx="270">
                  <v>54</v>
                </pt>
                <pt idx="271">
                  <v>37.5</v>
                </pt>
                <pt idx="272">
                  <v>53.5</v>
                </pt>
                <pt idx="273">
                  <v>168</v>
                </pt>
                <pt idx="274">
                  <v>111.5</v>
                </pt>
                <pt idx="275">
                  <v>68.5</v>
                </pt>
                <pt idx="276">
                  <v>84.5</v>
                </pt>
                <pt idx="277">
                  <v>102.5</v>
                </pt>
                <pt idx="278">
                  <v>93.5</v>
                </pt>
                <pt idx="279">
                  <v>47</v>
                </pt>
                <pt idx="280">
                  <v>94</v>
                </pt>
                <pt idx="281">
                  <v>97</v>
                </pt>
                <pt idx="282">
                  <v>91.5</v>
                </pt>
                <pt idx="283">
                  <v>114.5</v>
                </pt>
                <pt idx="284">
                  <v>121</v>
                </pt>
                <pt idx="285">
                  <v>121.5</v>
                </pt>
                <pt idx="286">
                  <v>60.5</v>
                </pt>
                <pt idx="287">
                  <v>118.5</v>
                </pt>
                <pt idx="288">
                  <v>58.5</v>
                </pt>
                <pt idx="289">
                  <v>63.5</v>
                </pt>
                <pt idx="290">
                  <v>107</v>
                </pt>
                <pt idx="291">
                  <v>83</v>
                </pt>
                <pt idx="292">
                  <v>172</v>
                </pt>
                <pt idx="293">
                  <v>95.5</v>
                </pt>
                <pt idx="294">
                  <v>173</v>
                </pt>
                <pt idx="295">
                  <v>147.5</v>
                </pt>
                <pt idx="296">
                  <v>81</v>
                </pt>
                <pt idx="297">
                  <v>121</v>
                </pt>
                <pt idx="298">
                  <v>167.5</v>
                </pt>
                <pt idx="299">
                  <v>44.5</v>
                </pt>
                <pt idx="300">
                  <v>107.5</v>
                </pt>
                <pt idx="301">
                  <v>69.5</v>
                </pt>
                <pt idx="302">
                  <v>98.5</v>
                </pt>
                <pt idx="303">
                  <v>80.5</v>
                </pt>
                <pt idx="304">
                  <v>77</v>
                </pt>
                <pt idx="305">
                  <v>99</v>
                </pt>
                <pt idx="306">
                  <v>96.5</v>
                </pt>
                <pt idx="307">
                  <v>53</v>
                </pt>
                <pt idx="308">
                  <v>92</v>
                </pt>
                <pt idx="309">
                  <v>96.5</v>
                </pt>
                <pt idx="310">
                  <v>69.5</v>
                </pt>
                <pt idx="311">
                  <v>103</v>
                </pt>
                <pt idx="312">
                  <v>106.5</v>
                </pt>
                <pt idx="313">
                  <v>86.5</v>
                </pt>
                <pt idx="314">
                  <v>87.5</v>
                </pt>
              </numCache>
            </numRef>
          </xVal>
          <yVal>
            <numRef>
              <f>Sheet5!$F$34:$F$348</f>
              <numCache>
                <formatCode>General</formatCode>
                <ptCount val="315"/>
                <pt idx="0">
                  <v>2598.79231935006</v>
                </pt>
                <pt idx="1">
                  <v>2960.795271209477</v>
                </pt>
                <pt idx="2">
                  <v>2902.407698328926</v>
                </pt>
                <pt idx="3">
                  <v>2703.889950535052</v>
                </pt>
                <pt idx="4">
                  <v>3135.957989851131</v>
                </pt>
                <pt idx="5">
                  <v>3579.703543743319</v>
                </pt>
                <pt idx="6">
                  <v>2341.886998675635</v>
                </pt>
                <pt idx="7">
                  <v>4186.934301701051</v>
                </pt>
                <pt idx="8">
                  <v>4735.777486778232</v>
                </pt>
                <pt idx="9">
                  <v>2902.407698328926</v>
                </pt>
                <pt idx="10">
                  <v>4163.57927254883</v>
                </pt>
                <pt idx="11">
                  <v>3568.026029167209</v>
                </pt>
                <pt idx="12">
                  <v>3299.443193916673</v>
                </pt>
                <pt idx="13">
                  <v>2960.795271209477</v>
                </pt>
                <pt idx="14">
                  <v>2879.052669176705</v>
                </pt>
                <pt idx="15">
                  <v>4256.999389157712</v>
                </pt>
                <pt idx="16">
                  <v>2937.440242057257</v>
                </pt>
                <pt idx="17">
                  <v>3241.055621036122</v>
                </pt>
                <pt idx="18">
                  <v>2026.594105120659</v>
                </pt>
                <pt idx="19">
                  <v>2879.052669176705</v>
                </pt>
                <pt idx="20">
                  <v>3159.313019003351</v>
                </pt>
                <pt idx="21">
                  <v>3591.381058319429</v>
                </pt>
                <pt idx="22">
                  <v>3743.188747808862</v>
                </pt>
                <pt idx="23">
                  <v>3416.218339677776</v>
                </pt>
                <pt idx="24">
                  <v>3486.283427134437</v>
                </pt>
                <pt idx="25">
                  <v>4362.097020342704</v>
                </pt>
                <pt idx="26">
                  <v>3392.863310525555</v>
                </pt>
                <pt idx="27">
                  <v>2972.472785785587</v>
                </pt>
                <pt idx="28">
                  <v>2844.020125448375</v>
                </pt>
                <pt idx="29">
                  <v>3953.384010178846</v>
                </pt>
                <pt idx="30">
                  <v>5226.233098974861</v>
                </pt>
                <pt idx="31">
                  <v>1606.203580380691</v>
                </pt>
                <pt idx="32">
                  <v>2937.440242057257</v>
                </pt>
                <pt idx="33">
                  <v>2808.987581720044</v>
                </pt>
                <pt idx="34">
                  <v>3591.381058319429</v>
                </pt>
                <pt idx="35">
                  <v>2505.372202741178</v>
                </pt>
                <pt idx="36">
                  <v>3603.058572895539</v>
                </pt>
                <pt idx="37">
                  <v>3474.605912558327</v>
                </pt>
                <pt idx="38">
                  <v>2680.534921382832</v>
                </pt>
                <pt idx="39">
                  <v>3603.058572895539</v>
                </pt>
                <pt idx="40">
                  <v>4175.25678712494</v>
                </pt>
                <pt idx="41">
                  <v>2482.017173588958</v>
                </pt>
                <pt idx="42">
                  <v>2902.407698328926</v>
                </pt>
                <pt idx="43">
                  <v>3673.123660352201</v>
                </pt>
                <pt idx="44">
                  <v>2773.955037991714</v>
                </pt>
                <pt idx="45">
                  <v>2236.789367490643</v>
                </pt>
                <pt idx="46">
                  <v>5109.457953213758</v>
                </pt>
                <pt idx="47">
                  <v>2692.212435958942</v>
                </pt>
                <pt idx="48">
                  <v>3532.993485438878</v>
                </pt>
                <pt idx="49">
                  <v>3206.023077307792</v>
                </pt>
                <pt idx="50">
                  <v>2960.795271209477</v>
                </pt>
                <pt idx="51">
                  <v>3486.283427134437</v>
                </pt>
                <pt idx="52">
                  <v>3568.026029167209</v>
                </pt>
                <pt idx="53">
                  <v>3813.253835265523</v>
                </pt>
                <pt idx="54">
                  <v>2236.789367490643</v>
                </pt>
                <pt idx="55">
                  <v>3953.384010178846</v>
                </pt>
                <pt idx="56">
                  <v>2727.244979687272</v>
                </pt>
                <pt idx="57">
                  <v>2949.117756633367</v>
                </pt>
                <pt idx="58">
                  <v>2166.724280033982</v>
                </pt>
                <pt idx="59">
                  <v>2914.085212905036</v>
                </pt>
                <pt idx="60">
                  <v>2038.271619696769</v>
                </pt>
                <pt idx="61">
                  <v>4981.005292876545</v>
                </pt>
                <pt idx="62">
                  <v>2902.407698328926</v>
                </pt>
                <pt idx="63">
                  <v>3404.540825101666</v>
                </pt>
                <pt idx="64">
                  <v>2610.46983392617</v>
                </pt>
                <pt idx="65">
                  <v>2914.085212905036</v>
                </pt>
                <pt idx="66">
                  <v>3194.345562731682</v>
                </pt>
                <pt idx="67">
                  <v>3229.378106460012</v>
                </pt>
                <pt idx="68">
                  <v>2236.789367490643</v>
                </pt>
                <pt idx="69">
                  <v>3147.63550442724</v>
                </pt>
                <pt idx="70">
                  <v>3357.830766797225</v>
                </pt>
                <pt idx="71">
                  <v>2201.756823762313</v>
                </pt>
                <pt idx="72">
                  <v>4583.969797288799</v>
                </pt>
                <pt idx="73">
                  <v>3439.573368829996</v>
                </pt>
                <pt idx="74">
                  <v>2797.310067143934</v>
                </pt>
                <pt idx="75">
                  <v>3135.957989851131</v>
                </pt>
                <pt idx="76">
                  <v>4046.804126787728</v>
                </pt>
                <pt idx="77">
                  <v>3427.895854253886</v>
                </pt>
                <pt idx="78">
                  <v>3077.570416970579</v>
                </pt>
                <pt idx="79">
                  <v>2365.242027827856</v>
                </pt>
                <pt idx="80">
                  <v>1839.753871902895</v>
                </pt>
                <pt idx="81">
                  <v>3427.895854253886</v>
                </pt>
                <pt idx="82">
                  <v>3007.505329513918</v>
                </pt>
                <pt idx="83">
                  <v>2808.987581720044</v>
                </pt>
                <pt idx="84">
                  <v>4350.419505766594</v>
                </pt>
                <pt idx="85">
                  <v>2902.407698328926</v>
                </pt>
                <pt idx="86">
                  <v>2820.665096296154</v>
                </pt>
                <pt idx="87">
                  <v>4840.875117963224</v>
                </pt>
                <pt idx="88">
                  <v>3182.668048155571</v>
                </pt>
                <pt idx="89">
                  <v>3252.733135612233</v>
                </pt>
                <pt idx="90">
                  <v>2482.017173588958</v>
                </pt>
                <pt idx="91">
                  <v>2949.117756633367</v>
                </pt>
                <pt idx="92">
                  <v>3252.733135612233</v>
                </pt>
                <pt idx="93">
                  <v>3404.540825101666</v>
                </pt>
                <pt idx="94">
                  <v>3217.700591883902</v>
                </pt>
                <pt idx="95">
                  <v>2341.886998675635</v>
                </pt>
                <pt idx="96">
                  <v>3474.605912558327</v>
                </pt>
                <pt idx="97">
                  <v>4747.455001354341</v>
                </pt>
                <pt idx="98">
                  <v>4864.230147115444</v>
                </pt>
                <pt idx="99">
                  <v>4233.644360005492</v>
                </pt>
                <pt idx="100">
                  <v>2703.889950535052</v>
                </pt>
                <pt idx="101">
                  <v>3416.218339677776</v>
                </pt>
                <pt idx="102">
                  <v>4922.617719995995</v>
                </pt>
                <pt idx="103">
                  <v>4303.709447462154</v>
                </pt>
                <pt idx="104">
                  <v>2353.564513251746</v>
                </pt>
                <pt idx="105">
                  <v>3206.023077307792</v>
                </pt>
                <pt idx="106">
                  <v>2306.854454947304</v>
                </pt>
                <pt idx="107">
                  <v>3591.381058319429</v>
                </pt>
                <pt idx="108">
                  <v>2610.46983392617</v>
                </pt>
                <pt idx="109">
                  <v>2365.242027827856</v>
                </pt>
                <pt idx="110">
                  <v>3731.511233232752</v>
                </pt>
                <pt idx="111">
                  <v>3696.478689504421</v>
                </pt>
                <pt idx="112">
                  <v>3217.700591883902</v>
                </pt>
                <pt idx="113">
                  <v>6172.111779639788</v>
                </pt>
                <pt idx="114">
                  <v>2260.144396642863</v>
                </pt>
                <pt idx="115">
                  <v>4689.067428473791</v>
                </pt>
                <pt idx="116">
                  <v>4350.419505766594</v>
                </pt>
                <pt idx="117">
                  <v>2341.886998675635</v>
                </pt>
                <pt idx="118">
                  <v>3824.931349841634</v>
                </pt>
                <pt idx="119">
                  <v>4373.774534918814</v>
                </pt>
                <pt idx="120">
                  <v>2295.176940371194</v>
                </pt>
                <pt idx="121">
                  <v>4338.741991190484</v>
                </pt>
                <pt idx="122">
                  <v>4198.611816277161</v>
                </pt>
                <pt idx="123">
                  <v>2890.730183752816</v>
                </pt>
                <pt idx="124">
                  <v>3100.9254461228</v>
                </pt>
                <pt idx="125">
                  <v>4058.481641363838</v>
                </pt>
                <pt idx="126">
                  <v>5144.49049694209</v>
                </pt>
                <pt idx="127">
                  <v>2890.730183752816</v>
                </pt>
                <pt idx="128">
                  <v>5705.01119659538</v>
                </pt>
                <pt idx="129">
                  <v>2049.94913427288</v>
                </pt>
                <pt idx="130">
                  <v>1956.529017663998</v>
                </pt>
                <pt idx="131">
                  <v>2411.952086132296</v>
                </pt>
                <pt idx="132">
                  <v>3206.023077307792</v>
                </pt>
                <pt idx="133">
                  <v>2260.144396642863</v>
                </pt>
                <pt idx="134">
                  <v>2808.987581720044</v>
                </pt>
                <pt idx="135">
                  <v>3427.895854253886</v>
                </pt>
                <pt idx="136">
                  <v>2995.827814937807</v>
                </pt>
                <pt idx="137">
                  <v>3264.410650188343</v>
                </pt>
                <pt idx="138">
                  <v>2435.307115284517</v>
                </pt>
                <pt idx="139">
                  <v>2960.795271209477</v>
                </pt>
                <pt idx="140">
                  <v>3077.570416970579</v>
                </pt>
                <pt idx="141">
                  <v>2820.665096296154</v>
                </pt>
                <pt idx="142">
                  <v>2061.62664884899</v>
                </pt>
                <pt idx="143">
                  <v>2984.150300361698</v>
                </pt>
                <pt idx="144">
                  <v>3591.381058319429</v>
                </pt>
                <pt idx="145">
                  <v>2972.472785785587</v>
                </pt>
                <pt idx="146">
                  <v>3252.733135612233</v>
                </pt>
                <pt idx="147">
                  <v>3170.990533579461</v>
                </pt>
                <pt idx="148">
                  <v>1279.233172249605</v>
                </pt>
                <pt idx="149">
                  <v>4724.099972202121</v>
                </pt>
                <pt idx="150">
                  <v>3089.247931546689</v>
                </pt>
                <pt idx="151">
                  <v>3124.28047527502</v>
                </pt>
                <pt idx="152">
                  <v>3299.443193916673</v>
                </pt>
                <pt idx="153">
                  <v>3439.573368829996</v>
                </pt>
                <pt idx="154">
                  <v>2400.274571556186</v>
                </pt>
                <pt idx="155">
                  <v>3159.313019003351</v>
                </pt>
                <pt idx="156">
                  <v>3276.088164764453</v>
                </pt>
                <pt idx="157">
                  <v>2727.244979687272</v>
                </pt>
                <pt idx="158">
                  <v>2271.821911218974</v>
                </pt>
                <pt idx="159">
                  <v>3906.673951874405</v>
                </pt>
                <pt idx="160">
                  <v>3276.088164764453</v>
                </pt>
                <pt idx="161">
                  <v>4233.644360005492</v>
                </pt>
                <pt idx="162">
                  <v>2143.369250881761</v>
                </pt>
                <pt idx="163">
                  <v>2680.534921382832</v>
                </pt>
                <pt idx="164">
                  <v>4163.57927254883</v>
                </pt>
                <pt idx="165">
                  <v>3311.120708492784</v>
                </pt>
                <pt idx="166">
                  <v>2330.209484099525</v>
                </pt>
                <pt idx="167">
                  <v>3836.608864417744</v>
                </pt>
                <pt idx="168">
                  <v>2808.987581720044</v>
                </pt>
                <pt idx="169">
                  <v>2715.567465111162</v>
                </pt>
                <pt idx="170">
                  <v>3065.892902394469</v>
                </pt>
                <pt idx="171">
                  <v>3743.188747808862</v>
                </pt>
                <pt idx="172">
                  <v>4712.422457626011</v>
                </pt>
                <pt idx="173">
                  <v>2318.531969523415</v>
                </pt>
                <pt idx="174">
                  <v>3486.283427134437</v>
                </pt>
                <pt idx="175">
                  <v>2563.759775621729</v>
                </pt>
                <pt idx="176">
                  <v>2703.889950535052</v>
                </pt>
                <pt idx="177">
                  <v>3065.892902394469</v>
                </pt>
                <pt idx="178">
                  <v>2832.342610872264</v>
                </pt>
                <pt idx="179">
                  <v>1944.851503087888</v>
                </pt>
                <pt idx="180">
                  <v>2575.43729019784</v>
                </pt>
                <pt idx="181">
                  <v>3276.088164764453</v>
                </pt>
                <pt idx="182">
                  <v>2341.886998675635</v>
                </pt>
                <pt idx="183">
                  <v>3334.475737645004</v>
                </pt>
                <pt idx="184">
                  <v>2388.597056980076</v>
                </pt>
                <pt idx="185">
                  <v>2376.919542403966</v>
                </pt>
                <pt idx="186">
                  <v>4525.582224408247</v>
                </pt>
                <pt idx="187">
                  <v>2949.117756633367</v>
                </pt>
                <pt idx="188">
                  <v>4525.582224408247</v>
                </pt>
                <pt idx="189">
                  <v>3918.351466450516</v>
                </pt>
                <pt idx="190">
                  <v>2446.984629860627</v>
                </pt>
                <pt idx="191">
                  <v>4116.869214244389</v>
                </pt>
                <pt idx="192">
                  <v>3229.378106460012</v>
                </pt>
                <pt idx="193">
                  <v>4175.25678712494</v>
                </pt>
                <pt idx="194">
                  <v>3462.928397982217</v>
                </pt>
                <pt idx="195">
                  <v>6849.407625054182</v>
                </pt>
                <pt idx="196">
                  <v>3241.055621036122</v>
                </pt>
                <pt idx="197">
                  <v>1979.884046816218</v>
                </pt>
                <pt idx="198">
                  <v>3778.221291537193</v>
                </pt>
                <pt idx="199">
                  <v>4186.934301701051</v>
                </pt>
                <pt idx="200">
                  <v>2727.244979687272</v>
                </pt>
                <pt idx="201">
                  <v>3661.44614577609</v>
                </pt>
                <pt idx="202">
                  <v>2563.759775621729</v>
                </pt>
                <pt idx="203">
                  <v>2353.564513251746</v>
                </pt>
                <pt idx="204">
                  <v>3019.182844090028</v>
                </pt>
                <pt idx="205">
                  <v>3941.706495602736</v>
                </pt>
                <pt idx="206">
                  <v>4829.197603387112</v>
                </pt>
                <pt idx="207">
                  <v>2318.531969523415</v>
                </pt>
                <pt idx="208">
                  <v>5121.135467789869</v>
                </pt>
                <pt idx="209">
                  <v>2435.307115284517</v>
                </pt>
                <pt idx="210">
                  <v>3544.671000014988</v>
                </pt>
                <pt idx="211">
                  <v>2960.795271209477</v>
                </pt>
                <pt idx="212">
                  <v>2120.014221729541</v>
                </pt>
                <pt idx="213">
                  <v>2108.33670715343</v>
                </pt>
                <pt idx="214">
                  <v>2376.919542403966</v>
                </pt>
                <pt idx="215">
                  <v>2470.339659012848</v>
                </pt>
                <pt idx="216">
                  <v>4151.901757972721</v>
                </pt>
                <pt idx="217">
                  <v>3427.895854253886</v>
                </pt>
                <pt idx="218">
                  <v>3731.511233232752</v>
                </pt>
                <pt idx="219">
                  <v>2808.987581720044</v>
                </pt>
                <pt idx="220">
                  <v>3334.475737645004</v>
                </pt>
                <pt idx="221">
                  <v>2517.049717317288</v>
                </pt>
                <pt idx="222">
                  <v>3497.960941710548</v>
                </pt>
                <pt idx="223">
                  <v>2797.310067143934</v>
                </pt>
                <pt idx="224">
                  <v>1921.496473935667</v>
                </pt>
                <pt idx="225">
                  <v>2470.339659012848</v>
                </pt>
                <pt idx="226">
                  <v>3124.28047527502</v>
                </pt>
                <pt idx="227">
                  <v>3696.478689504421</v>
                </pt>
                <pt idx="228">
                  <v>2120.014221729541</v>
                </pt>
                <pt idx="229">
                  <v>1571.17103665236</v>
                </pt>
                <pt idx="230">
                  <v>5459.783390497065</v>
                </pt>
                <pt idx="231">
                  <v>2587.11480477395</v>
                </pt>
                <pt idx="232">
                  <v>2645.502377654501</v>
                </pt>
                <pt idx="233">
                  <v>2376.919542403966</v>
                </pt>
                <pt idx="234">
                  <v>2446.984629860627</v>
                </pt>
                <pt idx="235">
                  <v>2610.46983392617</v>
                </pt>
                <pt idx="236">
                  <v>4163.57927254883</v>
                </pt>
                <pt idx="237">
                  <v>4105.191699668279</v>
                </pt>
                <pt idx="238">
                  <v>2657.179892230611</v>
                </pt>
                <pt idx="239">
                  <v>2797.310067143934</v>
                </pt>
                <pt idx="240">
                  <v>3276.088164764453</v>
                </pt>
                <pt idx="241">
                  <v>3638.09111662387</v>
                </pt>
                <pt idx="242">
                  <v>2703.889950535052</v>
                </pt>
                <pt idx="243">
                  <v>3906.673951874405</v>
                </pt>
                <pt idx="244">
                  <v>5051.070380333207</v>
                </pt>
                <pt idx="245">
                  <v>3416.218339677776</v>
                </pt>
                <pt idx="246">
                  <v>3287.765679340563</v>
                </pt>
                <pt idx="247">
                  <v>2622.147348502281</v>
                </pt>
                <pt idx="248">
                  <v>2797.310067143934</v>
                </pt>
                <pt idx="249">
                  <v>2949.117756633367</v>
                </pt>
                <pt idx="250">
                  <v>3264.410650188343</v>
                </pt>
                <pt idx="251">
                  <v>4350.419505766594</v>
                </pt>
                <pt idx="252">
                  <v>3497.960941710548</v>
                </pt>
                <pt idx="253">
                  <v>3801.576320689413</v>
                </pt>
                <pt idx="254">
                  <v>2306.854454947304</v>
                </pt>
                <pt idx="255">
                  <v>2458.662144436737</v>
                </pt>
                <pt idx="256">
                  <v>2949.117756633367</v>
                </pt>
                <pt idx="257">
                  <v>4186.934301701051</v>
                </pt>
                <pt idx="258">
                  <v>2925.762727481147</v>
                </pt>
                <pt idx="259">
                  <v>2785.632552567824</v>
                </pt>
                <pt idx="260">
                  <v>4957.650263724326</v>
                </pt>
                <pt idx="261">
                  <v>3135.957989851131</v>
                </pt>
                <pt idx="262">
                  <v>2540.404746469509</v>
                </pt>
                <pt idx="263">
                  <v>3556.348514591099</v>
                </pt>
                <pt idx="264">
                  <v>3030.860358666138</v>
                </pt>
                <pt idx="265">
                  <v>3801.576320689413</v>
                </pt>
                <pt idx="266">
                  <v>2014.916590544549</v>
                </pt>
                <pt idx="267">
                  <v>4700.7449430499</v>
                </pt>
                <pt idx="268">
                  <v>4035.126612211618</v>
                </pt>
                <pt idx="269">
                  <v>3404.540825101666</v>
                </pt>
                <pt idx="270">
                  <v>2178.401794610092</v>
                </pt>
                <pt idx="271">
                  <v>1793.043813598455</v>
                </pt>
                <pt idx="272">
                  <v>2166.724280033982</v>
                </pt>
                <pt idx="273">
                  <v>4840.875117963224</v>
                </pt>
                <pt idx="274">
                  <v>3521.315970862768</v>
                </pt>
                <pt idx="275">
                  <v>2517.049717317288</v>
                </pt>
                <pt idx="276">
                  <v>2890.730183752816</v>
                </pt>
                <pt idx="277">
                  <v>3311.120708492784</v>
                </pt>
                <pt idx="278">
                  <v>3100.9254461228</v>
                </pt>
                <pt idx="279">
                  <v>2014.916590544549</v>
                </pt>
                <pt idx="280">
                  <v>3112.60296069891</v>
                </pt>
                <pt idx="281">
                  <v>3182.668048155571</v>
                </pt>
                <pt idx="282">
                  <v>3054.215387818359</v>
                </pt>
                <pt idx="283">
                  <v>3591.381058319429</v>
                </pt>
                <pt idx="284">
                  <v>3743.188747808862</v>
                </pt>
                <pt idx="285">
                  <v>3754.866262384972</v>
                </pt>
                <pt idx="286">
                  <v>2330.209484099525</v>
                </pt>
                <pt idx="287">
                  <v>3684.801174928311</v>
                </pt>
                <pt idx="288">
                  <v>2283.499425795084</v>
                </pt>
                <pt idx="289">
                  <v>2400.274571556186</v>
                </pt>
                <pt idx="290">
                  <v>3416.218339677776</v>
                </pt>
                <pt idx="291">
                  <v>2855.697640024485</v>
                </pt>
                <pt idx="292">
                  <v>4934.295234572105</v>
                </pt>
                <pt idx="293">
                  <v>3147.63550442724</v>
                </pt>
                <pt idx="294">
                  <v>4957.650263724326</v>
                </pt>
                <pt idx="295">
                  <v>4362.097020342704</v>
                </pt>
                <pt idx="296">
                  <v>2808.987581720044</v>
                </pt>
                <pt idx="297">
                  <v>3743.188747808862</v>
                </pt>
                <pt idx="298">
                  <v>4829.197603387112</v>
                </pt>
                <pt idx="299">
                  <v>1956.529017663998</v>
                </pt>
                <pt idx="300">
                  <v>3427.895854253886</v>
                </pt>
                <pt idx="301">
                  <v>2540.404746469509</v>
                </pt>
                <pt idx="302">
                  <v>3217.700591883902</v>
                </pt>
                <pt idx="303">
                  <v>2797.310067143934</v>
                </pt>
                <pt idx="304">
                  <v>2715.567465111162</v>
                </pt>
                <pt idx="305">
                  <v>3229.378106460012</v>
                </pt>
                <pt idx="306">
                  <v>3170.990533579461</v>
                </pt>
                <pt idx="307">
                  <v>2155.046765457872</v>
                </pt>
                <pt idx="308">
                  <v>3065.892902394469</v>
                </pt>
                <pt idx="309">
                  <v>3170.990533579461</v>
                </pt>
                <pt idx="310">
                  <v>2540.404746469509</v>
                </pt>
                <pt idx="311">
                  <v>3322.798223068894</v>
                </pt>
                <pt idx="312">
                  <v>3404.540825101666</v>
                </pt>
                <pt idx="313">
                  <v>2937.440242057257</v>
                </pt>
                <pt idx="314">
                  <v>2960.795271209477</v>
                </pt>
              </numCache>
            </numRef>
          </yVal>
          <smooth val="0"/>
        </ser>
        <dLbls>
          <showLegendKey val="0"/>
          <showVal val="0"/>
          <showCatName val="0"/>
          <showSerName val="0"/>
          <showPercent val="0"/>
          <showBubbleSize val="0"/>
        </dLbls>
        <axId val="933044831"/>
        <axId val="933042431"/>
      </scatterChart>
      <valAx>
        <axId val="933044831"/>
        <scaling>
          <orientation val="minMax"/>
        </scaling>
        <delete val="0"/>
        <axPos val="b"/>
        <title>
          <tx>
            <rich>
              <a:bodyPr/>
              <a:lstStyle/>
              <a:p>
                <a:pPr>
                  <a:defRPr/>
                </a:pPr>
                <a:r>
                  <a:rPr lang="en-IN"/>
                  <a:t>avgsal</a:t>
                </a:r>
              </a:p>
            </rich>
          </tx>
          <overlay val="0"/>
        </title>
        <numFmt formatCode="0.0" sourceLinked="1"/>
        <majorTickMark val="out"/>
        <minorTickMark val="none"/>
        <tickLblPos val="nextTo"/>
        <crossAx val="933042431"/>
        <crosses val="autoZero"/>
        <crossBetween val="midCat"/>
      </valAx>
      <valAx>
        <axId val="933042431"/>
        <scaling>
          <orientation val="minMax"/>
        </scaling>
        <delete val="0"/>
        <axPos val="l"/>
        <title>
          <tx>
            <rich>
              <a:bodyPr/>
              <a:lstStyle/>
              <a:p>
                <a:pPr>
                  <a:defRPr/>
                </a:pPr>
                <a:r>
                  <a:rPr lang="en-IN"/>
                  <a:t>avgrevenue</a:t>
                </a:r>
              </a:p>
            </rich>
          </tx>
          <overlay val="0"/>
        </title>
        <numFmt formatCode="General" sourceLinked="1"/>
        <majorTickMark val="out"/>
        <minorTickMark val="none"/>
        <tickLblPos val="nextTo"/>
        <crossAx val="933044831"/>
        <crosses val="autoZero"/>
        <crossBetween val="midCat"/>
      </valAx>
    </plotArea>
    <legend>
      <legendPos val="r"/>
      <overlay val="0"/>
    </legend>
    <plotVisOnly val="1"/>
    <dispBlanksAs val="gap"/>
  </chart>
</chartSpace>
</file>

<file path=xl/charts/chart6.xml><?xml version="1.0" encoding="utf-8"?>
<chartSpace xmlns:a="http://schemas.openxmlformats.org/drawingml/2006/main" xmlns="http://schemas.openxmlformats.org/drawingml/2006/chart">
  <chart>
    <title>
      <tx>
        <rich>
          <a:bodyPr/>
          <a:lstStyle/>
          <a:p>
            <a:pPr>
              <a:defRPr/>
            </a:pPr>
            <a:r>
              <a:rPr lang="en-IN"/>
              <a:t>Normal Probability Plot</a:t>
            </a:r>
          </a:p>
        </rich>
      </tx>
      <overlay val="0"/>
    </title>
    <plotArea>
      <layout/>
      <scatterChart>
        <scatterStyle val="lineMarker"/>
        <varyColors val="0"/>
        <ser>
          <idx val="0"/>
          <order val="0"/>
          <spPr>
            <a:ln w="19050">
              <a:noFill/>
              <a:prstDash val="solid"/>
            </a:ln>
          </spPr>
          <marker>
            <symbol val="none"/>
            <spPr>
              <a:ln>
                <a:prstDash val="solid"/>
              </a:ln>
            </spPr>
          </marker>
          <xVal>
            <numRef>
              <f>Sheet5!$I$34:$I$348</f>
              <numCache>
                <formatCode>General</formatCode>
                <ptCount val="315"/>
                <pt idx="0">
                  <v>0.1587301587301587</v>
                </pt>
                <pt idx="1">
                  <v>0.4761904761904762</v>
                </pt>
                <pt idx="2">
                  <v>0.7936507936507936</v>
                </pt>
                <pt idx="3">
                  <v>1.111111111111111</v>
                </pt>
                <pt idx="4">
                  <v>1.428571428571428</v>
                </pt>
                <pt idx="5">
                  <v>1.746031746031746</v>
                </pt>
                <pt idx="6">
                  <v>2.063492063492063</v>
                </pt>
                <pt idx="7">
                  <v>2.380952380952381</v>
                </pt>
                <pt idx="8">
                  <v>2.698412698412698</v>
                </pt>
                <pt idx="9">
                  <v>3.015873015873015</v>
                </pt>
                <pt idx="10">
                  <v>3.333333333333333</v>
                </pt>
                <pt idx="11">
                  <v>3.650793650793651</v>
                </pt>
                <pt idx="12">
                  <v>3.968253968253968</v>
                </pt>
                <pt idx="13">
                  <v>4.285714285714286</v>
                </pt>
                <pt idx="14">
                  <v>4.603174603174604</v>
                </pt>
                <pt idx="15">
                  <v>4.920634920634921</v>
                </pt>
                <pt idx="16">
                  <v>5.238095238095238</v>
                </pt>
                <pt idx="17">
                  <v>5.555555555555555</v>
                </pt>
                <pt idx="18">
                  <v>5.873015873015873</v>
                </pt>
                <pt idx="19">
                  <v>6.190476190476191</v>
                </pt>
                <pt idx="20">
                  <v>6.507936507936508</v>
                </pt>
                <pt idx="21">
                  <v>6.825396825396825</v>
                </pt>
                <pt idx="22">
                  <v>7.142857142857143</v>
                </pt>
                <pt idx="23">
                  <v>7.46031746031746</v>
                </pt>
                <pt idx="24">
                  <v>7.777777777777778</v>
                </pt>
                <pt idx="25">
                  <v>8.095238095238095</v>
                </pt>
                <pt idx="26">
                  <v>8.412698412698411</v>
                </pt>
                <pt idx="27">
                  <v>8.730158730158729</v>
                </pt>
                <pt idx="28">
                  <v>9.047619047619047</v>
                </pt>
                <pt idx="29">
                  <v>9.365079365079364</v>
                </pt>
                <pt idx="30">
                  <v>9.682539682539682</v>
                </pt>
                <pt idx="31">
                  <v>9.999999999999998</v>
                </pt>
                <pt idx="32">
                  <v>10.31746031746032</v>
                </pt>
                <pt idx="33">
                  <v>10.63492063492063</v>
                </pt>
                <pt idx="34">
                  <v>10.95238095238095</v>
                </pt>
                <pt idx="35">
                  <v>11.26984126984127</v>
                </pt>
                <pt idx="36">
                  <v>11.58730158730159</v>
                </pt>
                <pt idx="37">
                  <v>11.9047619047619</v>
                </pt>
                <pt idx="38">
                  <v>12.22222222222222</v>
                </pt>
                <pt idx="39">
                  <v>12.53968253968254</v>
                </pt>
                <pt idx="40">
                  <v>12.85714285714286</v>
                </pt>
                <pt idx="41">
                  <v>13.17460317460317</v>
                </pt>
                <pt idx="42">
                  <v>13.49206349206349</v>
                </pt>
                <pt idx="43">
                  <v>13.80952380952381</v>
                </pt>
                <pt idx="44">
                  <v>14.12698412698413</v>
                </pt>
                <pt idx="45">
                  <v>14.44444444444444</v>
                </pt>
                <pt idx="46">
                  <v>14.76190476190476</v>
                </pt>
                <pt idx="47">
                  <v>15.07936507936508</v>
                </pt>
                <pt idx="48">
                  <v>15.3968253968254</v>
                </pt>
                <pt idx="49">
                  <v>15.71428571428571</v>
                </pt>
                <pt idx="50">
                  <v>16.03174603174603</v>
                </pt>
                <pt idx="51">
                  <v>16.34920634920635</v>
                </pt>
                <pt idx="52">
                  <v>16.66666666666666</v>
                </pt>
                <pt idx="53">
                  <v>16.98412698412698</v>
                </pt>
                <pt idx="54">
                  <v>17.3015873015873</v>
                </pt>
                <pt idx="55">
                  <v>17.61904761904762</v>
                </pt>
                <pt idx="56">
                  <v>17.93650793650794</v>
                </pt>
                <pt idx="57">
                  <v>18.25396825396825</v>
                </pt>
                <pt idx="58">
                  <v>18.57142857142857</v>
                </pt>
                <pt idx="59">
                  <v>18.88888888888889</v>
                </pt>
                <pt idx="60">
                  <v>19.20634920634921</v>
                </pt>
                <pt idx="61">
                  <v>19.52380952380952</v>
                </pt>
                <pt idx="62">
                  <v>19.84126984126984</v>
                </pt>
                <pt idx="63">
                  <v>20.15873015873016</v>
                </pt>
                <pt idx="64">
                  <v>20.47619047619047</v>
                </pt>
                <pt idx="65">
                  <v>20.79365079365079</v>
                </pt>
                <pt idx="66">
                  <v>21.11111111111111</v>
                </pt>
                <pt idx="67">
                  <v>21.42857142857143</v>
                </pt>
                <pt idx="68">
                  <v>21.74603174603174</v>
                </pt>
                <pt idx="69">
                  <v>22.06349206349206</v>
                </pt>
                <pt idx="70">
                  <v>22.38095238095238</v>
                </pt>
                <pt idx="71">
                  <v>22.6984126984127</v>
                </pt>
                <pt idx="72">
                  <v>23.01587301587301</v>
                </pt>
                <pt idx="73">
                  <v>23.33333333333333</v>
                </pt>
                <pt idx="74">
                  <v>23.65079365079365</v>
                </pt>
                <pt idx="75">
                  <v>23.96825396825396</v>
                </pt>
                <pt idx="76">
                  <v>24.28571428571428</v>
                </pt>
                <pt idx="77">
                  <v>24.6031746031746</v>
                </pt>
                <pt idx="78">
                  <v>24.92063492063492</v>
                </pt>
                <pt idx="79">
                  <v>25.23809523809524</v>
                </pt>
                <pt idx="80">
                  <v>25.55555555555555</v>
                </pt>
                <pt idx="81">
                  <v>25.87301587301587</v>
                </pt>
                <pt idx="82">
                  <v>26.19047619047619</v>
                </pt>
                <pt idx="83">
                  <v>26.50793650793651</v>
                </pt>
                <pt idx="84">
                  <v>26.82539682539682</v>
                </pt>
                <pt idx="85">
                  <v>27.14285714285714</v>
                </pt>
                <pt idx="86">
                  <v>27.46031746031746</v>
                </pt>
                <pt idx="87">
                  <v>27.77777777777778</v>
                </pt>
                <pt idx="88">
                  <v>28.09523809523809</v>
                </pt>
                <pt idx="89">
                  <v>28.41269841269841</v>
                </pt>
                <pt idx="90">
                  <v>28.73015873015873</v>
                </pt>
                <pt idx="91">
                  <v>29.04761904761904</v>
                </pt>
                <pt idx="92">
                  <v>29.36507936507936</v>
                </pt>
                <pt idx="93">
                  <v>29.68253968253968</v>
                </pt>
                <pt idx="94">
                  <v>30</v>
                </pt>
                <pt idx="95">
                  <v>30.31746031746032</v>
                </pt>
                <pt idx="96">
                  <v>30.63492063492063</v>
                </pt>
                <pt idx="97">
                  <v>30.95238095238095</v>
                </pt>
                <pt idx="98">
                  <v>31.26984126984127</v>
                </pt>
                <pt idx="99">
                  <v>31.58730158730159</v>
                </pt>
                <pt idx="100">
                  <v>31.9047619047619</v>
                </pt>
                <pt idx="101">
                  <v>32.22222222222222</v>
                </pt>
                <pt idx="102">
                  <v>32.53968253968254</v>
                </pt>
                <pt idx="103">
                  <v>32.85714285714285</v>
                </pt>
                <pt idx="104">
                  <v>33.17460317460317</v>
                </pt>
                <pt idx="105">
                  <v>33.49206349206349</v>
                </pt>
                <pt idx="106">
                  <v>33.80952380952381</v>
                </pt>
                <pt idx="107">
                  <v>34.12698412698413</v>
                </pt>
                <pt idx="108">
                  <v>34.44444444444444</v>
                </pt>
                <pt idx="109">
                  <v>34.76190476190476</v>
                </pt>
                <pt idx="110">
                  <v>35.07936507936508</v>
                </pt>
                <pt idx="111">
                  <v>35.39682539682539</v>
                </pt>
                <pt idx="112">
                  <v>35.71428571428572</v>
                </pt>
                <pt idx="113">
                  <v>36.03174603174603</v>
                </pt>
                <pt idx="114">
                  <v>36.34920634920635</v>
                </pt>
                <pt idx="115">
                  <v>36.66666666666666</v>
                </pt>
                <pt idx="116">
                  <v>36.98412698412698</v>
                </pt>
                <pt idx="117">
                  <v>37.3015873015873</v>
                </pt>
                <pt idx="118">
                  <v>37.61904761904761</v>
                </pt>
                <pt idx="119">
                  <v>37.93650793650794</v>
                </pt>
                <pt idx="120">
                  <v>38.25396825396825</v>
                </pt>
                <pt idx="121">
                  <v>38.57142857142857</v>
                </pt>
                <pt idx="122">
                  <v>38.88888888888889</v>
                </pt>
                <pt idx="123">
                  <v>39.2063492063492</v>
                </pt>
                <pt idx="124">
                  <v>39.52380952380952</v>
                </pt>
                <pt idx="125">
                  <v>39.84126984126984</v>
                </pt>
                <pt idx="126">
                  <v>40.15873015873016</v>
                </pt>
                <pt idx="127">
                  <v>40.47619047619047</v>
                </pt>
                <pt idx="128">
                  <v>40.79365079365079</v>
                </pt>
                <pt idx="129">
                  <v>41.11111111111111</v>
                </pt>
                <pt idx="130">
                  <v>41.42857142857142</v>
                </pt>
                <pt idx="131">
                  <v>41.74603174603174</v>
                </pt>
                <pt idx="132">
                  <v>42.06349206349206</v>
                </pt>
                <pt idx="133">
                  <v>42.38095238095238</v>
                </pt>
                <pt idx="134">
                  <v>42.6984126984127</v>
                </pt>
                <pt idx="135">
                  <v>43.01587301587301</v>
                </pt>
                <pt idx="136">
                  <v>43.33333333333333</v>
                </pt>
                <pt idx="137">
                  <v>43.65079365079364</v>
                </pt>
                <pt idx="138">
                  <v>43.96825396825397</v>
                </pt>
                <pt idx="139">
                  <v>44.28571428571428</v>
                </pt>
                <pt idx="140">
                  <v>44.6031746031746</v>
                </pt>
                <pt idx="141">
                  <v>44.92063492063492</v>
                </pt>
                <pt idx="142">
                  <v>45.23809523809523</v>
                </pt>
                <pt idx="143">
                  <v>45.55555555555555</v>
                </pt>
                <pt idx="144">
                  <v>45.87301587301587</v>
                </pt>
                <pt idx="145">
                  <v>46.19047619047619</v>
                </pt>
                <pt idx="146">
                  <v>46.50793650793651</v>
                </pt>
                <pt idx="147">
                  <v>46.82539682539682</v>
                </pt>
                <pt idx="148">
                  <v>47.14285714285714</v>
                </pt>
                <pt idx="149">
                  <v>47.46031746031746</v>
                </pt>
                <pt idx="150">
                  <v>47.77777777777777</v>
                </pt>
                <pt idx="151">
                  <v>48.09523809523809</v>
                </pt>
                <pt idx="152">
                  <v>48.41269841269841</v>
                </pt>
                <pt idx="153">
                  <v>48.73015873015873</v>
                </pt>
                <pt idx="154">
                  <v>49.04761904761904</v>
                </pt>
                <pt idx="155">
                  <v>49.36507936507936</v>
                </pt>
                <pt idx="156">
                  <v>49.68253968253968</v>
                </pt>
                <pt idx="157">
                  <v>50</v>
                </pt>
                <pt idx="158">
                  <v>50.31746031746032</v>
                </pt>
                <pt idx="159">
                  <v>50.63492063492063</v>
                </pt>
                <pt idx="160">
                  <v>50.95238095238095</v>
                </pt>
                <pt idx="161">
                  <v>51.26984126984127</v>
                </pt>
                <pt idx="162">
                  <v>51.58730158730158</v>
                </pt>
                <pt idx="163">
                  <v>51.9047619047619</v>
                </pt>
                <pt idx="164">
                  <v>52.22222222222222</v>
                </pt>
                <pt idx="165">
                  <v>52.53968253968254</v>
                </pt>
                <pt idx="166">
                  <v>52.85714285714285</v>
                </pt>
                <pt idx="167">
                  <v>53.17460317460317</v>
                </pt>
                <pt idx="168">
                  <v>53.49206349206349</v>
                </pt>
                <pt idx="169">
                  <v>53.8095238095238</v>
                </pt>
                <pt idx="170">
                  <v>54.12698412698413</v>
                </pt>
                <pt idx="171">
                  <v>54.44444444444444</v>
                </pt>
                <pt idx="172">
                  <v>54.76190476190476</v>
                </pt>
                <pt idx="173">
                  <v>55.07936507936508</v>
                </pt>
                <pt idx="174">
                  <v>55.39682539682539</v>
                </pt>
                <pt idx="175">
                  <v>55.71428571428571</v>
                </pt>
                <pt idx="176">
                  <v>56.03174603174603</v>
                </pt>
                <pt idx="177">
                  <v>56.34920634920635</v>
                </pt>
                <pt idx="178">
                  <v>56.66666666666666</v>
                </pt>
                <pt idx="179">
                  <v>56.98412698412698</v>
                </pt>
                <pt idx="180">
                  <v>57.3015873015873</v>
                </pt>
                <pt idx="181">
                  <v>57.61904761904761</v>
                </pt>
                <pt idx="182">
                  <v>57.93650793650793</v>
                </pt>
                <pt idx="183">
                  <v>58.25396825396825</v>
                </pt>
                <pt idx="184">
                  <v>58.57142857142857</v>
                </pt>
                <pt idx="185">
                  <v>58.88888888888889</v>
                </pt>
                <pt idx="186">
                  <v>59.2063492063492</v>
                </pt>
                <pt idx="187">
                  <v>59.52380952380952</v>
                </pt>
                <pt idx="188">
                  <v>59.84126984126983</v>
                </pt>
                <pt idx="189">
                  <v>60.15873015873016</v>
                </pt>
                <pt idx="190">
                  <v>60.47619047619047</v>
                </pt>
                <pt idx="191">
                  <v>60.79365079365079</v>
                </pt>
                <pt idx="192">
                  <v>61.11111111111111</v>
                </pt>
                <pt idx="193">
                  <v>61.42857142857142</v>
                </pt>
                <pt idx="194">
                  <v>61.74603174603174</v>
                </pt>
                <pt idx="195">
                  <v>62.06349206349206</v>
                </pt>
                <pt idx="196">
                  <v>62.38095238095238</v>
                </pt>
                <pt idx="197">
                  <v>62.6984126984127</v>
                </pt>
                <pt idx="198">
                  <v>63.01587301587301</v>
                </pt>
                <pt idx="199">
                  <v>63.33333333333333</v>
                </pt>
                <pt idx="200">
                  <v>63.65079365079364</v>
                </pt>
                <pt idx="201">
                  <v>63.96825396825396</v>
                </pt>
                <pt idx="202">
                  <v>64.28571428571429</v>
                </pt>
                <pt idx="203">
                  <v>64.60317460317461</v>
                </pt>
                <pt idx="204">
                  <v>64.92063492063492</v>
                </pt>
                <pt idx="205">
                  <v>65.23809523809524</v>
                </pt>
                <pt idx="206">
                  <v>65.55555555555556</v>
                </pt>
                <pt idx="207">
                  <v>65.87301587301587</v>
                </pt>
                <pt idx="208">
                  <v>66.19047619047619</v>
                </pt>
                <pt idx="209">
                  <v>66.50793650793651</v>
                </pt>
                <pt idx="210">
                  <v>66.82539682539682</v>
                </pt>
                <pt idx="211">
                  <v>67.14285714285714</v>
                </pt>
                <pt idx="212">
                  <v>67.46031746031747</v>
                </pt>
                <pt idx="213">
                  <v>67.77777777777779</v>
                </pt>
                <pt idx="214">
                  <v>68.0952380952381</v>
                </pt>
                <pt idx="215">
                  <v>68.41269841269842</v>
                </pt>
                <pt idx="216">
                  <v>68.73015873015873</v>
                </pt>
                <pt idx="217">
                  <v>69.04761904761905</v>
                </pt>
                <pt idx="218">
                  <v>69.36507936507937</v>
                </pt>
                <pt idx="219">
                  <v>69.68253968253968</v>
                </pt>
                <pt idx="220">
                  <v>70</v>
                </pt>
                <pt idx="221">
                  <v>70.31746031746032</v>
                </pt>
                <pt idx="222">
                  <v>70.63492063492063</v>
                </pt>
                <pt idx="223">
                  <v>70.95238095238095</v>
                </pt>
                <pt idx="224">
                  <v>71.26984126984128</v>
                </pt>
                <pt idx="225">
                  <v>71.5873015873016</v>
                </pt>
                <pt idx="226">
                  <v>71.90476190476191</v>
                </pt>
                <pt idx="227">
                  <v>72.22222222222223</v>
                </pt>
                <pt idx="228">
                  <v>72.53968253968254</v>
                </pt>
                <pt idx="229">
                  <v>72.85714285714286</v>
                </pt>
                <pt idx="230">
                  <v>73.17460317460318</v>
                </pt>
                <pt idx="231">
                  <v>73.49206349206349</v>
                </pt>
                <pt idx="232">
                  <v>73.80952380952381</v>
                </pt>
                <pt idx="233">
                  <v>74.12698412698413</v>
                </pt>
                <pt idx="234">
                  <v>74.44444444444444</v>
                </pt>
                <pt idx="235">
                  <v>74.76190476190476</v>
                </pt>
                <pt idx="236">
                  <v>75.07936507936508</v>
                </pt>
                <pt idx="237">
                  <v>75.39682539682541</v>
                </pt>
                <pt idx="238">
                  <v>75.71428571428572</v>
                </pt>
                <pt idx="239">
                  <v>76.03174603174604</v>
                </pt>
                <pt idx="240">
                  <v>76.34920634920636</v>
                </pt>
                <pt idx="241">
                  <v>76.66666666666667</v>
                </pt>
                <pt idx="242">
                  <v>76.98412698412699</v>
                </pt>
                <pt idx="243">
                  <v>77.3015873015873</v>
                </pt>
                <pt idx="244">
                  <v>77.61904761904762</v>
                </pt>
                <pt idx="245">
                  <v>77.93650793650794</v>
                </pt>
                <pt idx="246">
                  <v>78.25396825396825</v>
                </pt>
                <pt idx="247">
                  <v>78.57142857142857</v>
                </pt>
                <pt idx="248">
                  <v>78.88888888888889</v>
                </pt>
                <pt idx="249">
                  <v>79.2063492063492</v>
                </pt>
                <pt idx="250">
                  <v>79.52380952380953</v>
                </pt>
                <pt idx="251">
                  <v>79.84126984126985</v>
                </pt>
                <pt idx="252">
                  <v>80.15873015873017</v>
                </pt>
                <pt idx="253">
                  <v>80.47619047619048</v>
                </pt>
                <pt idx="254">
                  <v>80.7936507936508</v>
                </pt>
                <pt idx="255">
                  <v>81.11111111111111</v>
                </pt>
                <pt idx="256">
                  <v>81.42857142857143</v>
                </pt>
                <pt idx="257">
                  <v>81.74603174603175</v>
                </pt>
                <pt idx="258">
                  <v>82.06349206349206</v>
                </pt>
                <pt idx="259">
                  <v>82.38095238095238</v>
                </pt>
                <pt idx="260">
                  <v>82.6984126984127</v>
                </pt>
                <pt idx="261">
                  <v>83.01587301587301</v>
                </pt>
                <pt idx="262">
                  <v>83.33333333333333</v>
                </pt>
                <pt idx="263">
                  <v>83.65079365079366</v>
                </pt>
                <pt idx="264">
                  <v>83.96825396825398</v>
                </pt>
                <pt idx="265">
                  <v>84.28571428571429</v>
                </pt>
                <pt idx="266">
                  <v>84.60317460317461</v>
                </pt>
                <pt idx="267">
                  <v>84.92063492063492</v>
                </pt>
                <pt idx="268">
                  <v>85.23809523809524</v>
                </pt>
                <pt idx="269">
                  <v>85.55555555555556</v>
                </pt>
                <pt idx="270">
                  <v>85.87301587301587</v>
                </pt>
                <pt idx="271">
                  <v>86.19047619047619</v>
                </pt>
                <pt idx="272">
                  <v>86.50793650793651</v>
                </pt>
                <pt idx="273">
                  <v>86.82539682539682</v>
                </pt>
                <pt idx="274">
                  <v>87.14285714285714</v>
                </pt>
                <pt idx="275">
                  <v>87.46031746031746</v>
                </pt>
                <pt idx="276">
                  <v>87.77777777777779</v>
                </pt>
                <pt idx="277">
                  <v>88.0952380952381</v>
                </pt>
                <pt idx="278">
                  <v>88.41269841269842</v>
                </pt>
                <pt idx="279">
                  <v>88.73015873015873</v>
                </pt>
                <pt idx="280">
                  <v>89.04761904761905</v>
                </pt>
                <pt idx="281">
                  <v>89.36507936507937</v>
                </pt>
                <pt idx="282">
                  <v>89.68253968253968</v>
                </pt>
                <pt idx="283">
                  <v>90</v>
                </pt>
                <pt idx="284">
                  <v>90.31746031746032</v>
                </pt>
                <pt idx="285">
                  <v>90.63492063492063</v>
                </pt>
                <pt idx="286">
                  <v>90.95238095238095</v>
                </pt>
                <pt idx="287">
                  <v>91.26984126984127</v>
                </pt>
                <pt idx="288">
                  <v>91.58730158730158</v>
                </pt>
                <pt idx="289">
                  <v>91.90476190476191</v>
                </pt>
                <pt idx="290">
                  <v>92.22222222222223</v>
                </pt>
                <pt idx="291">
                  <v>92.53968253968254</v>
                </pt>
                <pt idx="292">
                  <v>92.85714285714286</v>
                </pt>
                <pt idx="293">
                  <v>93.17460317460318</v>
                </pt>
                <pt idx="294">
                  <v>93.49206349206349</v>
                </pt>
                <pt idx="295">
                  <v>93.80952380952381</v>
                </pt>
                <pt idx="296">
                  <v>94.12698412698413</v>
                </pt>
                <pt idx="297">
                  <v>94.44444444444444</v>
                </pt>
                <pt idx="298">
                  <v>94.76190476190476</v>
                </pt>
                <pt idx="299">
                  <v>95.07936507936508</v>
                </pt>
                <pt idx="300">
                  <v>95.39682539682539</v>
                </pt>
                <pt idx="301">
                  <v>95.71428571428572</v>
                </pt>
                <pt idx="302">
                  <v>96.03174603174604</v>
                </pt>
                <pt idx="303">
                  <v>96.34920634920636</v>
                </pt>
                <pt idx="304">
                  <v>96.66666666666667</v>
                </pt>
                <pt idx="305">
                  <v>96.98412698412699</v>
                </pt>
                <pt idx="306">
                  <v>97.3015873015873</v>
                </pt>
                <pt idx="307">
                  <v>97.61904761904762</v>
                </pt>
                <pt idx="308">
                  <v>97.93650793650794</v>
                </pt>
                <pt idx="309">
                  <v>98.25396825396825</v>
                </pt>
                <pt idx="310">
                  <v>98.57142857142857</v>
                </pt>
                <pt idx="311">
                  <v>98.88888888888889</v>
                </pt>
                <pt idx="312">
                  <v>99.2063492063492</v>
                </pt>
                <pt idx="313">
                  <v>99.52380952380952</v>
                </pt>
                <pt idx="314">
                  <v>99.84126984126985</v>
                </pt>
              </numCache>
            </numRef>
          </xVal>
          <yVal>
            <numRef>
              <f>Sheet5!$J$34:$J$348</f>
              <numCache>
                <formatCode>General</formatCode>
                <ptCount val="315"/>
                <pt idx="0">
                  <v>3</v>
                </pt>
                <pt idx="1">
                  <v>3</v>
                </pt>
                <pt idx="2">
                  <v>3</v>
                </pt>
                <pt idx="3">
                  <v>3</v>
                </pt>
                <pt idx="4">
                  <v>3</v>
                </pt>
                <pt idx="5">
                  <v>7.5</v>
                </pt>
                <pt idx="6">
                  <v>7.5</v>
                </pt>
                <pt idx="7">
                  <v>7.5</v>
                </pt>
                <pt idx="8">
                  <v>7.5</v>
                </pt>
                <pt idx="9">
                  <v>17.5</v>
                </pt>
                <pt idx="10">
                  <v>17.5</v>
                </pt>
                <pt idx="11">
                  <v>17.5</v>
                </pt>
                <pt idx="12">
                  <v>17.5</v>
                </pt>
                <pt idx="13">
                  <v>17.5</v>
                </pt>
                <pt idx="14">
                  <v>17.5</v>
                </pt>
                <pt idx="15">
                  <v>17.5</v>
                </pt>
                <pt idx="16">
                  <v>17.5</v>
                </pt>
                <pt idx="17">
                  <v>17.5</v>
                </pt>
                <pt idx="18">
                  <v>17.5</v>
                </pt>
                <pt idx="19">
                  <v>17.5</v>
                </pt>
                <pt idx="20">
                  <v>17.5</v>
                </pt>
                <pt idx="21">
                  <v>17.5</v>
                </pt>
                <pt idx="22">
                  <v>17.5</v>
                </pt>
                <pt idx="23">
                  <v>17.5</v>
                </pt>
                <pt idx="24">
                  <v>17.5</v>
                </pt>
                <pt idx="25">
                  <v>17.5</v>
                </pt>
                <pt idx="26">
                  <v>17.5</v>
                </pt>
                <pt idx="27">
                  <v>17.5</v>
                </pt>
                <pt idx="28">
                  <v>17.5</v>
                </pt>
                <pt idx="29">
                  <v>17.5</v>
                </pt>
                <pt idx="30">
                  <v>37.5</v>
                </pt>
                <pt idx="31">
                  <v>37.5</v>
                </pt>
                <pt idx="32">
                  <v>37.5</v>
                </pt>
                <pt idx="33">
                  <v>37.5</v>
                </pt>
                <pt idx="34">
                  <v>37.5</v>
                </pt>
                <pt idx="35">
                  <v>37.5</v>
                </pt>
                <pt idx="36">
                  <v>37.5</v>
                </pt>
                <pt idx="37">
                  <v>37.5</v>
                </pt>
                <pt idx="38">
                  <v>37.5</v>
                </pt>
                <pt idx="39">
                  <v>37.5</v>
                </pt>
                <pt idx="40">
                  <v>37.5</v>
                </pt>
                <pt idx="41">
                  <v>37.5</v>
                </pt>
                <pt idx="42">
                  <v>37.5</v>
                </pt>
                <pt idx="43">
                  <v>37.5</v>
                </pt>
                <pt idx="44">
                  <v>37.5</v>
                </pt>
                <pt idx="45">
                  <v>37.5</v>
                </pt>
                <pt idx="46">
                  <v>37.5</v>
                </pt>
                <pt idx="47">
                  <v>37.5</v>
                </pt>
                <pt idx="48">
                  <v>37.5</v>
                </pt>
                <pt idx="49">
                  <v>37.5</v>
                </pt>
                <pt idx="50">
                  <v>37.5</v>
                </pt>
                <pt idx="51">
                  <v>75</v>
                </pt>
                <pt idx="52">
                  <v>75</v>
                </pt>
                <pt idx="53">
                  <v>75</v>
                </pt>
                <pt idx="54">
                  <v>75</v>
                </pt>
                <pt idx="55">
                  <v>75</v>
                </pt>
                <pt idx="56">
                  <v>75</v>
                </pt>
                <pt idx="57">
                  <v>75</v>
                </pt>
                <pt idx="58">
                  <v>75</v>
                </pt>
                <pt idx="59">
                  <v>75</v>
                </pt>
                <pt idx="60">
                  <v>75</v>
                </pt>
                <pt idx="61">
                  <v>75</v>
                </pt>
                <pt idx="62">
                  <v>75</v>
                </pt>
                <pt idx="63">
                  <v>75</v>
                </pt>
                <pt idx="64">
                  <v>75</v>
                </pt>
                <pt idx="65">
                  <v>75</v>
                </pt>
                <pt idx="66">
                  <v>75</v>
                </pt>
                <pt idx="67">
                  <v>75</v>
                </pt>
                <pt idx="68">
                  <v>75</v>
                </pt>
                <pt idx="69">
                  <v>75</v>
                </pt>
                <pt idx="70">
                  <v>75</v>
                </pt>
                <pt idx="71">
                  <v>75</v>
                </pt>
                <pt idx="72">
                  <v>75</v>
                </pt>
                <pt idx="73">
                  <v>75</v>
                </pt>
                <pt idx="74">
                  <v>75</v>
                </pt>
                <pt idx="75">
                  <v>75</v>
                </pt>
                <pt idx="76">
                  <v>75</v>
                </pt>
                <pt idx="77">
                  <v>75</v>
                </pt>
                <pt idx="78">
                  <v>75</v>
                </pt>
                <pt idx="79">
                  <v>75</v>
                </pt>
                <pt idx="80">
                  <v>300</v>
                </pt>
                <pt idx="81">
                  <v>300</v>
                </pt>
                <pt idx="82">
                  <v>300</v>
                </pt>
                <pt idx="83">
                  <v>300</v>
                </pt>
                <pt idx="84">
                  <v>300</v>
                </pt>
                <pt idx="85">
                  <v>300</v>
                </pt>
                <pt idx="86">
                  <v>300</v>
                </pt>
                <pt idx="87">
                  <v>300</v>
                </pt>
                <pt idx="88">
                  <v>300</v>
                </pt>
                <pt idx="89">
                  <v>300</v>
                </pt>
                <pt idx="90">
                  <v>300</v>
                </pt>
                <pt idx="91">
                  <v>300</v>
                </pt>
                <pt idx="92">
                  <v>300</v>
                </pt>
                <pt idx="93">
                  <v>300</v>
                </pt>
                <pt idx="94">
                  <v>300</v>
                </pt>
                <pt idx="95">
                  <v>300</v>
                </pt>
                <pt idx="96">
                  <v>300</v>
                </pt>
                <pt idx="97">
                  <v>300</v>
                </pt>
                <pt idx="98">
                  <v>300</v>
                </pt>
                <pt idx="99">
                  <v>300</v>
                </pt>
                <pt idx="100">
                  <v>300</v>
                </pt>
                <pt idx="101">
                  <v>300</v>
                </pt>
                <pt idx="102">
                  <v>300</v>
                </pt>
                <pt idx="103">
                  <v>300</v>
                </pt>
                <pt idx="104">
                  <v>300</v>
                </pt>
                <pt idx="105">
                  <v>300</v>
                </pt>
                <pt idx="106">
                  <v>300</v>
                </pt>
                <pt idx="107">
                  <v>300</v>
                </pt>
                <pt idx="108">
                  <v>300</v>
                </pt>
                <pt idx="109">
                  <v>300</v>
                </pt>
                <pt idx="110">
                  <v>300</v>
                </pt>
                <pt idx="111">
                  <v>300</v>
                </pt>
                <pt idx="112">
                  <v>300</v>
                </pt>
                <pt idx="113">
                  <v>300</v>
                </pt>
                <pt idx="114">
                  <v>300</v>
                </pt>
                <pt idx="115">
                  <v>300</v>
                </pt>
                <pt idx="116">
                  <v>300</v>
                </pt>
                <pt idx="117">
                  <v>300</v>
                </pt>
                <pt idx="118">
                  <v>300</v>
                </pt>
                <pt idx="119">
                  <v>300</v>
                </pt>
                <pt idx="120">
                  <v>300</v>
                </pt>
                <pt idx="121">
                  <v>300</v>
                </pt>
                <pt idx="122">
                  <v>300</v>
                </pt>
                <pt idx="123">
                  <v>300</v>
                </pt>
                <pt idx="124">
                  <v>300</v>
                </pt>
                <pt idx="125">
                  <v>300</v>
                </pt>
                <pt idx="126">
                  <v>300</v>
                </pt>
                <pt idx="127">
                  <v>300</v>
                </pt>
                <pt idx="128">
                  <v>300</v>
                </pt>
                <pt idx="129">
                  <v>300</v>
                </pt>
                <pt idx="130">
                  <v>300</v>
                </pt>
                <pt idx="131">
                  <v>300</v>
                </pt>
                <pt idx="132">
                  <v>300</v>
                </pt>
                <pt idx="133">
                  <v>300</v>
                </pt>
                <pt idx="134">
                  <v>350</v>
                </pt>
                <pt idx="135">
                  <v>750</v>
                </pt>
                <pt idx="136">
                  <v>750</v>
                </pt>
                <pt idx="137">
                  <v>750</v>
                </pt>
                <pt idx="138">
                  <v>750</v>
                </pt>
                <pt idx="139">
                  <v>750</v>
                </pt>
                <pt idx="140">
                  <v>750</v>
                </pt>
                <pt idx="141">
                  <v>750</v>
                </pt>
                <pt idx="142">
                  <v>750</v>
                </pt>
                <pt idx="143">
                  <v>750</v>
                </pt>
                <pt idx="144">
                  <v>750</v>
                </pt>
                <pt idx="145">
                  <v>750</v>
                </pt>
                <pt idx="146">
                  <v>750</v>
                </pt>
                <pt idx="147">
                  <v>750</v>
                </pt>
                <pt idx="148">
                  <v>750</v>
                </pt>
                <pt idx="149">
                  <v>750</v>
                </pt>
                <pt idx="150">
                  <v>750</v>
                </pt>
                <pt idx="151">
                  <v>750</v>
                </pt>
                <pt idx="152">
                  <v>750</v>
                </pt>
                <pt idx="153">
                  <v>750</v>
                </pt>
                <pt idx="154">
                  <v>750</v>
                </pt>
                <pt idx="155">
                  <v>750</v>
                </pt>
                <pt idx="156">
                  <v>750</v>
                </pt>
                <pt idx="157">
                  <v>750</v>
                </pt>
                <pt idx="158">
                  <v>750</v>
                </pt>
                <pt idx="159">
                  <v>750</v>
                </pt>
                <pt idx="160">
                  <v>750</v>
                </pt>
                <pt idx="161">
                  <v>750</v>
                </pt>
                <pt idx="162">
                  <v>750</v>
                </pt>
                <pt idx="163">
                  <v>750</v>
                </pt>
                <pt idx="164">
                  <v>750</v>
                </pt>
                <pt idx="165">
                  <v>750</v>
                </pt>
                <pt idx="166">
                  <v>750</v>
                </pt>
                <pt idx="167">
                  <v>750</v>
                </pt>
                <pt idx="168">
                  <v>750</v>
                </pt>
                <pt idx="169">
                  <v>1500</v>
                </pt>
                <pt idx="170">
                  <v>1500</v>
                </pt>
                <pt idx="171">
                  <v>1500</v>
                </pt>
                <pt idx="172">
                  <v>1500</v>
                </pt>
                <pt idx="173">
                  <v>1500</v>
                </pt>
                <pt idx="174">
                  <v>1500</v>
                </pt>
                <pt idx="175">
                  <v>1500</v>
                </pt>
                <pt idx="176">
                  <v>1500</v>
                </pt>
                <pt idx="177">
                  <v>1500</v>
                </pt>
                <pt idx="178">
                  <v>1500</v>
                </pt>
                <pt idx="179">
                  <v>1500</v>
                </pt>
                <pt idx="180">
                  <v>1500</v>
                </pt>
                <pt idx="181">
                  <v>1500</v>
                </pt>
                <pt idx="182">
                  <v>1500</v>
                </pt>
                <pt idx="183">
                  <v>1500</v>
                </pt>
                <pt idx="184">
                  <v>1500</v>
                </pt>
                <pt idx="185">
                  <v>1500</v>
                </pt>
                <pt idx="186">
                  <v>1500</v>
                </pt>
                <pt idx="187">
                  <v>1500</v>
                </pt>
                <pt idx="188">
                  <v>1500</v>
                </pt>
                <pt idx="189">
                  <v>1500</v>
                </pt>
                <pt idx="190">
                  <v>1500</v>
                </pt>
                <pt idx="191">
                  <v>1500</v>
                </pt>
                <pt idx="192">
                  <v>1500</v>
                </pt>
                <pt idx="193">
                  <v>1500</v>
                </pt>
                <pt idx="194">
                  <v>1500</v>
                </pt>
                <pt idx="195">
                  <v>1500</v>
                </pt>
                <pt idx="196">
                  <v>1500</v>
                </pt>
                <pt idx="197">
                  <v>1500</v>
                </pt>
                <pt idx="198">
                  <v>1500</v>
                </pt>
                <pt idx="199">
                  <v>1500</v>
                </pt>
                <pt idx="200">
                  <v>1500</v>
                </pt>
                <pt idx="201">
                  <v>1500</v>
                </pt>
                <pt idx="202">
                  <v>1500</v>
                </pt>
                <pt idx="203">
                  <v>1500</v>
                </pt>
                <pt idx="204">
                  <v>1500</v>
                </pt>
                <pt idx="205">
                  <v>1500</v>
                </pt>
                <pt idx="206">
                  <v>1500</v>
                </pt>
                <pt idx="207">
                  <v>1500</v>
                </pt>
                <pt idx="208">
                  <v>3500</v>
                </pt>
                <pt idx="209">
                  <v>3500</v>
                </pt>
                <pt idx="210">
                  <v>3500</v>
                </pt>
                <pt idx="211">
                  <v>3500</v>
                </pt>
                <pt idx="212">
                  <v>3500</v>
                </pt>
                <pt idx="213">
                  <v>3500</v>
                </pt>
                <pt idx="214">
                  <v>3500</v>
                </pt>
                <pt idx="215">
                  <v>3500</v>
                </pt>
                <pt idx="216">
                  <v>3500</v>
                </pt>
                <pt idx="217">
                  <v>3500</v>
                </pt>
                <pt idx="218">
                  <v>3500</v>
                </pt>
                <pt idx="219">
                  <v>3500</v>
                </pt>
                <pt idx="220">
                  <v>3500</v>
                </pt>
                <pt idx="221">
                  <v>3500</v>
                </pt>
                <pt idx="222">
                  <v>3500</v>
                </pt>
                <pt idx="223">
                  <v>3500</v>
                </pt>
                <pt idx="224">
                  <v>3500</v>
                </pt>
                <pt idx="225">
                  <v>3500</v>
                </pt>
                <pt idx="226">
                  <v>3500</v>
                </pt>
                <pt idx="227">
                  <v>3500</v>
                </pt>
                <pt idx="228">
                  <v>3500</v>
                </pt>
                <pt idx="229">
                  <v>3500</v>
                </pt>
                <pt idx="230">
                  <v>3500</v>
                </pt>
                <pt idx="231">
                  <v>3500</v>
                </pt>
                <pt idx="232">
                  <v>3500</v>
                </pt>
                <pt idx="233">
                  <v>7500</v>
                </pt>
                <pt idx="234">
                  <v>7500</v>
                </pt>
                <pt idx="235">
                  <v>7500</v>
                </pt>
                <pt idx="236">
                  <v>7500</v>
                </pt>
                <pt idx="237">
                  <v>7500</v>
                </pt>
                <pt idx="238">
                  <v>7500</v>
                </pt>
                <pt idx="239">
                  <v>7500</v>
                </pt>
                <pt idx="240">
                  <v>7500</v>
                </pt>
                <pt idx="241">
                  <v>7500</v>
                </pt>
                <pt idx="242">
                  <v>7500</v>
                </pt>
                <pt idx="243">
                  <v>7500</v>
                </pt>
                <pt idx="244">
                  <v>7500</v>
                </pt>
                <pt idx="245">
                  <v>10500</v>
                </pt>
                <pt idx="246">
                  <v>10500</v>
                </pt>
                <pt idx="247">
                  <v>10500</v>
                </pt>
                <pt idx="248">
                  <v>10500</v>
                </pt>
                <pt idx="249">
                  <v>10500</v>
                </pt>
                <pt idx="250">
                  <v>10500</v>
                </pt>
                <pt idx="251">
                  <v>10500</v>
                </pt>
                <pt idx="252">
                  <v>10500</v>
                </pt>
                <pt idx="253">
                  <v>10500</v>
                </pt>
                <pt idx="254">
                  <v>10500</v>
                </pt>
                <pt idx="255">
                  <v>10500</v>
                </pt>
                <pt idx="256">
                  <v>10500</v>
                </pt>
                <pt idx="257">
                  <v>10500</v>
                </pt>
                <pt idx="258">
                  <v>10500</v>
                </pt>
                <pt idx="259">
                  <v>10500</v>
                </pt>
                <pt idx="260">
                  <v>10500</v>
                </pt>
                <pt idx="261">
                  <v>10500</v>
                </pt>
                <pt idx="262">
                  <v>10500</v>
                </pt>
                <pt idx="263">
                  <v>10500</v>
                </pt>
                <pt idx="264">
                  <v>10500</v>
                </pt>
                <pt idx="265">
                  <v>10500</v>
                </pt>
                <pt idx="266">
                  <v>10500</v>
                </pt>
                <pt idx="267">
                  <v>10500</v>
                </pt>
                <pt idx="268">
                  <v>10500</v>
                </pt>
                <pt idx="269">
                  <v>10500</v>
                </pt>
                <pt idx="270">
                  <v>10500</v>
                </pt>
                <pt idx="271">
                  <v>10500</v>
                </pt>
                <pt idx="272">
                  <v>10500</v>
                </pt>
                <pt idx="273">
                  <v>10500</v>
                </pt>
                <pt idx="274">
                  <v>10500</v>
                </pt>
                <pt idx="275">
                  <v>10500</v>
                </pt>
                <pt idx="276">
                  <v>10500</v>
                </pt>
                <pt idx="277">
                  <v>10500</v>
                </pt>
                <pt idx="278">
                  <v>10500</v>
                </pt>
                <pt idx="279">
                  <v>10500</v>
                </pt>
                <pt idx="280">
                  <v>10500</v>
                </pt>
                <pt idx="281">
                  <v>10500</v>
                </pt>
                <pt idx="282">
                  <v>10500</v>
                </pt>
                <pt idx="283">
                  <v>10500</v>
                </pt>
                <pt idx="284">
                  <v>10500</v>
                </pt>
                <pt idx="285">
                  <v>10500</v>
                </pt>
                <pt idx="286">
                  <v>10500</v>
                </pt>
                <pt idx="287">
                  <v>10500</v>
                </pt>
                <pt idx="288">
                  <v>10500</v>
                </pt>
                <pt idx="289">
                  <v>10500</v>
                </pt>
                <pt idx="290">
                  <v>10500</v>
                </pt>
                <pt idx="291">
                  <v>10500</v>
                </pt>
                <pt idx="292">
                  <v>10500</v>
                </pt>
                <pt idx="293">
                  <v>10500</v>
                </pt>
                <pt idx="294">
                  <v>10500</v>
                </pt>
                <pt idx="295">
                  <v>10500</v>
                </pt>
                <pt idx="296">
                  <v>10500</v>
                </pt>
                <pt idx="297">
                  <v>10500</v>
                </pt>
                <pt idx="298">
                  <v>10500</v>
                </pt>
                <pt idx="299">
                  <v>10500</v>
                </pt>
                <pt idx="300">
                  <v>10500</v>
                </pt>
                <pt idx="301">
                  <v>10500</v>
                </pt>
                <pt idx="302">
                  <v>10500</v>
                </pt>
                <pt idx="303">
                  <v>10500</v>
                </pt>
                <pt idx="304">
                  <v>10500</v>
                </pt>
                <pt idx="305">
                  <v>10500</v>
                </pt>
                <pt idx="306">
                  <v>10500</v>
                </pt>
                <pt idx="307">
                  <v>10500</v>
                </pt>
                <pt idx="308">
                  <v>10500</v>
                </pt>
                <pt idx="309">
                  <v>10500</v>
                </pt>
                <pt idx="310">
                  <v>10500</v>
                </pt>
                <pt idx="311">
                  <v>10500</v>
                </pt>
                <pt idx="312">
                  <v>10500</v>
                </pt>
                <pt idx="313">
                  <v>10500</v>
                </pt>
                <pt idx="314">
                  <v>10500</v>
                </pt>
              </numCache>
            </numRef>
          </yVal>
          <smooth val="0"/>
        </ser>
        <dLbls>
          <showLegendKey val="0"/>
          <showVal val="0"/>
          <showCatName val="0"/>
          <showSerName val="0"/>
          <showPercent val="0"/>
          <showBubbleSize val="0"/>
        </dLbls>
        <axId val="933043871"/>
        <axId val="933044831"/>
      </scatterChart>
      <valAx>
        <axId val="933043871"/>
        <scaling>
          <orientation val="minMax"/>
        </scaling>
        <delete val="0"/>
        <axPos val="b"/>
        <title>
          <tx>
            <rich>
              <a:bodyPr/>
              <a:lstStyle/>
              <a:p>
                <a:pPr>
                  <a:defRPr/>
                </a:pPr>
                <a:r>
                  <a:rPr lang="en-IN"/>
                  <a:t>Sample Percentile</a:t>
                </a:r>
              </a:p>
            </rich>
          </tx>
          <overlay val="0"/>
        </title>
        <numFmt formatCode="General" sourceLinked="1"/>
        <majorTickMark val="out"/>
        <minorTickMark val="none"/>
        <tickLblPos val="nextTo"/>
        <crossAx val="933044831"/>
        <crosses val="autoZero"/>
        <crossBetween val="midCat"/>
      </valAx>
      <valAx>
        <axId val="933044831"/>
        <scaling>
          <orientation val="minMax"/>
        </scaling>
        <delete val="0"/>
        <axPos val="l"/>
        <title>
          <tx>
            <rich>
              <a:bodyPr/>
              <a:lstStyle/>
              <a:p>
                <a:pPr>
                  <a:defRPr/>
                </a:pPr>
                <a:r>
                  <a:rPr lang="en-IN"/>
                  <a:t>avgrevenue</a:t>
                </a:r>
              </a:p>
            </rich>
          </tx>
          <overlay val="0"/>
        </title>
        <numFmt formatCode="General" sourceLinked="1"/>
        <majorTickMark val="out"/>
        <minorTickMark val="none"/>
        <tickLblPos val="nextTo"/>
        <crossAx val="933043871"/>
        <crosses val="autoZero"/>
        <crossBetween val="midCat"/>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s>
</file>

<file path=xl/drawings/_rels/drawing2.xml.rels><Relationships xmlns="http://schemas.openxmlformats.org/package/2006/relationships"><Relationship Type="http://schemas.openxmlformats.org/officeDocument/2006/relationships/chart" Target="/xl/charts/chart2.xml" Id="rId1" /></Relationships>
</file>

<file path=xl/drawings/_rels/drawing3.xml.rels><Relationships xmlns="http://schemas.openxmlformats.org/package/2006/relationships"><Relationship Type="http://schemas.openxmlformats.org/officeDocument/2006/relationships/chart" Target="/xl/charts/chart3.xml" Id="rId1" /></Relationships>
</file>

<file path=xl/drawings/_rels/drawing4.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_rels/drawing5.xml.rels><Relationships xmlns="http://schemas.openxmlformats.org/package/2006/relationships"><Relationship Type="http://schemas.openxmlformats.org/officeDocument/2006/relationships/image" Target="/xl/media/image1.png" Id="rId1"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8</col>
      <colOff>502023</colOff>
      <row>0</row>
      <rowOff>15240</rowOff>
    </from>
    <to>
      <col>9</col>
      <colOff>35858</colOff>
      <row>5</row>
      <rowOff>53788</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3</col>
      <colOff>381000</colOff>
      <row>2</row>
      <rowOff>148590</rowOff>
    </from>
    <to>
      <col>11</col>
      <colOff>541020</colOff>
      <row>17</row>
      <rowOff>148590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7</col>
      <colOff>533400</colOff>
      <row>412</row>
      <rowOff>83820</rowOff>
    </from>
    <to>
      <col>15</col>
      <colOff>228600</colOff>
      <row>427</row>
      <rowOff>83820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12</col>
      <colOff>487680</colOff>
      <row>7</row>
      <rowOff>175260</rowOff>
    </from>
    <to>
      <col>18</col>
      <colOff>487680</colOff>
      <row>18</row>
      <rowOff>0</rowOff>
    </to>
    <graphicFrame>
      <nvGraphicFramePr>
        <cNvPr id="1" name="Chart 1"/>
        <cNvGraphicFramePr/>
      </nvGraphicFramePr>
      <xfrm/>
      <a:graphic>
        <a:graphicData uri="http://schemas.openxmlformats.org/drawingml/2006/chart">
          <c:chart r:id="rId1"/>
        </a:graphicData>
      </a:graphic>
    </graphicFrame>
    <clientData/>
  </twoCellAnchor>
  <twoCellAnchor>
    <from>
      <col>10</col>
      <colOff>243840</colOff>
      <row>34</row>
      <rowOff>76200</rowOff>
    </from>
    <to>
      <col>19</col>
      <colOff>502920</colOff>
      <row>53</row>
      <rowOff>22860</rowOff>
    </to>
    <graphicFrame>
      <nvGraphicFramePr>
        <cNvPr id="2" name="Chart 2"/>
        <cNvGraphicFramePr/>
      </nvGraphicFramePr>
      <xfrm/>
      <a:graphic>
        <a:graphicData uri="http://schemas.openxmlformats.org/drawingml/2006/chart">
          <c:chart r:id="rId2"/>
        </a:graphicData>
      </a:graphic>
    </graphicFrame>
    <clientData/>
  </twoCellAnchor>
  <twoCellAnchor>
    <from>
      <col>13</col>
      <colOff>563880</colOff>
      <row>22</row>
      <rowOff>144780</rowOff>
    </from>
    <to>
      <col>19</col>
      <colOff>563881</colOff>
      <row>32</row>
      <rowOff>137160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62</col>
      <colOff>0</colOff>
      <row>1</row>
      <rowOff>0</rowOff>
    </from>
    <to>
      <col>70</col>
      <colOff>595994</colOff>
      <row>18</row>
      <rowOff>95314</rowOff>
    </to>
    <pic>
      <nvPicPr>
        <cNvPr id="3" name="Picture 2"/>
        <cNvPicPr>
          <a:picLocks noChangeAspect="1"/>
        </cNvPicPr>
      </nvPicPr>
      <blipFill>
        <a:blip r:embed="rId1"/>
        <a:stretch>
          <a:fillRect/>
        </a:stretch>
      </blipFill>
      <spPr>
        <a:xfrm>
          <a:off x="37689034" y="179798"/>
          <a:ext cx="5459095" cy="3194685"/>
        </a:xfrm>
        <a:prstGeom prst="rect">
          <avLst/>
        </a:prstGeom>
        <a:ln>
          <a:prstDash val="solid"/>
        </a:ln>
      </spPr>
    </pic>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 /></Relationships>
</file>

<file path=xl/pivotCache/_rels/pivotCacheDefinition3.xml.rels><Relationships xmlns="http://schemas.openxmlformats.org/package/2006/relationships"><Relationship Type="http://schemas.openxmlformats.org/officeDocument/2006/relationships/pivotCacheRecords" Target="/xl/pivotCache/pivotCacheRecords1.xml" Id="rId1" /></Relationships>
</file>

<file path=xl/pivotCache/_rels/pivotCacheDefinition4.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anthosh Kumar S" refreshedDate="45601.8654605324" createdVersion="8" refreshedVersion="8" minRefreshableVersion="3" recordCount="467" r:id="rId1">
  <cacheSource type="worksheet">
    <worksheetSource ref="A1:AK468" sheet="Sheet1"/>
  </cacheSource>
  <cacheFields count="37">
    <cacheField name="ID" uniqueList="1" numFmtId="0" sqlType="0" hierarchy="0" level="0" databaseField="1">
      <sharedItems count="0" containsInteger="1" containsNumber="1" containsSemiMixedTypes="0" containsString="0" minValue="1" maxValue="467"/>
    </cacheField>
    <cacheField name="Job Title" uniqueList="1" numFmtId="0" sqlType="0" hierarchy="0" level="0" databaseField="1">
      <sharedItems count="264">
        <s v="Data scientist"/>
        <s v="Healthcare Data scientist"/>
        <s v="Research Scientist"/>
        <s v="Staff Data scientist - Technology"/>
        <s v="Data Analyst"/>
        <s v="Data Engineer I"/>
        <s v="Scientist I/II, Biology"/>
        <s v="Customer Data scientist"/>
        <s v="Data scientist - Health Data Analytics"/>
        <s v="Senior Data scientist / Machine Learning"/>
        <s v="Data scientist - Quantitative"/>
        <s v="Digital Health Data scientist"/>
        <s v="Associate Data Analyst"/>
        <s v="Clinical Data scientist"/>
        <s v="Data scientist / Machine Learning Expert"/>
        <s v="Web Data Analyst"/>
        <s v="Senior Data scientist"/>
        <s v="Data Engineer"/>
        <s v="Data scientist - Algorithms &amp; Inference"/>
        <s v="Scientist"/>
        <s v="Lead Data scientist"/>
        <s v="Spectral Scientist/Engineer"/>
        <s v="College Hire - Data scientist - Open to December 2019 Graduates"/>
        <s v="Data scientist, Office of Data Science"/>
        <s v="Data Science Analyst"/>
        <s v="Senior Risk Data scientist"/>
        <s v="Data scientist in Artificial Intelligence Early Career"/>
        <s v="Data scientist - Research"/>
        <s v="R&amp;D Data Analysis Scientist"/>
        <s v="Analytics Consultant"/>
        <s v="Director, Data Science"/>
        <s v="Data scientist SR"/>
        <s v="R&amp;D Sr Data scientist"/>
        <s v="Customer Data scientist/Sales Engineer (Bay"/>
        <s v="Jr. Business Data Analyst"/>
        <s v="Data Management Specialist"/>
        <s v="E-Commerce Data Analyst"/>
        <s v="Sr. Scientist II"/>
        <s v="Insurance Data scientist"/>
        <s v="Data Modeler"/>
        <s v="Data Analyst / Scientist"/>
        <s v="Data scientist, Rice University"/>
        <s v="Financial Data Analyst"/>
        <s v="Senior Data Analyst"/>
        <s v="Ag Data scientist"/>
        <s v="Data scientist II"/>
        <s v="Senior Data Engineer"/>
        <s v="Project Scientist"/>
        <s v="Data Analytics Manager"/>
        <s v="Senior Machine Learning (ML) Engineer / Data scientist - Cyber Security Analytics"/>
        <s v="Associate Scientist"/>
        <s v="Scientist 2, QC Viral Vector"/>
        <s v="Machine Learning Engineer"/>
        <s v="Data scientist/ML Engineer"/>
        <s v="Sr. Data scientist"/>
        <s v="Data Engineer 4 - Contract"/>
        <s v="Data Analyst - Asset Management"/>
        <s v="Senior Research Scientist - Embedded System Development for DevOps"/>
        <s v="Data scientist - Bioinformatics"/>
        <s v="Customer Data scientist/Sales Engineer"/>
        <s v="MongoDB Data Engineer II"/>
        <s v="Senior Data scientist Statistics"/>
        <s v="Senior Spark Engineer (Data Science)"/>
        <s v="BI &amp; Platform Analytics Manager"/>
        <s v="Sr. Data scientist - Analytics, Personalized Healthcare (PHC)"/>
        <s v="Pricipal Scientist Molecular and cellular biologist"/>
        <s v="Data scientist (Actuary, FSA or ASA)"/>
        <s v="Staff Data scientist"/>
        <s v="Data Engineer 5 - Contract (Remote)"/>
        <s v="Senior Scientist - Neuroscience"/>
        <s v="Medical Lab Scientist"/>
        <s v="Risk and Analytics IT, Data scientist"/>
        <s v="Scientist, Analytical Development"/>
        <s v="Analytics Manager"/>
        <s v="Digital Marketing &amp; ECommerce Data Analyst"/>
        <s v="Sr. Scientist - Digital &amp; Image Analysis/Computational Pathology"/>
        <s v="Principal Scientist - Immunologist"/>
        <s v="Principal Data scientist with over 10 years experience"/>
        <s v="MED TECH/LAB SCIENTIST - LABORATORY"/>
        <s v="Sr. Scientist, Quantitative Translational Sciences"/>
        <s v="Sr. Data scientist II"/>
        <s v="Excel / VBA / SQL Data Analyst"/>
        <s v="Machine Learning Research Scientist"/>
        <s v="VP, Data Science"/>
        <s v="Radar Data Analyst"/>
        <s v="PL Actuarial-Lead Data scientist"/>
        <s v="PV Scientist"/>
        <s v="Senior Data &amp; Machine Learning Scientist"/>
        <s v="Principal Data scientist (Computational Chemistry)"/>
        <s v="Principal Scientist, Chemistry &amp; Immunology"/>
        <s v="Software Engineer - Data Visualization"/>
        <s v="Scientist/Senior Scientist, Autoimmune"/>
        <s v="Staff Machine Learning Engineer"/>
        <s v="Principal Scientist, Hematology"/>
        <s v="Lead Data Engineer"/>
        <s v="Marketing Data Analyst"/>
        <s v="Medical Laboratory Scientist"/>
        <s v="R&amp;D Specialist/ Food Scientist"/>
        <s v="Senior Research Scientist-Machine Learning"/>
        <s v="Analytics Manager - Data Mart"/>
        <s v="Sr. Data Engineer - Contract-to-Hire (Java)"/>
        <s v="MED TECH/LAB SCIENTIST- SOUTH COASTAL LAB"/>
        <s v="Food Scientist - Developer"/>
        <s v="Staff Scientist-Downstream Process Development"/>
        <s v="Sr. Data Engineer"/>
        <s v="Senior Research Statistician- Data scientist"/>
        <s v="Business Data Analyst, SQL"/>
        <s v="Medical Technologist / Clinical Laboratory Scientist"/>
        <s v="Associate Data scientist/Computer Scientist"/>
        <s v="Business Intelligence Analyst / Developer"/>
        <s v="System and Data Analyst"/>
        <s v="Data &amp; Analytics Consultant (NYC)"/>
        <s v="Big Data Engineer - Chicago - Future Opportunity"/>
        <s v="Survey Data Analyst"/>
        <s v="Lead Health Data Analyst - Front End"/>
        <s v="Junior Data Analyst"/>
        <s v="SQL Data Engineer"/>
        <s v="Sr. Data scientist, Cyber-Security LT Contract"/>
        <s v="Insurance Financial Data Analyst"/>
        <s v="Data Engineer I - Azure"/>
        <s v="Information Security Data Analyst"/>
        <s v="Data scientist, Senior"/>
        <s v="CONSULTANTâ€“ DATA ANALYTICS GROUP"/>
        <s v="Data Engineer, Data Engineering and Artifical Intelligence"/>
        <s v="Staff Scientist"/>
        <s v="Associate Scientist/Scientist, Process Analytical Technology - Small Molecule Analytical Chemistry"/>
        <s v="Sr. Data Analyst"/>
        <s v="Program/Data Analyst"/>
        <s v="Senior Data scientist: Causal &amp; Predictive analytics AI Innovation Lab"/>
        <s v="Principal Data Engineer, Data Platform &amp; Insights"/>
        <s v="RESEARCH SCIENTIST - BIOLOGICAL SAFETY"/>
        <s v="Data Operations Lead"/>
        <s v="Big Data Engineer"/>
        <s v="Clinical Data Analyst"/>
        <s v="Computational Chemist/Data scientist"/>
        <s v="Product Engineer â€“ Data Science"/>
        <s v="Market Data Analyst"/>
        <s v="Staff Data Engineer"/>
        <s v="Associate Data Engineer"/>
        <s v="Staff BI and Data Engineer"/>
        <s v="Director - Data, Privacy and AI Governance"/>
        <s v="Scientist Manufacturing - Kentucky BioProcessing"/>
        <s v="Data Analytics Project Manager"/>
        <s v="Consultant - Analytics Consulting"/>
        <s v="Senior Scientist (Neuroscience)"/>
        <s v="Machine Learning Engineer - Regulatory"/>
        <s v="Scientist, Bacteriology"/>
        <s v="Associate Director, Platform and DevOps- Data Engineering and Aritifical Intelligence"/>
        <s v="Clinical Laboratory Scientist"/>
        <s v="Senior Data scientist - R&amp;D Oncology"/>
        <s v="Director II, Data Science - GRM Actuarial"/>
        <s v="Scientist, Molecular/Cellular Biologist"/>
        <s v="Scientist - Analytical Services"/>
        <s v="Associate Data Analyst- Graduate Development Program"/>
        <s v="Senior Insurance Data scientist"/>
        <s v="Senior Data Science Systems Engineer"/>
        <s v="ENVIRONMENTAL ENGINEER/SCIENTIST"/>
        <s v="Senior Scientist - Regulatory Submissions"/>
        <s v="Scientist - Biomarker and Flow Cytometry"/>
        <s v="Revenue Analytics Manager"/>
        <s v="Associate Scientist, LC/MS Biologics"/>
        <s v="Sr. Scientist Method Development"/>
        <s v="IT - Data Engineer II"/>
        <s v="Research Scientist, Immunology - Cancer Biology"/>
        <s v="Project Scientist - Auton Lab, Robotics Institute"/>
        <s v="Enterprise Architect, Data"/>
        <s v="Senior Manager, Epidemiologic Data scientist"/>
        <s v="Corporate Risk Data Analyst (SQL Based) - Milwaukee or"/>
        <s v="Marketing Data Analyst, May 2020 Undergrad"/>
        <s v="Data Modeler - Data Solutions Engineer"/>
        <s v="Associate Environmental Scientist - Wildlife Biologist"/>
        <s v="Associate, Data Science, Internal Audit"/>
        <s v="Sr Data Engineer (Sr BI Developer)"/>
        <s v="Senior LiDAR Data scientist"/>
        <s v="Salesforce Analytics Consultant"/>
        <s v="Technology-Minded, Data Professional Opportunities"/>
        <s v="Managing Data scientist/ML Engineer"/>
        <s v="Scientist, Pharmacometrics"/>
        <s v="Staff Scientist- Upstream PD"/>
        <s v="Scientist Manufacturing Pharma - Kentucky BioProcessing"/>
        <s v="Lead Big Data Engineer"/>
        <s v="Product Engineer â€“ Spatial Data Science and Statistical Analysis"/>
        <s v="Sr Software Engineer (Data scientist)"/>
        <s v="Sr. Data Engineer (ETL Developer)"/>
        <s v="Senior Data scientist Artificial Intelligence"/>
        <s v="Analytics - Business Assurance Data Analyst"/>
        <s v="Associate Director/Director, Safety Scientist"/>
        <s v="Senior Scientist, Cell Pharmacology/Assay Development"/>
        <s v="Data Analyst Senior"/>
        <s v="Lead Data Engineer (Python)"/>
        <s v="Senior Data scientist 4 Artificial Intelligence"/>
        <s v="Medical Lab Scientist - MLT"/>
        <s v="Senior Operations Data Analyst, Call Center Operations"/>
        <s v="Director II, Data Science - GRS Predictive Analytics"/>
        <s v="RESEARCH COMPUTER SCIENTIST - RESEARCH ENGINEER - SR. COMPUTER SCIENTIST - SOFTWARE DEVELOPMENT"/>
        <s v="Geospatial Software Developer and Data scientist"/>
        <s v="Senior Scientist - Toxicologist - Product Integrity (Stewardship)"/>
        <s v="Systems Engineer II - Data Analyst"/>
        <s v="Senior Research Analytical Scientist-Non-Targeted Analysis"/>
        <s v="Director Data Science"/>
        <s v="Sr Data Analyst - IT"/>
        <s v="Associate Machine Learning Engineer / Data scientist May 2020 Undergrad"/>
        <s v="Senior Scientist - Biostatistician"/>
        <s v="Principal Machine Learning Scientist"/>
        <s v="Data Analyst, Performance Partnership"/>
        <s v="Data scientist Manager"/>
        <s v="Software Data Engineer - College"/>
        <s v="Senior Data scientist - Algorithms"/>
        <s v="Senior Data scientist Oncology"/>
        <s v="Principal Data scientist"/>
        <s v="Data scientist - Alpha Insights"/>
        <s v="Associate Principal Scientist, Pharmacogenomics"/>
        <s v="Data scientist - Systems Engineering"/>
        <s v="Data Engineer - Consultant (Charlotte Based)"/>
        <s v="Data Analyst 1, full-time contract worker for up to 12 months"/>
        <s v="Scientist, Immuno-Oncology"/>
        <s v="Products Data Analyst II"/>
        <s v="Lead Data Analyst"/>
        <s v="Data Science Engineer - Mobile"/>
        <s v="Sr Expert Data Science, Advanced Visual Analytics (Associate level)"/>
        <s v="IT Associate Data Analyst"/>
        <s v="Business Data Analyst"/>
        <s v="Data scientist - Sales"/>
        <s v="Principal, Data Science - Advanced Analytics"/>
        <s v="Data Science Project Manager"/>
        <s v="Sr Scientist, Immuno-Oncology - Oncology"/>
        <s v="Research Scientist â€“ Security and Privacy"/>
        <s v="Data Science Manager"/>
        <s v="Data Analyst 2 (Missionary Department)"/>
        <s v="Supply Chain Data Analyst"/>
        <s v="Data Engineer - ETL"/>
        <s v="Data Modeler (Analytical Systems)"/>
        <s v="Data scientist in Translational Medicine"/>
        <s v="Product Manager/Data Evangelist"/>
        <s v="Senior Data scientist â€“ Visualization, Novartis AI Innovation Lab"/>
        <s v="Senior Data Analyst/Scientist"/>
        <s v="Scientist â€“ Cancer Discovery, Molecular Assay"/>
        <s v="Data Engineering Analyst"/>
        <s v="Manager of Data Science"/>
        <s v="Software Engineer (Data scientist/Software Engineer) - SISW - MG"/>
        <s v="Associate Research Scientist I (Protein Expression and Production)"/>
        <s v="Director, Precision Medicine Clinical Biomarker Scientist"/>
        <s v="Senior Formulations Scientist II"/>
        <s v="Senior Quantitative Analyst"/>
        <s v="Research Scientist or Senior Research Scientist - Computer Vision"/>
        <s v="Data Analyst Chemist - Quality System Contractor"/>
        <s v="Research Scientist / Principal Research Scientist - Multiphysical Systems"/>
        <s v="Research Scientist, Machine Learning Department"/>
        <s v="Foundational Community Supports Data Analyst"/>
        <s v="Senior Health Data Analyst, Star Ratings"/>
        <s v="Principal Research Scientist/Team Lead, Medicinal Chemistry - Oncology"/>
        <s v="Senior Engineer, Data Management Engineering"/>
        <s v="Quality Control Scientist III- Analytical Development"/>
        <s v="Clinical Scientist, Clinical Development"/>
        <s v="Software Engineer Staff Scientist: Human Language Technologies"/>
        <s v="Manager, Safety Scientist, Medical Safety &amp; Risk Management"/>
        <s v="Assistant Director/Director, Office of Data Science"/>
        <s v="Sr. Data Engineer | Big Data SaaS Pipeline"/>
        <s v="Scientist - CVRM Metabolism - in vivo pharmacology"/>
        <s v="Data scientist (Warehouse Automation)"/>
        <s v="Jr. Data scientist"/>
        <s v="Data Architect / Data Modeler"/>
        <s v="Associate Scientist / Sr. Associate Scientist, Antibody Discovery"/>
        <s v="Machine Learning Engineer (NLP)"/>
      </sharedItems>
    </cacheField>
    <cacheField name="Job_Title_Simplified" uniqueList="1" numFmtId="0" sqlType="0" hierarchy="0" level="0" databaseField="1">
      <sharedItems count="7">
        <s v="Data Scientist"/>
        <s v="Other"/>
        <s v="Analyst"/>
        <s v="Data Engineer"/>
        <s v="Director"/>
        <s v="Manager"/>
        <s v="M.L.E"/>
      </sharedItems>
    </cacheField>
    <cacheField name="Revenue" uniqueList="1" numFmtId="0" sqlType="0" hierarchy="0" level="0" databaseField="1">
      <sharedItems count="15">
        <s v="$50   $100 million (USD)"/>
        <s v="$2  $5 billion (USD)"/>
        <s v="$100   $500 million (USD)"/>
        <s v="$500 million   $1 billion (USD)"/>
        <s v="Unknown / Non-Applicable"/>
        <s v="$1   $2 billion (USD)"/>
        <s v="$25   $50 million (USD)"/>
        <s v="$10+ billion (USD)"/>
        <s v="$1   $5 million (USD)"/>
        <s v="$10   $25 million (USD)"/>
        <s v="$5   $10 billion (USD)"/>
        <s v="$2   $5 billion (USD)"/>
        <s v="Less than $1 million (USD)"/>
        <s v="$5   $10 million (USD)"/>
        <s v="unknown"/>
      </sharedItems>
    </cacheField>
    <cacheField name="Min_Revenue" uniqueList="1" numFmtId="0" sqlType="0" hierarchy="0" level="0" databaseField="1">
      <sharedItems count="0" containsInteger="1" containsNumber="1" containsSemiMixedTypes="0" containsString="0" minValue="0" maxValue="10000000000"/>
    </cacheField>
    <cacheField name="REV_MIN_B" uniqueList="1" numFmtId="0" sqlType="0" hierarchy="0" level="0" databaseField="1">
      <sharedItems count="0" containsNumber="1" containsSemiMixedTypes="0" containsString="0" minValue="0" maxValue="10000"/>
    </cacheField>
    <cacheField name="Max_Revenue" uniqueList="1" numFmtId="0" sqlType="0" hierarchy="0" level="0" databaseField="1">
      <sharedItems count="0" containsInteger="1" containsNumber="1" containsSemiMixedTypes="0" containsString="0" minValue="0" maxValue="11000000000"/>
    </cacheField>
    <cacheField name="REV_MAX_B" uniqueList="1" numFmtId="0" sqlType="0" hierarchy="0" level="0" databaseField="1">
      <sharedItems count="22" containsNumber="1" containsSemiMixedTypes="0" containsString="0" minValue="0" maxValue="11000">
        <n v="100"/>
        <n v="5000"/>
        <n v="500"/>
        <n v="1000"/>
        <n v="0"/>
        <n v="2000"/>
        <n v="50"/>
        <n v="11000"/>
        <n v="5"/>
        <n v="25"/>
        <n v="10000"/>
        <n v="1"/>
        <n v="10"/>
        <n v="0.025" u="1"/>
        <n v="2" u="1"/>
        <n v="0.01" u="1"/>
        <n v="0.1" u="1"/>
        <n v="0.005" u="1"/>
        <n v="0.05" u="1"/>
        <n v="0.001" u="1"/>
        <n v="11" u="1"/>
        <n v="0.5" u="1"/>
      </sharedItems>
    </cacheField>
    <cacheField name="AVG_REV" uniqueList="1" numFmtId="0" sqlType="0" hierarchy="0" level="0" databaseField="1">
      <sharedItems count="0" containsNumber="1" containsSemiMixedTypes="0" containsString="0" minValue="0" maxValue="10500000000"/>
    </cacheField>
    <cacheField name="REV_AVG_B" uniqueList="1" numFmtId="0" sqlType="0" hierarchy="0" level="0" databaseField="1">
      <sharedItems count="0" containsMixedTypes="1" containsNumber="1" minValue="0" maxValue="10500"/>
    </cacheField>
    <cacheField name="Salary Estimate" uniqueList="1" numFmtId="0" sqlType="0" hierarchy="0" level="0" databaseField="1">
      <sharedItems count="0"/>
    </cacheField>
    <cacheField name="max _salary" uniqueList="1" numFmtId="0" sqlType="0" hierarchy="0" level="0" databaseField="1">
      <sharedItems count="160" containsInteger="1" containsNumber="1" containsSemiMixedTypes="0" containsString="0" minValue="16" maxValue="306">
        <n v="91"/>
        <n v="112"/>
        <n v="90"/>
        <n v="97"/>
        <n v="143"/>
        <n v="119"/>
        <n v="93"/>
        <n v="142"/>
        <n v="84"/>
        <n v="160"/>
        <n v="201"/>
        <n v="106"/>
        <n v="172"/>
        <n v="85"/>
        <n v="144"/>
        <n v="190"/>
        <n v="137"/>
        <n v="189"/>
        <n v="175"/>
        <n v="111"/>
        <n v="130"/>
        <n v="139"/>
        <n v="105"/>
        <n v="177"/>
        <n v="110"/>
        <n v="124"/>
        <n v="61"/>
        <n v="120"/>
        <n v="149"/>
        <n v="140"/>
        <n v="135"/>
        <n v="132"/>
        <n v="180"/>
        <n v="138"/>
        <n v="129"/>
        <n v="113"/>
        <n v="150"/>
        <n v="211"/>
        <n v="39"/>
        <n v="117"/>
        <n v="99"/>
        <n v="114"/>
        <n v="95"/>
        <n v="176"/>
        <n v="146"/>
        <n v="109"/>
        <n v="148"/>
        <n v="72"/>
        <n v="161"/>
        <n v="81"/>
        <n v="220"/>
        <n v="102"/>
        <n v="122"/>
        <n v="157"/>
        <n v="222"/>
        <n v="118"/>
        <n v="141"/>
        <n v="154"/>
        <n v="76"/>
        <n v="100"/>
        <n v="68"/>
        <n v="107"/>
        <n v="65"/>
        <n v="62"/>
        <n v="231"/>
        <n v="134"/>
        <n v="116"/>
        <n v="123"/>
        <n v="73"/>
        <n v="164"/>
        <n v="153"/>
        <n v="275"/>
        <n v="71"/>
        <n v="193"/>
        <n v="163"/>
        <n v="101"/>
        <n v="133"/>
        <n v="125"/>
        <n v="173"/>
        <n v="159"/>
        <n v="50"/>
        <n v="55"/>
        <n v="182"/>
        <n v="223"/>
        <n v="145"/>
        <n v="115"/>
        <n v="136"/>
        <n v="167"/>
        <n v="204"/>
        <n v="78"/>
        <n v="207"/>
        <n v="174"/>
        <n v="80"/>
        <n v="82"/>
        <n v="185"/>
        <n v="198"/>
        <n v="250"/>
        <n v="206"/>
        <n v="183"/>
        <n v="166"/>
        <n v="179"/>
        <n v="127"/>
        <n v="224"/>
        <n v="52"/>
        <n v="66"/>
        <n v="86"/>
        <n v="92"/>
        <n v="103"/>
        <n v="64"/>
        <n v="16"/>
        <n v="199"/>
        <n v="126"/>
        <n v="63"/>
        <n v="194"/>
        <n v="74"/>
        <n v="208"/>
        <n v="162"/>
        <n v="209"/>
        <n v="89"/>
        <n v="202"/>
        <n v="57"/>
        <n v="200"/>
        <n v="196"/>
        <n v="171"/>
        <n v="306"/>
        <n v="59"/>
        <n v="158"/>
        <n v="58"/>
        <n v="155"/>
        <n v="98"/>
        <n v="96"/>
        <n v="210"/>
        <n v="77"/>
        <n v="221"/>
        <n v="147"/>
        <n v="151"/>
        <n v="203"/>
        <n v="178"/>
        <n v="60"/>
        <n v="35"/>
        <n v="239"/>
        <n v="88"/>
        <n v="181"/>
        <n v="289"/>
        <n v="188"/>
        <n v="228"/>
        <n v="184"/>
        <n v="108"/>
        <n v="215"/>
        <n v="121"/>
        <n v="238"/>
        <n v="187"/>
        <n v="165"/>
        <n v="69"/>
        <n v="48"/>
        <n v="79"/>
        <n v="87"/>
        <n v="272"/>
        <n v="104"/>
        <n v="67"/>
      </sharedItems>
    </cacheField>
    <cacheField name="MAX_POINT_SAL" uniqueList="1" numFmtId="0" sqlType="0" hierarchy="0" level="0" databaseField="1">
      <sharedItems count="0" containsNumber="1" containsSemiMixedTypes="0" containsString="0" minValue="0.016" maxValue="0.306"/>
    </cacheField>
    <cacheField name="min salary" uniqueList="1" numFmtId="0" sqlType="0" hierarchy="0" level="0" databaseField="1">
      <sharedItems count="0" containsInteger="1" containsNumber="1" containsSemiMixedTypes="0" containsString="0" minValue="15" maxValue="202"/>
    </cacheField>
    <cacheField name="average" uniqueList="1" numFmtId="164" sqlType="0" hierarchy="0" level="0" databaseField="1">
      <sharedItems count="218" containsNumber="1" containsSemiMixedTypes="0" containsString="0" minValue="15.5" maxValue="254">
        <n v="72"/>
        <n v="87.5"/>
        <n v="85"/>
        <n v="76.5"/>
        <n v="114.5"/>
        <n v="95"/>
        <n v="73.5"/>
        <n v="114"/>
        <n v="61"/>
        <n v="140"/>
        <n v="163.5"/>
        <n v="139"/>
        <n v="65.5"/>
        <n v="113.5"/>
        <n v="146"/>
        <n v="102"/>
        <n v="153.5"/>
        <n v="142.5"/>
        <n v="105.5"/>
        <n v="96"/>
        <n v="112.5"/>
        <n v="84"/>
        <n v="143"/>
        <n v="86.5"/>
        <n v="99.5"/>
        <n v="47.5"/>
        <n v="121"/>
        <n v="106"/>
        <n v="107"/>
        <n v="110"/>
        <n v="147.5"/>
        <n v="88"/>
        <n v="98.5"/>
        <n v="82.5"/>
        <n v="130"/>
        <n v="155"/>
        <n v="184.5"/>
        <n v="29.5"/>
        <n v="81"/>
        <n v="91"/>
        <n v="68"/>
        <n v="115"/>
        <n v="109.5"/>
        <n v="75.5"/>
        <n v="154.5"/>
        <n v="143.5"/>
        <n v="139.5"/>
        <n v="67"/>
        <n v="118"/>
        <n v="79.5"/>
        <n v="56.5"/>
        <n v="128.5"/>
        <n v="97.5"/>
        <n v="66.5"/>
        <n v="179.5"/>
        <n v="76"/>
        <n v="112"/>
        <n v="98"/>
        <n v="128"/>
        <n v="150.5"/>
        <n v="124"/>
        <n v="77.5"/>
        <n v="87"/>
        <n v="53.5"/>
        <n v="85.5"/>
        <n v="48"/>
        <n v="174"/>
        <n v="106.5"/>
        <n v="72.5"/>
        <n v="99"/>
        <n v="133"/>
        <n v="237.5"/>
        <n v="95.5"/>
        <n v="104.5"/>
        <n v="55"/>
        <n v="61.5"/>
        <n v="157"/>
        <n v="78"/>
        <n v="132.5"/>
        <n v="108"/>
        <n v="80.5"/>
        <n v="107.5"/>
        <n v="119.5"/>
        <n v="134"/>
        <n v="100.5"/>
        <n v="122"/>
        <n v="92.5"/>
        <n v="62"/>
        <n v="39.5"/>
        <n v="40.5"/>
        <n v="89.5"/>
        <n v="147"/>
        <n v="81.5"/>
        <n v="168"/>
        <n v="97"/>
        <n v="100"/>
        <n v="105"/>
        <n v="103.5"/>
        <n v="137.5"/>
        <n v="84.5"/>
        <n v="164"/>
        <n v="169"/>
        <n v="142"/>
        <n v="171.5"/>
        <n v="145"/>
        <n v="73"/>
        <n v="59.5"/>
        <n v="120.5"/>
        <n v="60.5"/>
        <n v="119"/>
        <n v="225"/>
        <n v="57.5"/>
        <n v="161.5"/>
        <n v="120"/>
        <n v="124.5"/>
        <n v="148"/>
        <n v="59"/>
        <n v="146.5"/>
        <n v="91.5"/>
        <n v="140.5"/>
        <n v="70.5"/>
        <n v="93.5"/>
        <n v="134.5"/>
        <n v="181"/>
        <n v="205"/>
        <n v="48.5"/>
        <n v="44.5"/>
        <n v="52.5"/>
        <n v="64"/>
        <n v="54"/>
        <n v="89"/>
        <n v="65"/>
        <n v="41.5"/>
        <n v="79"/>
        <n v="69"/>
        <n v="49"/>
        <n v="88.5"/>
        <n v="96.5"/>
        <n v="15.5"/>
        <n v="83.5"/>
        <n v="163"/>
        <n v="50"/>
        <n v="93"/>
        <n v="94.5"/>
        <n v="63.5"/>
        <n v="109"/>
        <n v="101"/>
        <n v="90"/>
        <n v="58"/>
        <n v="102.5"/>
        <n v="125"/>
        <n v="77"/>
        <n v="92"/>
        <n v="162.5"/>
        <n v="60"/>
        <n v="90.5"/>
        <n v="82"/>
        <n v="164.5"/>
        <n v="44"/>
        <n v="149.5"/>
        <n v="71"/>
        <n v="63"/>
        <n v="62.5"/>
        <n v="64.5"/>
        <n v="111.5"/>
        <n v="137"/>
        <n v="254"/>
        <n v="45.5"/>
        <n v="122.5"/>
        <n v="117.5"/>
        <n v="70"/>
        <n v="80"/>
        <n v="129.5"/>
        <n v="167.5"/>
        <n v="180"/>
        <n v="51.5"/>
        <n v="51"/>
        <n v="138.5"/>
        <n v="162"/>
        <n v="68.5"/>
        <n v="110.5"/>
        <n v="115.5"/>
        <n v="43"/>
        <n v="28"/>
        <n v="194.5"/>
        <n v="71.5"/>
        <n v="74"/>
        <n v="136.5"/>
        <n v="74.5"/>
        <n v="116.5"/>
        <n v="232.5"/>
        <n v="153"/>
        <n v="127"/>
        <n v="177"/>
        <n v="101.5"/>
        <n v="145.5"/>
        <n v="94"/>
        <n v="123.5"/>
        <n v="165"/>
        <n v="66"/>
        <n v="86"/>
        <n v="173"/>
        <n v="172"/>
        <n v="69.5"/>
        <n v="194"/>
        <n v="113"/>
        <n v="47"/>
        <n v="133.5"/>
        <n v="37.5"/>
        <n v="127.5"/>
        <n v="121.5"/>
        <n v="118.5"/>
        <n v="58.5"/>
        <n v="83"/>
        <n v="221.5"/>
        <n v="53"/>
        <n v="103"/>
        <n v="111"/>
      </sharedItems>
    </cacheField>
    <cacheField name="company_text" uniqueList="1" numFmtId="0" sqlType="0" hierarchy="0" level="0" databaseField="1">
      <sharedItems count="343">
        <s v="Tecolote Research"/>
        <s v="University of Maryland Medical System"/>
        <s v="KnowBe"/>
        <s v="PNNL"/>
        <s v="Affinity Solutions"/>
        <s v="CyrusOne"/>
        <s v="ClearOne Advantage"/>
        <s v="Logic"/>
        <s v="Rochester Regional Health"/>
        <s v="&lt;intent"/>
        <s v="Wish"/>
        <s v="ManTech"/>
        <s v="Walmart"/>
        <s v="Yesler"/>
        <s v="Takeda Pharmaceuticals"/>
        <s v="Audible"/>
        <s v="Blueprint Medicines"/>
        <s v="h2o.ai"/>
        <s v="Nuna"/>
        <s v="Pinnacol Assurance"/>
        <s v="Porch"/>
        <s v="Health IQ"/>
        <s v="Truckstop.com"/>
        <s v="SMC"/>
        <s v="Novetta"/>
        <s v="Pfizer"/>
        <s v="First Tech Federal Credit Union"/>
        <s v="The Hanover Insurance Group"/>
        <s v="Amrock"/>
        <s v="Novartis"/>
        <s v="Juniper Networks"/>
        <s v="New England Biolabs"/>
        <s v="Clarity Insights"/>
        <s v="Esri"/>
        <s v="Systems &amp; Technology Research"/>
        <s v="Sartorius"/>
        <s v="Lancer Insurance"/>
        <s v="Sauce Labs"/>
        <s v="Persivia"/>
        <s v="Edgewell Personal Care"/>
        <s v="Equity Residential"/>
        <s v="BPA Services"/>
        <s v="Visa Inc"/>
        <s v="Intrado"/>
        <s v="Centauri"/>
        <s v="Caterpillar"/>
        <s v="Zimmerman Advertising"/>
        <s v="Liberty Mutual Insurance"/>
        <s v="Torch Technologies, Inc"/>
        <s v="Swiss Re"/>
        <s v="Northrop Grumman"/>
        <s v="Netskope"/>
        <s v="1904labs"/>
        <s v="The David J. Joseph Company"/>
        <s v="USEReady"/>
        <s v="Bill.com"/>
        <s v="Pacific Northwest National Laboratory"/>
        <s v="DICK'S Sporting Goods - Corporate"/>
        <s v="Berg Health"/>
        <s v="Oversight Systems"/>
        <s v="C Space"/>
        <s v="Numeric, LLC"/>
        <s v="HP Inc"/>
        <s v="SpringML"/>
        <s v="Grainger"/>
        <s v="EAG Laboratories"/>
        <s v="The Buffalo Group"/>
        <s v="Carmeuse"/>
        <s v="GNS Healthcare"/>
        <s v="Peraton"/>
        <s v="Pactera"/>
        <s v="Nurx"/>
        <s v="webfx.com"/>
        <s v="Johns Hopkins University Applied Physics Laboratory"/>
        <s v="Productive Edge"/>
        <s v="Excella Consulting"/>
        <s v="Gensco"/>
        <s v="goTRG"/>
        <s v="NMR Consulting"/>
        <s v="iSeatz"/>
        <s v="Nektar Therapeutics"/>
        <s v="TransUnion"/>
        <s v="IT Concepts"/>
        <s v="Scientific Research Corporation"/>
        <s v="General Dynamics Information Technology"/>
        <s v="MITRE"/>
        <s v="DentaQuest"/>
        <s v="Redjack"/>
        <s v="7Park Data"/>
        <s v="Rapid Response Monitoring"/>
        <s v="Trilogy Ed"/>
        <s v="Gallup"/>
        <s v="CapTech"/>
        <s v="American Axle &amp; Manufacturing"/>
        <s v="CentralReach"/>
        <s v="Integrate"/>
        <s v="Boys Town Hospital"/>
        <s v="Demandbase"/>
        <s v="Sapphire Digital"/>
        <s v="Formation"/>
        <s v="Autodesk"/>
        <s v="Beck's Hybrids"/>
        <s v="DrFirst"/>
        <s v="Object Partners"/>
        <s v="L.A. Care Health Plan"/>
        <s v="Red Ventures"/>
        <s v="Quick Base"/>
        <s v="The E.W. Scripps Company"/>
        <s v="Upside Business Travel"/>
        <s v="Synagro"/>
        <s v="Alliance Source Testing"/>
        <s v="Accuride International"/>
        <s v="Full Potential Solutions"/>
        <s v="Maven Wave Partners"/>
        <s v="First Command Financial Services, Inc"/>
        <s v="Pharmavite"/>
        <s v="BioMarin Pharmaceutical"/>
        <s v="Stratagem Group"/>
        <s v="PA Consulting"/>
        <s v="Gridiron IT"/>
        <s v="Evolve Vacation Rental"/>
        <s v="The Church of Jesus Christ of Latter-day Saints"/>
        <s v="Maximus Real Estate Partners"/>
        <s v="Software Engineering Institute"/>
        <s v="AVANADE"/>
        <s v="PatientPoint"/>
        <s v="BlueCross BlueShield of Tennessee"/>
        <s v="KSM Consulting"/>
        <s v="Cogo Labs"/>
        <s v="Church &amp; Dwight"/>
        <s v="MassMutual"/>
        <s v="Genentech"/>
        <s v="Legal &amp; General America"/>
        <s v="Western Digital"/>
        <s v="Sunovion"/>
        <s v="National Student Clearinghouse"/>
        <s v="Tower Health"/>
        <s v="State of Wisconsin Investment Board"/>
        <s v="Rubius Therapeutics"/>
        <s v="OneMagnify"/>
        <s v="IZEA"/>
        <s v="Vionic Group"/>
        <s v="Dodge Data &amp; Analytics"/>
        <s v="Plymouth Rock Assurance"/>
        <s v="CA-One Tech Cloud"/>
        <s v="Beebe Healthcare"/>
        <s v="Argo Group US"/>
        <s v="Associated Electric Cooperative"/>
        <s v="PennyMac"/>
        <s v="Zest AI"/>
        <s v="DECISIVE ANALYTICS Corporation"/>
        <s v="Karyopharm Therapeutics Inc"/>
        <s v="Tempus Labs"/>
        <s v="Recursion Pharmaceuticals"/>
        <s v="P2 Energy Solutions"/>
        <s v="ClearEdge"/>
        <s v="Tapjoy"/>
        <s v="Credit Sesame"/>
        <s v="San Manuel Casino"/>
        <s v="Texas Health Huguley Hospital"/>
        <s v="Teasdale Latin Foods"/>
        <s v="Central California Alliance for Health"/>
        <s v="Pilot Flying J Travel Centers LLC"/>
        <s v="Palermo's Pizza"/>
        <s v="Advanced BioScience Laboratories"/>
        <s v="Echo Global Logistics"/>
        <s v="Lockheed Martin"/>
        <s v="Acuity Insurance"/>
        <s v="Fareportal"/>
        <s v="Veterans Affairs, Veterans Health Administration"/>
        <s v="Credera"/>
        <s v="Spectrum Communications and Consulting"/>
        <s v="NCSOFT"/>
        <s v="Dayton Freight Lines, Inc"/>
        <s v="Community Action Partnership of San Luis Obispo"/>
        <s v="TrueAccord"/>
        <s v="DRB Systems"/>
        <s v="Corcentric"/>
        <s v="U.Group"/>
        <s v="Systems Evolution Inc"/>
        <s v="Eventbrite"/>
        <s v="Centro"/>
        <s v="comScore"/>
        <s v="SullivanCotter"/>
        <s v="NPD"/>
        <s v="Bakery Agency"/>
        <s v="Blue Cross &amp; Blue Shield of Rhode Island"/>
        <s v="Boys Town"/>
        <s v="The HSC Health Care System"/>
        <s v="Pro-Sphere Tek"/>
        <s v="Ameritas Life Insurance Corp"/>
        <s v="Genworth"/>
        <s v="Trace Data"/>
        <s v="Clearwater Analytics"/>
        <s v="Tekvalley, Corp"/>
        <s v="BWX Technologies"/>
        <s v="Vermeer"/>
        <s v="L&amp;T Infotech"/>
        <s v="OceanFirst Financial"/>
        <s v="Sotheby's"/>
        <s v="Vanda Pharmaceuticals"/>
        <s v="CK-12 Foundation"/>
        <s v="Opinion Dynamics"/>
        <s v="Applied Information Sciences"/>
        <s v="WK Dickson"/>
        <s v="Southwest Research Institute"/>
        <s v="Muso"/>
        <s v="The Integer Group"/>
        <s v="Samba TV"/>
        <s v="SV Microwave"/>
        <s v="Sumo Logic"/>
        <s v="EAB"/>
        <s v="Brighthouse Financial"/>
        <s v="Citadel Federal Credit Union"/>
        <s v="CALIBRE Systems"/>
        <s v="Motorola Solutions"/>
        <s v="Reynolds American"/>
        <s v="Infosys"/>
        <s v="Alignment Healthcare"/>
        <s v="Cboe Global Markets"/>
        <s v="Guidepoint"/>
        <s v="Cerus Corporation"/>
        <s v="Vail Health"/>
        <s v="AstraZeneca"/>
        <s v="MathWorks"/>
        <s v="MetroStar Systems"/>
        <s v="Audentes Therapeutics"/>
        <s v="National Interstate"/>
        <s v="Moser Consulting"/>
        <s v="Mcphail Associates"/>
        <s v="Crown Bioscience"/>
        <s v="HOVER"/>
        <s v="Q2 Solutions"/>
        <s v="Arbella Insurance"/>
        <s v="Kronos Bio"/>
        <s v="Associated Banc-Corp"/>
        <s v="Genesys"/>
        <s v="Moda Operandi"/>
        <s v="QK"/>
        <s v="Santander"/>
        <s v="Tivity Health"/>
        <s v="BRMi"/>
        <s v="Luminar Technologies"/>
        <s v="Emtec, Inc"/>
        <s v="Veterans United Home Loans"/>
        <s v="Praetorian"/>
        <s v="Agios Pharmaceuticals"/>
        <s v="Glassdoor"/>
        <s v="Assurant"/>
        <s v="F&amp;G"/>
        <s v="GreatAmerica Financial Services"/>
        <s v="Acceleron Pharma"/>
        <s v="AmeriHealth Caritas"/>
        <s v="Strategic Employment Partners"/>
        <s v="Catholic Health Initiatives"/>
        <s v="FLEETCOR"/>
        <s v="Applied Research Laboratories"/>
        <s v="Raytheon"/>
        <s v="RTI International"/>
        <s v="TRANZACT"/>
        <s v="United BioSource"/>
        <s v="Figure Eight"/>
        <s v="Royce Geospatial"/>
        <s v="Citi"/>
        <s v="Sage Intacct"/>
        <s v="Scale AI"/>
        <s v="Change Healthcare"/>
        <s v="MZ"/>
        <s v="HG Insights"/>
        <s v="1-800-FLOWERS.COM, Inc"/>
        <s v="CBS Interactive"/>
        <s v="Samsung Research America"/>
        <s v="Lorven Technologies Inc"/>
        <s v="CareDx"/>
        <s v="Serigor Inc"/>
        <s v="Leidos"/>
        <s v="Beckman Coulter Diagnostics"/>
        <s v="IHS Markit"/>
        <s v="ALIN"/>
        <s v="e-IT Professionals Corp"/>
        <s v="TechProjects"/>
        <s v="Biz2Credit Inc"/>
        <s v="PeoplesBank"/>
        <s v="Capgemini"/>
        <s v="GNY Insurance Companies"/>
        <s v="Conch Technologies, Inc"/>
        <s v="Medidata Solutions"/>
        <s v="Quartet Health"/>
        <s v="Success Academy Charter Schools"/>
        <s v="AXION Healthcare Solutions"/>
        <s v="ExecOnline"/>
        <s v="Mteq"/>
        <s v="Brillient"/>
        <s v="Entefy"/>
        <s v="Trace"/>
        <s v="Saama Technologies Inc"/>
        <s v="Two Sigma"/>
        <s v="Strategic Financial Solutions"/>
        <s v="Remedy BPCI Partners, LLC"/>
        <s v="The Climate Corporation"/>
        <s v="Crossix Solutions"/>
        <s v="GSK"/>
        <s v="Factual"/>
        <s v="TriNet"/>
        <s v="Signpost"/>
        <s v="Adobe"/>
        <s v="Equian LLC"/>
        <s v="Information Builders"/>
        <s v="Greenway Health"/>
        <s v="Confluent"/>
        <s v="Life"/>
        <s v="IQVIA"/>
        <s v="Riverside Research Institute"/>
        <s v="Icon Health and Fitness"/>
        <s v="Shipt"/>
        <s v="Monte Rosa Therapeutics"/>
        <s v="IntraEdge"/>
        <s v="COUNTRY Financial"/>
        <s v="Mentor Graphics"/>
        <s v="Maxar Technologies"/>
        <s v="ICW Group"/>
        <s v="Exelixis"/>
        <s v="Grand Rounds"/>
        <s v="SPINS, LLC"/>
        <s v="DTCC"/>
        <s v="Carilion Clinic"/>
        <s v="DoubleVerify"/>
        <s v="Mitsubishi Electric Research Labs"/>
        <s v="Rodan and Fields, LLC"/>
        <s v="DESC"/>
        <s v="Johns Hopkins Health Care"/>
        <s v="Community Behavioral Health"/>
        <s v="FORMA THERAPEUTICS"/>
        <s v="Bridg"/>
        <s v="Charter Spectrum"/>
        <s v="CompQsoft"/>
        <s v="Solugenix Corporation"/>
        <s v="West Coast University"/>
        <s v="SoftBank Robotics"/>
        <s v="SkySync"/>
        <s v="DatamanUSA, LLC"/>
        <s v="23andMe"/>
        <s v="Fivestars"/>
      </sharedItems>
    </cacheField>
    <cacheField name="Location" uniqueList="1" numFmtId="0" sqlType="0" hierarchy="0" level="0" databaseField="1">
      <sharedItems count="0"/>
    </cacheField>
    <cacheField name="Headquarters" uniqueList="1" numFmtId="0" sqlType="0" hierarchy="0" level="0" databaseField="1">
      <sharedItems count="0" containsInteger="1" containsMixedTypes="1" containsNumber="1" minValue="-1" maxValue="-1"/>
    </cacheField>
    <cacheField name="Job Description" uniqueList="1" numFmtId="0" sqlType="0" hierarchy="0" level="0" databaseField="1">
      <sharedItems count="0" longText="1"/>
    </cacheField>
    <cacheField name="python" uniqueList="1" numFmtId="0" sqlType="0" hierarchy="0" level="0" databaseField="1">
      <sharedItems count="0" containsInteger="1" containsNumber="1" containsSemiMixedTypes="0" containsString="0" minValue="0" maxValue="1"/>
    </cacheField>
    <cacheField name="ML " uniqueList="1" numFmtId="0" sqlType="0" hierarchy="0" level="0" databaseField="1">
      <sharedItems count="0" containsInteger="1" containsNumber="1" containsSemiMixedTypes="0" containsString="0" minValue="0" maxValue="1"/>
    </cacheField>
    <cacheField name="Excel" uniqueList="1" numFmtId="0" sqlType="0" hierarchy="0" level="0" databaseField="1">
      <sharedItems count="0" containsInteger="1" containsNumber="1" containsSemiMixedTypes="0" containsString="0" minValue="0" maxValue="1"/>
    </cacheField>
    <cacheField name="aws" uniqueList="1" numFmtId="0" sqlType="0" hierarchy="0" level="0" databaseField="1">
      <sharedItems count="0" containsInteger="1" containsNumber="1" containsSemiMixedTypes="0" containsString="0" minValue="0" maxValue="1"/>
    </cacheField>
    <cacheField name="spark" uniqueList="1" numFmtId="0" sqlType="0" hierarchy="0" level="0" databaseField="1">
      <sharedItems count="0" containsInteger="1" containsNumber="1" containsSemiMixedTypes="0" containsString="0" minValue="0" maxValue="1"/>
    </cacheField>
    <cacheField name="R" uniqueList="1" numFmtId="0" sqlType="0" hierarchy="0" level="0" databaseField="1">
      <sharedItems count="0" containsInteger="1" containsNumber="1" containsSemiMixedTypes="0" containsString="0" minValue="0" maxValue="1"/>
    </cacheField>
    <cacheField name="descriptin  len" uniqueList="1" numFmtId="0" sqlType="0" hierarchy="0" level="0" databaseField="1">
      <sharedItems count="0" containsInteger="1" containsNumber="1" containsSemiMixedTypes="0" containsString="0" minValue="407" maxValue="10059"/>
    </cacheField>
    <cacheField name="Rating" uniqueList="1" numFmtId="0" sqlType="0" hierarchy="0" level="0" databaseField="1">
      <sharedItems count="0" containsMixedTypes="1" containsNumber="1" minValue="1.9" maxValue="5"/>
    </cacheField>
    <cacheField name="RATE" uniqueList="1" numFmtId="0" sqlType="0" hierarchy="0" level="0" databaseField="1">
      <sharedItems count="4">
        <s v="med Rating"/>
        <s v="highrating"/>
        <s v="low Rating"/>
        <s v="Unknown"/>
      </sharedItems>
    </cacheField>
    <cacheField name="Size" uniqueList="1" numFmtId="0" sqlType="0" hierarchy="0" level="0" databaseField="1">
      <sharedItems count="0" containsInteger="1" containsMixedTypes="1" containsNumber="1" minValue="-1" maxValue="-1"/>
    </cacheField>
    <cacheField name="size2" uniqueList="1" numFmtId="0" sqlType="0" hierarchy="0" level="0" databaseField="1">
      <sharedItems count="0"/>
    </cacheField>
    <cacheField name="min_size" uniqueList="1" numFmtId="0" sqlType="0" hierarchy="0" level="0" databaseField="1">
      <sharedItems count="0" containsInteger="1" containsMixedTypes="1" containsNumber="1" minValue="-1" maxValue="10000"/>
    </cacheField>
    <cacheField name="max-size" uniqueList="1" numFmtId="0" sqlType="0" hierarchy="0" level="0" databaseField="1">
      <sharedItems count="0" containsBlank="1" containsInteger="1" containsNumber="1" containsString="0" minValue="1" maxValue="10000"/>
    </cacheField>
    <cacheField name="avg_size" uniqueList="1" numFmtId="1" sqlType="0" hierarchy="0" level="0" databaseField="1">
      <sharedItems count="0" containsMixedTypes="1" containsNumber="1" minValue="0" maxValue="10000"/>
    </cacheField>
    <cacheField name="Founded" uniqueList="1" numFmtId="0" sqlType="0" hierarchy="0" level="0" databaseField="1">
      <sharedItems count="0" containsInteger="1" containsMixedTypes="1" containsNumber="1" minValue="1744" maxValue="2019"/>
    </cacheField>
    <cacheField name="Age_Company" uniqueList="1" numFmtId="0" sqlType="0" hierarchy="0" level="0" databaseField="1">
      <sharedItems count="0" containsInteger="1" containsMixedTypes="1" containsNumber="1" minValue="5" maxValue="280"/>
    </cacheField>
    <cacheField name="Industry" uniqueList="1" numFmtId="0" sqlType="0" hierarchy="0" level="0" databaseField="1">
      <sharedItems count="0"/>
    </cacheField>
    <cacheField name="Sector" uniqueList="1" numFmtId="0" sqlType="0" hierarchy="0" level="0" databaseField="1">
      <sharedItems count="0"/>
    </cacheField>
  </cacheFields>
</pivotCacheDefinition>
</file>

<file path=xl/pivotCache/pivotCacheDefinition2.xml><?xml version="1.0" encoding="utf-8"?>
<pivotCacheDefinition xmlns:r="http://schemas.openxmlformats.org/officeDocument/2006/relationships" xmlns="http://schemas.openxmlformats.org/spreadsheetml/2006/main" refreshedBy="Santhosh Kumar S" refreshedDate="45619.8644068287" createdVersion="8" refreshedVersion="8" minRefreshableVersion="3" recordCount="467" r:id="rId1">
  <cacheSource type="worksheet">
    <worksheetSource ref="A1:E468" sheet="Sheet8"/>
  </cacheSource>
  <cacheFields count="5">
    <cacheField name="Job Title" uniqueList="1" numFmtId="0" sqlType="0" hierarchy="0" level="0" databaseField="1">
      <sharedItems count="264">
        <s v="Data scientist"/>
        <s v="Healthcare Data scientist"/>
        <s v="Research Scientist"/>
        <s v="Staff Data scientist - Technology"/>
        <s v="Data Analyst"/>
        <s v="Data Engineer I"/>
        <s v="Scientist I/II, Biology"/>
        <s v="Customer Data scientist"/>
        <s v="Data scientist - Health Data Analytics"/>
        <s v="Senior Data scientist / Machine Learning"/>
        <s v="Data scientist - Quantitative"/>
        <s v="Digital Health Data scientist"/>
        <s v="Associate Data Analyst"/>
        <s v="Clinical Data scientist"/>
        <s v="Data scientist / Machine Learning Expert"/>
        <s v="Web Data Analyst"/>
        <s v="Senior Data scientist"/>
        <s v="Data Engineer"/>
        <s v="Data scientist - Algorithms &amp; Inference"/>
        <s v="Scientist"/>
        <s v="Lead Data scientist"/>
        <s v="Spectral Scientist/Engineer"/>
        <s v="College Hire - Data scientist - Open to December 2019 Graduates"/>
        <s v="Data scientist, Office of Data Science"/>
        <s v="Data Science Analyst"/>
        <s v="Senior Risk Data scientist"/>
        <s v="Data scientist in Artificial Intelligence Early Career"/>
        <s v="Data scientist - Research"/>
        <s v="R&amp;D Data Analysis Scientist"/>
        <s v="Analytics Consultant"/>
        <s v="Director, Data Science"/>
        <s v="Data scientist SR"/>
        <s v="R&amp;D Sr Data scientist"/>
        <s v="Customer Data scientist/Sales Engineer (Bay"/>
        <s v="Jr. Business Data Analyst"/>
        <s v="Data Management Specialist"/>
        <s v="E-Commerce Data Analyst"/>
        <s v="Sr. Scientist II"/>
        <s v="Insurance Data scientist"/>
        <s v="Data Modeler"/>
        <s v="Data Analyst / Scientist"/>
        <s v="Data scientist, Rice University"/>
        <s v="Financial Data Analyst"/>
        <s v="Senior Data Analyst"/>
        <s v="Ag Data scientist"/>
        <s v="Data scientist II"/>
        <s v="Senior Data Engineer"/>
        <s v="Project Scientist"/>
        <s v="Data Analytics Manager"/>
        <s v="Senior Machine Learning (ML) Engineer / Data scientist - Cyber Security Analytics"/>
        <s v="Associate Scientist"/>
        <s v="Scientist 2, QC Viral Vector"/>
        <s v="Machine Learning Engineer"/>
        <s v="Data scientist/ML Engineer"/>
        <s v="Sr. Data scientist"/>
        <s v="Data Engineer 4 - Contract"/>
        <s v="Data Analyst - Asset Management"/>
        <s v="Senior Research Scientist - Embedded System Development for DevOps"/>
        <s v="Data scientist - Bioinformatics"/>
        <s v="Customer Data scientist/Sales Engineer"/>
        <s v="MongoDB Data Engineer II"/>
        <s v="Senior Data scientist Statistics"/>
        <s v="Senior Spark Engineer (Data Science)"/>
        <s v="BI &amp; Platform Analytics Manager"/>
        <s v="Sr. Data scientist - Analytics, Personalized Healthcare (PHC)"/>
        <s v="Pricipal Scientist Molecular and cellular biologist"/>
        <s v="Data scientist (Actuary, FSA or ASA)"/>
        <s v="Staff Data scientist"/>
        <s v="Data Engineer 5 - Contract (Remote)"/>
        <s v="Senior Scientist - Neuroscience"/>
        <s v="Medical Lab Scientist"/>
        <s v="Risk and Analytics IT, Data scientist"/>
        <s v="Scientist, Analytical Development"/>
        <s v="Analytics Manager"/>
        <s v="Digital Marketing &amp; ECommerce Data Analyst"/>
        <s v="Sr. Scientist - Digital &amp; Image Analysis/Computational Pathology"/>
        <s v="Principal Scientist - Immunologist"/>
        <s v="Principal Data scientist with over 10 years experience"/>
        <s v="MED TECH/LAB SCIENTIST - LABORATORY"/>
        <s v="Sr. Scientist, Quantitative Translational Sciences"/>
        <s v="Sr. Data scientist II"/>
        <s v="Excel / VBA / SQL Data Analyst"/>
        <s v="Machine Learning Research Scientist"/>
        <s v="VP, Data Science"/>
        <s v="Radar Data Analyst"/>
        <s v="PL Actuarial-Lead Data scientist"/>
        <s v="PV Scientist"/>
        <s v="Senior Data &amp; Machine Learning Scientist"/>
        <s v="Principal Data scientist (Computational Chemistry)"/>
        <s v="Principal Scientist, Chemistry &amp; Immunology"/>
        <s v="Software Engineer - Data Visualization"/>
        <s v="Scientist/Senior Scientist, Autoimmune"/>
        <s v="Staff Machine Learning Engineer"/>
        <s v="Principal Scientist, Hematology"/>
        <s v="Lead Data Engineer"/>
        <s v="Marketing Data Analyst"/>
        <s v="Medical Laboratory Scientist"/>
        <s v="R&amp;D Specialist/ Food Scientist"/>
        <s v="Senior Research Scientist-Machine Learning"/>
        <s v="Analytics Manager - Data Mart"/>
        <s v="Sr. Data Engineer - Contract-to-Hire (Java)"/>
        <s v="MED TECH/LAB SCIENTIST- SOUTH COASTAL LAB"/>
        <s v="Food Scientist - Developer"/>
        <s v="Staff Scientist-Downstream Process Development"/>
        <s v="Sr. Data Engineer"/>
        <s v="Senior Research Statistician- Data scientist"/>
        <s v="Business Data Analyst, SQL"/>
        <s v="Medical Technologist / Clinical Laboratory Scientist"/>
        <s v="Associate Data scientist/Computer Scientist"/>
        <s v="Business Intelligence Analyst / Developer"/>
        <s v="System and Data Analyst"/>
        <s v="Data &amp; Analytics Consultant (NYC)"/>
        <s v="Big Data Engineer - Chicago - Future Opportunity"/>
        <s v="Survey Data Analyst"/>
        <s v="Lead Health Data Analyst - Front End"/>
        <s v="Junior Data Analyst"/>
        <s v="SQL Data Engineer"/>
        <s v="Sr. Data scientist, Cyber-Security LT Contract"/>
        <s v="Insurance Financial Data Analyst"/>
        <s v="Data Engineer I - Azure"/>
        <s v="Information Security Data Analyst"/>
        <s v="Data scientist, Senior"/>
        <s v="CONSULTANTâ€“ DATA ANALYTICS GROUP"/>
        <s v="Data Engineer, Data Engineering and Artifical Intelligence"/>
        <s v="Staff Scientist"/>
        <s v="Associate Scientist/Scientist, Process Analytical Technology - Small Molecule Analytical Chemistry"/>
        <s v="Sr. Data Analyst"/>
        <s v="Program/Data Analyst"/>
        <s v="Senior Data scientist: Causal &amp; Predictive analytics AI Innovation Lab"/>
        <s v="Principal Data Engineer, Data Platform &amp; Insights"/>
        <s v="RESEARCH SCIENTIST - BIOLOGICAL SAFETY"/>
        <s v="Data Operations Lead"/>
        <s v="Big Data Engineer"/>
        <s v="Clinical Data Analyst"/>
        <s v="Computational Chemist/Data scientist"/>
        <s v="Product Engineer â€“ Data Science"/>
        <s v="Market Data Analyst"/>
        <s v="Staff Data Engineer"/>
        <s v="Associate Data Engineer"/>
        <s v="Staff BI and Data Engineer"/>
        <s v="Director - Data, Privacy and AI Governance"/>
        <s v="Scientist Manufacturing - Kentucky BioProcessing"/>
        <s v="Data Analytics Project Manager"/>
        <s v="Consultant - Analytics Consulting"/>
        <s v="Senior Scientist (Neuroscience)"/>
        <s v="Machine Learning Engineer - Regulatory"/>
        <s v="Scientist, Bacteriology"/>
        <s v="Associate Director, Platform and DevOps- Data Engineering and Aritifical Intelligence"/>
        <s v="Clinical Laboratory Scientist"/>
        <s v="Senior Data scientist - R&amp;D Oncology"/>
        <s v="Director II, Data Science - GRM Actuarial"/>
        <s v="Scientist, Molecular/Cellular Biologist"/>
        <s v="Scientist - Analytical Services"/>
        <s v="Associate Data Analyst- Graduate Development Program"/>
        <s v="Senior Insurance Data scientist"/>
        <s v="Senior Data Science Systems Engineer"/>
        <s v="ENVIRONMENTAL ENGINEER/SCIENTIST"/>
        <s v="Senior Scientist - Regulatory Submissions"/>
        <s v="Scientist - Biomarker and Flow Cytometry"/>
        <s v="Revenue Analytics Manager"/>
        <s v="Associate Scientist, LC/MS Biologics"/>
        <s v="Sr. Scientist Method Development"/>
        <s v="IT - Data Engineer II"/>
        <s v="Research Scientist, Immunology - Cancer Biology"/>
        <s v="Project Scientist - Auton Lab, Robotics Institute"/>
        <s v="Enterprise Architect, Data"/>
        <s v="Senior Manager, Epidemiologic Data scientist"/>
        <s v="Corporate Risk Data Analyst (SQL Based) - Milwaukee or"/>
        <s v="Marketing Data Analyst, May 2020 Undergrad"/>
        <s v="Data Modeler - Data Solutions Engineer"/>
        <s v="Associate Environmental Scientist - Wildlife Biologist"/>
        <s v="Associate, Data Science, Internal Audit"/>
        <s v="Sr Data Engineer (Sr BI Developer)"/>
        <s v="Senior LiDAR Data scientist"/>
        <s v="Salesforce Analytics Consultant"/>
        <s v="Technology-Minded, Data Professional Opportunities"/>
        <s v="Managing Data scientist/ML Engineer"/>
        <s v="Scientist, Pharmacometrics"/>
        <s v="Staff Scientist- Upstream PD"/>
        <s v="Scientist Manufacturing Pharma - Kentucky BioProcessing"/>
        <s v="Lead Big Data Engineer"/>
        <s v="Product Engineer â€“ Spatial Data Science and Statistical Analysis"/>
        <s v="Sr Software Engineer (Data scientist)"/>
        <s v="Sr. Data Engineer (ETL Developer)"/>
        <s v="Senior Data scientist Artificial Intelligence"/>
        <s v="Analytics - Business Assurance Data Analyst"/>
        <s v="Associate Director/Director, Safety Scientist"/>
        <s v="Senior Scientist, Cell Pharmacology/Assay Development"/>
        <s v="Data Analyst Senior"/>
        <s v="Lead Data Engineer (Python)"/>
        <s v="Senior Data scientist 4 Artificial Intelligence"/>
        <s v="Medical Lab Scientist - MLT"/>
        <s v="Senior Operations Data Analyst, Call Center Operations"/>
        <s v="Director II, Data Science - GRS Predictive Analytics"/>
        <s v="RESEARCH COMPUTER SCIENTIST - RESEARCH ENGINEER - SR. COMPUTER SCIENTIST - SOFTWARE DEVELOPMENT"/>
        <s v="Geospatial Software Developer and Data scientist"/>
        <s v="Senior Scientist - Toxicologist - Product Integrity (Stewardship)"/>
        <s v="Systems Engineer II - Data Analyst"/>
        <s v="Senior Research Analytical Scientist-Non-Targeted Analysis"/>
        <s v="Director Data Science"/>
        <s v="Sr Data Analyst - IT"/>
        <s v="Associate Machine Learning Engineer / Data scientist May 2020 Undergrad"/>
        <s v="Senior Scientist - Biostatistician"/>
        <s v="Principal Machine Learning Scientist"/>
        <s v="Data Analyst, Performance Partnership"/>
        <s v="Data scientist Manager"/>
        <s v="Software Data Engineer - College"/>
        <s v="Senior Data scientist - Algorithms"/>
        <s v="Senior Data scientist Oncology"/>
        <s v="Principal Data scientist"/>
        <s v="Data scientist - Alpha Insights"/>
        <s v="Associate Principal Scientist, Pharmacogenomics"/>
        <s v="Data scientist - Systems Engineering"/>
        <s v="Data Engineer - Consultant (Charlotte Based)"/>
        <s v="Data Analyst 1, full-time contract worker for up to 12 months"/>
        <s v="Scientist, Immuno-Oncology"/>
        <s v="Products Data Analyst II"/>
        <s v="Lead Data Analyst"/>
        <s v="Data Science Engineer - Mobile"/>
        <s v="Sr Expert Data Science, Advanced Visual Analytics (Associate level)"/>
        <s v="IT Associate Data Analyst"/>
        <s v="Business Data Analyst"/>
        <s v="Data scientist - Sales"/>
        <s v="Principal, Data Science - Advanced Analytics"/>
        <s v="Data Science Project Manager"/>
        <s v="Sr Scientist, Immuno-Oncology - Oncology"/>
        <s v="Research Scientist â€“ Security and Privacy"/>
        <s v="Data Science Manager"/>
        <s v="Data Analyst 2 (Missionary Department)"/>
        <s v="Supply Chain Data Analyst"/>
        <s v="Data Engineer - ETL"/>
        <s v="Data Modeler (Analytical Systems)"/>
        <s v="Data scientist in Translational Medicine"/>
        <s v="Product Manager/Data Evangelist"/>
        <s v="Senior Data scientist â€“ Visualization, Novartis AI Innovation Lab"/>
        <s v="Senior Data Analyst/Scientist"/>
        <s v="Scientist â€“ Cancer Discovery, Molecular Assay"/>
        <s v="Data Engineering Analyst"/>
        <s v="Manager of Data Science"/>
        <s v="Software Engineer (Data scientist/Software Engineer) - SISW - MG"/>
        <s v="Associate Research Scientist I (Protein Expression and Production)"/>
        <s v="Director, Precision Medicine Clinical Biomarker Scientist"/>
        <s v="Senior Formulations Scientist II"/>
        <s v="Senior Quantitative Analyst"/>
        <s v="Research Scientist or Senior Research Scientist - Computer Vision"/>
        <s v="Data Analyst Chemist - Quality System Contractor"/>
        <s v="Research Scientist / Principal Research Scientist - Multiphysical Systems"/>
        <s v="Research Scientist, Machine Learning Department"/>
        <s v="Foundational Community Supports Data Analyst"/>
        <s v="Senior Health Data Analyst, Star Ratings"/>
        <s v="Principal Research Scientist/Team Lead, Medicinal Chemistry - Oncology"/>
        <s v="Senior Engineer, Data Management Engineering"/>
        <s v="Quality Control Scientist III- Analytical Development"/>
        <s v="Clinical Scientist, Clinical Development"/>
        <s v="Software Engineer Staff Scientist: Human Language Technologies"/>
        <s v="Manager, Safety Scientist, Medical Safety &amp; Risk Management"/>
        <s v="Assistant Director/Director, Office of Data Science"/>
        <s v="Sr. Data Engineer | Big Data SaaS Pipeline"/>
        <s v="Scientist - CVRM Metabolism - in vivo pharmacology"/>
        <s v="Data scientist (Warehouse Automation)"/>
        <s v="Jr. Data scientist"/>
        <s v="Data Architect / Data Modeler"/>
        <s v="Associate Scientist / Sr. Associate Scientist, Antibody Discovery"/>
        <s v="Machine Learning Engineer (NLP)"/>
      </sharedItems>
    </cacheField>
    <cacheField name="Job_Title_Simplified" uniqueList="1" numFmtId="0" sqlType="0" hierarchy="0" level="0" databaseField="1">
      <sharedItems count="7">
        <s v="Data Scientist"/>
        <s v="Other"/>
        <s v="Analyst"/>
        <s v="Data Engineer"/>
        <s v="Director"/>
        <s v="Manager"/>
        <s v="M.L.E"/>
      </sharedItems>
    </cacheField>
    <cacheField name="Location" uniqueList="1" numFmtId="0" sqlType="0" hierarchy="0" level="0" databaseField="1">
      <sharedItems count="200">
        <s v="Albuquerque, NM"/>
        <s v="Linthicum, MD"/>
        <s v="Clearwater, FL"/>
        <s v="Richland, WA"/>
        <s v="New York, NY"/>
        <s v="Dallas, TX"/>
        <s v="Baltimore, MD"/>
        <s v="San Jose, CA"/>
        <s v="Rochester, NY"/>
        <s v="Chantilly, VA"/>
        <s v="Plano, TX"/>
        <s v="Seattle, WA"/>
        <s v="Cambridge, MA"/>
        <s v="Newark, NJ"/>
        <s v="Mountain View, CA"/>
        <s v="San Francisco, CA"/>
        <s v="Denver, CO"/>
        <s v="Chicago, IL"/>
        <s v="Louisville, KY"/>
        <s v="Herndon, VA"/>
        <s v="Hillsboro, OR"/>
        <s v="Worcester, MA"/>
        <s v="Groton, CT"/>
        <s v="Detroit, MI"/>
        <s v="Sunnyvale, CA"/>
        <s v="Ipswich, MA"/>
        <s v="Redlands, CA"/>
        <s v="Woburn, MA"/>
        <s v="Fremont, CA"/>
        <s v="Long Beach, NY"/>
        <s v="Marlborough, MA"/>
        <s v="Allendale, NJ"/>
        <s v="Washington, DC"/>
        <s v="Bellevue, WA"/>
        <s v="Longmont, CO"/>
        <s v="Beavercreek, OH"/>
        <s v="Peoria, IL"/>
        <s v="Fort Lauderdale, FL"/>
        <s v="Boston, MA"/>
        <s v="Huntsville, AL"/>
        <s v="Armonk, NY"/>
        <s v="San Diego, CA"/>
        <s v="Saint Louis, MO"/>
        <s v="Cincinnati, OH"/>
        <s v="Palo Alto, CA"/>
        <s v="Coraopolis, PA"/>
        <s v="Framingham, MA"/>
        <s v="Atlanta, GA"/>
        <s v="Philadelphia, PA"/>
        <s v="Vancouver, WA"/>
        <s v="Indianapolis, IN"/>
        <s v="Lake Forest, IL"/>
        <s v="Maryland Heights, MO"/>
        <s v="Charlottesville, VA"/>
        <s v="Pittsburgh, PA"/>
        <s v="Harrisburg, PA"/>
        <s v="Laurel, MD"/>
        <s v="Arlington, VA"/>
        <s v="Tacoma, WA"/>
        <s v="Miami, FL"/>
        <s v="New Orleans, LA"/>
        <s v="Landover, MD"/>
        <s v="Patuxent River, MD"/>
        <s v="Suitland, MD"/>
        <s v="McLean, VA"/>
        <s v="Fort Belvoir, VA"/>
        <s v="Milwaukee, WI"/>
        <s v="Silver Spring, MD"/>
        <s v="Syracuse, NY"/>
        <s v="Houston, TX"/>
        <s v="Charlotte, NC"/>
        <s v="Southfield, MI"/>
        <s v="Matawan, NJ"/>
        <s v="Phoenix, AZ"/>
        <s v="Omaha, NE"/>
        <s v="Lyndhurst, NJ"/>
        <s v="Atlanta, IN"/>
        <s v="Rockville, MD"/>
        <s v="Minneapolis, MN"/>
        <s v="Los Angeles, CA"/>
        <s v="Alabaster, AL"/>
        <s v="Santa Fe Springs, Los Angeles, CA"/>
        <s v="Kansas City, MO"/>
        <s v="Ashburn, VA"/>
        <s v="Fort Worth, TX"/>
        <s v="Valencia, CA"/>
        <s v="Novato, CA"/>
        <s v="Aurora, CO"/>
        <s v="Tampa, FL"/>
        <s v="Riverton, UT"/>
        <s v="Chattanooga, TN"/>
        <s v="Ewing, NJ"/>
        <s v="South San Francisco, CA"/>
        <s v="Cupertino, CA"/>
        <s v="Frederick, MD"/>
        <s v="West Reading, PA"/>
        <s v="Madison, WI"/>
        <s v="Dearborn, MI"/>
        <s v="Winter Park, FL"/>
        <s v="San Rafael, CA"/>
        <s v="Hamilton, NJ"/>
        <s v="Woodbridge, NJ"/>
        <s v="Lewes, DE"/>
        <s v="Springfield, MO"/>
        <s v="Burbank, CA"/>
        <s v="Newton, MA"/>
        <s v="Salt Lake City, UT"/>
        <s v="Lafayette, LA"/>
        <s v="Annapolis Junction, MD"/>
        <s v="Highland, CA"/>
        <s v="Burleson, TX"/>
        <s v="Hoopeston, IL"/>
        <s v="Scotts Valley, CA"/>
        <s v="Knoxville, TN"/>
        <s v="Millville, DE"/>
        <s v="Sheboygan, WI"/>
        <s v="San Mateo, CA"/>
        <s v="Dayton, OH"/>
        <s v="Parlier, CA"/>
        <s v="Meridian, ID"/>
        <s v="Cherry Hill, NJ"/>
        <s v="Nashville, TN"/>
        <s v="Portland, OR"/>
        <s v="Port Washington, NY"/>
        <s v="Austin, TX"/>
        <s v="Providence, RI"/>
        <s v="Raleigh, NC"/>
        <s v="Phila, PA"/>
        <s v="Oakland, CA"/>
        <s v="Boise, ID"/>
        <s v="Oak Ridge, TN"/>
        <s v="Agoura Hills, CA"/>
        <s v="Pella, IA"/>
        <s v="San Ramon, CA"/>
        <s v="Red Bank, NJ"/>
        <s v="Columbia, SC"/>
        <s v="Springfield, MA"/>
        <s v="San Antonio, TX"/>
        <s v="Portsmouth, VA"/>
        <s v="West Palm Beach, FL"/>
        <s v="Exton, PA"/>
        <s v="Alexandria, VA"/>
        <s v="Owensboro, KY"/>
        <s v="Hartford, CT"/>
        <s v="Orange, CA"/>
        <s v="Lenexa, KS"/>
        <s v="Concord, CA"/>
        <s v="Vail, CO"/>
        <s v="Natick, MA"/>
        <s v="Winston-Salem, NC"/>
        <s v="Richfield, OH"/>
        <s v="Hampton, VA"/>
        <s v="Ithaca, NY"/>
        <s v="Marietta, GA"/>
        <s v="Quincy, MA"/>
        <s v="Green Bay, WI"/>
        <s v="Durham, NC"/>
        <s v="Clovis, CA"/>
        <s v="Chandler, AZ"/>
        <s v="Orlando, FL"/>
        <s v="Columbia, MO"/>
        <s v="Westlake, OH"/>
        <s v="Des Moines, IA"/>
        <s v="Cedar Rapids, IA"/>
        <s v="Fort Lee, NJ"/>
        <s v="Blue Bell, PA"/>
        <s v="Springfield, VA"/>
        <s v="Jersey City, NJ"/>
        <s v="Emeryville, CA"/>
        <s v="Santa Barbara, CA"/>
        <s v="Carle Place, NY"/>
        <s v="King of Prussia, PA"/>
        <s v="Santa Clara, CA"/>
        <s v="Brisbane, CA"/>
        <s v="Foster City, CA"/>
        <s v="Holyoke, MA"/>
        <s v="Waltham, MA"/>
        <s v="Corvallis, OR"/>
        <s v="Gaithersburg, MD"/>
        <s v="Bedford, MA"/>
        <s v="Aliso Viejo, CA"/>
        <s v="Dublin, CA"/>
        <s v="Arvada, CO"/>
        <s v="Franklin, TN"/>
        <s v="Plymouth Meeting, PA"/>
        <s v="Allentown, PA"/>
        <s v="Logan, UT"/>
        <s v="Birmingham, AL"/>
        <s v="Reston, VA"/>
        <s v="Scottsdale, AZ"/>
        <s v="Bloomington, IL"/>
        <s v="Alameda, CA"/>
        <s v="Roanoke, VA"/>
        <s v="Glen Burnie, MD"/>
        <s v="Milpitas, CA"/>
        <s v="Watertown, MA"/>
        <s v="Cambridge, MD"/>
        <s v="Irvine, CA"/>
        <s v="Ann Arbor, MI"/>
        <s v="Olympia, WA"/>
      </sharedItems>
    </cacheField>
    <cacheField name="average" uniqueList="1" numFmtId="1" sqlType="0" hierarchy="0" level="0" databaseField="1">
      <sharedItems count="0" containsNumber="1" containsSemiMixedTypes="0" containsString="0" minValue="15.5" maxValue="254"/>
    </cacheField>
    <cacheField name="Sector" uniqueList="1" numFmtId="0" sqlType="0" hierarchy="0" level="0" databaseField="1">
      <sharedItems count="25">
        <s v="Aerospace &amp; Defense"/>
        <s v="Health Care"/>
        <s v="Business Services"/>
        <s v="Oil, Gas, Energy &amp; Utilities"/>
        <s v="Real Estate"/>
        <s v="Finance"/>
        <s v="Information Technology"/>
        <s v="Retail"/>
        <s v="Biotech &amp; Pharmaceuticals"/>
        <s v="Media"/>
        <s v="Insurance"/>
        <s v="Transportation &amp; Logistics"/>
        <s v="Telecommunications"/>
        <s v="Unknown"/>
        <s v="Manufacturing"/>
        <s v="Mining &amp; Metals"/>
        <s v="Government"/>
        <s v="Education"/>
        <s v="Agriculture &amp; Forestry"/>
        <s v="Travel &amp; Tourism"/>
        <s v="Non-Profit"/>
        <s v="Arts, Entertainment &amp; Recreation"/>
        <s v="Construction, Repair &amp; Maintenance"/>
        <s v="Accounting &amp; Legal"/>
        <s v="Consumer Services"/>
      </sharedItems>
    </cacheField>
  </cacheFields>
</pivotCacheDefinition>
</file>

<file path=xl/pivotCache/pivotCacheDefinition3.xml><?xml version="1.0" encoding="utf-8"?>
<pivotCacheDefinition xmlns:r="http://schemas.openxmlformats.org/officeDocument/2006/relationships" xmlns="http://schemas.openxmlformats.org/spreadsheetml/2006/main" refreshedBy="Santhosh Kumar S" refreshedDate="45622.64970648148" createdVersion="8" refreshedVersion="8" minRefreshableVersion="3" recordCount="467" r:id="rId1">
  <cacheSource type="worksheet">
    <worksheetSource ref="B1:E468" sheet="cluster"/>
  </cacheSource>
  <cacheFields count="4">
    <cacheField name="average" uniqueList="1" numFmtId="1" sqlType="0" hierarchy="0" level="0" databaseField="1">
      <sharedItems count="0" containsNumber="1" containsSemiMixedTypes="0" containsString="0" minValue="15.5" maxValue="254"/>
    </cacheField>
    <cacheField name="Job Title" uniqueList="1" numFmtId="0" sqlType="0" hierarchy="0" level="0" databaseField="1">
      <sharedItems count="0"/>
    </cacheField>
    <cacheField name="Job_Title_Simplified" uniqueList="1" numFmtId="0" sqlType="0" hierarchy="0" level="0" databaseField="1">
      <sharedItems count="7">
        <s v="Data Scientist"/>
        <s v="Other"/>
        <s v="Analyst"/>
        <s v="Data Engineer"/>
        <s v="Director"/>
        <s v="Manager"/>
        <s v="M.L.E"/>
      </sharedItems>
    </cacheField>
    <cacheField name="Sector" uniqueList="1" numFmtId="0" sqlType="0" hierarchy="0" level="0" databaseField="1">
      <sharedItems count="25">
        <s v="Aerospace &amp; Defense"/>
        <s v="Health Care"/>
        <s v="Business Services"/>
        <s v="Oil, Gas, Energy &amp; Utilities"/>
        <s v="Real Estate"/>
        <s v="Finance"/>
        <s v="Information Technology"/>
        <s v="Retail"/>
        <s v="Biotech &amp; Pharmaceuticals"/>
        <s v="Media"/>
        <s v="Insurance"/>
        <s v="Transportation &amp; Logistics"/>
        <s v="Telecommunications"/>
        <s v="Unknown"/>
        <s v="Manufacturing"/>
        <s v="Mining &amp; Metals"/>
        <s v="Government"/>
        <s v="Education"/>
        <s v="Agriculture &amp; Forestry"/>
        <s v="Travel &amp; Tourism"/>
        <s v="Non-Profit"/>
        <s v="Arts, Entertainment &amp; Recreation"/>
        <s v="Construction, Repair &amp; Maintenance"/>
        <s v="Accounting &amp; Legal"/>
        <s v="Consumer Services"/>
      </sharedItems>
    </cacheField>
  </cacheFields>
</pivotCacheDefinition>
</file>

<file path=xl/pivotCache/pivotCacheDefinition4.xml><?xml version="1.0" encoding="utf-8"?>
<pivotCacheDefinition xmlns:r="http://schemas.openxmlformats.org/officeDocument/2006/relationships" xmlns="http://schemas.openxmlformats.org/spreadsheetml/2006/main" refreshedBy="Santhosh Kumar S" refreshedDate="45623.78604305555" createdVersion="8" refreshedVersion="8" minRefreshableVersion="3" recordCount="467" r:id="rId1">
  <cacheSource type="worksheet">
    <worksheetSource ref="A1:G468" sheet="cluster"/>
  </cacheSource>
  <cacheFields count="7">
    <cacheField name="company_text" uniqueList="1" numFmtId="0" sqlType="0" hierarchy="0" level="0" databaseField="1">
      <sharedItems count="343">
        <s v="Tecolote Research"/>
        <s v="University of Maryland Medical System"/>
        <s v="KnowBe"/>
        <s v="PNNL"/>
        <s v="Affinity Solutions"/>
        <s v="CyrusOne"/>
        <s v="ClearOne Advantage"/>
        <s v="Logic"/>
        <s v="Rochester Regional Health"/>
        <s v="&lt;intent"/>
        <s v="Wish"/>
        <s v="ManTech"/>
        <s v="Walmart"/>
        <s v="Yesler"/>
        <s v="Takeda Pharmaceuticals"/>
        <s v="Audible"/>
        <s v="Blueprint Medicines"/>
        <s v="h2o.ai"/>
        <s v="Nuna"/>
        <s v="Pinnacol Assurance"/>
        <s v="Porch"/>
        <s v="Health IQ"/>
        <s v="Truckstop.com"/>
        <s v="SMC"/>
        <s v="Novetta"/>
        <s v="Pfizer"/>
        <s v="First Tech Federal Credit Union"/>
        <s v="The Hanover Insurance Group"/>
        <s v="Amrock"/>
        <s v="Novartis"/>
        <s v="Juniper Networks"/>
        <s v="New England Biolabs"/>
        <s v="Clarity Insights"/>
        <s v="Esri"/>
        <s v="Systems &amp; Technology Research"/>
        <s v="Sartorius"/>
        <s v="Lancer Insurance"/>
        <s v="Sauce Labs"/>
        <s v="Persivia"/>
        <s v="Edgewell Personal Care"/>
        <s v="Equity Residential"/>
        <s v="BPA Services"/>
        <s v="Visa Inc"/>
        <s v="Intrado"/>
        <s v="Centauri"/>
        <s v="Caterpillar"/>
        <s v="Zimmerman Advertising"/>
        <s v="Liberty Mutual Insurance"/>
        <s v="Torch Technologies, Inc"/>
        <s v="Swiss Re"/>
        <s v="Northrop Grumman"/>
        <s v="Netskope"/>
        <s v="1904labs"/>
        <s v="The David J. Joseph Company"/>
        <s v="USEReady"/>
        <s v="Bill.com"/>
        <s v="Pacific Northwest National Laboratory"/>
        <s v="DICK'S Sporting Goods - Corporate"/>
        <s v="Berg Health"/>
        <s v="Oversight Systems"/>
        <s v="C Space"/>
        <s v="Numeric, LLC"/>
        <s v="HP Inc"/>
        <s v="SpringML"/>
        <s v="Grainger"/>
        <s v="EAG Laboratories"/>
        <s v="The Buffalo Group"/>
        <s v="Carmeuse"/>
        <s v="GNS Healthcare"/>
        <s v="Peraton"/>
        <s v="Pactera"/>
        <s v="Nurx"/>
        <s v="webfx.com"/>
        <s v="Johns Hopkins University Applied Physics Laboratory"/>
        <s v="Productive Edge"/>
        <s v="Excella Consulting"/>
        <s v="Gensco"/>
        <s v="goTRG"/>
        <s v="NMR Consulting"/>
        <s v="iSeatz"/>
        <s v="Nektar Therapeutics"/>
        <s v="TransUnion"/>
        <s v="IT Concepts"/>
        <s v="Scientific Research Corporation"/>
        <s v="General Dynamics Information Technology"/>
        <s v="MITRE"/>
        <s v="DentaQuest"/>
        <s v="Redjack"/>
        <s v="7Park Data"/>
        <s v="Rapid Response Monitoring"/>
        <s v="Trilogy Ed"/>
        <s v="Gallup"/>
        <s v="CapTech"/>
        <s v="American Axle &amp; Manufacturing"/>
        <s v="CentralReach"/>
        <s v="Integrate"/>
        <s v="Boys Town Hospital"/>
        <s v="Demandbase"/>
        <s v="Sapphire Digital"/>
        <s v="Formation"/>
        <s v="Autodesk"/>
        <s v="Beck's Hybrids"/>
        <s v="DrFirst"/>
        <s v="Object Partners"/>
        <s v="L.A. Care Health Plan"/>
        <s v="Red Ventures"/>
        <s v="Quick Base"/>
        <s v="The E.W. Scripps Company"/>
        <s v="Upside Business Travel"/>
        <s v="Synagro"/>
        <s v="Alliance Source Testing"/>
        <s v="Accuride International"/>
        <s v="Full Potential Solutions"/>
        <s v="Maven Wave Partners"/>
        <s v="First Command Financial Services, Inc"/>
        <s v="Pharmavite"/>
        <s v="BioMarin Pharmaceutical"/>
        <s v="Stratagem Group"/>
        <s v="PA Consulting"/>
        <s v="Gridiron IT"/>
        <s v="Evolve Vacation Rental"/>
        <s v="The Church of Jesus Christ of Latter-day Saints"/>
        <s v="Maximus Real Estate Partners"/>
        <s v="Software Engineering Institute"/>
        <s v="AVANADE"/>
        <s v="PatientPoint"/>
        <s v="BlueCross BlueShield of Tennessee"/>
        <s v="KSM Consulting"/>
        <s v="Cogo Labs"/>
        <s v="Church &amp; Dwight"/>
        <s v="MassMutual"/>
        <s v="Genentech"/>
        <s v="Legal &amp; General America"/>
        <s v="Western Digital"/>
        <s v="Sunovion"/>
        <s v="National Student Clearinghouse"/>
        <s v="Tower Health"/>
        <s v="State of Wisconsin Investment Board"/>
        <s v="Rubius Therapeutics"/>
        <s v="OneMagnify"/>
        <s v="IZEA"/>
        <s v="Vionic Group"/>
        <s v="Dodge Data &amp; Analytics"/>
        <s v="Plymouth Rock Assurance"/>
        <s v="CA-One Tech Cloud"/>
        <s v="Beebe Healthcare"/>
        <s v="Argo Group US"/>
        <s v="Associated Electric Cooperative"/>
        <s v="PennyMac"/>
        <s v="Zest AI"/>
        <s v="DECISIVE ANALYTICS Corporation"/>
        <s v="Karyopharm Therapeutics Inc"/>
        <s v="Tempus Labs"/>
        <s v="Recursion Pharmaceuticals"/>
        <s v="P2 Energy Solutions"/>
        <s v="ClearEdge"/>
        <s v="Tapjoy"/>
        <s v="Credit Sesame"/>
        <s v="San Manuel Casino"/>
        <s v="Texas Health Huguley Hospital"/>
        <s v="Teasdale Latin Foods"/>
        <s v="Central California Alliance for Health"/>
        <s v="Pilot Flying J Travel Centers LLC"/>
        <s v="Palermo's Pizza"/>
        <s v="Advanced BioScience Laboratories"/>
        <s v="Echo Global Logistics"/>
        <s v="Lockheed Martin"/>
        <s v="Acuity Insurance"/>
        <s v="Fareportal"/>
        <s v="Veterans Affairs, Veterans Health Administration"/>
        <s v="Credera"/>
        <s v="Spectrum Communications and Consulting"/>
        <s v="NCSOFT"/>
        <s v="Dayton Freight Lines, Inc"/>
        <s v="Community Action Partnership of San Luis Obispo"/>
        <s v="TrueAccord"/>
        <s v="DRB Systems"/>
        <s v="Corcentric"/>
        <s v="U.Group"/>
        <s v="Systems Evolution Inc"/>
        <s v="Eventbrite"/>
        <s v="Centro"/>
        <s v="comScore"/>
        <s v="SullivanCotter"/>
        <s v="NPD"/>
        <s v="Bakery Agency"/>
        <s v="Blue Cross &amp; Blue Shield of Rhode Island"/>
        <s v="Boys Town"/>
        <s v="The HSC Health Care System"/>
        <s v="Pro-Sphere Tek"/>
        <s v="Ameritas Life Insurance Corp"/>
        <s v="Genworth"/>
        <s v="Trace Data"/>
        <s v="Clearwater Analytics"/>
        <s v="Tekvalley, Corp"/>
        <s v="BWX Technologies"/>
        <s v="Vermeer"/>
        <s v="L&amp;T Infotech"/>
        <s v="OceanFirst Financial"/>
        <s v="Sotheby's"/>
        <s v="Vanda Pharmaceuticals"/>
        <s v="CK-12 Foundation"/>
        <s v="Opinion Dynamics"/>
        <s v="Applied Information Sciences"/>
        <s v="WK Dickson"/>
        <s v="Southwest Research Institute"/>
        <s v="Muso"/>
        <s v="The Integer Group"/>
        <s v="Samba TV"/>
        <s v="SV Microwave"/>
        <s v="Sumo Logic"/>
        <s v="EAB"/>
        <s v="Brighthouse Financial"/>
        <s v="Citadel Federal Credit Union"/>
        <s v="CALIBRE Systems"/>
        <s v="Motorola Solutions"/>
        <s v="Reynolds American"/>
        <s v="Infosys"/>
        <s v="Alignment Healthcare"/>
        <s v="Cboe Global Markets"/>
        <s v="Guidepoint"/>
        <s v="Cerus Corporation"/>
        <s v="Vail Health"/>
        <s v="AstraZeneca"/>
        <s v="MathWorks"/>
        <s v="MetroStar Systems"/>
        <s v="Audentes Therapeutics"/>
        <s v="National Interstate"/>
        <s v="Moser Consulting"/>
        <s v="Mcphail Associates"/>
        <s v="Crown Bioscience"/>
        <s v="HOVER"/>
        <s v="Q2 Solutions"/>
        <s v="Arbella Insurance"/>
        <s v="Kronos Bio"/>
        <s v="Associated Banc-Corp"/>
        <s v="Genesys"/>
        <s v="Moda Operandi"/>
        <s v="QK"/>
        <s v="Santander"/>
        <s v="Tivity Health"/>
        <s v="BRMi"/>
        <s v="Luminar Technologies"/>
        <s v="Emtec, Inc"/>
        <s v="Veterans United Home Loans"/>
        <s v="Praetorian"/>
        <s v="Agios Pharmaceuticals"/>
        <s v="Glassdoor"/>
        <s v="Assurant"/>
        <s v="F&amp;G"/>
        <s v="GreatAmerica Financial Services"/>
        <s v="Acceleron Pharma"/>
        <s v="AmeriHealth Caritas"/>
        <s v="Strategic Employment Partners"/>
        <s v="Catholic Health Initiatives"/>
        <s v="FLEETCOR"/>
        <s v="Applied Research Laboratories"/>
        <s v="Raytheon"/>
        <s v="RTI International"/>
        <s v="TRANZACT"/>
        <s v="United BioSource"/>
        <s v="Figure Eight"/>
        <s v="Royce Geospatial"/>
        <s v="Citi"/>
        <s v="Sage Intacct"/>
        <s v="Scale AI"/>
        <s v="Change Healthcare"/>
        <s v="MZ"/>
        <s v="HG Insights"/>
        <s v="1-800-FLOWERS.COM, Inc"/>
        <s v="CBS Interactive"/>
        <s v="Samsung Research America"/>
        <s v="Lorven Technologies Inc"/>
        <s v="CareDx"/>
        <s v="Serigor Inc"/>
        <s v="Leidos"/>
        <s v="Beckman Coulter Diagnostics"/>
        <s v="IHS Markit"/>
        <s v="ALIN"/>
        <s v="e-IT Professionals Corp"/>
        <s v="TechProjects"/>
        <s v="Biz2Credit Inc"/>
        <s v="PeoplesBank"/>
        <s v="Capgemini"/>
        <s v="GNY Insurance Companies"/>
        <s v="Conch Technologies, Inc"/>
        <s v="Medidata Solutions"/>
        <s v="Quartet Health"/>
        <s v="Success Academy Charter Schools"/>
        <s v="AXION Healthcare Solutions"/>
        <s v="ExecOnline"/>
        <s v="Mteq"/>
        <s v="Brillient"/>
        <s v="Entefy"/>
        <s v="Trace"/>
        <s v="Saama Technologies Inc"/>
        <s v="Two Sigma"/>
        <s v="Strategic Financial Solutions"/>
        <s v="Remedy BPCI Partners, LLC"/>
        <s v="The Climate Corporation"/>
        <s v="Crossix Solutions"/>
        <s v="GSK"/>
        <s v="Factual"/>
        <s v="TriNet"/>
        <s v="Signpost"/>
        <s v="Adobe"/>
        <s v="Equian LLC"/>
        <s v="Information Builders"/>
        <s v="Greenway Health"/>
        <s v="Confluent"/>
        <s v="Life"/>
        <s v="IQVIA"/>
        <s v="Riverside Research Institute"/>
        <s v="Icon Health and Fitness"/>
        <s v="Shipt"/>
        <s v="Monte Rosa Therapeutics"/>
        <s v="IntraEdge"/>
        <s v="COUNTRY Financial"/>
        <s v="Mentor Graphics"/>
        <s v="Maxar Technologies"/>
        <s v="ICW Group"/>
        <s v="Exelixis"/>
        <s v="Grand Rounds"/>
        <s v="SPINS, LLC"/>
        <s v="DTCC"/>
        <s v="Carilion Clinic"/>
        <s v="DoubleVerify"/>
        <s v="Mitsubishi Electric Research Labs"/>
        <s v="Rodan and Fields, LLC"/>
        <s v="DESC"/>
        <s v="Johns Hopkins Health Care"/>
        <s v="Community Behavioral Health"/>
        <s v="FORMA THERAPEUTICS"/>
        <s v="Bridg"/>
        <s v="Charter Spectrum"/>
        <s v="CompQsoft"/>
        <s v="Solugenix Corporation"/>
        <s v="West Coast University"/>
        <s v="SoftBank Robotics"/>
        <s v="SkySync"/>
        <s v="DatamanUSA, LLC"/>
        <s v="23andMe"/>
        <s v="Fivestars"/>
      </sharedItems>
    </cacheField>
    <cacheField name="average" uniqueList="1" numFmtId="1" sqlType="0" hierarchy="0" level="0" databaseField="1">
      <sharedItems count="0" containsNumber="1" containsSemiMixedTypes="0" containsString="0" minValue="15.5" maxValue="254"/>
    </cacheField>
    <cacheField name="Job Title" uniqueList="1" numFmtId="0" sqlType="0" hierarchy="0" level="0" databaseField="1">
      <sharedItems count="0"/>
    </cacheField>
    <cacheField name="Job_Title_Simplified" uniqueList="1" numFmtId="0" sqlType="0" hierarchy="0" level="0" databaseField="1">
      <sharedItems count="0"/>
    </cacheField>
    <cacheField name="Sector" uniqueList="1" numFmtId="0" sqlType="0" hierarchy="0" level="0" databaseField="1">
      <sharedItems count="0"/>
    </cacheField>
    <cacheField name="RATE" uniqueList="1" numFmtId="0" sqlType="0" hierarchy="0" level="0" databaseField="1">
      <sharedItems count="5" containsBlank="1">
        <s v="med Rating"/>
        <s v="highrating"/>
        <s v="low Rating"/>
        <s v="Unknown"/>
        <m/>
      </sharedItems>
    </cacheField>
    <cacheField name="Rating" uniqueList="1" numFmtId="0" sqlType="0" hierarchy="0" level="0" databaseField="1">
      <sharedItems count="31" containsMixedTypes="1" containsNumber="1" minValue="1.9" maxValue="5">
        <n v="3.8"/>
        <n v="3.4"/>
        <n v="4.8"/>
        <n v="2.9"/>
        <n v="4.1"/>
        <n v="3.3"/>
        <n v="4.6"/>
        <n v="3.5"/>
        <n v="3.2"/>
        <n v="3.7"/>
        <n v="3.6"/>
        <n v="3.9"/>
        <n v="4.3"/>
        <n v="4.2"/>
        <n v="4"/>
        <n v="4.7"/>
        <n v="5"/>
        <n v="3.1"/>
        <n v="4.4"/>
        <n v="2.8"/>
        <n v="2.7"/>
        <n v="1.9"/>
        <n v="4.5"/>
        <n v="3"/>
        <n v="2.3"/>
        <n v="2.6"/>
        <s v="unknown"/>
        <n v="2.4"/>
        <n v="2.5"/>
        <n v="2.2"/>
        <n v="2.1"/>
      </sharedItems>
    </cacheField>
  </cacheFields>
</pivotCacheDefinition>
</file>

<file path=xl/pivotCache/pivotCacheRecords1.xml><?xml version="1.0" encoding="utf-8"?>
<pivotCacheRecords xmlns="http://schemas.openxmlformats.org/spreadsheetml/2006/main" count="467">
  <r>
    <n v="1"/>
    <x v="0"/>
    <x v="0"/>
    <x v="0"/>
    <n v="50000000"/>
    <n v="50"/>
    <n v="100000000"/>
    <x v="0"/>
    <n v="75000000"/>
    <n v="75"/>
    <s v="$53K-$91K (Glassdoor est.)"/>
    <x v="0"/>
    <n v="0.091"/>
    <n v="53"/>
    <x v="0"/>
    <x v="0"/>
    <s v="Albuquerque, NM"/>
    <s v="Goleta, CA"/>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x v="0"/>
    <s v="501 to 1000 employees"/>
    <s v="501 to 1000 "/>
    <n v="501"/>
    <n v="1000"/>
    <n v="750.5"/>
    <n v="1973"/>
    <n v="51"/>
    <s v="Aerospace &amp; Defense"/>
    <s v="Aerospace &amp; Defense"/>
  </r>
  <r>
    <n v="2"/>
    <x v="1"/>
    <x v="0"/>
    <x v="1"/>
    <n v="2000000000"/>
    <n v="2000"/>
    <n v="5000000000"/>
    <x v="1"/>
    <n v="3500000000"/>
    <n v="3500"/>
    <s v="$63K-$112K (Glassdoor est.)"/>
    <x v="1"/>
    <n v="0.112"/>
    <n v="63"/>
    <x v="1"/>
    <x v="1"/>
    <s v="Linthicum, MD"/>
    <s v="Baltimore, MD"/>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x v="0"/>
    <s v="10000+ employees"/>
    <s v="10000+ "/>
    <n v="10000"/>
    <n v="10000"/>
    <n v="5500"/>
    <n v="1984"/>
    <n v="40"/>
    <s v="Health Care Services &amp; Hospitals"/>
    <s v="Health Care"/>
  </r>
  <r>
    <n v="3"/>
    <x v="0"/>
    <x v="0"/>
    <x v="2"/>
    <n v="100000000"/>
    <n v="100"/>
    <n v="500000000"/>
    <x v="2"/>
    <n v="300000000"/>
    <n v="300"/>
    <s v="$80K-$90K (Glassdoor est.)"/>
    <x v="2"/>
    <n v="0.09"/>
    <n v="80"/>
    <x v="2"/>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x v="1"/>
    <s v="501 to 1000 employees"/>
    <s v="501 to 1000 "/>
    <n v="501"/>
    <n v="1000"/>
    <n v="750.5"/>
    <n v="2010"/>
    <n v="14"/>
    <s v="Security Services"/>
    <s v="Business Services"/>
  </r>
  <r>
    <n v="4"/>
    <x v="0"/>
    <x v="0"/>
    <x v="3"/>
    <n v="500000000"/>
    <n v="500"/>
    <n v="1000000000"/>
    <x v="3"/>
    <n v="750000000"/>
    <n v="750"/>
    <s v="$56K-$97K (Glassdoor est.)"/>
    <x v="3"/>
    <n v="0.097"/>
    <n v="56"/>
    <x v="3"/>
    <x v="3"/>
    <s v="Richland, WA"/>
    <s v="Richland, WA"/>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x v="0"/>
    <s v="1001 to 5000 employees"/>
    <s v="1001 to 5000 "/>
    <n v="1001"/>
    <n v="5000"/>
    <n v="3000.5"/>
    <n v="1965"/>
    <n v="59"/>
    <s v="Energy"/>
    <s v="Oil, Gas, Energy &amp; Utilities"/>
  </r>
  <r>
    <n v="5"/>
    <x v="0"/>
    <x v="0"/>
    <x v="4"/>
    <n v="0"/>
    <n v="0"/>
    <n v="0"/>
    <x v="4"/>
    <n v="0"/>
    <n v="0"/>
    <s v="$86K-$143K (Glassdoor est.)"/>
    <x v="4"/>
    <n v="0.143"/>
    <n v="86"/>
    <x v="4"/>
    <x v="4"/>
    <s v="New York, NY"/>
    <s v="New York, NY"/>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x v="2"/>
    <s v="51 to 200 employees"/>
    <s v="51 to 200 "/>
    <n v="51"/>
    <n v="200"/>
    <n v="125.5"/>
    <n v="1998"/>
    <n v="26"/>
    <s v="Advertising &amp; Marketing"/>
    <s v="Business Services"/>
  </r>
  <r>
    <n v="6"/>
    <x v="0"/>
    <x v="0"/>
    <x v="5"/>
    <n v="1000000000"/>
    <n v="1000"/>
    <n v="2000000000"/>
    <x v="5"/>
    <n v="1500000000"/>
    <n v="1500"/>
    <s v="$71K-$119K (Glassdoor est.)"/>
    <x v="5"/>
    <n v="0.119"/>
    <n v="71"/>
    <x v="5"/>
    <x v="5"/>
    <s v="Dallas, TX"/>
    <s v="Dallas, TX"/>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x v="0"/>
    <s v="201 to 500 employees"/>
    <s v="201 to 500 "/>
    <n v="201"/>
    <n v="500"/>
    <n v="350.5"/>
    <n v="2000"/>
    <n v="24"/>
    <s v="Real Estate"/>
    <s v="Real Estate"/>
  </r>
  <r>
    <n v="7"/>
    <x v="0"/>
    <x v="0"/>
    <x v="4"/>
    <n v="0"/>
    <n v="0"/>
    <n v="0"/>
    <x v="4"/>
    <n v="0"/>
    <n v="0"/>
    <s v="$54K-$93K (Glassdoor est.)"/>
    <x v="6"/>
    <n v="0.093"/>
    <n v="54"/>
    <x v="6"/>
    <x v="6"/>
    <s v="Baltimore, MD"/>
    <s v="Baltimore, MD"/>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1"/>
    <x v="1"/>
    <s v="501 to 1000 employees"/>
    <s v="501 to 1000 "/>
    <n v="501"/>
    <n v="1000"/>
    <n v="750.5"/>
    <n v="2008"/>
    <n v="16"/>
    <s v="Banks &amp; Credit Unions"/>
    <s v="Finance"/>
  </r>
  <r>
    <n v="8"/>
    <x v="0"/>
    <x v="0"/>
    <x v="6"/>
    <n v="25000000"/>
    <n v="25"/>
    <n v="50000000"/>
    <x v="6"/>
    <n v="37500000"/>
    <n v="37.5"/>
    <s v="$86K-$142K (Glassdoor est.)"/>
    <x v="7"/>
    <n v="0.142"/>
    <n v="86"/>
    <x v="7"/>
    <x v="7"/>
    <s v="San Jose, CA"/>
    <s v="Seattle, WA"/>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x v="0"/>
    <s v="201 to 500 employees"/>
    <s v="201 to 500 "/>
    <n v="201"/>
    <n v="500"/>
    <n v="350.5"/>
    <n v="2005"/>
    <n v="19"/>
    <s v="Consulting"/>
    <s v="Business Services"/>
  </r>
  <r>
    <n v="9"/>
    <x v="2"/>
    <x v="1"/>
    <x v="3"/>
    <n v="500000000"/>
    <n v="500"/>
    <n v="1000000000"/>
    <x v="3"/>
    <n v="750000000"/>
    <n v="750"/>
    <s v="$38K-$84K (Glassdoor est.)"/>
    <x v="8"/>
    <n v="0.08400000000000001"/>
    <n v="38"/>
    <x v="8"/>
    <x v="8"/>
    <s v="Rochester, NY"/>
    <s v="Rochester, NY"/>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x v="0"/>
    <s v="10000+ employees"/>
    <s v="10000+ "/>
    <n v="10000"/>
    <n v="10000"/>
    <n v="10000"/>
    <n v="2014"/>
    <n v="10"/>
    <s v="Health Care Services &amp; Hospitals"/>
    <s v="Health Care"/>
  </r>
  <r>
    <n v="10"/>
    <x v="0"/>
    <x v="0"/>
    <x v="2"/>
    <n v="100000000"/>
    <n v="100"/>
    <n v="500000000"/>
    <x v="2"/>
    <n v="300000000"/>
    <n v="300"/>
    <s v="$120K-$160K (Glassdoor est.)"/>
    <x v="9"/>
    <n v="0.16"/>
    <n v="120"/>
    <x v="9"/>
    <x v="9"/>
    <s v="New York, NY"/>
    <s v="New York, NY"/>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6"/>
    <x v="1"/>
    <s v="51 to 200 employees"/>
    <s v="51 to 200 "/>
    <n v="51"/>
    <n v="200"/>
    <n v="125.5"/>
    <n v="2009"/>
    <n v="15"/>
    <s v="Internet"/>
    <s v="Information Technology"/>
  </r>
  <r>
    <n v="11"/>
    <x v="0"/>
    <x v="0"/>
    <x v="5"/>
    <n v="1000000000"/>
    <n v="1000"/>
    <n v="2000000000"/>
    <x v="5"/>
    <n v="1500000000"/>
    <n v="1500"/>
    <s v="$126K-$201K (Glassdoor est.)"/>
    <x v="10"/>
    <n v="0.201"/>
    <n v="126"/>
    <x v="10"/>
    <x v="10"/>
    <s v="San Jose, CA"/>
    <s v="San Francisco, CA"/>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x v="0"/>
    <s v="501 to 1000 employees"/>
    <s v="501 to 1000 "/>
    <n v="501"/>
    <n v="1000"/>
    <n v="750.5"/>
    <n v="2011"/>
    <n v="13"/>
    <s v="Other Retail Stores"/>
    <s v="Retail"/>
  </r>
  <r>
    <n v="12"/>
    <x v="0"/>
    <x v="0"/>
    <x v="5"/>
    <n v="1000000000"/>
    <n v="1000"/>
    <n v="2000000000"/>
    <x v="5"/>
    <n v="1500000000"/>
    <n v="1500"/>
    <s v="$64K-$106K (Glassdoor est.)"/>
    <x v="11"/>
    <n v="0.106"/>
    <n v="64"/>
    <x v="2"/>
    <x v="11"/>
    <s v="Chantilly, VA"/>
    <s v="Herndon, VA"/>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1"/>
    <x v="1"/>
    <s v="5001 to 10000 employees"/>
    <s v="5001 to 10000 "/>
    <n v="5001"/>
    <n v="10000"/>
    <n v="7500.5"/>
    <n v="1968"/>
    <n v="56"/>
    <s v="Research &amp; Development"/>
    <s v="Business Services"/>
  </r>
  <r>
    <n v="13"/>
    <x v="3"/>
    <x v="0"/>
    <x v="7"/>
    <n v="10000000000"/>
    <n v="10000"/>
    <n v="11000000000"/>
    <x v="7"/>
    <n v="10500000000"/>
    <n v="10500"/>
    <s v="$106K-$172K (Glassdoor est.)"/>
    <x v="12"/>
    <n v="0.172"/>
    <n v="106"/>
    <x v="11"/>
    <x v="12"/>
    <s v="Plano, TX"/>
    <s v="Bentonville, AR"/>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x v="0"/>
    <s v="10000+ employees"/>
    <s v="10000+ "/>
    <n v="10000"/>
    <n v="10000"/>
    <n v="10000"/>
    <n v="1962"/>
    <n v="62"/>
    <s v="Department, Clothing, &amp; Shoe Stores"/>
    <s v="Retail"/>
  </r>
  <r>
    <n v="14"/>
    <x v="4"/>
    <x v="2"/>
    <x v="4"/>
    <n v="0"/>
    <n v="0"/>
    <n v="0"/>
    <x v="4"/>
    <n v="0"/>
    <n v="0"/>
    <s v="$46K-$85K (Glassdoor est.)"/>
    <x v="13"/>
    <n v="0.08500000000000001"/>
    <n v="46"/>
    <x v="12"/>
    <x v="13"/>
    <s v="Seattle, WA"/>
    <s v="Seattle, WA"/>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1"/>
    <x v="1"/>
    <s v="201 to 500 employees"/>
    <s v="201 to 500 "/>
    <n v="201"/>
    <n v="500"/>
    <n v="350.5"/>
    <n v="2012"/>
    <n v="12"/>
    <s v="Advertising &amp; Marketing"/>
    <s v="Business Services"/>
  </r>
  <r>
    <n v="15"/>
    <x v="0"/>
    <x v="0"/>
    <x v="7"/>
    <n v="10000000000"/>
    <n v="10000"/>
    <n v="11000000000"/>
    <x v="7"/>
    <n v="10500000000"/>
    <n v="10500"/>
    <s v="$83K-$144K (Glassdoor est.)"/>
    <x v="14"/>
    <n v="0.144"/>
    <n v="83"/>
    <x v="13"/>
    <x v="14"/>
    <s v="Cambridge, MA"/>
    <s v="OSAKA, Japan"/>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x v="0"/>
    <s v="10000+ employees"/>
    <s v="10000+ "/>
    <n v="10000"/>
    <n v="10000"/>
    <n v="10000"/>
    <n v="1781"/>
    <n v="243"/>
    <s v="Biotech &amp; Pharmaceuticals"/>
    <s v="Biotech &amp; Pharmaceuticals"/>
  </r>
  <r>
    <n v="16"/>
    <x v="5"/>
    <x v="3"/>
    <x v="4"/>
    <n v="0"/>
    <n v="0"/>
    <n v="0"/>
    <x v="4"/>
    <n v="0"/>
    <n v="0"/>
    <s v="$102K-$190K (Glassdoor est.)"/>
    <x v="15"/>
    <n v="0.19"/>
    <n v="102"/>
    <x v="14"/>
    <x v="15"/>
    <s v="Newark, NJ"/>
    <s v="Newark, NJ"/>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x v="0"/>
    <s v="1001 to 5000 employees"/>
    <s v="1001 to 5000 "/>
    <n v="1001"/>
    <n v="5000"/>
    <n v="3000.5"/>
    <n v="1995"/>
    <n v="29"/>
    <s v="Motion Picture Production &amp; Distribution"/>
    <s v="Media"/>
  </r>
  <r>
    <n v="17"/>
    <x v="6"/>
    <x v="1"/>
    <x v="8"/>
    <n v="1000000"/>
    <n v="1"/>
    <n v="5000000"/>
    <x v="8"/>
    <n v="3000000"/>
    <n v="3"/>
    <s v="$67K-$137K (Glassdoor est.)"/>
    <x v="16"/>
    <n v="0.137"/>
    <n v="67"/>
    <x v="15"/>
    <x v="16"/>
    <s v="Cambridge, MA"/>
    <s v="Cambridge, MA"/>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x v="0"/>
    <s v="51 to 200 employees"/>
    <s v="51 to 200 "/>
    <n v="51"/>
    <n v="200"/>
    <n v="125.5"/>
    <n v="2011"/>
    <n v="13"/>
    <s v="Biotech &amp; Pharmaceuticals"/>
    <s v="Biotech &amp; Pharmaceuticals"/>
  </r>
  <r>
    <n v="18"/>
    <x v="7"/>
    <x v="0"/>
    <x v="4"/>
    <n v="0"/>
    <n v="0"/>
    <n v="0"/>
    <x v="4"/>
    <n v="0"/>
    <n v="0"/>
    <s v="$118K-$189K (Glassdoor est.)"/>
    <x v="17"/>
    <n v="0.189"/>
    <n v="118"/>
    <x v="16"/>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x v="1"/>
    <s v="201 to 500 employees"/>
    <s v="201 to 500 "/>
    <n v="201"/>
    <n v="500"/>
    <n v="350.5"/>
    <n v="2011"/>
    <n v="13"/>
    <s v="Enterprise Software &amp; Network Solutions"/>
    <s v="Information Technology"/>
  </r>
  <r>
    <n v="19"/>
    <x v="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x v="1"/>
    <s v="51 to 200 employees"/>
    <s v="51 to 200 "/>
    <n v="51"/>
    <n v="200"/>
    <n v="125.5"/>
    <n v="2010"/>
    <n v="14"/>
    <s v="Enterprise Software &amp; Network Solutions"/>
    <s v="Information Technology"/>
  </r>
  <r>
    <n v="20"/>
    <x v="0"/>
    <x v="0"/>
    <x v="3"/>
    <n v="500000000"/>
    <n v="500"/>
    <n v="1000000000"/>
    <x v="3"/>
    <n v="750000000"/>
    <n v="750"/>
    <s v="$64K-$111K (Glassdoor est.)"/>
    <x v="19"/>
    <n v="0.111"/>
    <n v="64"/>
    <x v="1"/>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x v="1"/>
    <s v="501 to 1000 employees"/>
    <s v="501 to 1000 "/>
    <n v="501"/>
    <n v="1000"/>
    <n v="750.5"/>
    <n v="1915"/>
    <n v="109"/>
    <s v="Insurance Carriers"/>
    <s v="Insurance"/>
  </r>
  <r>
    <n v="21"/>
    <x v="0"/>
    <x v="0"/>
    <x v="4"/>
    <n v="0"/>
    <n v="0"/>
    <n v="0"/>
    <x v="4"/>
    <n v="0"/>
    <n v="0"/>
    <s v="$81K-$130K (Glassdoor est.)"/>
    <x v="20"/>
    <n v="0.13"/>
    <n v="81"/>
    <x v="18"/>
    <x v="20"/>
    <s v="Seattle, WA"/>
    <s v="Seattle, WA"/>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x v="0"/>
    <s v="201 to 500 employees"/>
    <s v="201 to 500 "/>
    <n v="201"/>
    <n v="500"/>
    <n v="350.5"/>
    <n v="2012"/>
    <n v="12"/>
    <s v="Internet"/>
    <s v="Information Technology"/>
  </r>
  <r>
    <n v="22"/>
    <x v="9"/>
    <x v="0"/>
    <x v="4"/>
    <n v="0"/>
    <n v="0"/>
    <n v="0"/>
    <x v="4"/>
    <n v="0"/>
    <n v="0"/>
    <s v="$73K-$119K (Glassdoor est.)"/>
    <x v="5"/>
    <n v="0.119"/>
    <n v="73"/>
    <x v="19"/>
    <x v="21"/>
    <s v="Dallas, TX"/>
    <s v="Mountain View, CA"/>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x v="0"/>
    <s v="201 to 500 employees"/>
    <s v="201 to 500 "/>
    <n v="201"/>
    <n v="500"/>
    <n v="350.5"/>
    <n v="2013"/>
    <n v="11"/>
    <s v="Insurance Agencies &amp; Brokerages"/>
    <s v="Insurance"/>
  </r>
  <r>
    <n v="23"/>
    <x v="10"/>
    <x v="0"/>
    <x v="4"/>
    <n v="0"/>
    <n v="0"/>
    <n v="0"/>
    <x v="4"/>
    <n v="0"/>
    <n v="0"/>
    <s v="$86K-$139K (Glassdoor est.)"/>
    <x v="21"/>
    <n v="0.139"/>
    <n v="86"/>
    <x v="20"/>
    <x v="22"/>
    <s v="Chicago, IL"/>
    <s v="New Plymouth, ID"/>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x v="0"/>
    <s v="501 to 1000 employees"/>
    <s v="501 to 1000 "/>
    <n v="501"/>
    <n v="1000"/>
    <n v="750.5"/>
    <n v="1995"/>
    <n v="29"/>
    <s v="Logistics &amp; Supply Chain"/>
    <s v="Transportation &amp; Logistics"/>
  </r>
  <r>
    <n v="24"/>
    <x v="0"/>
    <x v="0"/>
    <x v="9"/>
    <n v="10000000"/>
    <n v="10"/>
    <n v="25000000"/>
    <x v="9"/>
    <n v="17500000"/>
    <n v="17.5"/>
    <s v="$63K-$105K (Glassdoor est.)"/>
    <x v="22"/>
    <n v="0.105"/>
    <n v="63"/>
    <x v="21"/>
    <x v="23"/>
    <s v="Louisville, KY"/>
    <s v="Peachtree City, GA"/>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x v="1"/>
    <s v="51 to 200 employees"/>
    <s v="51 to 200 "/>
    <n v="51"/>
    <n v="200"/>
    <n v="125.5"/>
    <n v="1935"/>
    <n v="89"/>
    <s v="Logistics &amp; Supply Chain"/>
    <s v="Transportation &amp; Logistics"/>
  </r>
  <r>
    <n v="25"/>
    <x v="0"/>
    <x v="0"/>
    <x v="2"/>
    <n v="100000000"/>
    <n v="100"/>
    <n v="500000000"/>
    <x v="2"/>
    <n v="300000000"/>
    <s v="S"/>
    <s v="$109K-$177K (Glassdoor est.)"/>
    <x v="23"/>
    <n v="0.177"/>
    <n v="109"/>
    <x v="22"/>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x v="1"/>
    <s v="501 to 1000 employees"/>
    <s v="501 to 1000 "/>
    <n v="501"/>
    <n v="1000"/>
    <n v="750.5"/>
    <n v="2012"/>
    <n v="12"/>
    <s v="Enterprise Software &amp; Network Solutions"/>
    <s v="Information Technology"/>
  </r>
  <r>
    <n v="26"/>
    <x v="11"/>
    <x v="0"/>
    <x v="7"/>
    <n v="10000000000"/>
    <n v="10000"/>
    <n v="11000000000"/>
    <x v="7"/>
    <n v="10500000000"/>
    <n v="10500"/>
    <s v="$63K-$110K (Glassdoor est.)"/>
    <x v="24"/>
    <n v="0.11"/>
    <n v="63"/>
    <x v="23"/>
    <x v="25"/>
    <s v="Cambridge, MA"/>
    <s v="New York, NY"/>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x v="1"/>
    <s v="10000+ employees"/>
    <s v="10000+ "/>
    <n v="10000"/>
    <n v="10000"/>
    <n v="10000"/>
    <n v="1849"/>
    <n v="175"/>
    <s v="Biotech &amp; Pharmaceuticals"/>
    <s v="Biotech &amp; Pharmaceuticals"/>
  </r>
  <r>
    <n v="27"/>
    <x v="0"/>
    <x v="0"/>
    <x v="2"/>
    <n v="100000000"/>
    <n v="100"/>
    <n v="500000000"/>
    <x v="2"/>
    <n v="300000000"/>
    <n v="300"/>
    <s v="$75K-$124K (Glassdoor est.)"/>
    <x v="25"/>
    <n v="0.124"/>
    <n v="75"/>
    <x v="24"/>
    <x v="26"/>
    <s v="Hillsboro, OR"/>
    <s v="San Jose, CA"/>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x v="0"/>
    <s v="1001 to 5000 employees"/>
    <s v="1001 to 5000 "/>
    <n v="1001"/>
    <n v="5000"/>
    <n v="3000.5"/>
    <n v="1952"/>
    <n v="72"/>
    <s v="Banks &amp; Credit Unions"/>
    <s v="Finance"/>
  </r>
  <r>
    <n v="28"/>
    <x v="12"/>
    <x v="2"/>
    <x v="10"/>
    <n v="5000000000"/>
    <n v="5000"/>
    <n v="10000000000"/>
    <x v="10"/>
    <n v="7500000000"/>
    <n v="7500"/>
    <s v="$34K-$61K (Glassdoor est.)"/>
    <x v="26"/>
    <n v="0.061"/>
    <n v="34"/>
    <x v="25"/>
    <x v="27"/>
    <s v="Worcester, MA"/>
    <s v="Worcester, MA"/>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x v="0"/>
    <s v="5001 to 10000 employees"/>
    <s v="5001 to 10000 "/>
    <n v="5001"/>
    <n v="10000"/>
    <n v="7500.5"/>
    <n v="1852"/>
    <n v="172"/>
    <s v="Insurance Carriers"/>
    <s v="Insurance"/>
  </r>
  <r>
    <n v="29"/>
    <x v="13"/>
    <x v="0"/>
    <x v="7"/>
    <n v="10000000000"/>
    <n v="10000"/>
    <n v="11000000000"/>
    <x v="7"/>
    <n v="10500000000"/>
    <n v="10500"/>
    <s v="$63K-$105K (Glassdoor est.)"/>
    <x v="22"/>
    <n v="0.105"/>
    <n v="63"/>
    <x v="21"/>
    <x v="25"/>
    <s v="Groton, CT"/>
    <s v="New York, NY"/>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x v="1"/>
    <s v="10000+ employees"/>
    <s v="10000+ "/>
    <n v="10000"/>
    <n v="10000"/>
    <n v="10000"/>
    <n v="1849"/>
    <n v="175"/>
    <s v="Biotech &amp; Pharmaceuticals"/>
    <s v="Biotech &amp; Pharmaceuticals"/>
  </r>
  <r>
    <n v="30"/>
    <x v="0"/>
    <x v="0"/>
    <x v="3"/>
    <n v="500000000"/>
    <n v="500"/>
    <n v="1000000000"/>
    <x v="3"/>
    <n v="750000000"/>
    <n v="750"/>
    <s v="$72K-$120K (Glassdoor est.)"/>
    <x v="27"/>
    <n v="0.12"/>
    <n v="72"/>
    <x v="19"/>
    <x v="28"/>
    <s v="Detroit, MI"/>
    <s v="Detroit, MI"/>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x v="0"/>
    <s v="1001 to 5000 employees"/>
    <s v="1001 to 5000 "/>
    <n v="1001"/>
    <n v="5000"/>
    <n v="3000.5"/>
    <n v="1997"/>
    <n v="27"/>
    <s v="Real Estate"/>
    <s v="Real Estate"/>
  </r>
  <r>
    <n v="31"/>
    <x v="14"/>
    <x v="0"/>
    <x v="7"/>
    <n v="10000000000"/>
    <n v="10000"/>
    <n v="11000000000"/>
    <x v="7"/>
    <n v="10500000000"/>
    <n v="10500"/>
    <s v="$86K-$143K (Glassdoor est.)"/>
    <x v="4"/>
    <n v="0.143"/>
    <n v="86"/>
    <x v="4"/>
    <x v="29"/>
    <s v="Cambridge, MA"/>
    <s v="Basel, Switzerland"/>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x v="0"/>
    <s v="10000+ employees"/>
    <s v="10000+ "/>
    <n v="10000"/>
    <n v="10000"/>
    <n v="10000"/>
    <n v="1996"/>
    <n v="28"/>
    <s v="Biotech &amp; Pharmaceuticals"/>
    <s v="Biotech &amp; Pharmaceuticals"/>
  </r>
  <r>
    <n v="32"/>
    <x v="0"/>
    <x v="0"/>
    <x v="11"/>
    <n v="2000000000"/>
    <n v="2000"/>
    <n v="5000000000"/>
    <x v="1"/>
    <n v="3500000000"/>
    <n v="3500"/>
    <s v="$93K-$149K (Glassdoor est.)"/>
    <x v="28"/>
    <n v="0.149"/>
    <n v="93"/>
    <x v="26"/>
    <x v="30"/>
    <s v="Sunnyvale, CA"/>
    <s v="Sunnyvale, CA"/>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x v="0"/>
    <s v="5001 to 10000 employees"/>
    <s v="5001 to 10000 "/>
    <n v="5001"/>
    <n v="10000"/>
    <n v="7500.5"/>
    <n v="1996"/>
    <n v="28"/>
    <s v="Telecommunications Services"/>
    <s v="Telecommunications"/>
  </r>
  <r>
    <n v="33"/>
    <x v="0"/>
    <x v="0"/>
    <x v="4"/>
    <n v="0"/>
    <n v="0"/>
    <n v="0"/>
    <x v="4"/>
    <n v="0"/>
    <n v="0"/>
    <s v="$85K-$140K (Glassdoor est.)"/>
    <x v="29"/>
    <n v="0.14"/>
    <n v="85"/>
    <x v="20"/>
    <x v="31"/>
    <s v="Ipswich, MA"/>
    <s v="Ipswich, MA"/>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x v="1"/>
    <s v="201 to 500 employees"/>
    <s v="201 to 500 "/>
    <n v="201"/>
    <n v="500"/>
    <n v="350.5"/>
    <n v="1974"/>
    <n v="50"/>
    <s v="Biotech &amp; Pharmaceuticals"/>
    <s v="Biotech &amp; Pharmaceuticals"/>
  </r>
  <r>
    <n v="34"/>
    <x v="15"/>
    <x v="2"/>
    <x v="4"/>
    <n v="0"/>
    <n v="0"/>
    <n v="0"/>
    <x v="4"/>
    <n v="0"/>
    <n v="0"/>
    <s v="$77K-$135K (Glassdoor est.)"/>
    <x v="30"/>
    <n v="0.135"/>
    <n v="77"/>
    <x v="27"/>
    <x v="32"/>
    <s v="San Jose, CA"/>
    <s v="Chicago, IL"/>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x v="1"/>
    <s v="201 to 500 employees"/>
    <s v="201 to 500 "/>
    <n v="201"/>
    <n v="500"/>
    <n v="350.5"/>
    <n v="2008"/>
    <n v="16"/>
    <s v="IT Services"/>
    <s v="Information Technology"/>
  </r>
  <r>
    <n v="35"/>
    <x v="0"/>
    <x v="0"/>
    <x v="5"/>
    <n v="1000000000"/>
    <n v="1000"/>
    <n v="2000000000"/>
    <x v="5"/>
    <n v="1500000000"/>
    <n v="1500"/>
    <s v="$82K-$132K (Glassdoor est.)"/>
    <x v="31"/>
    <n v="0.132"/>
    <n v="82"/>
    <x v="28"/>
    <x v="33"/>
    <s v="Redlands, CA"/>
    <s v="Redlands, CA"/>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x v="0"/>
    <s v="1001 to 5000 employees"/>
    <s v="1001 to 5000 "/>
    <n v="1001"/>
    <n v="5000"/>
    <n v="3000.5"/>
    <n v="1969"/>
    <n v="55"/>
    <s v="Computer Hardware &amp; Software"/>
    <s v="Information Technology"/>
  </r>
  <r>
    <n v="36"/>
    <x v="0"/>
    <x v="0"/>
    <x v="2"/>
    <n v="100000000"/>
    <n v="100"/>
    <n v="500000000"/>
    <x v="2"/>
    <n v="300000000"/>
    <n v="300"/>
    <s v="$83K-$137K (Glassdoor est.)"/>
    <x v="16"/>
    <n v="0.137"/>
    <n v="83"/>
    <x v="29"/>
    <x v="34"/>
    <s v="Woburn, M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7"/>
    <x v="16"/>
    <x v="0"/>
    <x v="5"/>
    <n v="1000000000"/>
    <n v="1000"/>
    <n v="2000000000"/>
    <x v="5"/>
    <n v="1500000000"/>
    <n v="1500"/>
    <s v="$115K-$180K (Glassdoor est.)"/>
    <x v="32"/>
    <n v="0.18"/>
    <n v="115"/>
    <x v="30"/>
    <x v="35"/>
    <s v="Fremont, CA"/>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8"/>
    <x v="17"/>
    <x v="3"/>
    <x v="2"/>
    <n v="100000000"/>
    <n v="100"/>
    <n v="500000000"/>
    <x v="2"/>
    <n v="300000000"/>
    <n v="300"/>
    <s v="$74K-$138K (Glassdoor est.)"/>
    <x v="33"/>
    <n v="0.138"/>
    <n v="74"/>
    <x v="27"/>
    <x v="36"/>
    <s v="Long Beach, NY"/>
    <s v="Long Beach, NY"/>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x v="0"/>
    <s v="201 to 500 employees"/>
    <s v="201 to 500 "/>
    <n v="201"/>
    <n v="500"/>
    <n v="350.5"/>
    <n v="1985"/>
    <n v="39"/>
    <s v="Insurance Carriers"/>
    <s v="Insurance"/>
  </r>
  <r>
    <n v="39"/>
    <x v="4"/>
    <x v="2"/>
    <x v="0"/>
    <n v="50000000"/>
    <n v="50"/>
    <n v="100000000"/>
    <x v="0"/>
    <n v="75000000"/>
    <n v="75"/>
    <s v="$64K-$112K (Glassdoor est.)"/>
    <x v="1"/>
    <n v="0.112"/>
    <n v="64"/>
    <x v="31"/>
    <x v="37"/>
    <s v="San Francisco, CA"/>
    <s v="San Francisco, CA"/>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x v="1"/>
    <s v="201 to 500 employees"/>
    <s v="201 to 500 "/>
    <n v="201"/>
    <n v="500"/>
    <n v="350.5"/>
    <n v="2008"/>
    <n v="16"/>
    <s v="IT Services"/>
    <s v="Information Technology"/>
  </r>
  <r>
    <n v="40"/>
    <x v="17"/>
    <x v="3"/>
    <x v="12"/>
    <n v="1"/>
    <n v="1e-06"/>
    <n v="1000000"/>
    <x v="11"/>
    <n v="500000.5"/>
    <n v="0.5000005"/>
    <s v="$68K-$129K (Glassdoor est.)"/>
    <x v="34"/>
    <n v="0.129"/>
    <n v="68"/>
    <x v="32"/>
    <x v="38"/>
    <s v="Marlborough, MA"/>
    <s v="Lowell, MA"/>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x v="0"/>
    <s v="1 to 50 employees"/>
    <s v="1 to 50 "/>
    <n v="1"/>
    <n v="50"/>
    <n v="25.5"/>
    <s v="Unknown"/>
    <s v="Unknown"/>
    <s v="Unknown"/>
    <s v="Unknown"/>
  </r>
  <r>
    <n v="41"/>
    <x v="1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x v="1"/>
    <s v="51 to 200 employees"/>
    <s v="51 to 200 "/>
    <n v="51"/>
    <n v="200"/>
    <n v="125.5"/>
    <n v="2010"/>
    <n v="14"/>
    <s v="Enterprise Software &amp; Network Solutions"/>
    <s v="Information Technology"/>
  </r>
  <r>
    <n v="42"/>
    <x v="19"/>
    <x v="1"/>
    <x v="11"/>
    <n v="2000000000"/>
    <n v="2000"/>
    <n v="5000000000"/>
    <x v="1"/>
    <n v="3500000000"/>
    <n v="3500"/>
    <s v="$52K-$113K (Glassdoor est.)"/>
    <x v="35"/>
    <n v="0.113"/>
    <n v="52"/>
    <x v="33"/>
    <x v="39"/>
    <s v="Allendale, NJ"/>
    <s v="Shelton, C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x v="0"/>
    <s v="5001 to 10000 employees"/>
    <s v="5001 to 10000 "/>
    <n v="5001"/>
    <n v="10000"/>
    <n v="7500.5"/>
    <n v="2015"/>
    <n v="9"/>
    <s v="Consumer Products Manufacturing"/>
    <s v="Manufacturing"/>
  </r>
  <r>
    <n v="43"/>
    <x v="16"/>
    <x v="0"/>
    <x v="11"/>
    <n v="2000000000"/>
    <n v="2000"/>
    <n v="5000000000"/>
    <x v="1"/>
    <n v="3500000000"/>
    <n v="3500"/>
    <s v="$110K-$150K(Employer est.)"/>
    <x v="36"/>
    <n v="0.15"/>
    <n v="110"/>
    <x v="34"/>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x v="1"/>
    <s v="1001 to 5000 employees"/>
    <s v="1001 to 5000 "/>
    <n v="1001"/>
    <n v="5000"/>
    <n v="3000.5"/>
    <n v="1993"/>
    <n v="31"/>
    <s v="Real Estate"/>
    <s v="Real Estate"/>
  </r>
  <r>
    <n v="44"/>
    <x v="0"/>
    <x v="0"/>
    <x v="4"/>
    <n v="0"/>
    <n v="0"/>
    <n v="0"/>
    <x v="4"/>
    <n v="0"/>
    <n v="0"/>
    <s v="Employer Provided Salary:$150K-$160K"/>
    <x v="9"/>
    <n v="0.16"/>
    <n v="150"/>
    <x v="35"/>
    <x v="41"/>
    <s v="Washington, DC"/>
    <s v="Alexandria, VA"/>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x v="1"/>
    <s v="Unknown"/>
    <s v="Unknown"/>
    <s v="Unknown"/>
    <m/>
    <s v="Unknown"/>
    <s v="Unknown"/>
    <s v="Unknown"/>
    <s v="Enterprise Software &amp; Network Solutions"/>
    <s v="Information Technology"/>
  </r>
  <r>
    <n v="45"/>
    <x v="20"/>
    <x v="0"/>
    <x v="7"/>
    <n v="10000000000"/>
    <n v="10000"/>
    <n v="11000000000"/>
    <x v="7"/>
    <n v="10500000000"/>
    <n v="10500"/>
    <s v="$158K-$211K (Glassdoor est.)"/>
    <x v="37"/>
    <n v="0.211"/>
    <n v="158"/>
    <x v="36"/>
    <x v="42"/>
    <s v="Bellevue, WA"/>
    <s v="Foster City, CA"/>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x v="0"/>
    <s v="10000+ employees"/>
    <s v="10000+ "/>
    <n v="10000"/>
    <n v="10000"/>
    <n v="10000"/>
    <n v="1958"/>
    <n v="66"/>
    <s v="IT Services"/>
    <s v="Information Technology"/>
  </r>
  <r>
    <n v="46"/>
    <x v="12"/>
    <x v="2"/>
    <x v="11"/>
    <n v="2000000000"/>
    <n v="2000"/>
    <n v="5000000000"/>
    <x v="1"/>
    <n v="3500000000"/>
    <n v="3500"/>
    <s v="$20K-$39K (Glassdoor est.)"/>
    <x v="38"/>
    <n v="0.039"/>
    <n v="20"/>
    <x v="37"/>
    <x v="43"/>
    <s v="Longmont, CO"/>
    <s v="Omaha, NE"/>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x v="0"/>
    <s v="5001 to 10000 employees"/>
    <s v="5001 to 10000 "/>
    <n v="5001"/>
    <n v="10000"/>
    <n v="7500.5"/>
    <n v="1986"/>
    <n v="38"/>
    <s v="Enterprise Software &amp; Network Solutions"/>
    <s v="Information Technology"/>
  </r>
  <r>
    <n v="47"/>
    <x v="21"/>
    <x v="1"/>
    <x v="2"/>
    <n v="100000000"/>
    <n v="100"/>
    <n v="500000000"/>
    <x v="2"/>
    <n v="300000000"/>
    <n v="300"/>
    <s v="$56K-$117K (Glassdoor est.)"/>
    <x v="39"/>
    <n v="0.117"/>
    <n v="56"/>
    <x v="23"/>
    <x v="44"/>
    <s v="Beavercreek, OH"/>
    <s v="Chantilly, VA"/>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x v="1"/>
    <s v="501 to 1000 employees"/>
    <s v="501 to 1000 "/>
    <n v="501"/>
    <n v="1000"/>
    <n v="750.5"/>
    <n v="1999"/>
    <n v="25"/>
    <s v="Aerospace &amp; Defense"/>
    <s v="Aerospace &amp; Defense"/>
  </r>
  <r>
    <n v="48"/>
    <x v="22"/>
    <x v="0"/>
    <x v="7"/>
    <n v="10000000000"/>
    <n v="10000"/>
    <n v="11000000000"/>
    <x v="7"/>
    <n v="10500000000"/>
    <n v="10500"/>
    <s v="$63K-$99K (Glassdoor est.)"/>
    <x v="40"/>
    <n v="0.099"/>
    <n v="63"/>
    <x v="38"/>
    <x v="45"/>
    <s v="Peoria, IL"/>
    <s v="Deerfield, IL"/>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x v="0"/>
    <s v="10000+ employees"/>
    <s v="10000+ "/>
    <n v="10000"/>
    <n v="10000"/>
    <n v="10000"/>
    <n v="1925"/>
    <n v="99"/>
    <s v="Industrial Manufacturing"/>
    <s v="Manufacturing"/>
  </r>
  <r>
    <n v="49"/>
    <x v="0"/>
    <x v="0"/>
    <x v="4"/>
    <n v="0"/>
    <n v="0"/>
    <n v="0"/>
    <x v="4"/>
    <n v="0"/>
    <n v="0"/>
    <s v="$68K-$114K (Glassdoor est.)"/>
    <x v="41"/>
    <n v="0.114"/>
    <n v="68"/>
    <x v="39"/>
    <x v="46"/>
    <s v="Fort Lauderdale, FL"/>
    <s v="Fort Lauderdale, FL"/>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x v="0"/>
    <s v="501 to 1000 employees"/>
    <s v="501 to 1000 "/>
    <n v="501"/>
    <n v="1000"/>
    <n v="750.5"/>
    <n v="1984"/>
    <n v="40"/>
    <s v="Advertising &amp; Marketing"/>
    <s v="Business Services"/>
  </r>
  <r>
    <n v="50"/>
    <x v="23"/>
    <x v="0"/>
    <x v="7"/>
    <n v="10000000000"/>
    <n v="10000"/>
    <n v="11000000000"/>
    <x v="7"/>
    <n v="10500000000"/>
    <n v="10500"/>
    <s v="$86K-$143K (Glassdoor est.)"/>
    <x v="4"/>
    <n v="0.143"/>
    <n v="86"/>
    <x v="4"/>
    <x v="47"/>
    <s v="Boston, MA"/>
    <s v="Boston, MA"/>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x v="0"/>
    <s v="10000+ employees"/>
    <s v="10000+ "/>
    <n v="10000"/>
    <n v="10000"/>
    <n v="10000"/>
    <n v="1912"/>
    <n v="112"/>
    <s v="Insurance Carriers"/>
    <s v="Insurance"/>
  </r>
  <r>
    <n v="51"/>
    <x v="24"/>
    <x v="2"/>
    <x v="2"/>
    <n v="100000000"/>
    <n v="100"/>
    <n v="500000000"/>
    <x v="2"/>
    <n v="300000000"/>
    <n v="300"/>
    <s v="$41K-$95K (Glassdoor est.)"/>
    <x v="42"/>
    <n v="0.095"/>
    <n v="41"/>
    <x v="40"/>
    <x v="48"/>
    <s v="Huntsville, AL"/>
    <s v="Huntsville, AL"/>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6"/>
    <x v="1"/>
    <s v="1001 to 5000 employees"/>
    <s v="1001 to 5000 "/>
    <n v="1001"/>
    <n v="5000"/>
    <n v="3000.5"/>
    <n v="2002"/>
    <n v="22"/>
    <s v="Aerospace &amp; Defense"/>
    <s v="Aerospace &amp; Defense"/>
  </r>
  <r>
    <n v="52"/>
    <x v="0"/>
    <x v="0"/>
    <x v="7"/>
    <n v="10000000000"/>
    <n v="10000"/>
    <n v="11000000000"/>
    <x v="7"/>
    <n v="10500000000"/>
    <n v="10500"/>
    <s v="$86K-$144K (Glassdoor est.)"/>
    <x v="14"/>
    <n v="0.144"/>
    <n v="86"/>
    <x v="4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x v="0"/>
    <s v="10000+ employees"/>
    <s v="10000+ "/>
    <n v="10000"/>
    <n v="10000"/>
    <n v="10000"/>
    <n v="1863"/>
    <n v="161"/>
    <s v="Insurance Agencies &amp; Brokerages"/>
    <s v="Insurance"/>
  </r>
  <r>
    <n v="53"/>
    <x v="0"/>
    <x v="0"/>
    <x v="7"/>
    <n v="10000000000"/>
    <n v="10000"/>
    <n v="11000000000"/>
    <x v="7"/>
    <n v="10500000000"/>
    <n v="10500"/>
    <s v="$80K-$139K (Glassdoor est.)"/>
    <x v="21"/>
    <n v="0.139"/>
    <n v="80"/>
    <x v="42"/>
    <x v="50"/>
    <s v="San Diego,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x v="0"/>
    <s v="10000+ employees"/>
    <s v="10000+ "/>
    <n v="10000"/>
    <n v="10000"/>
    <n v="10000"/>
    <n v="1939"/>
    <n v="85"/>
    <s v="Aerospace &amp; Defense"/>
    <s v="Aerospace &amp; Defense"/>
  </r>
  <r>
    <n v="54"/>
    <x v="0"/>
    <x v="0"/>
    <x v="5"/>
    <n v="1000000000"/>
    <n v="1000"/>
    <n v="2000000000"/>
    <x v="5"/>
    <n v="1500000000"/>
    <n v="1500"/>
    <s v="$56K-$95K (Glassdoor est.)"/>
    <x v="42"/>
    <n v="0.095"/>
    <n v="56"/>
    <x v="43"/>
    <x v="35"/>
    <s v="Albuquerque, NM"/>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x v="0"/>
    <s v="5001 to 10000 employees"/>
    <s v="5001 to 10000 "/>
    <n v="5001"/>
    <n v="10000"/>
    <n v="7500.5"/>
    <n v="1870"/>
    <n v="154"/>
    <s v="Biotech &amp; Pharmaceuticals"/>
    <s v="Biotech &amp; Pharmaceuticals"/>
  </r>
  <r>
    <n v="55"/>
    <x v="0"/>
    <x v="0"/>
    <x v="4"/>
    <n v="0"/>
    <n v="0"/>
    <n v="0"/>
    <x v="4"/>
    <n v="0"/>
    <n v="0"/>
    <s v="$120K-$189K (Glassdoor est.)"/>
    <x v="17"/>
    <n v="0.189"/>
    <n v="120"/>
    <x v="44"/>
    <x v="51"/>
    <s v="San Francisco,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56"/>
    <x v="0"/>
    <x v="0"/>
    <x v="4"/>
    <n v="0"/>
    <n v="0"/>
    <n v="0"/>
    <x v="4"/>
    <n v="0"/>
    <n v="0"/>
    <s v="$111K-$176K (Glassdoor est.)"/>
    <x v="43"/>
    <n v="0.176"/>
    <n v="111"/>
    <x v="45"/>
    <x v="52"/>
    <s v="Saint Louis, MO"/>
    <s v="Saint Louis, MO"/>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x v="1"/>
    <s v="51 to 200 employees"/>
    <s v="51 to 200 "/>
    <n v="51"/>
    <n v="200"/>
    <n v="125.5"/>
    <n v="2016"/>
    <n v="8"/>
    <s v="IT Services"/>
    <s v="Information Technology"/>
  </r>
  <r>
    <n v="57"/>
    <x v="16"/>
    <x v="0"/>
    <x v="4"/>
    <n v="0"/>
    <n v="0"/>
    <n v="0"/>
    <x v="4"/>
    <n v="0"/>
    <n v="0"/>
    <s v="$82K-$132K (Glassdoor est.)"/>
    <x v="31"/>
    <n v="0.132"/>
    <n v="82"/>
    <x v="28"/>
    <x v="53"/>
    <s v="Cincinnati, OH"/>
    <s v="Cincinnati, OH"/>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
    <x v="1"/>
    <s v="201 to 500 employees"/>
    <s v="201 to 500 "/>
    <n v="201"/>
    <n v="500"/>
    <n v="350.5"/>
    <n v="1885"/>
    <n v="139"/>
    <s v="Metals Brokers"/>
    <s v="Mining &amp; Metals"/>
  </r>
  <r>
    <n v="58"/>
    <x v="0"/>
    <x v="0"/>
    <x v="9"/>
    <n v="10000000"/>
    <n v="10"/>
    <n v="25000000"/>
    <x v="9"/>
    <n v="17500000"/>
    <n v="17.5"/>
    <s v="$84K-$146K (Glassdoor est.)"/>
    <x v="44"/>
    <n v="0.146"/>
    <n v="84"/>
    <x v="41"/>
    <x v="54"/>
    <s v="New York, NY"/>
    <s v="New York, NY"/>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x v="1"/>
    <s v="201 to 500 employees"/>
    <s v="201 to 500 "/>
    <n v="201"/>
    <n v="500"/>
    <n v="350.5"/>
    <n v="2011"/>
    <n v="13"/>
    <s v="Consulting"/>
    <s v="Business Services"/>
  </r>
  <r>
    <n v="59"/>
    <x v="25"/>
    <x v="0"/>
    <x v="0"/>
    <n v="50000000"/>
    <n v="50"/>
    <n v="100000000"/>
    <x v="0"/>
    <n v="75000000"/>
    <n v="75"/>
    <s v="$107K-$172K (Glassdoor est.)"/>
    <x v="12"/>
    <n v="0.172"/>
    <n v="107"/>
    <x v="46"/>
    <x v="55"/>
    <s v="Palo Alto, CA"/>
    <s v="Palo Alto, CA"/>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x v="0"/>
    <s v="501 to 1000 employees"/>
    <s v="501 to 1000 "/>
    <n v="501"/>
    <n v="1000"/>
    <n v="750.5"/>
    <n v="2006"/>
    <n v="18"/>
    <s v="Financial Transaction Processing"/>
    <s v="Finance"/>
  </r>
  <r>
    <n v="60"/>
    <x v="26"/>
    <x v="0"/>
    <x v="3"/>
    <n v="500000000"/>
    <n v="500"/>
    <n v="1000000000"/>
    <x v="3"/>
    <n v="750000000"/>
    <n v="750"/>
    <s v="$49K-$85K (Glassdoor est.)"/>
    <x v="13"/>
    <n v="0.08500000000000001"/>
    <n v="49"/>
    <x v="47"/>
    <x v="56"/>
    <s v="Richland, WA"/>
    <s v="Richland, WA"/>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x v="0"/>
    <s v="1001 to 5000 employees"/>
    <s v="1001 to 5000 "/>
    <n v="1001"/>
    <n v="5000"/>
    <n v="3000.5"/>
    <n v="1965"/>
    <n v="59"/>
    <s v="Energy"/>
    <s v="Oil, Gas, Energy &amp; Utilities"/>
  </r>
  <r>
    <n v="61"/>
    <x v="0"/>
    <x v="0"/>
    <x v="10"/>
    <n v="5000000000"/>
    <n v="5000"/>
    <n v="10000000000"/>
    <x v="10"/>
    <n v="7500000000"/>
    <n v="7500"/>
    <s v="$61K-$109K (Glassdoor est.)"/>
    <x v="45"/>
    <n v="0.109"/>
    <n v="61"/>
    <x v="2"/>
    <x v="57"/>
    <s v="Coraopolis, PA"/>
    <s v="Coraopolis, PA"/>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x v="0"/>
    <s v="10000+ employees"/>
    <s v="10000+ "/>
    <n v="10000"/>
    <n v="10000"/>
    <n v="10000"/>
    <n v="1948"/>
    <n v="76"/>
    <s v="Sporting Goods Stores"/>
    <s v="Retail"/>
  </r>
  <r>
    <n v="62"/>
    <x v="0"/>
    <x v="0"/>
    <x v="8"/>
    <n v="1000000"/>
    <n v="1"/>
    <n v="5000000"/>
    <x v="8"/>
    <n v="3000000"/>
    <n v="3"/>
    <s v="$88K-$148K (Glassdoor est.)"/>
    <x v="46"/>
    <n v="0.148"/>
    <n v="88"/>
    <x v="48"/>
    <x v="58"/>
    <s v="Framingham, MA"/>
    <s v="Framingham, MA"/>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x v="2"/>
    <s v="51 to 200 employees"/>
    <s v="51 to 200 "/>
    <n v="51"/>
    <n v="200"/>
    <n v="125.5"/>
    <n v="2006"/>
    <n v="18"/>
    <s v="Biotech &amp; Pharmaceuticals"/>
    <s v="Biotech &amp; Pharmaceuticals"/>
  </r>
  <r>
    <n v="63"/>
    <x v="0"/>
    <x v="0"/>
    <x v="6"/>
    <n v="25000000"/>
    <n v="25"/>
    <n v="50000000"/>
    <x v="6"/>
    <n v="37500000"/>
    <n v="37.5"/>
    <s v="$60K-$99K (Glassdoor est.)"/>
    <x v="40"/>
    <n v="0.099"/>
    <n v="60"/>
    <x v="49"/>
    <x v="59"/>
    <s v="Atlanta, GA"/>
    <s v="Atlanta, GA"/>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x v="1"/>
    <s v="51 to 200 employees"/>
    <s v="51 to 200 "/>
    <n v="51"/>
    <n v="200"/>
    <n v="125.5"/>
    <n v="2003"/>
    <n v="21"/>
    <s v="Computer Hardware &amp; Software"/>
    <s v="Information Technology"/>
  </r>
  <r>
    <n v="64"/>
    <x v="27"/>
    <x v="0"/>
    <x v="2"/>
    <n v="100000000"/>
    <n v="100"/>
    <n v="500000000"/>
    <x v="2"/>
    <n v="300000000"/>
    <n v="300"/>
    <s v="$41K-$72K (Glassdoor est.)"/>
    <x v="47"/>
    <n v="0.07199999999999999"/>
    <n v="41"/>
    <x v="50"/>
    <x v="60"/>
    <s v="Boston, MA"/>
    <s v="Boston, MA"/>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x v="0"/>
    <s v="201 to 500 employees"/>
    <s v="201 to 500 "/>
    <n v="201"/>
    <n v="500"/>
    <n v="350.5"/>
    <n v="1999"/>
    <n v="25"/>
    <s v="Advertising &amp; Marketing"/>
    <s v="Business Services"/>
  </r>
  <r>
    <n v="65"/>
    <x v="0"/>
    <x v="0"/>
    <x v="13"/>
    <n v="5000000"/>
    <n v="5"/>
    <n v="10000000"/>
    <x v="12"/>
    <n v="7500000"/>
    <n v="7.5"/>
    <s v="$96K-$161K (Glassdoor est.)"/>
    <x v="48"/>
    <n v="0.161"/>
    <n v="96"/>
    <x v="51"/>
    <x v="61"/>
    <s v="Philadelphia, PA"/>
    <s v="Chadds Ford, PA"/>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x v="0"/>
    <s v="1 to 50 employees"/>
    <s v="1 to 50 "/>
    <n v="1"/>
    <n v="50"/>
    <n v="25.5"/>
    <s v="Unknown"/>
    <s v="Unknown"/>
    <s v="Staffing &amp; Outsourcing"/>
    <s v="Business Services"/>
  </r>
  <r>
    <n v="66"/>
    <x v="28"/>
    <x v="1"/>
    <x v="4"/>
    <n v="0"/>
    <n v="0"/>
    <n v="0"/>
    <x v="4"/>
    <n v="0"/>
    <n v="0"/>
    <s v="$65K-$130K (Glassdoor est.)"/>
    <x v="20"/>
    <n v="0.13"/>
    <n v="65"/>
    <x v="52"/>
    <x v="62"/>
    <s v="Vancouver, WA"/>
    <s v="Palo Alto, CA"/>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x v="1"/>
    <s v="10000+ employees"/>
    <s v="10000+ "/>
    <n v="10000"/>
    <n v="10000"/>
    <n v="10000"/>
    <n v="1939"/>
    <n v="85"/>
    <s v="Computer Hardware &amp; Software"/>
    <s v="Information Technology"/>
  </r>
  <r>
    <n v="67"/>
    <x v="29"/>
    <x v="1"/>
    <x v="4"/>
    <n v="0"/>
    <n v="0"/>
    <n v="0"/>
    <x v="4"/>
    <n v="0"/>
    <n v="0"/>
    <s v="$52K-$81K (Glassdoor est.)"/>
    <x v="49"/>
    <n v="0.081"/>
    <n v="52"/>
    <x v="53"/>
    <x v="63"/>
    <s v="Indianapolis, IN"/>
    <s v="Pleasanton, CA"/>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
    <x v="1"/>
    <s v="1 to 50 employees"/>
    <s v="1 to 50 "/>
    <n v="1"/>
    <n v="50"/>
    <n v="25.5"/>
    <n v="2015"/>
    <n v="9"/>
    <s v="Enterprise Software &amp; Network Solutions"/>
    <s v="Information Technology"/>
  </r>
  <r>
    <n v="68"/>
    <x v="30"/>
    <x v="4"/>
    <x v="7"/>
    <n v="10000000000"/>
    <n v="10000"/>
    <n v="11000000000"/>
    <x v="7"/>
    <n v="10500000000"/>
    <n v="10500"/>
    <s v="$139K-$220K (Glassdoor est.)"/>
    <x v="50"/>
    <n v="0.22"/>
    <n v="139"/>
    <x v="54"/>
    <x v="64"/>
    <s v="Lake Forest, IL"/>
    <s v="Lake Forest, IL"/>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x v="0"/>
    <s v="10000+ employees"/>
    <s v="10000+ "/>
    <n v="10000"/>
    <n v="10000"/>
    <n v="10000"/>
    <n v="1927"/>
    <n v="97"/>
    <s v="Wholesale"/>
    <s v="Business Services"/>
  </r>
  <r>
    <n v="69"/>
    <x v="19"/>
    <x v="1"/>
    <x v="0"/>
    <n v="50000000"/>
    <n v="50"/>
    <n v="100000000"/>
    <x v="0"/>
    <n v="75000000"/>
    <n v="75"/>
    <s v="$50K-$102K (Glassdoor est.)"/>
    <x v="51"/>
    <n v="0.102"/>
    <n v="50"/>
    <x v="55"/>
    <x v="65"/>
    <s v="Maryland Heights, MO"/>
    <s v="San Diego, CA"/>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x v="2"/>
    <s v="501 to 1000 employees"/>
    <s v="501 to 1000 "/>
    <n v="501"/>
    <n v="1000"/>
    <n v="750.5"/>
    <n v="1978"/>
    <n v="46"/>
    <s v="Research &amp; Development"/>
    <s v="Business Services"/>
  </r>
  <r>
    <n v="70"/>
    <x v="31"/>
    <x v="0"/>
    <x v="2"/>
    <n v="100000000"/>
    <n v="100"/>
    <n v="500000000"/>
    <x v="2"/>
    <n v="300000000"/>
    <n v="300"/>
    <s v="$85K-$139K (Glassdoor est.)"/>
    <x v="21"/>
    <n v="0.139"/>
    <n v="85"/>
    <x v="56"/>
    <x v="66"/>
    <s v="Charlottesville, VA"/>
    <s v="Reston, VA"/>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x v="0"/>
    <s v="501 to 1000 employees"/>
    <s v="501 to 1000 "/>
    <n v="501"/>
    <n v="1000"/>
    <n v="750.5"/>
    <n v="2010"/>
    <n v="14"/>
    <s v="IT Services"/>
    <s v="Information Technology"/>
  </r>
  <r>
    <n v="71"/>
    <x v="0"/>
    <x v="0"/>
    <x v="5"/>
    <n v="1000000000"/>
    <n v="1000"/>
    <n v="2000000000"/>
    <x v="5"/>
    <n v="1500000000"/>
    <n v="1500"/>
    <s v="$74K-$122K (Glassdoor est.)"/>
    <x v="52"/>
    <n v="0.122"/>
    <n v="74"/>
    <x v="57"/>
    <x v="67"/>
    <s v="Pittsburgh, PA"/>
    <s v="Louvain-la-Neuve, Belgium"/>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x v="0"/>
    <s v="1001 to 5000 employees"/>
    <s v="1001 to 5000 "/>
    <n v="1001"/>
    <n v="5000"/>
    <n v="3000.5"/>
    <n v="1860"/>
    <n v="164"/>
    <s v="Mining"/>
    <s v="Mining &amp; Metals"/>
  </r>
  <r>
    <n v="72"/>
    <x v="32"/>
    <x v="0"/>
    <x v="4"/>
    <n v="0"/>
    <n v="0"/>
    <n v="0"/>
    <x v="4"/>
    <n v="0"/>
    <n v="0"/>
    <s v="$99K-$157K (Glassdoor est.)"/>
    <x v="53"/>
    <n v="0.157"/>
    <n v="99"/>
    <x v="58"/>
    <x v="62"/>
    <s v="Vancouver, WA"/>
    <s v="Palo Alto, CA"/>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x v="1"/>
    <s v="10000+ employees"/>
    <s v="10000+ "/>
    <n v="10000"/>
    <n v="10000"/>
    <n v="10000"/>
    <n v="1939"/>
    <n v="85"/>
    <s v="Computer Hardware &amp; Software"/>
    <s v="Information Technology"/>
  </r>
  <r>
    <n v="73"/>
    <x v="33"/>
    <x v="0"/>
    <x v="4"/>
    <n v="0"/>
    <n v="0"/>
    <n v="0"/>
    <x v="4"/>
    <n v="0"/>
    <n v="0"/>
    <s v="$79K-$222K (Glassdoor est.)"/>
    <x v="54"/>
    <n v="0.222"/>
    <n v="79"/>
    <x v="59"/>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74"/>
    <x v="2"/>
    <x v="1"/>
    <x v="9"/>
    <n v="10000000"/>
    <n v="10"/>
    <n v="25000000"/>
    <x v="9"/>
    <n v="17500000"/>
    <n v="17.5"/>
    <s v="$57K-$118K (Glassdoor est.)"/>
    <x v="55"/>
    <n v="0.118"/>
    <n v="57"/>
    <x v="1"/>
    <x v="68"/>
    <s v="Cambridge, MA"/>
    <s v="Cambridge, MA"/>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x v="2"/>
    <s v="51 to 200 employees"/>
    <s v="51 to 200 "/>
    <n v="51"/>
    <n v="200"/>
    <n v="125.5"/>
    <n v="2000"/>
    <n v="24"/>
    <s v="Biotech &amp; Pharmaceuticals"/>
    <s v="Biotech &amp; Pharmaceuticals"/>
  </r>
  <r>
    <n v="75"/>
    <x v="0"/>
    <x v="0"/>
    <x v="5"/>
    <n v="1000000000"/>
    <n v="1000"/>
    <n v="2000000000"/>
    <x v="5"/>
    <n v="1500000000"/>
    <n v="1500"/>
    <s v="$83K-$137K (Glassdoor est.)"/>
    <x v="16"/>
    <n v="0.137"/>
    <n v="83"/>
    <x v="29"/>
    <x v="69"/>
    <s v="Chantilly, VA"/>
    <s v="Herndon, VA"/>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x v="0"/>
    <s v="1001 to 5000 employees"/>
    <s v="1001 to 5000 "/>
    <n v="1001"/>
    <n v="5000"/>
    <n v="3000.5"/>
    <n v="2017"/>
    <n v="7"/>
    <s v="Aerospace &amp; Defense"/>
    <s v="Aerospace &amp; Defense"/>
  </r>
  <r>
    <n v="76"/>
    <x v="0"/>
    <x v="0"/>
    <x v="3"/>
    <n v="500000000"/>
    <n v="500"/>
    <n v="1000000000"/>
    <x v="3"/>
    <n v="750000000"/>
    <n v="750"/>
    <s v="$86K-$141K (Glassdoor est.)"/>
    <x v="56"/>
    <n v="0.141"/>
    <n v="86"/>
    <x v="13"/>
    <x v="70"/>
    <s v="San Jose, CA"/>
    <s v="Beijing, China"/>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
    <x v="1"/>
    <s v="10000+ employees"/>
    <s v="10000+ "/>
    <n v="10000"/>
    <n v="10000"/>
    <n v="10000"/>
    <n v="1995"/>
    <n v="29"/>
    <s v="IT Services"/>
    <s v="Information Technology"/>
  </r>
  <r>
    <n v="77"/>
    <x v="0"/>
    <x v="0"/>
    <x v="8"/>
    <n v="1000000"/>
    <n v="1"/>
    <n v="5000000"/>
    <x v="8"/>
    <n v="3000000"/>
    <n v="3"/>
    <s v="$94K-$154K (Glassdoor est.)"/>
    <x v="57"/>
    <n v="0.154"/>
    <n v="94"/>
    <x v="60"/>
    <x v="71"/>
    <s v="San Francisco, CA"/>
    <s v="San Francisco, CA"/>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x v="0"/>
    <s v="51 to 200 employees"/>
    <s v="51 to 200 "/>
    <n v="51"/>
    <n v="200"/>
    <n v="125.5"/>
    <n v="2016"/>
    <n v="8"/>
    <s v="Health Care Services &amp; Hospitals"/>
    <s v="Health Care"/>
  </r>
  <r>
    <n v="78"/>
    <x v="34"/>
    <x v="2"/>
    <x v="6"/>
    <n v="25000000"/>
    <n v="25"/>
    <n v="50000000"/>
    <x v="6"/>
    <n v="37500000"/>
    <n v="37.5"/>
    <s v="$37K-$76K (Glassdoor est.)"/>
    <x v="58"/>
    <n v="0.076"/>
    <n v="37"/>
    <x v="50"/>
    <x v="72"/>
    <s v="Harrisburg, PA"/>
    <s v="Harrisburg, PA"/>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x v="1"/>
    <s v="201 to 500 employees"/>
    <s v="201 to 500 "/>
    <n v="201"/>
    <n v="500"/>
    <n v="350.5"/>
    <n v="1997"/>
    <n v="27"/>
    <s v="Advertising &amp; Marketing"/>
    <s v="Business Services"/>
  </r>
  <r>
    <n v="79"/>
    <x v="0"/>
    <x v="0"/>
    <x v="5"/>
    <n v="1000000000"/>
    <n v="1000"/>
    <n v="2000000000"/>
    <x v="5"/>
    <n v="1500000000"/>
    <n v="1500"/>
    <s v="$100K-$160K (Glassdoor est.)"/>
    <x v="9"/>
    <n v="0.16"/>
    <n v="100"/>
    <x v="34"/>
    <x v="73"/>
    <s v="Laurel, MD"/>
    <s v="Laurel, MD"/>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x v="1"/>
    <s v="5001 to 10000 employees"/>
    <s v="5001 to 10000 "/>
    <n v="5001"/>
    <n v="10000"/>
    <n v="7500.5"/>
    <n v="1942"/>
    <n v="82"/>
    <s v="Aerospace &amp; Defense"/>
    <s v="Aerospace &amp; Defense"/>
  </r>
  <r>
    <n v="80"/>
    <x v="4"/>
    <x v="2"/>
    <x v="9"/>
    <n v="10000000"/>
    <n v="10"/>
    <n v="25000000"/>
    <x v="9"/>
    <n v="17500000"/>
    <n v="17.5"/>
    <s v="$55K-$100K (Glassdoor est.)"/>
    <x v="59"/>
    <n v="0.1"/>
    <n v="55"/>
    <x v="61"/>
    <x v="74"/>
    <s v="Chicago, IL"/>
    <s v="Chicago, IL"/>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x v="1"/>
    <s v="51 to 200 employees"/>
    <s v="51 to 200 "/>
    <n v="51"/>
    <n v="200"/>
    <n v="125.5"/>
    <n v="2008"/>
    <n v="16"/>
    <s v="Computer Hardware &amp; Software"/>
    <s v="Information Technology"/>
  </r>
  <r>
    <n v="81"/>
    <x v="17"/>
    <x v="3"/>
    <x v="0"/>
    <n v="50000000"/>
    <n v="50"/>
    <n v="100000000"/>
    <x v="0"/>
    <n v="75000000"/>
    <n v="75"/>
    <s v="$60K-$114K (Glassdoor est.)"/>
    <x v="41"/>
    <n v="0.114"/>
    <n v="60"/>
    <x v="62"/>
    <x v="75"/>
    <s v="Arlington, VA"/>
    <s v="Arlington, VA"/>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x v="1"/>
    <s v="201 to 500 employees"/>
    <s v="201 to 500 "/>
    <n v="201"/>
    <n v="500"/>
    <n v="350.5"/>
    <n v="2002"/>
    <n v="22"/>
    <s v="Consulting"/>
    <s v="Business Services"/>
  </r>
  <r>
    <n v="82"/>
    <x v="4"/>
    <x v="2"/>
    <x v="2"/>
    <n v="100000000"/>
    <n v="100"/>
    <n v="500000000"/>
    <x v="2"/>
    <n v="300000000"/>
    <n v="300"/>
    <s v="$39K-$68K (Glassdoor est.)"/>
    <x v="60"/>
    <n v="0.068"/>
    <n v="39"/>
    <x v="63"/>
    <x v="76"/>
    <s v="Tacoma, WA"/>
    <s v="Tacoma, WA"/>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
    <x v="1"/>
    <s v="501 to 1000 employees"/>
    <s v="501 to 1000 "/>
    <n v="501"/>
    <n v="1000"/>
    <n v="750.5"/>
    <n v="1948"/>
    <n v="76"/>
    <s v="Wholesale"/>
    <s v="Business Services"/>
  </r>
  <r>
    <n v="83"/>
    <x v="0"/>
    <x v="0"/>
    <x v="2"/>
    <n v="100000000"/>
    <n v="100"/>
    <n v="500000000"/>
    <x v="2"/>
    <n v="300000000"/>
    <n v="300"/>
    <s v="$64K-$107K (Glassdoor est.)"/>
    <x v="61"/>
    <n v="0.107"/>
    <n v="64"/>
    <x v="64"/>
    <x v="77"/>
    <s v="Miami, FL"/>
    <s v="Miami, FL"/>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x v="1"/>
    <s v="501 to 1000 employees"/>
    <s v="501 to 1000 "/>
    <n v="501"/>
    <n v="1000"/>
    <n v="750.5"/>
    <n v="2008"/>
    <n v="16"/>
    <s v="Enterprise Software &amp; Network Solutions"/>
    <s v="Information Technology"/>
  </r>
  <r>
    <n v="84"/>
    <x v="35"/>
    <x v="1"/>
    <x v="6"/>
    <n v="25000000"/>
    <n v="25"/>
    <n v="50000000"/>
    <x v="6"/>
    <n v="37500000"/>
    <n v="37.5"/>
    <s v="$31K-$65K (Glassdoor est.)"/>
    <x v="62"/>
    <n v="0.065"/>
    <n v="31"/>
    <x v="65"/>
    <x v="78"/>
    <s v="Huntsville, AL"/>
    <s v="Chantilly, VA"/>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x v="1"/>
    <s v="51 to 200 employees"/>
    <s v="51 to 200 "/>
    <n v="51"/>
    <n v="200"/>
    <n v="125.5"/>
    <n v="1996"/>
    <n v="28"/>
    <s v="IT Services"/>
    <s v="Information Technology"/>
  </r>
  <r>
    <n v="85"/>
    <x v="36"/>
    <x v="2"/>
    <x v="4"/>
    <n v="0"/>
    <n v="0"/>
    <n v="0"/>
    <x v="4"/>
    <n v="0"/>
    <n v="0"/>
    <s v="$34K-$62K (Glassdoor est.)"/>
    <x v="63"/>
    <n v="0.062"/>
    <n v="34"/>
    <x v="65"/>
    <x v="79"/>
    <s v="New Orleans, LA"/>
    <s v="New Orleans, LA"/>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x v="0"/>
    <s v="51 to 200 employees"/>
    <s v="51 to 200 "/>
    <n v="51"/>
    <n v="200"/>
    <n v="125.5"/>
    <n v="1999"/>
    <n v="25"/>
    <s v="Enterprise Software &amp; Network Solutions"/>
    <s v="Information Technology"/>
  </r>
  <r>
    <n v="86"/>
    <x v="37"/>
    <x v="1"/>
    <x v="2"/>
    <n v="100000000"/>
    <n v="100"/>
    <n v="500000000"/>
    <x v="2"/>
    <n v="300000000"/>
    <n v="300"/>
    <s v="$117K-$231K (Glassdoor est.)"/>
    <x v="64"/>
    <n v="0.231"/>
    <n v="117"/>
    <x v="66"/>
    <x v="80"/>
    <s v="San Francisco, CA"/>
    <s v="San Francisco, CA"/>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x v="0"/>
    <s v="201 to 500 employees"/>
    <s v="201 to 500 "/>
    <n v="201"/>
    <n v="500"/>
    <n v="350.5"/>
    <n v="1990"/>
    <n v="34"/>
    <s v="Biotech &amp; Pharmaceuticals"/>
    <s v="Biotech &amp; Pharmaceuticals"/>
  </r>
  <r>
    <n v="87"/>
    <x v="38"/>
    <x v="0"/>
    <x v="5"/>
    <n v="1000000000"/>
    <n v="1000"/>
    <n v="2000000000"/>
    <x v="5"/>
    <n v="1500000000"/>
    <n v="1500"/>
    <s v="$64K-$106K (Glassdoor est.)"/>
    <x v="11"/>
    <n v="0.106"/>
    <n v="64"/>
    <x v="2"/>
    <x v="81"/>
    <s v="Atlanta, GA"/>
    <s v="Chicago, IL"/>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x v="0"/>
    <s v="5001 to 10000 employees"/>
    <s v="5001 to 10000 "/>
    <n v="5001"/>
    <n v="10000"/>
    <n v="7500.5"/>
    <n v="1968"/>
    <n v="56"/>
    <s v="Financial Analytics &amp; Research"/>
    <s v="Finance"/>
  </r>
  <r>
    <n v="88"/>
    <x v="39"/>
    <x v="1"/>
    <x v="9"/>
    <n v="10000000"/>
    <n v="10"/>
    <n v="25000000"/>
    <x v="9"/>
    <n v="17500000"/>
    <n v="17.5"/>
    <s v="$79K-$134K (Glassdoor est.)"/>
    <x v="65"/>
    <n v="0.134"/>
    <n v="79"/>
    <x v="67"/>
    <x v="82"/>
    <s v="Landover, MD"/>
    <s v="Vienna, VA"/>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x v="1"/>
    <s v="51 to 200 employees"/>
    <s v="51 to 200 "/>
    <n v="51"/>
    <n v="200"/>
    <n v="125.5"/>
    <n v="2003"/>
    <n v="21"/>
    <s v="IT Services"/>
    <s v="Information Technology"/>
  </r>
  <r>
    <n v="89"/>
    <x v="40"/>
    <x v="2"/>
    <x v="2"/>
    <n v="100000000"/>
    <n v="100"/>
    <n v="500000000"/>
    <x v="2"/>
    <n v="300000000"/>
    <n v="300"/>
    <s v="$52K-$93K (Glassdoor est.)"/>
    <x v="6"/>
    <n v="0.093"/>
    <n v="52"/>
    <x v="68"/>
    <x v="83"/>
    <s v="Patuxent River, MD"/>
    <s v="Atlanta, GA"/>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x v="1"/>
    <s v="1001 to 5000 employees"/>
    <s v="1001 to 5000 "/>
    <n v="1001"/>
    <n v="5000"/>
    <n v="3000.5"/>
    <n v="1988"/>
    <n v="36"/>
    <s v="IT Services"/>
    <s v="Information Technology"/>
  </r>
  <r>
    <n v="90"/>
    <x v="19"/>
    <x v="1"/>
    <x v="7"/>
    <n v="10000000000"/>
    <n v="10000"/>
    <n v="11000000000"/>
    <x v="7"/>
    <n v="10500000000"/>
    <n v="10500"/>
    <s v="$55K-$116K (Glassdoor est.)"/>
    <x v="66"/>
    <n v="0.116"/>
    <n v="55"/>
    <x v="64"/>
    <x v="84"/>
    <s v="Suitland, MD"/>
    <s v="Fairfax, VA"/>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x v="0"/>
    <s v="10000+ employees"/>
    <s v="10000+ "/>
    <n v="10000"/>
    <n v="10000"/>
    <n v="10000"/>
    <n v="1996"/>
    <n v="28"/>
    <s v="IT Services"/>
    <s v="Information Technology"/>
  </r>
  <r>
    <n v="91"/>
    <x v="0"/>
    <x v="0"/>
    <x v="5"/>
    <n v="1000000000"/>
    <n v="1000"/>
    <n v="2000000000"/>
    <x v="5"/>
    <n v="1500000000"/>
    <n v="1500"/>
    <s v="$72K-$123K (Glassdoor est.)"/>
    <x v="67"/>
    <n v="0.123"/>
    <n v="72"/>
    <x v="52"/>
    <x v="85"/>
    <s v="McLean, VA"/>
    <s v="Bedford, MA"/>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x v="0"/>
    <s v="5001 to 10000 employees"/>
    <s v="5001 to 10000 "/>
    <n v="5001"/>
    <n v="10000"/>
    <n v="7500.5"/>
    <n v="1958"/>
    <n v="66"/>
    <s v="Federal Agencies"/>
    <s v="Government"/>
  </r>
  <r>
    <n v="92"/>
    <x v="0"/>
    <x v="0"/>
    <x v="2"/>
    <n v="100000000"/>
    <n v="100"/>
    <n v="500000000"/>
    <x v="2"/>
    <n v="300000000"/>
    <n v="300"/>
    <s v="$74K-$124K (Glassdoor est.)"/>
    <x v="25"/>
    <n v="0.124"/>
    <n v="74"/>
    <x v="69"/>
    <x v="66"/>
    <s v="Fort Belvoir, VA"/>
    <s v="Reston, VA"/>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x v="0"/>
    <s v="501 to 1000 employees"/>
    <s v="501 to 1000 "/>
    <n v="501"/>
    <n v="1000"/>
    <n v="750.5"/>
    <n v="2010"/>
    <n v="14"/>
    <s v="IT Services"/>
    <s v="Information Technology"/>
  </r>
  <r>
    <n v="93"/>
    <x v="4"/>
    <x v="2"/>
    <x v="11"/>
    <n v="2000000000"/>
    <n v="2000"/>
    <n v="5000000000"/>
    <x v="1"/>
    <n v="3500000000"/>
    <n v="3500"/>
    <s v="$40K-$73K (Glassdoor est.)"/>
    <x v="68"/>
    <n v="0.073"/>
    <n v="40"/>
    <x v="50"/>
    <x v="86"/>
    <s v="Milwaukee, WI"/>
    <s v="Boston, MA"/>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x v="0"/>
    <s v="1001 to 5000 employees"/>
    <s v="1001 to 5000 "/>
    <n v="1001"/>
    <n v="5000"/>
    <n v="3000.5"/>
    <n v="2001"/>
    <n v="23"/>
    <s v="Insurance Carriers"/>
    <s v="Insurance"/>
  </r>
  <r>
    <n v="94"/>
    <x v="20"/>
    <x v="0"/>
    <x v="4"/>
    <n v="0"/>
    <n v="0"/>
    <n v="0"/>
    <x v="4"/>
    <n v="0"/>
    <n v="0"/>
    <s v="$102K-$164K (Glassdoor est.)"/>
    <x v="69"/>
    <n v="0.164"/>
    <n v="102"/>
    <x v="70"/>
    <x v="87"/>
    <s v="Silver Spring, MD"/>
    <s v="Silver Spring, MD"/>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1"/>
    <x v="1"/>
    <s v="1 to 50 employees"/>
    <s v="1 to 50 "/>
    <n v="1"/>
    <n v="50"/>
    <n v="25.5"/>
    <n v="2007"/>
    <n v="17"/>
    <s v="IT Services"/>
    <s v="Information Technology"/>
  </r>
  <r>
    <n v="95"/>
    <x v="0"/>
    <x v="0"/>
    <x v="4"/>
    <n v="0"/>
    <n v="0"/>
    <n v="0"/>
    <x v="4"/>
    <n v="0"/>
    <n v="0"/>
    <s v="$89K-$153K (Glassdoor est.)"/>
    <x v="70"/>
    <n v="0.153"/>
    <n v="89"/>
    <x v="26"/>
    <x v="88"/>
    <s v="New York, NY"/>
    <s v="New York, NY"/>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x v="0"/>
    <s v="51 to 200 employees"/>
    <s v="51 to 200 "/>
    <n v="51"/>
    <n v="200"/>
    <n v="125.5"/>
    <n v="2012"/>
    <n v="12"/>
    <s v="Research &amp; Development"/>
    <s v="Business Services"/>
  </r>
  <r>
    <n v="96"/>
    <x v="0"/>
    <x v="0"/>
    <x v="4"/>
    <n v="0"/>
    <n v="0"/>
    <n v="0"/>
    <x v="4"/>
    <n v="0"/>
    <n v="0"/>
    <s v="$61K-$110K (Glassdoor est.)"/>
    <x v="24"/>
    <n v="0.11"/>
    <n v="61"/>
    <x v="64"/>
    <x v="89"/>
    <s v="Syracuse, NY"/>
    <s v="Syracuse, NY"/>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x v="1"/>
    <s v="501 to 1000 employees"/>
    <s v="501 to 1000 "/>
    <n v="501"/>
    <n v="1000"/>
    <n v="750.5"/>
    <n v="1992"/>
    <n v="32"/>
    <s v="Security Services"/>
    <s v="Business Services"/>
  </r>
  <r>
    <n v="97"/>
    <x v="41"/>
    <x v="0"/>
    <x v="4"/>
    <n v="0"/>
    <n v="0"/>
    <n v="0"/>
    <x v="4"/>
    <n v="0"/>
    <n v="0"/>
    <s v="$65K-$110K (Glassdoor est.)"/>
    <x v="24"/>
    <n v="0.11"/>
    <n v="65"/>
    <x v="1"/>
    <x v="90"/>
    <s v="Houston, TX"/>
    <s v="New York, NY"/>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x v="1"/>
    <s v="1001 to 5000 employees"/>
    <s v="1001 to 5000 "/>
    <n v="1001"/>
    <n v="5000"/>
    <n v="3000.5"/>
    <n v="2015"/>
    <n v="9"/>
    <s v="Education Training Services"/>
    <s v="Education"/>
  </r>
  <r>
    <n v="98"/>
    <x v="16"/>
    <x v="0"/>
    <x v="4"/>
    <n v="0"/>
    <n v="0"/>
    <n v="0"/>
    <x v="4"/>
    <n v="0"/>
    <n v="0"/>
    <s v="$200K-$275K(Employer est.)"/>
    <x v="71"/>
    <n v="0.275"/>
    <n v="200"/>
    <x v="71"/>
    <x v="91"/>
    <s v="Washington, DC"/>
    <s v="Washington, DC"/>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x v="1"/>
    <s v="1001 to 5000 employees"/>
    <s v="1001 to 5000 "/>
    <n v="1001"/>
    <n v="5000"/>
    <n v="3000.5"/>
    <n v="1935"/>
    <n v="89"/>
    <s v="Consulting"/>
    <s v="Business Services"/>
  </r>
  <r>
    <n v="99"/>
    <x v="17"/>
    <x v="3"/>
    <x v="2"/>
    <n v="100000000"/>
    <n v="100"/>
    <n v="500000000"/>
    <x v="2"/>
    <n v="300000000"/>
    <n v="300"/>
    <s v="$68K-$123K (Glassdoor est.)"/>
    <x v="67"/>
    <n v="0.123"/>
    <n v="68"/>
    <x v="72"/>
    <x v="92"/>
    <s v="Charlotte, NC"/>
    <s v="Richmond, VA"/>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x v="0"/>
    <s v="1001 to 5000 employees"/>
    <s v="1001 to 5000 "/>
    <n v="1001"/>
    <n v="5000"/>
    <n v="3000.5"/>
    <n v="1997"/>
    <n v="27"/>
    <s v="IT Services"/>
    <s v="Information Technology"/>
  </r>
  <r>
    <n v="100"/>
    <x v="16"/>
    <x v="0"/>
    <x v="10"/>
    <n v="5000000000"/>
    <n v="5000"/>
    <n v="10000000000"/>
    <x v="10"/>
    <n v="7500000000"/>
    <n v="7500"/>
    <s v="$80K-$129K (Glassdoor est.)"/>
    <x v="34"/>
    <n v="0.129"/>
    <n v="80"/>
    <x v="73"/>
    <x v="93"/>
    <s v="Southfield, MI"/>
    <s v="Detroit, MI"/>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x v="0"/>
    <s v="10000+ employees"/>
    <s v="10000+ "/>
    <n v="10000"/>
    <n v="10000"/>
    <n v="10000"/>
    <n v="1994"/>
    <n v="30"/>
    <s v="Transportation Equipment Manufacturing"/>
    <s v="Manufacturing"/>
  </r>
  <r>
    <n v="101"/>
    <x v="42"/>
    <x v="2"/>
    <x v="4"/>
    <n v="0"/>
    <n v="0"/>
    <n v="0"/>
    <x v="4"/>
    <n v="0"/>
    <n v="0"/>
    <s v="$41K-$72K (Glassdoor est.)"/>
    <x v="47"/>
    <n v="0.07199999999999999"/>
    <n v="41"/>
    <x v="50"/>
    <x v="94"/>
    <s v="Matawan, NJ"/>
    <s v="Pompano Beach, FL"/>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x v="1"/>
    <s v="201 to 500 employees"/>
    <s v="201 to 500 "/>
    <n v="201"/>
    <n v="500"/>
    <n v="350.5"/>
    <n v="2012"/>
    <n v="12"/>
    <s v="Computer Hardware &amp; Software"/>
    <s v="Information Technology"/>
  </r>
  <r>
    <n v="102"/>
    <x v="43"/>
    <x v="2"/>
    <x v="6"/>
    <n v="25000000"/>
    <n v="25"/>
    <n v="50000000"/>
    <x v="6"/>
    <n v="37500000"/>
    <n v="37.5"/>
    <s v="$39K-$71K (Glassdoor est.)"/>
    <x v="72"/>
    <n v="0.07099999999999999"/>
    <n v="39"/>
    <x v="74"/>
    <x v="95"/>
    <s v="Phoenix, AZ"/>
    <s v="Phoenix, AZ"/>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x v="1"/>
    <s v="201 to 500 employees"/>
    <s v="201 to 500 "/>
    <n v="201"/>
    <n v="500"/>
    <n v="350.5"/>
    <n v="2010"/>
    <n v="14"/>
    <s v="Enterprise Software &amp; Network Solutions"/>
    <s v="Information Technology"/>
  </r>
  <r>
    <n v="103"/>
    <x v="2"/>
    <x v="1"/>
    <x v="4"/>
    <n v="0"/>
    <n v="0"/>
    <n v="0"/>
    <x v="4"/>
    <n v="0"/>
    <n v="0"/>
    <s v="$38K-$85K (Glassdoor est.)"/>
    <x v="13"/>
    <n v="0.08500000000000001"/>
    <n v="38"/>
    <x v="75"/>
    <x v="96"/>
    <s v="Omaha, NE"/>
    <s v="Omaha, NE"/>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x v="2"/>
    <s v="1001 to 5000 employees"/>
    <s v="1001 to 5000 "/>
    <n v="1001"/>
    <n v="5000"/>
    <n v="3000.5"/>
    <n v="1977"/>
    <n v="47"/>
    <s v="Health Care Services &amp; Hospitals"/>
    <s v="Health Care"/>
  </r>
  <r>
    <n v="104"/>
    <x v="0"/>
    <x v="0"/>
    <x v="2"/>
    <n v="100000000"/>
    <n v="100"/>
    <n v="500000000"/>
    <x v="2"/>
    <n v="300000000"/>
    <n v="300"/>
    <s v="$121K-$193K (Glassdoor est.)"/>
    <x v="73"/>
    <n v="0.193"/>
    <n v="121"/>
    <x v="76"/>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x v="1"/>
    <s v="201 to 500 employees"/>
    <s v="201 to 500 "/>
    <n v="201"/>
    <n v="500"/>
    <n v="350.5"/>
    <n v="2006"/>
    <n v="18"/>
    <s v="Computer Hardware &amp; Software"/>
    <s v="Information Technology"/>
  </r>
  <r>
    <n v="105"/>
    <x v="17"/>
    <x v="3"/>
    <x v="4"/>
    <n v="0"/>
    <n v="0"/>
    <n v="0"/>
    <x v="4"/>
    <n v="0"/>
    <n v="0"/>
    <s v="$54K-$102K (Glassdoor est.)"/>
    <x v="51"/>
    <n v="0.102"/>
    <n v="54"/>
    <x v="77"/>
    <x v="98"/>
    <s v="Lyndhurst, NJ"/>
    <s v="Lyndhurst, NJ"/>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x v="0"/>
    <s v="201 to 500 employees"/>
    <s v="201 to 500 "/>
    <n v="201"/>
    <n v="500"/>
    <n v="350.5"/>
    <n v="2019"/>
    <n v="5"/>
    <s v="Internet"/>
    <s v="Information Technology"/>
  </r>
  <r>
    <n v="106"/>
    <x v="0"/>
    <x v="0"/>
    <x v="4"/>
    <n v="0"/>
    <n v="0"/>
    <n v="0"/>
    <x v="4"/>
    <n v="0"/>
    <n v="0"/>
    <s v="$102K-$163K (Glassdoor est.)"/>
    <x v="74"/>
    <n v="0.163"/>
    <n v="102"/>
    <x v="78"/>
    <x v="99"/>
    <s v="San Francisco, CA"/>
    <s v="San Francisco, CA"/>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x v="0"/>
    <s v="51 to 200 employees"/>
    <s v="51 to 200 "/>
    <n v="51"/>
    <n v="200"/>
    <n v="125.5"/>
    <n v="2015"/>
    <n v="9"/>
    <s v="Enterprise Software &amp; Network Solutions"/>
    <s v="Information Technology"/>
  </r>
  <r>
    <n v="107"/>
    <x v="17"/>
    <x v="3"/>
    <x v="11"/>
    <n v="2000000000"/>
    <n v="2000"/>
    <n v="5000000000"/>
    <x v="1"/>
    <n v="3500000000"/>
    <n v="3500"/>
    <s v="$76K-$140K (Glassdoor est.)"/>
    <x v="29"/>
    <n v="0.14"/>
    <n v="76"/>
    <x v="79"/>
    <x v="100"/>
    <s v="San Francisco, CA"/>
    <s v="San Rafael, CA"/>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x v="1"/>
    <s v="5001 to 10000 employees"/>
    <s v="5001 to 10000 "/>
    <n v="5001"/>
    <n v="10000"/>
    <n v="7500.5"/>
    <n v="1982"/>
    <n v="42"/>
    <s v="Computer Hardware &amp; Software"/>
    <s v="Information Technology"/>
  </r>
  <r>
    <n v="108"/>
    <x v="44"/>
    <x v="0"/>
    <x v="0"/>
    <n v="50000000"/>
    <n v="50"/>
    <n v="100000000"/>
    <x v="0"/>
    <n v="75000000"/>
    <n v="75"/>
    <s v="$60K-$101K (Glassdoor est.)"/>
    <x v="75"/>
    <n v="0.101"/>
    <n v="60"/>
    <x v="80"/>
    <x v="101"/>
    <s v="Atlanta, IN"/>
    <s v="Atlanta, IN"/>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6"/>
    <x v="1"/>
    <s v="501 to 1000 employees"/>
    <s v="501 to 1000 "/>
    <n v="501"/>
    <n v="1000"/>
    <n v="750.5"/>
    <n v="1937"/>
    <n v="87"/>
    <s v="Farm Support Services"/>
    <s v="Agriculture &amp; Forestry"/>
  </r>
  <r>
    <n v="109"/>
    <x v="0"/>
    <x v="0"/>
    <x v="4"/>
    <n v="0"/>
    <n v="0"/>
    <n v="0"/>
    <x v="4"/>
    <n v="0"/>
    <n v="0"/>
    <s v="$82K-$133K (Glassdoor est.)"/>
    <x v="76"/>
    <n v="0.133"/>
    <n v="82"/>
    <x v="81"/>
    <x v="102"/>
    <s v="Rockville, MD"/>
    <s v="Rockville, MD"/>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x v="2"/>
    <s v="201 to 500 employees"/>
    <s v="201 to 500 "/>
    <n v="201"/>
    <n v="500"/>
    <n v="350.5"/>
    <n v="2000"/>
    <n v="24"/>
    <s v="Health Care Services &amp; Hospitals"/>
    <s v="Health Care"/>
  </r>
  <r>
    <n v="110"/>
    <x v="17"/>
    <x v="3"/>
    <x v="6"/>
    <n v="25000000"/>
    <n v="25"/>
    <n v="50000000"/>
    <x v="6"/>
    <n v="37500000"/>
    <n v="37.5"/>
    <s v="$65K-$125K (Glassdoor est.)"/>
    <x v="77"/>
    <n v="0.125"/>
    <n v="65"/>
    <x v="5"/>
    <x v="103"/>
    <s v="Minneapolis, MN"/>
    <s v="Minneapolis, MN"/>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x v="1"/>
    <s v="51 to 200 employees"/>
    <s v="51 to 200 "/>
    <n v="51"/>
    <n v="200"/>
    <n v="125.5"/>
    <n v="1996"/>
    <n v="28"/>
    <s v="Consulting"/>
    <s v="Business Services"/>
  </r>
  <r>
    <n v="111"/>
    <x v="45"/>
    <x v="0"/>
    <x v="4"/>
    <n v="0"/>
    <n v="0"/>
    <n v="0"/>
    <x v="4"/>
    <n v="0"/>
    <n v="0"/>
    <s v="$91K-$148K (Glassdoor est.)"/>
    <x v="46"/>
    <n v="0.148"/>
    <n v="91"/>
    <x v="82"/>
    <x v="104"/>
    <s v="Los Angeles, CA"/>
    <s v="Los Angeles, CA"/>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x v="0"/>
    <s v="1001 to 5000 employees"/>
    <s v="1001 to 5000 "/>
    <n v="1001"/>
    <n v="5000"/>
    <n v="3000.5"/>
    <n v="1997"/>
    <n v="27"/>
    <s v="Health Care Services &amp; Hospitals"/>
    <s v="Health Care"/>
  </r>
  <r>
    <n v="112"/>
    <x v="46"/>
    <x v="3"/>
    <x v="5"/>
    <n v="1000000000"/>
    <n v="1000"/>
    <n v="2000000000"/>
    <x v="5"/>
    <n v="1500000000"/>
    <n v="1500"/>
    <s v="$95K-$173K (Glassdoor est.)"/>
    <x v="78"/>
    <n v="0.173"/>
    <n v="95"/>
    <x v="83"/>
    <x v="105"/>
    <s v="Charlotte, NC"/>
    <s v="Fort Mill, SC"/>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x v="0"/>
    <s v="1001 to 5000 employees"/>
    <s v="1001 to 5000 "/>
    <n v="1001"/>
    <n v="5000"/>
    <n v="3000.5"/>
    <n v="2000"/>
    <n v="24"/>
    <s v="Advertising &amp; Marketing"/>
    <s v="Business Services"/>
  </r>
  <r>
    <n v="113"/>
    <x v="0"/>
    <x v="0"/>
    <x v="4"/>
    <n v="0"/>
    <n v="0"/>
    <n v="0"/>
    <x v="4"/>
    <n v="0"/>
    <n v="0"/>
    <s v="$77K-$124K (Glassdoor est.)"/>
    <x v="25"/>
    <n v="0.124"/>
    <n v="77"/>
    <x v="84"/>
    <x v="106"/>
    <s v="Cambridge, MA"/>
    <s v="Cambridge, MA"/>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
    <x v="1"/>
    <s v="201 to 500 employees"/>
    <s v="201 to 500 "/>
    <n v="201"/>
    <n v="500"/>
    <n v="350.5"/>
    <n v="1999"/>
    <n v="25"/>
    <s v="Enterprise Software &amp; Network Solutions"/>
    <s v="Information Technology"/>
  </r>
  <r>
    <n v="114"/>
    <x v="0"/>
    <x v="0"/>
    <x v="3"/>
    <n v="500000000"/>
    <n v="500"/>
    <n v="1000000000"/>
    <x v="3"/>
    <n v="750000000"/>
    <n v="750"/>
    <s v="$80K-$135K (Glassdoor est.)"/>
    <x v="30"/>
    <n v="0.135"/>
    <n v="80"/>
    <x v="81"/>
    <x v="107"/>
    <s v="Cincinnati, OH"/>
    <s v="Cincinnati, OH"/>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x v="0"/>
    <s v="1001 to 5000 employees"/>
    <s v="1001 to 5000 "/>
    <n v="1001"/>
    <n v="5000"/>
    <n v="3000.5"/>
    <n v="1878"/>
    <n v="146"/>
    <s v="TV Broadcast &amp; Cable Networks"/>
    <s v="Media"/>
  </r>
  <r>
    <n v="115"/>
    <x v="17"/>
    <x v="3"/>
    <x v="4"/>
    <n v="0"/>
    <n v="0"/>
    <n v="0"/>
    <x v="4"/>
    <n v="0"/>
    <n v="0"/>
    <s v="$85K-$159K (Glassdoor est.)"/>
    <x v="79"/>
    <n v="0.159"/>
    <n v="85"/>
    <x v="85"/>
    <x v="108"/>
    <s v="Washington, DC"/>
    <s v="Washington, DC"/>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x v="1"/>
    <s v="51 to 200 employees"/>
    <s v="51 to 200 "/>
    <n v="51"/>
    <n v="200"/>
    <n v="125.5"/>
    <n v="2015"/>
    <n v="9"/>
    <s v="Internet"/>
    <s v="Information Technology"/>
  </r>
  <r>
    <n v="116"/>
    <x v="17"/>
    <x v="3"/>
    <x v="11"/>
    <n v="2000000000"/>
    <n v="2000"/>
    <n v="5000000000"/>
    <x v="1"/>
    <n v="3500000000"/>
    <n v="3500"/>
    <s v="$80K-$105K(Employer est.)"/>
    <x v="22"/>
    <n v="0.105"/>
    <n v="80"/>
    <x v="86"/>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x v="1"/>
    <s v="1001 to 5000 employees"/>
    <s v="1001 to 5000 "/>
    <n v="1001"/>
    <n v="5000"/>
    <n v="3000.5"/>
    <n v="1993"/>
    <n v="31"/>
    <s v="Real Estate"/>
    <s v="Real Estate"/>
  </r>
  <r>
    <n v="117"/>
    <x v="4"/>
    <x v="2"/>
    <x v="2"/>
    <n v="100000000"/>
    <n v="100"/>
    <n v="500000000"/>
    <x v="2"/>
    <n v="300000000"/>
    <n v="300"/>
    <s v="$43K-$81K (Glassdoor est.)"/>
    <x v="49"/>
    <n v="0.081"/>
    <n v="43"/>
    <x v="87"/>
    <x v="109"/>
    <s v="Baltimore, MD"/>
    <s v="Baltimore, MD"/>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3"/>
    <x v="2"/>
    <s v="501 to 1000 employees"/>
    <s v="501 to 1000 "/>
    <n v="501"/>
    <n v="1000"/>
    <n v="750.5"/>
    <n v="1986"/>
    <n v="38"/>
    <s v="Research &amp; Development"/>
    <s v="Business Services"/>
  </r>
  <r>
    <n v="118"/>
    <x v="47"/>
    <x v="1"/>
    <x v="6"/>
    <n v="25000000"/>
    <n v="25"/>
    <n v="50000000"/>
    <x v="6"/>
    <n v="37500000"/>
    <n v="37.5"/>
    <s v="$29K-$50K (Glassdoor est.)"/>
    <x v="80"/>
    <n v="0.05"/>
    <n v="29"/>
    <x v="88"/>
    <x v="110"/>
    <s v="Alabaster, AL"/>
    <s v="Decatur, AL"/>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x v="1"/>
    <s v="51 to 200 employees"/>
    <s v="51 to 200 "/>
    <n v="51"/>
    <n v="200"/>
    <n v="125.5"/>
    <n v="2000"/>
    <n v="24"/>
    <s v="Architectural &amp; Engineering Services"/>
    <s v="Business Services"/>
  </r>
  <r>
    <n v="119"/>
    <x v="0"/>
    <x v="0"/>
    <x v="2"/>
    <n v="100000000"/>
    <n v="100"/>
    <n v="500000000"/>
    <x v="2"/>
    <n v="300000000"/>
    <n v="300"/>
    <s v="$82K-$133K (Glassdoor est.)"/>
    <x v="76"/>
    <n v="0.133"/>
    <n v="82"/>
    <x v="81"/>
    <x v="111"/>
    <s v="Santa Fe Springs, Los Angeles, CA"/>
    <s v="Santa Fe Springs, CA"/>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x v="0"/>
    <s v="1001 to 5000 employees"/>
    <s v="1001 to 5000 "/>
    <n v="1001"/>
    <n v="5000"/>
    <n v="3000.5"/>
    <n v="1966"/>
    <n v="58"/>
    <s v="Industrial Manufacturing"/>
    <s v="Manufacturing"/>
  </r>
  <r>
    <n v="120"/>
    <x v="48"/>
    <x v="5"/>
    <x v="4"/>
    <n v="0"/>
    <n v="0"/>
    <n v="0"/>
    <x v="4"/>
    <n v="0"/>
    <n v="0"/>
    <s v="$26K-$55K (Glassdoor est.)"/>
    <x v="81"/>
    <n v="0.055"/>
    <n v="26"/>
    <x v="89"/>
    <x v="112"/>
    <s v="Kansas City, MO"/>
    <s v="Kansas City, MO"/>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x v="0"/>
    <s v="501 to 1000 employees"/>
    <s v="501 to 1000 "/>
    <n v="501"/>
    <n v="1000"/>
    <n v="750.5"/>
    <n v="2017"/>
    <n v="7"/>
    <s v="Staffing &amp; Outsourcing"/>
    <s v="Business Services"/>
  </r>
  <r>
    <n v="121"/>
    <x v="49"/>
    <x v="0"/>
    <x v="7"/>
    <n v="10000000000"/>
    <n v="10000"/>
    <n v="11000000000"/>
    <x v="7"/>
    <n v="10500000000"/>
    <n v="10500"/>
    <s v="$61K-$118K (Glassdoor est.)"/>
    <x v="55"/>
    <n v="0.118"/>
    <n v="61"/>
    <x v="90"/>
    <x v="42"/>
    <s v="Ashburn, VA"/>
    <s v="Foster City, CA"/>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x v="0"/>
    <s v="10000+ employees"/>
    <s v="10000+ "/>
    <n v="10000"/>
    <n v="10000"/>
    <n v="10000"/>
    <n v="1958"/>
    <n v="66"/>
    <s v="IT Services"/>
    <s v="Information Technology"/>
  </r>
  <r>
    <n v="122"/>
    <x v="0"/>
    <x v="0"/>
    <x v="0"/>
    <n v="50000000"/>
    <n v="50"/>
    <n v="100000000"/>
    <x v="0"/>
    <n v="75000000"/>
    <n v="75"/>
    <s v="$60K-$102K (Glassdoor est.)"/>
    <x v="51"/>
    <n v="0.102"/>
    <n v="60"/>
    <x v="38"/>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
    <x v="1"/>
    <s v="201 to 500 employees"/>
    <s v="201 to 500 "/>
    <n v="201"/>
    <n v="500"/>
    <n v="350.5"/>
    <n v="2008"/>
    <n v="16"/>
    <s v="Consulting"/>
    <s v="Business Services"/>
  </r>
  <r>
    <n v="123"/>
    <x v="16"/>
    <x v="0"/>
    <x v="2"/>
    <n v="100000000"/>
    <n v="100"/>
    <n v="500000000"/>
    <x v="2"/>
    <n v="300000000"/>
    <n v="300"/>
    <s v="$112K-$182K (Glassdoor est.)"/>
    <x v="82"/>
    <n v="0.182"/>
    <n v="112"/>
    <x v="91"/>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x v="1"/>
    <s v="501 to 1000 employees"/>
    <s v="501 to 1000 "/>
    <n v="501"/>
    <n v="1000"/>
    <n v="750.5"/>
    <n v="2012"/>
    <n v="12"/>
    <s v="Enterprise Software &amp; Network Solutions"/>
    <s v="Information Technology"/>
  </r>
  <r>
    <n v="124"/>
    <x v="0"/>
    <x v="0"/>
    <x v="2"/>
    <n v="100000000"/>
    <n v="100"/>
    <n v="500000000"/>
    <x v="2"/>
    <n v="300000000"/>
    <n v="300"/>
    <s v="$64K-$106K (Glassdoor est.)"/>
    <x v="11"/>
    <n v="0.106"/>
    <n v="64"/>
    <x v="2"/>
    <x v="114"/>
    <s v="Fort Worth, TX"/>
    <s v="Fort Worth, TX"/>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x v="0"/>
    <s v="1001 to 5000 employees"/>
    <s v="1001 to 5000 "/>
    <n v="1001"/>
    <n v="5000"/>
    <n v="3000.5"/>
    <n v="1958"/>
    <n v="66"/>
    <s v="Brokerage Services"/>
    <s v="Finance"/>
  </r>
  <r>
    <n v="125"/>
    <x v="50"/>
    <x v="1"/>
    <x v="5"/>
    <n v="1000000000"/>
    <n v="1000"/>
    <n v="2000000000"/>
    <x v="5"/>
    <n v="1500000000"/>
    <n v="1500"/>
    <s v="$51K-$112K (Glassdoor est.)"/>
    <x v="1"/>
    <n v="0.112"/>
    <n v="51"/>
    <x v="92"/>
    <x v="115"/>
    <s v="Valencia, CA"/>
    <s v="West Hills, CA"/>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x v="2"/>
    <s v="1001 to 5000 employees"/>
    <s v="1001 to 5000 "/>
    <n v="1001"/>
    <n v="5000"/>
    <n v="3000.5"/>
    <n v="1971"/>
    <n v="53"/>
    <s v="Consumer Products Manufacturing"/>
    <s v="Manufacturing"/>
  </r>
  <r>
    <n v="126"/>
    <x v="51"/>
    <x v="1"/>
    <x v="3"/>
    <n v="500000000"/>
    <n v="500"/>
    <n v="1000000000"/>
    <x v="3"/>
    <n v="750000000"/>
    <n v="750"/>
    <s v="$113K-$223K (Glassdoor est.)"/>
    <x v="83"/>
    <n v="0.223"/>
    <n v="113"/>
    <x v="93"/>
    <x v="116"/>
    <s v="Novato, CA"/>
    <s v="San Rafael, CA"/>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x v="0"/>
    <s v="1001 to 5000 employees"/>
    <s v="1001 to 5000 "/>
    <n v="1001"/>
    <n v="5000"/>
    <n v="3000.5"/>
    <n v="1997"/>
    <n v="27"/>
    <s v="Biotech &amp; Pharmaceuticals"/>
    <s v="Biotech &amp; Pharmaceuticals"/>
  </r>
  <r>
    <n v="127"/>
    <x v="52"/>
    <x v="6"/>
    <x v="4"/>
    <n v="0"/>
    <n v="0"/>
    <n v="0"/>
    <x v="4"/>
    <n v="0"/>
    <n v="0"/>
    <s v="$72K-$129K (Glassdoor est.)"/>
    <x v="34"/>
    <n v="0.129"/>
    <n v="72"/>
    <x v="84"/>
    <x v="117"/>
    <s v="Aurora, CO"/>
    <s v="Aurora, CO"/>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x v="1"/>
    <s v="1 to 50 employees"/>
    <s v="1 to 50 "/>
    <n v="1"/>
    <n v="50"/>
    <n v="25.5"/>
    <n v="2007"/>
    <n v="17"/>
    <s v="Aerospace &amp; Defense"/>
    <s v="Aerospace &amp; Defense"/>
  </r>
  <r>
    <n v="128"/>
    <x v="53"/>
    <x v="0"/>
    <x v="2"/>
    <n v="100000000"/>
    <n v="100"/>
    <n v="500000000"/>
    <x v="2"/>
    <n v="300000000"/>
    <n v="300"/>
    <s v="$71K-$123K (Glassdoor est.)"/>
    <x v="67"/>
    <n v="0.123"/>
    <n v="71"/>
    <x v="94"/>
    <x v="118"/>
    <s v="New York, NY"/>
    <s v="London, United Kingdom"/>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x v="0"/>
    <s v="1001 to 5000 employees"/>
    <s v="1001 to 5000 "/>
    <n v="1001"/>
    <n v="5000"/>
    <n v="3000.5"/>
    <n v="1943"/>
    <n v="81"/>
    <s v="Consulting"/>
    <s v="Business Services"/>
  </r>
  <r>
    <n v="129"/>
    <x v="17"/>
    <x v="3"/>
    <x v="4"/>
    <n v="0"/>
    <n v="0"/>
    <n v="0"/>
    <x v="4"/>
    <n v="0"/>
    <n v="0"/>
    <s v="Employer Provided Salary:$120K-$145K"/>
    <x v="84"/>
    <n v="0.145"/>
    <n v="120"/>
    <x v="78"/>
    <x v="119"/>
    <s v="Tampa, FL"/>
    <s v="Reston, VA"/>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x v="1"/>
    <s v="51 to 200 employees"/>
    <s v="51 to 200 "/>
    <n v="51"/>
    <n v="200"/>
    <n v="125.5"/>
    <n v="2017"/>
    <n v="7"/>
    <s v="IT Services"/>
    <s v="Information Technology"/>
  </r>
  <r>
    <n v="130"/>
    <x v="17"/>
    <x v="3"/>
    <x v="9"/>
    <n v="10000000"/>
    <n v="10"/>
    <n v="25000000"/>
    <x v="9"/>
    <n v="17500000"/>
    <n v="17.5"/>
    <s v="$80K-$120K (Glassdoor est.)"/>
    <x v="27"/>
    <n v="0.12"/>
    <n v="80"/>
    <x v="95"/>
    <x v="74"/>
    <s v="Chicago, IL"/>
    <s v="Chicago, IL"/>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x v="1"/>
    <s v="51 to 200 employees"/>
    <s v="51 to 200 "/>
    <n v="51"/>
    <n v="200"/>
    <n v="125.5"/>
    <n v="2008"/>
    <n v="16"/>
    <s v="Computer Hardware &amp; Software"/>
    <s v="Information Technology"/>
  </r>
  <r>
    <n v="131"/>
    <x v="54"/>
    <x v="0"/>
    <x v="4"/>
    <n v="0"/>
    <n v="0"/>
    <n v="0"/>
    <x v="4"/>
    <n v="0"/>
    <n v="0"/>
    <s v="$80K-$130K (Glassdoor est.)"/>
    <x v="20"/>
    <n v="0.13"/>
    <n v="80"/>
    <x v="96"/>
    <x v="120"/>
    <s v="Denver, CO"/>
    <s v="Denver, CO"/>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x v="0"/>
    <s v="201 to 500 employees"/>
    <s v="201 to 500 "/>
    <n v="201"/>
    <n v="500"/>
    <n v="350.5"/>
    <n v="2011"/>
    <n v="13"/>
    <s v="Travel Agencies"/>
    <s v="Travel &amp; Tourism"/>
  </r>
  <r>
    <n v="132"/>
    <x v="55"/>
    <x v="3"/>
    <x v="4"/>
    <n v="0"/>
    <n v="0"/>
    <n v="0"/>
    <x v="4"/>
    <n v="0"/>
    <n v="0"/>
    <s v="$59K-$115K (Glassdoor est.)"/>
    <x v="85"/>
    <n v="0.115"/>
    <n v="59"/>
    <x v="62"/>
    <x v="121"/>
    <s v="Riverton, UT"/>
    <s v="Salt Lake City, U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x v="1"/>
    <s v="10000+ employees"/>
    <s v="10000+ "/>
    <n v="10000"/>
    <n v="10000"/>
    <n v="10000"/>
    <s v="Unknown"/>
    <s v="Unknown"/>
    <s v="Religious Organizations"/>
    <s v="Non-Profit"/>
  </r>
  <r>
    <n v="133"/>
    <x v="56"/>
    <x v="2"/>
    <x v="4"/>
    <n v="0"/>
    <n v="0"/>
    <n v="0"/>
    <x v="4"/>
    <n v="0"/>
    <n v="0"/>
    <s v="$71K-$136K (Glassdoor est.)"/>
    <x v="86"/>
    <n v="0.136"/>
    <n v="71"/>
    <x v="97"/>
    <x v="122"/>
    <s v="San Francisco, CA"/>
    <s v="San Francisco, CA"/>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x v="1"/>
    <s v="51 to 200 employees"/>
    <s v="51 to 200 "/>
    <n v="51"/>
    <n v="200"/>
    <n v="125.5"/>
    <n v="2013"/>
    <n v="11"/>
    <s v="Real Estate"/>
    <s v="Real Estate"/>
  </r>
  <r>
    <n v="134"/>
    <x v="57"/>
    <x v="1"/>
    <x v="4"/>
    <n v="0"/>
    <n v="0"/>
    <n v="0"/>
    <x v="4"/>
    <n v="0"/>
    <n v="0"/>
    <s v="$81K-$167K (Glassdoor est.)"/>
    <x v="87"/>
    <n v="0.167"/>
    <n v="81"/>
    <x v="60"/>
    <x v="123"/>
    <s v="Pittsburgh, PA"/>
    <s v="Pittsburgh, PA"/>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x v="2"/>
    <s v="501 to 1000 employees"/>
    <s v="501 to 1000 "/>
    <n v="501"/>
    <n v="1000"/>
    <n v="750.5"/>
    <n v="1984"/>
    <n v="40"/>
    <s v="Colleges &amp; Universities"/>
    <s v="Education"/>
  </r>
  <r>
    <n v="135"/>
    <x v="58"/>
    <x v="0"/>
    <x v="3"/>
    <n v="500000000"/>
    <n v="500"/>
    <n v="1000000000"/>
    <x v="3"/>
    <n v="750000000"/>
    <n v="750"/>
    <s v="$49K-$85K (Glassdoor est.)"/>
    <x v="13"/>
    <n v="0.08500000000000001"/>
    <n v="49"/>
    <x v="47"/>
    <x v="3"/>
    <s v="Richland, WA"/>
    <s v="Richland, WA"/>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x v="0"/>
    <s v="1001 to 5000 employees"/>
    <s v="1001 to 5000 "/>
    <n v="1001"/>
    <n v="5000"/>
    <n v="3000.5"/>
    <n v="1965"/>
    <n v="59"/>
    <s v="Energy"/>
    <s v="Oil, Gas, Energy &amp; Utilities"/>
  </r>
  <r>
    <n v="136"/>
    <x v="17"/>
    <x v="3"/>
    <x v="11"/>
    <n v="2000000000"/>
    <n v="2000"/>
    <n v="5000000000"/>
    <x v="1"/>
    <n v="3500000000"/>
    <n v="3500"/>
    <s v="$60K-$114K (Glassdoor est.)"/>
    <x v="41"/>
    <n v="0.114"/>
    <n v="60"/>
    <x v="62"/>
    <x v="124"/>
    <s v="Washington, DC"/>
    <s v="Seattle, WA"/>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x v="0"/>
    <s v="10000+ employees"/>
    <s v="10000+ "/>
    <n v="10000"/>
    <n v="10000"/>
    <n v="10000"/>
    <n v="2000"/>
    <n v="24"/>
    <s v="IT Services"/>
    <s v="Information Technology"/>
  </r>
  <r>
    <n v="137"/>
    <x v="59"/>
    <x v="0"/>
    <x v="4"/>
    <n v="0"/>
    <n v="0"/>
    <n v="0"/>
    <x v="4"/>
    <n v="0"/>
    <n v="0"/>
    <s v="$71K-$204K (Glassdoor est.)"/>
    <x v="88"/>
    <n v="0.204"/>
    <n v="71"/>
    <x v="98"/>
    <x v="17"/>
    <s v="Chicago, IL"/>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138"/>
    <x v="20"/>
    <x v="0"/>
    <x v="2"/>
    <n v="100000000"/>
    <n v="100"/>
    <n v="500000000"/>
    <x v="2"/>
    <n v="300000000"/>
    <n v="300"/>
    <s v="$75K-$125K (Glassdoor est.)"/>
    <x v="77"/>
    <n v="0.125"/>
    <n v="75"/>
    <x v="95"/>
    <x v="125"/>
    <s v="Cincinnati, OH"/>
    <s v="Cincinnati, OH"/>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x v="0"/>
    <s v="201 to 500 employees"/>
    <s v="201 to 500 "/>
    <n v="201"/>
    <n v="500"/>
    <n v="350.5"/>
    <n v="1987"/>
    <n v="37"/>
    <s v="Advertising &amp; Marketing"/>
    <s v="Business Services"/>
  </r>
  <r>
    <n v="139"/>
    <x v="60"/>
    <x v="3"/>
    <x v="10"/>
    <n v="5000000000"/>
    <n v="5000"/>
    <n v="10000000000"/>
    <x v="10"/>
    <n v="7500000000"/>
    <n v="7500"/>
    <s v="$77K-$136K (Glassdoor est.)"/>
    <x v="86"/>
    <n v="0.136"/>
    <n v="77"/>
    <x v="67"/>
    <x v="126"/>
    <s v="Chattanooga, TN"/>
    <s v="Chattanooga, TN"/>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x v="0"/>
    <s v="5001 to 10000 employees"/>
    <s v="5001 to 10000 "/>
    <n v="5001"/>
    <n v="10000"/>
    <n v="7500.5"/>
    <n v="1945"/>
    <n v="79"/>
    <s v="Insurance Carriers"/>
    <s v="Insurance"/>
  </r>
  <r>
    <n v="140"/>
    <x v="61"/>
    <x v="0"/>
    <x v="3"/>
    <n v="500000000"/>
    <n v="500"/>
    <n v="1000000000"/>
    <x v="3"/>
    <n v="750000000"/>
    <n v="750"/>
    <s v="$74K-$123K (Glassdoor est.)"/>
    <x v="67"/>
    <n v="0.123"/>
    <n v="74"/>
    <x v="32"/>
    <x v="3"/>
    <s v="Richland, WA"/>
    <s v="Richland, WA"/>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x v="0"/>
    <s v="1001 to 5000 employees"/>
    <s v="1001 to 5000 "/>
    <n v="1001"/>
    <n v="5000"/>
    <n v="3000.5"/>
    <n v="1965"/>
    <n v="59"/>
    <s v="Energy"/>
    <s v="Oil, Gas, Energy &amp; Utilities"/>
  </r>
  <r>
    <n v="141"/>
    <x v="43"/>
    <x v="2"/>
    <x v="2"/>
    <n v="100000000"/>
    <n v="100"/>
    <n v="500000000"/>
    <x v="2"/>
    <n v="300000000"/>
    <n v="300"/>
    <s v="$44K-$78K (Glassdoor est.)"/>
    <x v="89"/>
    <n v="0.078"/>
    <n v="44"/>
    <x v="8"/>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x v="1"/>
    <s v="501 to 1000 employees"/>
    <s v="501 to 1000 "/>
    <n v="501"/>
    <n v="1000"/>
    <n v="750.5"/>
    <n v="2010"/>
    <n v="14"/>
    <s v="Security Services"/>
    <s v="Business Services"/>
  </r>
  <r>
    <n v="142"/>
    <x v="62"/>
    <x v="1"/>
    <x v="4"/>
    <n v="0"/>
    <n v="0"/>
    <n v="0"/>
    <x v="4"/>
    <n v="0"/>
    <n v="0"/>
    <s v="$65K-$148K (Glassdoor est.)"/>
    <x v="46"/>
    <n v="0.148"/>
    <n v="65"/>
    <x v="67"/>
    <x v="127"/>
    <s v="Indianapolis, IN"/>
    <s v="Indianapolis, IN"/>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
    <x v="1"/>
    <s v="51 to 200 employees"/>
    <s v="51 to 200 "/>
    <n v="51"/>
    <n v="200"/>
    <n v="125.5"/>
    <n v="2008"/>
    <n v="16"/>
    <s v="Consulting"/>
    <s v="Business Services"/>
  </r>
  <r>
    <n v="143"/>
    <x v="17"/>
    <x v="3"/>
    <x v="4"/>
    <n v="0"/>
    <n v="0"/>
    <n v="0"/>
    <x v="4"/>
    <n v="0"/>
    <n v="0"/>
    <s v="$59K-$110K (Glassdoor est.)"/>
    <x v="24"/>
    <n v="0.11"/>
    <n v="59"/>
    <x v="99"/>
    <x v="128"/>
    <s v="Cambridge, MA"/>
    <s v="Cambridge, MA"/>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x v="0"/>
    <s v="51 to 200 employees"/>
    <s v="51 to 200 "/>
    <n v="51"/>
    <n v="200"/>
    <n v="125.5"/>
    <n v="2005"/>
    <n v="19"/>
    <s v="Internet"/>
    <s v="Information Technology"/>
  </r>
  <r>
    <n v="144"/>
    <x v="63"/>
    <x v="5"/>
    <x v="11"/>
    <n v="2000000000"/>
    <n v="2000"/>
    <n v="5000000000"/>
    <x v="1"/>
    <n v="3500000000"/>
    <n v="3500"/>
    <s v="$85K-$134K (Glassdoor est.)"/>
    <x v="65"/>
    <n v="0.134"/>
    <n v="85"/>
    <x v="42"/>
    <x v="129"/>
    <s v="Ewing, NJ"/>
    <s v="Ewing, NJ"/>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x v="0"/>
    <s v="1001 to 5000 employees"/>
    <s v="1001 to 5000 "/>
    <n v="1001"/>
    <n v="5000"/>
    <n v="3000.5"/>
    <n v="1846"/>
    <n v="178"/>
    <s v="Consumer Products Manufacturing"/>
    <s v="Manufacturing"/>
  </r>
  <r>
    <n v="145"/>
    <x v="20"/>
    <x v="0"/>
    <x v="7"/>
    <n v="10000000000"/>
    <n v="10000"/>
    <n v="11000000000"/>
    <x v="7"/>
    <n v="10500000000"/>
    <n v="10500"/>
    <s v="$124K-$204K (Glassdoor est.)"/>
    <x v="88"/>
    <n v="0.204"/>
    <n v="124"/>
    <x v="100"/>
    <x v="130"/>
    <s v="Boston, MA"/>
    <s v="Springfield, MA"/>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x v="0"/>
    <s v="5001 to 10000 employees"/>
    <s v="5001 to 10000 "/>
    <n v="5001"/>
    <n v="10000"/>
    <n v="7500.5"/>
    <n v="1851"/>
    <n v="173"/>
    <s v="Insurance Carriers"/>
    <s v="Insurance"/>
  </r>
  <r>
    <n v="146"/>
    <x v="64"/>
    <x v="0"/>
    <x v="7"/>
    <n v="10000000000"/>
    <n v="10000"/>
    <n v="11000000000"/>
    <x v="7"/>
    <n v="10500000000"/>
    <n v="10500"/>
    <s v="$131K-$207K (Glassdoor est.)"/>
    <x v="90"/>
    <n v="0.207"/>
    <n v="131"/>
    <x v="101"/>
    <x v="131"/>
    <s v="South San Francisco, CA"/>
    <s v="South San Francisco, CA"/>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x v="0"/>
    <s v="10000+ employees"/>
    <s v="10000+ "/>
    <n v="10000"/>
    <n v="10000"/>
    <n v="10000"/>
    <n v="1976"/>
    <n v="48"/>
    <s v="Biotech &amp; Pharmaceuticals"/>
    <s v="Biotech &amp; Pharmaceuticals"/>
  </r>
  <r>
    <n v="147"/>
    <x v="16"/>
    <x v="0"/>
    <x v="11"/>
    <n v="2000000000"/>
    <n v="2000"/>
    <n v="5000000000"/>
    <x v="1"/>
    <n v="3500000000"/>
    <n v="3500"/>
    <s v="$110K-$174K (Glassdoor est.)"/>
    <x v="91"/>
    <n v="0.174"/>
    <n v="110"/>
    <x v="102"/>
    <x v="30"/>
    <s v="Cupertino, CA"/>
    <s v="Sunnyvale, CA"/>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x v="0"/>
    <s v="5001 to 10000 employees"/>
    <s v="5001 to 10000 "/>
    <n v="5001"/>
    <n v="10000"/>
    <n v="7500.5"/>
    <n v="1996"/>
    <n v="28"/>
    <s v="Telecommunications Services"/>
    <s v="Telecommunications"/>
  </r>
  <r>
    <n v="148"/>
    <x v="65"/>
    <x v="1"/>
    <x v="7"/>
    <n v="10000000000"/>
    <n v="10000"/>
    <n v="11000000000"/>
    <x v="7"/>
    <n v="10500000000"/>
    <n v="10500"/>
    <s v="$52K-$101K (Glassdoor est.)"/>
    <x v="75"/>
    <n v="0.101"/>
    <n v="52"/>
    <x v="3"/>
    <x v="14"/>
    <s v="Boston, MA"/>
    <s v="OSAKA, Japan"/>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x v="0"/>
    <s v="10000+ employees"/>
    <s v="10000+ "/>
    <n v="10000"/>
    <n v="10000"/>
    <n v="10000"/>
    <n v="1781"/>
    <n v="243"/>
    <s v="Biotech &amp; Pharmaceuticals"/>
    <s v="Biotech &amp; Pharmaceuticals"/>
  </r>
  <r>
    <n v="149"/>
    <x v="66"/>
    <x v="0"/>
    <x v="3"/>
    <n v="500000000"/>
    <n v="500"/>
    <n v="1000000000"/>
    <x v="3"/>
    <n v="750000000"/>
    <n v="750"/>
    <s v="$81K-$133K (Glassdoor est.)"/>
    <x v="76"/>
    <n v="0.133"/>
    <n v="81"/>
    <x v="28"/>
    <x v="132"/>
    <s v="Frederick, MD"/>
    <s v="Frederick, MD"/>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x v="0"/>
    <s v="501 to 1000 employees"/>
    <s v="501 to 1000 "/>
    <n v="501"/>
    <n v="1000"/>
    <n v="750.5"/>
    <n v="1981"/>
    <n v="43"/>
    <s v="Insurance Carriers"/>
    <s v="Insurance"/>
  </r>
  <r>
    <n v="150"/>
    <x v="67"/>
    <x v="0"/>
    <x v="7"/>
    <n v="10000000000"/>
    <n v="10000"/>
    <n v="11000000000"/>
    <x v="7"/>
    <n v="10500000000"/>
    <n v="10500"/>
    <s v="$132K-$211K (Glassdoor est.)"/>
    <x v="37"/>
    <n v="0.211"/>
    <n v="132"/>
    <x v="103"/>
    <x v="133"/>
    <s v="San Jose, CA"/>
    <s v="San Jose, CA"/>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x v="0"/>
    <s v="10000+ employees"/>
    <s v="10000+ "/>
    <n v="10000"/>
    <n v="10000"/>
    <n v="10000"/>
    <n v="1970"/>
    <n v="54"/>
    <s v="Computer Hardware &amp; Software"/>
    <s v="Information Technology"/>
  </r>
  <r>
    <n v="151"/>
    <x v="68"/>
    <x v="3"/>
    <x v="4"/>
    <n v="0"/>
    <n v="0"/>
    <n v="0"/>
    <x v="4"/>
    <n v="0"/>
    <n v="0"/>
    <s v="$74K-$140K (Glassdoor est.)"/>
    <x v="29"/>
    <n v="0.14"/>
    <n v="74"/>
    <x v="28"/>
    <x v="121"/>
    <s v="Riverton, UT"/>
    <s v="Salt Lake City, U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x v="1"/>
    <s v="10000+ employees"/>
    <s v="10000+ "/>
    <n v="10000"/>
    <n v="10000"/>
    <n v="10000"/>
    <s v="Unknown"/>
    <s v="Unknown"/>
    <s v="Religious Organizations"/>
    <s v="Non-Profit"/>
  </r>
  <r>
    <n v="152"/>
    <x v="69"/>
    <x v="1"/>
    <x v="5"/>
    <n v="1000000000"/>
    <n v="1000"/>
    <n v="2000000000"/>
    <x v="5"/>
    <n v="1500000000"/>
    <n v="1500"/>
    <s v="$100K-$190K (Glassdoor est.)"/>
    <x v="15"/>
    <n v="0.19"/>
    <n v="100"/>
    <x v="104"/>
    <x v="134"/>
    <s v="Marlborough, MA"/>
    <s v="Marlborough, MA"/>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x v="0"/>
    <s v="1001 to 5000 employees"/>
    <s v="1001 to 5000 "/>
    <n v="1001"/>
    <n v="5000"/>
    <n v="3000.5"/>
    <n v="2010"/>
    <n v="14"/>
    <s v="Biotech &amp; Pharmaceuticals"/>
    <s v="Biotech &amp; Pharmaceuticals"/>
  </r>
  <r>
    <n v="153"/>
    <x v="43"/>
    <x v="2"/>
    <x v="6"/>
    <n v="25000000"/>
    <n v="25"/>
    <n v="50000000"/>
    <x v="6"/>
    <n v="37500000"/>
    <n v="37.5"/>
    <s v="$43K-$80K (Glassdoor est.)"/>
    <x v="92"/>
    <n v="0.08"/>
    <n v="43"/>
    <x v="75"/>
    <x v="135"/>
    <s v="Herndon, VA"/>
    <s v="Herndon, VA"/>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x v="2"/>
    <s v="201 to 500 employees"/>
    <s v="201 to 500 "/>
    <n v="201"/>
    <n v="500"/>
    <n v="350.5"/>
    <n v="1993"/>
    <n v="31"/>
    <s v="Colleges &amp; Universities"/>
    <s v="Education"/>
  </r>
  <r>
    <n v="154"/>
    <x v="70"/>
    <x v="1"/>
    <x v="4"/>
    <n v="0"/>
    <n v="0"/>
    <n v="0"/>
    <x v="4"/>
    <n v="0"/>
    <n v="0"/>
    <s v="$17-$24 Per Hour(Glassdoor est.)"/>
    <x v="80"/>
    <n v="0.05"/>
    <n v="73"/>
    <x v="105"/>
    <x v="136"/>
    <s v="West Reading, PA"/>
    <s v="Reading, PA"/>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x v="0"/>
    <s v="5001 to 10000 employees"/>
    <s v="5001 to 10000 "/>
    <n v="5001"/>
    <n v="10000"/>
    <n v="7500.5"/>
    <n v="2017"/>
    <n v="7"/>
    <s v="Health Care Services &amp; Hospitals"/>
    <s v="Health Care"/>
  </r>
  <r>
    <n v="155"/>
    <x v="71"/>
    <x v="0"/>
    <x v="0"/>
    <n v="50000000"/>
    <n v="50"/>
    <n v="100000000"/>
    <x v="0"/>
    <n v="75000000"/>
    <n v="75"/>
    <s v="$91K-$149K (Glassdoor est.)"/>
    <x v="28"/>
    <n v="0.149"/>
    <n v="47"/>
    <x v="57"/>
    <x v="137"/>
    <s v="Madison, WI"/>
    <s v="Madison, WI"/>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x v="2"/>
    <s v="51 to 200 employees"/>
    <s v="51 to 200 "/>
    <n v="51"/>
    <n v="200"/>
    <n v="125.5"/>
    <n v="1951"/>
    <n v="73"/>
    <s v="Investment Banking &amp; Asset Management"/>
    <s v="Finance"/>
  </r>
  <r>
    <n v="156"/>
    <x v="72"/>
    <x v="1"/>
    <x v="2"/>
    <n v="100000000"/>
    <n v="100"/>
    <n v="500000000"/>
    <x v="2"/>
    <n v="300000000"/>
    <n v="300"/>
    <s v="$42K-$82K (Glassdoor est.)"/>
    <x v="93"/>
    <n v="0.082"/>
    <n v="37"/>
    <x v="106"/>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
    <x v="1"/>
    <s v="201 to 500 employees"/>
    <s v="201 to 500 "/>
    <n v="201"/>
    <n v="500"/>
    <n v="350.5"/>
    <n v="2013"/>
    <n v="11"/>
    <s v="Biotech &amp; Pharmaceuticals"/>
    <s v="Biotech &amp; Pharmaceuticals"/>
  </r>
  <r>
    <n v="157"/>
    <x v="16"/>
    <x v="0"/>
    <x v="11"/>
    <n v="2000000000"/>
    <n v="2000"/>
    <n v="5000000000"/>
    <x v="1"/>
    <n v="3500000000"/>
    <n v="3500"/>
    <s v="$116K-$185K (Glassdoor est.)"/>
    <x v="94"/>
    <n v="0.185"/>
    <n v="44"/>
    <x v="4"/>
    <x v="100"/>
    <s v="San Francisco, CA"/>
    <s v="San Rafael, CA"/>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x v="1"/>
    <s v="5001 to 10000 employees"/>
    <s v="5001 to 10000 "/>
    <n v="5001"/>
    <n v="10000"/>
    <n v="7500.5"/>
    <n v="1982"/>
    <n v="42"/>
    <s v="Computer Hardware &amp; Software"/>
    <s v="Information Technology"/>
  </r>
  <r>
    <n v="158"/>
    <x v="73"/>
    <x v="5"/>
    <x v="4"/>
    <n v="0"/>
    <n v="0"/>
    <n v="0"/>
    <x v="4"/>
    <n v="0"/>
    <n v="0"/>
    <s v="$59K-$116K (Glassdoor est.)"/>
    <x v="66"/>
    <n v="0.116"/>
    <n v="31"/>
    <x v="6"/>
    <x v="139"/>
    <s v="Dearborn, MI"/>
    <s v="Detroit, MI"/>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x v="1"/>
    <s v="201 to 500 employees"/>
    <s v="201 to 500 "/>
    <n v="201"/>
    <n v="500"/>
    <n v="350.5"/>
    <n v="1967"/>
    <n v="57"/>
    <s v="Advertising &amp; Marketing"/>
    <s v="Business Services"/>
  </r>
  <r>
    <n v="159"/>
    <x v="17"/>
    <x v="3"/>
    <x v="6"/>
    <n v="25000000"/>
    <n v="25"/>
    <n v="50000000"/>
    <x v="6"/>
    <n v="37500000"/>
    <n v="37.5"/>
    <s v="$48K-$95K (Glassdoor est.)"/>
    <x v="42"/>
    <n v="0.095"/>
    <n v="50"/>
    <x v="68"/>
    <x v="140"/>
    <s v="Winter Park, FL"/>
    <s v="Winter Park, FL"/>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x v="1"/>
    <s v="51 to 200 employees"/>
    <s v="51 to 200 "/>
    <n v="51"/>
    <n v="200"/>
    <n v="125.5"/>
    <n v="2006"/>
    <n v="18"/>
    <s v="Advertising &amp; Marketing"/>
    <s v="Business Services"/>
  </r>
  <r>
    <n v="160"/>
    <x v="74"/>
    <x v="2"/>
    <x v="2"/>
    <n v="100000000"/>
    <n v="100"/>
    <n v="500000000"/>
    <x v="2"/>
    <n v="300000000"/>
    <n v="300"/>
    <s v="$31K-$72K (Glassdoor est.)"/>
    <x v="47"/>
    <n v="0.07199999999999999"/>
    <n v="52"/>
    <x v="87"/>
    <x v="141"/>
    <s v="San Rafael, CA"/>
    <s v="San Rafael, CA"/>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x v="0"/>
    <s v="51 to 200 employees"/>
    <s v="51 to 200 "/>
    <n v="51"/>
    <n v="200"/>
    <n v="125.5"/>
    <n v="2006"/>
    <n v="18"/>
    <s v="Department, Clothing, &amp; Shoe Stores"/>
    <s v="Retail"/>
  </r>
  <r>
    <n v="161"/>
    <x v="75"/>
    <x v="1"/>
    <x v="7"/>
    <n v="10000000000"/>
    <n v="10000"/>
    <n v="11000000000"/>
    <x v="7"/>
    <n v="10500000000"/>
    <n v="10500"/>
    <s v="$105K-$198K (Glassdoor est.)"/>
    <x v="95"/>
    <n v="0.198"/>
    <n v="43"/>
    <x v="107"/>
    <x v="14"/>
    <s v="San Diego, CA"/>
    <s v="OSAKA, Japan"/>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x v="0"/>
    <s v="10000+ employees"/>
    <s v="10000+ "/>
    <n v="10000"/>
    <n v="10000"/>
    <n v="10000"/>
    <n v="1781"/>
    <n v="243"/>
    <s v="Biotech &amp; Pharmaceuticals"/>
    <s v="Biotech &amp; Pharmaceuticals"/>
  </r>
  <r>
    <n v="162"/>
    <x v="43"/>
    <x v="2"/>
    <x v="4"/>
    <n v="0"/>
    <n v="0"/>
    <n v="0"/>
    <x v="4"/>
    <n v="0"/>
    <n v="0"/>
    <s v="$55K-$100K (Glassdoor est.)"/>
    <x v="59"/>
    <n v="0.1"/>
    <n v="21"/>
    <x v="108"/>
    <x v="142"/>
    <s v="Hamilton, NJ"/>
    <s v="Hamilton, NJ"/>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x v="2"/>
    <s v="201 to 500 employees"/>
    <s v="201 to 500 "/>
    <n v="201"/>
    <n v="500"/>
    <n v="350.5"/>
    <n v="2014"/>
    <n v="10"/>
    <s v="IT Services"/>
    <s v="Information Technology"/>
  </r>
  <r>
    <n v="163"/>
    <x v="76"/>
    <x v="1"/>
    <x v="7"/>
    <n v="10000000000"/>
    <n v="10000"/>
    <n v="11000000000"/>
    <x v="7"/>
    <n v="10500000000"/>
    <n v="10500"/>
    <s v="$98K-$182K (Glassdoor est.)"/>
    <x v="82"/>
    <n v="0.182"/>
    <n v="56"/>
    <x v="109"/>
    <x v="14"/>
    <s v="Boston, MA"/>
    <s v="OSAKA, Japan"/>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x v="0"/>
    <s v="10000+ employees"/>
    <s v="10000+ "/>
    <n v="10000"/>
    <n v="10000"/>
    <n v="10000"/>
    <n v="1781"/>
    <n v="243"/>
    <s v="Biotech &amp; Pharmaceuticals"/>
    <s v="Biotech &amp; Pharmaceuticals"/>
  </r>
  <r>
    <n v="164"/>
    <x v="16"/>
    <x v="0"/>
    <x v="9"/>
    <n v="10000000"/>
    <n v="10"/>
    <n v="25000000"/>
    <x v="9"/>
    <n v="17500000"/>
    <n v="17.5"/>
    <s v="$73K-$124K (Glassdoor est.)"/>
    <x v="25"/>
    <n v="0.124"/>
    <n v="73"/>
    <x v="32"/>
    <x v="143"/>
    <s v="Woodbridge, NJ"/>
    <s v="Boston, MA"/>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x v="0"/>
    <s v="1001 to 5000 employees"/>
    <s v="1001 to 5000 "/>
    <n v="1001"/>
    <n v="5000"/>
    <n v="3000.5"/>
    <n v="1982"/>
    <n v="42"/>
    <s v="Insurance Carriers"/>
    <s v="Insurance"/>
  </r>
  <r>
    <n v="165"/>
    <x v="77"/>
    <x v="0"/>
    <x v="13"/>
    <n v="5000000"/>
    <n v="5"/>
    <n v="10000000"/>
    <x v="12"/>
    <n v="7500000"/>
    <n v="7.5"/>
    <s v="Employer Provided Salary:$200K-$250K"/>
    <x v="96"/>
    <n v="0.25"/>
    <n v="200"/>
    <x v="110"/>
    <x v="144"/>
    <s v="San Francisco, CA"/>
    <s v="Fremont, CA"/>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x v="3"/>
    <s v="51 to 200 employees"/>
    <s v="51 to 200 "/>
    <n v="51"/>
    <n v="200"/>
    <n v="125.5"/>
    <n v="2017"/>
    <n v="7"/>
    <s v="IT Services"/>
    <s v="Information Technology"/>
  </r>
  <r>
    <n v="166"/>
    <x v="78"/>
    <x v="1"/>
    <x v="2"/>
    <n v="100000000"/>
    <n v="100"/>
    <n v="500000000"/>
    <x v="2"/>
    <n v="300000000"/>
    <n v="300"/>
    <s v="$21-$34 Per Hour(Glassdoor est.)"/>
    <x v="72"/>
    <n v="0.07099999999999999"/>
    <n v="44"/>
    <x v="111"/>
    <x v="145"/>
    <s v="Lewes, DE"/>
    <s v="Lewes, DE"/>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x v="0"/>
    <s v="1001 to 5000 employees"/>
    <s v="1001 to 5000 "/>
    <n v="1001"/>
    <n v="5000"/>
    <n v="3000.5"/>
    <n v="1935"/>
    <n v="89"/>
    <s v="Health Care Services &amp; Hospitals"/>
    <s v="Health Care"/>
  </r>
  <r>
    <n v="167"/>
    <x v="79"/>
    <x v="1"/>
    <x v="7"/>
    <n v="10000000000"/>
    <n v="10000"/>
    <n v="11000000000"/>
    <x v="7"/>
    <n v="10500000000"/>
    <n v="10500"/>
    <s v="$117K-$206K (Glassdoor est.)"/>
    <x v="97"/>
    <n v="0.206"/>
    <n v="117"/>
    <x v="112"/>
    <x v="14"/>
    <s v="Boston, MA"/>
    <s v="OSAKA, Japan"/>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x v="0"/>
    <s v="10000+ employees"/>
    <s v="10000+ "/>
    <n v="10000"/>
    <n v="10000"/>
    <n v="10000"/>
    <n v="1781"/>
    <n v="243"/>
    <s v="Biotech &amp; Pharmaceuticals"/>
    <s v="Biotech &amp; Pharmaceuticals"/>
  </r>
  <r>
    <n v="168"/>
    <x v="80"/>
    <x v="0"/>
    <x v="5"/>
    <n v="1000000000"/>
    <n v="1000"/>
    <n v="2000000000"/>
    <x v="5"/>
    <n v="1500000000"/>
    <n v="1500"/>
    <s v="$111K-$183K (Glassdoor est.)"/>
    <x v="98"/>
    <n v="0.183"/>
    <n v="111"/>
    <x v="91"/>
    <x v="146"/>
    <s v="New York, NY"/>
    <s v="Hamilton, Bermuda"/>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x v="0"/>
    <s v="1001 to 5000 employees"/>
    <s v="1001 to 5000 "/>
    <n v="1001"/>
    <n v="5000"/>
    <n v="3000.5"/>
    <n v="1948"/>
    <n v="76"/>
    <s v="Insurance Carriers"/>
    <s v="Insurance"/>
  </r>
  <r>
    <n v="169"/>
    <x v="81"/>
    <x v="2"/>
    <x v="5"/>
    <n v="1000000000"/>
    <n v="1000"/>
    <n v="2000000000"/>
    <x v="5"/>
    <n v="1500000000"/>
    <n v="1500"/>
    <s v="$44K-$78K (Glassdoor est.)"/>
    <x v="89"/>
    <n v="0.078"/>
    <n v="44"/>
    <x v="8"/>
    <x v="147"/>
    <s v="Springfield, MO"/>
    <s v="Springfield, MO"/>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1"/>
    <x v="1"/>
    <s v="501 to 1000 employees"/>
    <s v="501 to 1000 "/>
    <n v="501"/>
    <n v="1000"/>
    <n v="750.5"/>
    <n v="1961"/>
    <n v="63"/>
    <s v="Energy"/>
    <s v="Oil, Gas, Energy &amp; Utilities"/>
  </r>
  <r>
    <n v="170"/>
    <x v="82"/>
    <x v="6"/>
    <x v="4"/>
    <n v="0"/>
    <n v="0"/>
    <n v="0"/>
    <x v="4"/>
    <n v="0"/>
    <n v="0"/>
    <s v="$81K-$159K (Glassdoor est.)"/>
    <x v="79"/>
    <n v="0.159"/>
    <n v="81"/>
    <x v="113"/>
    <x v="123"/>
    <s v="Pittsburgh, PA"/>
    <s v="Pittsburgh, PA"/>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x v="2"/>
    <s v="501 to 1000 employees"/>
    <s v="501 to 1000 "/>
    <n v="501"/>
    <n v="1000"/>
    <n v="750.5"/>
    <n v="1984"/>
    <n v="40"/>
    <s v="Colleges &amp; Universities"/>
    <s v="Education"/>
  </r>
  <r>
    <n v="171"/>
    <x v="83"/>
    <x v="1"/>
    <x v="3"/>
    <n v="500000000"/>
    <n v="500"/>
    <n v="1000000000"/>
    <x v="3"/>
    <n v="750000000"/>
    <n v="750"/>
    <s v="$83K-$166K (Glassdoor est.)"/>
    <x v="99"/>
    <n v="0.166"/>
    <n v="83"/>
    <x v="114"/>
    <x v="148"/>
    <s v="Phoenix, AZ"/>
    <s v="Westlake Village, CA"/>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x v="0"/>
    <s v="1001 to 5000 employees"/>
    <s v="1001 to 5000 "/>
    <n v="1001"/>
    <n v="5000"/>
    <n v="3000.5"/>
    <n v="2008"/>
    <n v="16"/>
    <s v="Lending"/>
    <s v="Finance"/>
  </r>
  <r>
    <n v="172"/>
    <x v="16"/>
    <x v="0"/>
    <x v="0"/>
    <n v="50000000"/>
    <n v="50"/>
    <n v="100000000"/>
    <x v="0"/>
    <n v="75000000"/>
    <n v="75"/>
    <s v="$114K-$182K (Glassdoor est.)"/>
    <x v="82"/>
    <n v="0.182"/>
    <n v="114"/>
    <x v="115"/>
    <x v="149"/>
    <s v="Burbank, CA"/>
    <s v="Burbank, CA"/>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x v="0"/>
    <s v="51 to 200 employees"/>
    <s v="51 to 200 "/>
    <n v="51"/>
    <n v="200"/>
    <n v="125.5"/>
    <n v="2009"/>
    <n v="15"/>
    <s v="Financial Analytics &amp; Research"/>
    <s v="Finance"/>
  </r>
  <r>
    <n v="173"/>
    <x v="84"/>
    <x v="2"/>
    <x v="6"/>
    <n v="25000000"/>
    <n v="25"/>
    <n v="50000000"/>
    <x v="6"/>
    <n v="37500000"/>
    <n v="37.5"/>
    <s v="$42K-$76K (Glassdoor est.)"/>
    <x v="58"/>
    <n v="0.076"/>
    <n v="42"/>
    <x v="116"/>
    <x v="150"/>
    <s v="Huntsville, AL"/>
    <s v="Arlington, VA"/>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x v="1"/>
    <s v="51 to 200 employees"/>
    <s v="51 to 200 "/>
    <n v="51"/>
    <n v="200"/>
    <n v="125.5"/>
    <n v="1996"/>
    <n v="28"/>
    <s v="Aerospace &amp; Defense"/>
    <s v="Aerospace &amp; Defense"/>
  </r>
  <r>
    <n v="174"/>
    <x v="85"/>
    <x v="0"/>
    <x v="10"/>
    <n v="5000000000"/>
    <n v="5000"/>
    <n v="10000000000"/>
    <x v="10"/>
    <n v="7500000000"/>
    <n v="7500"/>
    <s v="$114K-$179K (Glassdoor est.)"/>
    <x v="100"/>
    <n v="0.179"/>
    <n v="114"/>
    <x v="117"/>
    <x v="27"/>
    <s v="Worcester, MA"/>
    <s v="Worcester, MA"/>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x v="0"/>
    <s v="5001 to 10000 employees"/>
    <s v="5001 to 10000 "/>
    <n v="5001"/>
    <n v="10000"/>
    <n v="7500.5"/>
    <n v="1852"/>
    <n v="172"/>
    <s v="Insurance Carriers"/>
    <s v="Insurance"/>
  </r>
  <r>
    <n v="175"/>
    <x v="86"/>
    <x v="1"/>
    <x v="4"/>
    <n v="0"/>
    <n v="0"/>
    <n v="0"/>
    <x v="4"/>
    <n v="0"/>
    <n v="0"/>
    <s v="$60K-$123K (Glassdoor est.)"/>
    <x v="67"/>
    <n v="0.123"/>
    <n v="60"/>
    <x v="118"/>
    <x v="151"/>
    <s v="Newton, MA"/>
    <s v="Newton, MA"/>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x v="2"/>
    <s v="201 to 500 employees"/>
    <s v="201 to 500 "/>
    <n v="201"/>
    <n v="500"/>
    <n v="350.5"/>
    <s v="Unknown"/>
    <s v="Unknown"/>
    <s v="Biotech &amp; Pharmaceuticals"/>
    <s v="Biotech &amp; Pharmaceuticals"/>
  </r>
  <r>
    <n v="176"/>
    <x v="87"/>
    <x v="6"/>
    <x v="4"/>
    <n v="0"/>
    <n v="0"/>
    <n v="0"/>
    <x v="4"/>
    <n v="0"/>
    <n v="0"/>
    <s v="$100K-$166K (Glassdoor est.)"/>
    <x v="99"/>
    <n v="0.166"/>
    <n v="100"/>
    <x v="70"/>
    <x v="152"/>
    <s v="Chicago, IL"/>
    <s v="Chicago, IL"/>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x v="0"/>
    <s v="501 to 1000 employees"/>
    <s v="501 to 1000 "/>
    <n v="501"/>
    <n v="1000"/>
    <n v="750.5"/>
    <n v="2015"/>
    <n v="9"/>
    <s v="Biotech &amp; Pharmaceuticals"/>
    <s v="Biotech &amp; Pharmaceuticals"/>
  </r>
  <r>
    <n v="177"/>
    <x v="88"/>
    <x v="0"/>
    <x v="8"/>
    <n v="1000000"/>
    <n v="1"/>
    <n v="5000000"/>
    <x v="8"/>
    <n v="3000000"/>
    <n v="3"/>
    <s v="$108K-$173K (Glassdoor est.)"/>
    <x v="78"/>
    <n v="0.173"/>
    <n v="108"/>
    <x v="119"/>
    <x v="153"/>
    <s v="Salt Lake City, UT"/>
    <s v="Salt Lake City, U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x v="1"/>
    <s v="51 to 200 employees"/>
    <s v="51 to 200 "/>
    <n v="51"/>
    <n v="200"/>
    <n v="125.5"/>
    <n v="2013"/>
    <n v="11"/>
    <s v="Biotech &amp; Pharmaceuticals"/>
    <s v="Biotech &amp; Pharmaceuticals"/>
  </r>
  <r>
    <n v="178"/>
    <x v="17"/>
    <x v="3"/>
    <x v="4"/>
    <n v="0"/>
    <n v="0"/>
    <n v="0"/>
    <x v="4"/>
    <n v="0"/>
    <n v="0"/>
    <s v="$48K-$93K (Glassdoor est.)"/>
    <x v="6"/>
    <n v="0.093"/>
    <n v="48"/>
    <x v="120"/>
    <x v="154"/>
    <s v="Lafayette, LA"/>
    <s v="Denver, CO"/>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x v="0"/>
    <s v="501 to 1000 employees"/>
    <s v="501 to 1000 "/>
    <n v="501"/>
    <n v="1000"/>
    <n v="750.5"/>
    <s v="Unknown"/>
    <s v="Unknown"/>
    <s v="Computer Hardware &amp; Software"/>
    <s v="Information Technology"/>
  </r>
  <r>
    <n v="179"/>
    <x v="89"/>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x v="0"/>
    <s v="10000+ employees"/>
    <s v="10000+ "/>
    <n v="10000"/>
    <n v="10000"/>
    <n v="10000"/>
    <n v="2014"/>
    <n v="10"/>
    <s v="Health Care Services &amp; Hospitals"/>
    <s v="Health Care"/>
  </r>
  <r>
    <n v="180"/>
    <x v="90"/>
    <x v="1"/>
    <x v="13"/>
    <n v="5000000"/>
    <n v="5"/>
    <n v="10000000"/>
    <x v="12"/>
    <n v="7500000"/>
    <n v="7.5"/>
    <s v="$60K-$127K (Glassdoor est.)"/>
    <x v="101"/>
    <n v="0.127"/>
    <n v="60"/>
    <x v="121"/>
    <x v="155"/>
    <s v="Annapolis Junction, MD"/>
    <s v="Annapolis Junction, MD"/>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x v="1"/>
    <s v="51 to 200 employees"/>
    <s v="51 to 200 "/>
    <n v="51"/>
    <n v="200"/>
    <n v="125.5"/>
    <n v="2002"/>
    <n v="22"/>
    <s v="Computer Hardware &amp; Software"/>
    <s v="Information Technology"/>
  </r>
  <r>
    <n v="181"/>
    <x v="91"/>
    <x v="1"/>
    <x v="2"/>
    <n v="100000000"/>
    <n v="100"/>
    <n v="500000000"/>
    <x v="2"/>
    <n v="300000000"/>
    <n v="300"/>
    <s v="$90K-$179K (Glassdoor est.)"/>
    <x v="100"/>
    <n v="0.179"/>
    <n v="90"/>
    <x v="122"/>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
    <x v="1"/>
    <s v="201 to 500 employees"/>
    <s v="201 to 500 "/>
    <n v="201"/>
    <n v="500"/>
    <n v="350.5"/>
    <n v="2013"/>
    <n v="11"/>
    <s v="Biotech &amp; Pharmaceuticals"/>
    <s v="Biotech &amp; Pharmaceuticals"/>
  </r>
  <r>
    <n v="182"/>
    <x v="92"/>
    <x v="6"/>
    <x v="9"/>
    <n v="10000000"/>
    <n v="10"/>
    <n v="25000000"/>
    <x v="9"/>
    <n v="17500000"/>
    <n v="17.5"/>
    <s v="$138K-$224K (Glassdoor est.)"/>
    <x v="102"/>
    <n v="0.224"/>
    <n v="138"/>
    <x v="123"/>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x v="0"/>
    <s v="201 to 500 employees"/>
    <s v="201 to 500 "/>
    <n v="201"/>
    <n v="500"/>
    <n v="350.5"/>
    <n v="2007"/>
    <n v="17"/>
    <s v="Internet"/>
    <s v="Information Technology"/>
  </r>
  <r>
    <n v="183"/>
    <x v="93"/>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x v="0"/>
    <s v="10000+ employees"/>
    <s v="10000+ "/>
    <n v="10000"/>
    <n v="10000"/>
    <n v="10000"/>
    <n v="2014"/>
    <n v="10"/>
    <s v="Health Care Services &amp; Hospitals"/>
    <s v="Health Care"/>
  </r>
  <r>
    <n v="184"/>
    <x v="94"/>
    <x v="3"/>
    <x v="0"/>
    <n v="50000000"/>
    <n v="50"/>
    <n v="100000000"/>
    <x v="0"/>
    <n v="75000000"/>
    <n v="75"/>
    <s v="$190K-$220K(Employer est.)"/>
    <x v="50"/>
    <n v="0.22"/>
    <n v="190"/>
    <x v="124"/>
    <x v="157"/>
    <s v="Mountain View, CA"/>
    <s v="Mountain View, CA"/>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1"/>
    <x v="1"/>
    <s v="51 to 200 employees"/>
    <s v="51 to 200 "/>
    <n v="51"/>
    <n v="200"/>
    <n v="125.5"/>
    <n v="2010"/>
    <n v="14"/>
    <s v="Internet"/>
    <s v="Information Technology"/>
  </r>
  <r>
    <n v="185"/>
    <x v="95"/>
    <x v="2"/>
    <x v="2"/>
    <n v="100000000"/>
    <n v="100"/>
    <n v="500000000"/>
    <x v="2"/>
    <n v="300000000"/>
    <n v="300"/>
    <s v="$35K-$62K (Glassdoor est.)"/>
    <x v="63"/>
    <n v="0.062"/>
    <n v="35"/>
    <x v="125"/>
    <x v="158"/>
    <s v="Highland, CA"/>
    <s v="Highland, CA"/>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x v="0"/>
    <s v="1001 to 5000 employees"/>
    <s v="1001 to 5000 "/>
    <n v="1001"/>
    <n v="5000"/>
    <n v="3000.5"/>
    <n v="1986"/>
    <n v="38"/>
    <s v="Gambling"/>
    <s v="Arts, Entertainment &amp; Recreation"/>
  </r>
  <r>
    <n v="186"/>
    <x v="96"/>
    <x v="1"/>
    <x v="0"/>
    <n v="50000000"/>
    <n v="50"/>
    <n v="100000000"/>
    <x v="0"/>
    <n v="75000000"/>
    <n v="75"/>
    <s v="$18-$25 Per Hour(Glassdoor est.)"/>
    <x v="103"/>
    <n v="0.052"/>
    <n v="37"/>
    <x v="126"/>
    <x v="159"/>
    <s v="Burleson, TX"/>
    <s v="Arlington, TX"/>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x v="1"/>
    <s v="1001 to 5000 employees"/>
    <s v="1001 to 5000 "/>
    <n v="1001"/>
    <n v="5000"/>
    <n v="3000.5"/>
    <n v="1977"/>
    <n v="47"/>
    <s v="Health Care Services &amp; Hospitals"/>
    <s v="Health Care"/>
  </r>
  <r>
    <n v="187"/>
    <x v="97"/>
    <x v="1"/>
    <x v="2"/>
    <n v="100000000"/>
    <n v="100"/>
    <n v="500000000"/>
    <x v="2"/>
    <n v="300000000"/>
    <n v="300"/>
    <s v="$39K-$66K (Glassdoor est.)"/>
    <x v="104"/>
    <n v="0.066"/>
    <n v="39"/>
    <x v="127"/>
    <x v="160"/>
    <s v="Hoopeston, IL"/>
    <s v="Flower Mound, TX"/>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x v="2"/>
    <s v="501 to 1000 employees"/>
    <s v="501 to 1000 "/>
    <n v="501"/>
    <n v="1000"/>
    <n v="750.5"/>
    <s v="Unknown"/>
    <s v="Unknown"/>
    <s v="Food &amp; Beverage Manufacturing"/>
    <s v="Manufacturing"/>
  </r>
  <r>
    <n v="188"/>
    <x v="98"/>
    <x v="6"/>
    <x v="4"/>
    <n v="0"/>
    <n v="0"/>
    <n v="0"/>
    <x v="4"/>
    <n v="0"/>
    <n v="0"/>
    <s v="$81K-$167K (Glassdoor est.)"/>
    <x v="87"/>
    <n v="0.167"/>
    <n v="81"/>
    <x v="60"/>
    <x v="123"/>
    <s v="Pittsburgh, PA"/>
    <s v="Pittsburgh, PA"/>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x v="2"/>
    <s v="501 to 1000 employees"/>
    <s v="501 to 1000 "/>
    <n v="501"/>
    <n v="1000"/>
    <n v="750.5"/>
    <n v="1984"/>
    <n v="40"/>
    <s v="Colleges &amp; Universities"/>
    <s v="Education"/>
  </r>
  <r>
    <n v="189"/>
    <x v="99"/>
    <x v="5"/>
    <x v="3"/>
    <n v="500000000"/>
    <n v="500"/>
    <n v="1000000000"/>
    <x v="3"/>
    <n v="750000000"/>
    <n v="750"/>
    <s v="$42K-$86K (Glassdoor est.)"/>
    <x v="105"/>
    <n v="0.08599999999999999"/>
    <n v="42"/>
    <x v="128"/>
    <x v="161"/>
    <s v="Scotts Valley, CA"/>
    <s v="Scotts Valley, CA"/>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x v="0"/>
    <s v="501 to 1000 employees"/>
    <s v="501 to 1000 "/>
    <n v="501"/>
    <n v="1000"/>
    <n v="750.5"/>
    <n v="1996"/>
    <n v="28"/>
    <s v="Health Care Services &amp; Hospitals"/>
    <s v="Health Care"/>
  </r>
  <r>
    <n v="190"/>
    <x v="100"/>
    <x v="3"/>
    <x v="7"/>
    <n v="10000000000"/>
    <n v="10000"/>
    <n v="11000000000"/>
    <x v="7"/>
    <n v="10500000000"/>
    <n v="10500"/>
    <s v="$69K-$127K (Glassdoor est.)"/>
    <x v="101"/>
    <n v="0.127"/>
    <n v="69"/>
    <x v="57"/>
    <x v="162"/>
    <s v="Knoxville, TN"/>
    <s v="Knoxville, TN"/>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x v="0"/>
    <s v="10000+ employees"/>
    <s v="10000+ "/>
    <n v="10000"/>
    <n v="10000"/>
    <n v="10000"/>
    <n v="1958"/>
    <n v="66"/>
    <s v="Gas Stations"/>
    <s v="Retail"/>
  </r>
  <r>
    <n v="191"/>
    <x v="101"/>
    <x v="1"/>
    <x v="2"/>
    <n v="100000000"/>
    <n v="100"/>
    <n v="500000000"/>
    <x v="2"/>
    <n v="300000000"/>
    <n v="300"/>
    <s v="$21-$34 Per Hour(Glassdoor est.)"/>
    <x v="72"/>
    <n v="0.07099999999999999"/>
    <n v="44"/>
    <x v="111"/>
    <x v="145"/>
    <s v="Millville, DE"/>
    <s v="Lewes, DE"/>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x v="0"/>
    <s v="1001 to 5000 employees"/>
    <s v="1001 to 5000 "/>
    <n v="1001"/>
    <n v="5000"/>
    <n v="3000.5"/>
    <n v="1935"/>
    <n v="89"/>
    <s v="Health Care Services &amp; Hospitals"/>
    <s v="Health Care"/>
  </r>
  <r>
    <n v="192"/>
    <x v="102"/>
    <x v="1"/>
    <x v="4"/>
    <n v="0"/>
    <n v="0"/>
    <n v="0"/>
    <x v="4"/>
    <n v="0"/>
    <n v="0"/>
    <s v="$40K-$68K (Glassdoor est.)"/>
    <x v="60"/>
    <n v="0.068"/>
    <n v="40"/>
    <x v="129"/>
    <x v="163"/>
    <s v="Milwaukee, WI"/>
    <s v="Milwaukee, WI"/>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x v="0"/>
    <s v="501 to 1000 employees"/>
    <s v="501 to 1000 "/>
    <n v="501"/>
    <n v="1000"/>
    <n v="750.5"/>
    <n v="1964"/>
    <n v="60"/>
    <s v="Food &amp; Beverage Manufacturing"/>
    <s v="Manufacturing"/>
  </r>
  <r>
    <n v="193"/>
    <x v="103"/>
    <x v="1"/>
    <x v="6"/>
    <n v="25000000"/>
    <n v="25"/>
    <n v="50000000"/>
    <x v="6"/>
    <n v="37500000"/>
    <n v="37.5"/>
    <s v="$49K-$113K (Glassdoor est.)"/>
    <x v="35"/>
    <n v="0.113"/>
    <n v="49"/>
    <x v="38"/>
    <x v="164"/>
    <s v="Rockville, MD"/>
    <s v="Rockville, MD"/>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x v="2"/>
    <s v="201 to 500 employees"/>
    <s v="201 to 500 "/>
    <n v="201"/>
    <n v="500"/>
    <n v="350.5"/>
    <n v="1961"/>
    <n v="63"/>
    <s v="Biotech &amp; Pharmaceuticals"/>
    <s v="Biotech &amp; Pharmaceuticals"/>
  </r>
  <r>
    <n v="194"/>
    <x v="104"/>
    <x v="3"/>
    <x v="11"/>
    <n v="2000000000"/>
    <n v="2000"/>
    <n v="5000000000"/>
    <x v="1"/>
    <n v="3500000000"/>
    <n v="3500"/>
    <s v="$75K-$140K (Glassdoor est.)"/>
    <x v="29"/>
    <n v="0.14"/>
    <n v="75"/>
    <x v="81"/>
    <x v="165"/>
    <s v="Chicago, IL"/>
    <s v="Chicago, IL"/>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x v="0"/>
    <s v="1001 to 5000 employees"/>
    <s v="1001 to 5000 "/>
    <n v="1001"/>
    <n v="5000"/>
    <n v="3000.5"/>
    <n v="2005"/>
    <n v="19"/>
    <s v="Transportation Management"/>
    <s v="Transportation &amp; Logistics"/>
  </r>
  <r>
    <n v="195"/>
    <x v="0"/>
    <x v="0"/>
    <x v="7"/>
    <n v="10000000000"/>
    <n v="10000"/>
    <n v="11000000000"/>
    <x v="7"/>
    <n v="10500000000"/>
    <n v="10500"/>
    <s v="$66K-$112K (Glassdoor est.)"/>
    <x v="1"/>
    <n v="0.112"/>
    <n v="66"/>
    <x v="130"/>
    <x v="166"/>
    <s v="Herndon, VA"/>
    <s v="Bethesda, MD"/>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x v="0"/>
    <s v="10000+ employees"/>
    <s v="10000+ "/>
    <n v="10000"/>
    <n v="10000"/>
    <n v="10000"/>
    <n v="1995"/>
    <n v="29"/>
    <s v="Aerospace &amp; Defense"/>
    <s v="Aerospace &amp; Defense"/>
  </r>
  <r>
    <n v="196"/>
    <x v="105"/>
    <x v="0"/>
    <x v="5"/>
    <n v="1000000000"/>
    <n v="1000"/>
    <n v="2000000000"/>
    <x v="5"/>
    <n v="1500000000"/>
    <n v="1500"/>
    <s v="$76K-$125K (Glassdoor est.)"/>
    <x v="77"/>
    <n v="0.125"/>
    <n v="76"/>
    <x v="84"/>
    <x v="167"/>
    <s v="Sheboygan, WI"/>
    <s v="Sheboygan, WI"/>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x v="1"/>
    <s v="1001 to 5000 employees"/>
    <s v="1001 to 5000 "/>
    <n v="1001"/>
    <n v="5000"/>
    <n v="3000.5"/>
    <n v="1925"/>
    <n v="99"/>
    <s v="Insurance Carriers"/>
    <s v="Insurance"/>
  </r>
  <r>
    <n v="197"/>
    <x v="106"/>
    <x v="2"/>
    <x v="11"/>
    <n v="2000000000"/>
    <n v="2000"/>
    <n v="5000000000"/>
    <x v="1"/>
    <n v="3500000000"/>
    <n v="3500"/>
    <s v="$44K-$86K (Glassdoor est.)"/>
    <x v="105"/>
    <n v="0.08599999999999999"/>
    <n v="44"/>
    <x v="131"/>
    <x v="168"/>
    <s v="New York, NY"/>
    <s v="New York, NY"/>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x v="0"/>
    <s v="1001 to 5000 employees"/>
    <s v="1001 to 5000 "/>
    <n v="1001"/>
    <n v="5000"/>
    <n v="3000.5"/>
    <n v="2002"/>
    <n v="22"/>
    <s v="Travel Agencies"/>
    <s v="Travel &amp; Tourism"/>
  </r>
  <r>
    <n v="198"/>
    <x v="107"/>
    <x v="1"/>
    <x v="4"/>
    <n v="0"/>
    <n v="0"/>
    <n v="0"/>
    <x v="4"/>
    <n v="0"/>
    <n v="0"/>
    <s v="$15-$25 Per Hour(Glassdoor est.)"/>
    <x v="103"/>
    <n v="0.052"/>
    <n v="31"/>
    <x v="132"/>
    <x v="169"/>
    <s v="New Orleans, LA"/>
    <s v="Washington, DC"/>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x v="0"/>
    <s v="10000+ employees"/>
    <s v="10000+ "/>
    <n v="10000"/>
    <n v="10000"/>
    <n v="10000"/>
    <n v="1930"/>
    <n v="94"/>
    <s v="Federal Agencies"/>
    <s v="Government"/>
  </r>
  <r>
    <n v="199"/>
    <x v="0"/>
    <x v="0"/>
    <x v="4"/>
    <n v="0"/>
    <n v="0"/>
    <n v="0"/>
    <x v="4"/>
    <n v="0"/>
    <n v="0"/>
    <s v="$53K-$92K (Glassdoor est.)"/>
    <x v="106"/>
    <n v="0.092"/>
    <n v="53"/>
    <x v="68"/>
    <x v="170"/>
    <s v="Dallas, TX"/>
    <s v="Dallas, TX"/>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x v="1"/>
    <s v="201 to 500 employees"/>
    <s v="201 to 500 "/>
    <n v="201"/>
    <n v="500"/>
    <n v="350.5"/>
    <n v="1999"/>
    <n v="25"/>
    <s v="Consulting"/>
    <s v="Business Services"/>
  </r>
  <r>
    <n v="200"/>
    <x v="0"/>
    <x v="0"/>
    <x v="9"/>
    <n v="10000000"/>
    <n v="10"/>
    <n v="25000000"/>
    <x v="9"/>
    <n v="17500000"/>
    <n v="17.5"/>
    <s v="$64K-$111K (Glassdoor est.)"/>
    <x v="19"/>
    <n v="0.111"/>
    <n v="64"/>
    <x v="1"/>
    <x v="171"/>
    <s v="Chicago, IL"/>
    <s v="Chicago, IL"/>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x v="0"/>
    <s v="51 to 200 employees"/>
    <s v="51 to 200 "/>
    <n v="51"/>
    <n v="200"/>
    <n v="125.5"/>
    <n v="1992"/>
    <n v="32"/>
    <s v="Advertising &amp; Marketing"/>
    <s v="Business Services"/>
  </r>
  <r>
    <n v="201"/>
    <x v="4"/>
    <x v="2"/>
    <x v="7"/>
    <n v="10000000000"/>
    <n v="10000"/>
    <n v="11000000000"/>
    <x v="7"/>
    <n v="10500000000"/>
    <n v="10500"/>
    <s v="$65K-$120K (Glassdoor est.)"/>
    <x v="27"/>
    <n v="0.12"/>
    <n v="65"/>
    <x v="86"/>
    <x v="172"/>
    <s v="San Mateo, CA"/>
    <s v="Seoul, South Korea"/>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x v="0"/>
    <s v="1001 to 5000 employees"/>
    <s v="1001 to 5000 "/>
    <n v="1001"/>
    <n v="5000"/>
    <n v="3000.5"/>
    <n v="1997"/>
    <n v="27"/>
    <s v="Video Games"/>
    <s v="Media"/>
  </r>
  <r>
    <n v="202"/>
    <x v="108"/>
    <x v="0"/>
    <x v="5"/>
    <n v="1000000000"/>
    <n v="1000"/>
    <n v="2000000000"/>
    <x v="5"/>
    <n v="1500000000"/>
    <n v="1500"/>
    <s v="$60K-$103K (Glassdoor est.)"/>
    <x v="107"/>
    <n v="0.103"/>
    <n v="60"/>
    <x v="92"/>
    <x v="85"/>
    <s v="McLean, VA"/>
    <s v="Bedford, MA"/>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x v="0"/>
    <s v="5001 to 10000 employees"/>
    <s v="5001 to 10000 "/>
    <n v="5001"/>
    <n v="10000"/>
    <n v="7500.5"/>
    <n v="1958"/>
    <n v="66"/>
    <s v="Federal Agencies"/>
    <s v="Government"/>
  </r>
  <r>
    <n v="203"/>
    <x v="109"/>
    <x v="2"/>
    <x v="4"/>
    <n v="0"/>
    <n v="0"/>
    <n v="0"/>
    <x v="4"/>
    <n v="0"/>
    <n v="0"/>
    <s v="$53K-$105K (Glassdoor est.)"/>
    <x v="22"/>
    <n v="0.105"/>
    <n v="53"/>
    <x v="133"/>
    <x v="173"/>
    <s v="Dayton, OH"/>
    <s v="Dayton, OH"/>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x v="1"/>
    <s v="1001 to 5000 employees"/>
    <s v="1001 to 5000 "/>
    <n v="1001"/>
    <n v="5000"/>
    <n v="3000.5"/>
    <n v="1981"/>
    <n v="43"/>
    <s v="Trucking"/>
    <s v="Transportation &amp; Logistics"/>
  </r>
  <r>
    <n v="204"/>
    <x v="4"/>
    <x v="2"/>
    <x v="0"/>
    <n v="50000000"/>
    <n v="50"/>
    <n v="100000000"/>
    <x v="0"/>
    <n v="75000000"/>
    <n v="75"/>
    <s v="$33K-$62K (Glassdoor est.)"/>
    <x v="63"/>
    <n v="0.062"/>
    <n v="33"/>
    <x v="25"/>
    <x v="174"/>
    <s v="Parlier, CA"/>
    <s v="San Luis Obispo, CA"/>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x v="2"/>
    <s v="501 to 1000 employees"/>
    <s v="501 to 1000 "/>
    <n v="501"/>
    <n v="1000"/>
    <n v="750.5"/>
    <s v="Unknown"/>
    <s v="Unknown"/>
    <s v="Social Assistance"/>
    <s v="Non-Profit"/>
  </r>
  <r>
    <n v="205"/>
    <x v="4"/>
    <x v="2"/>
    <x v="4"/>
    <n v="0"/>
    <n v="0"/>
    <n v="0"/>
    <x v="4"/>
    <n v="0"/>
    <n v="0"/>
    <s v="$48K-$90K (Glassdoor est.)"/>
    <x v="2"/>
    <n v="0.09"/>
    <n v="48"/>
    <x v="134"/>
    <x v="175"/>
    <s v="San Francisco, CA"/>
    <s v="San Francisco, CA"/>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x v="0"/>
    <s v="51 to 200 employees"/>
    <s v="51 to 200 "/>
    <n v="51"/>
    <n v="200"/>
    <n v="125.5"/>
    <n v="2013"/>
    <n v="11"/>
    <s v="Enterprise Software &amp; Network Solutions"/>
    <s v="Information Technology"/>
  </r>
  <r>
    <n v="206"/>
    <x v="4"/>
    <x v="2"/>
    <x v="0"/>
    <n v="50000000"/>
    <n v="50"/>
    <n v="100000000"/>
    <x v="0"/>
    <n v="75000000"/>
    <n v="75"/>
    <s v="$34K-$64K (Glassdoor est.)"/>
    <x v="108"/>
    <n v="0.064"/>
    <n v="34"/>
    <x v="135"/>
    <x v="176"/>
    <s v="Meridian, ID"/>
    <s v="Akron, OH"/>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x v="1"/>
    <s v="201 to 500 employees"/>
    <s v="201 to 500 "/>
    <n v="201"/>
    <n v="500"/>
    <n v="350.5"/>
    <n v="1984"/>
    <n v="40"/>
    <s v="Computer Hardware &amp; Software"/>
    <s v="Information Technology"/>
  </r>
  <r>
    <n v="207"/>
    <x v="110"/>
    <x v="2"/>
    <x v="4"/>
    <n v="0"/>
    <n v="0"/>
    <n v="0"/>
    <x v="4"/>
    <n v="0"/>
    <n v="0"/>
    <s v="$42K-$76K (Glassdoor est.)"/>
    <x v="58"/>
    <n v="0.076"/>
    <n v="42"/>
    <x v="116"/>
    <x v="177"/>
    <s v="Cherry Hill, NJ"/>
    <s v="Cherry Hill, NJ"/>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x v="0"/>
    <s v="201 to 500 employees"/>
    <s v="201 to 500 "/>
    <n v="201"/>
    <n v="500"/>
    <n v="350.5"/>
    <n v="1996"/>
    <n v="28"/>
    <s v="Enterprise Software &amp; Network Solutions"/>
    <s v="Information Technology"/>
  </r>
  <r>
    <n v="208"/>
    <x v="0"/>
    <x v="0"/>
    <x v="6"/>
    <n v="25000000"/>
    <n v="25"/>
    <n v="50000000"/>
    <x v="6"/>
    <n v="37500000"/>
    <n v="37.5"/>
    <s v="$66K-$111K (Glassdoor est.)"/>
    <x v="19"/>
    <n v="0.111"/>
    <n v="66"/>
    <x v="136"/>
    <x v="178"/>
    <s v="Indianapolis, IN"/>
    <s v="Arlington, VA"/>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x v="0"/>
    <s v="201 to 500 employees"/>
    <s v="201 to 500 "/>
    <n v="201"/>
    <n v="500"/>
    <n v="350.5"/>
    <n v="2019"/>
    <n v="5"/>
    <s v="IT Services"/>
    <s v="Information Technology"/>
  </r>
  <r>
    <n v="209"/>
    <x v="111"/>
    <x v="1"/>
    <x v="0"/>
    <n v="50000000"/>
    <n v="50"/>
    <n v="100000000"/>
    <x v="0"/>
    <n v="75000000"/>
    <n v="75"/>
    <s v="$91K-$138K (Glassdoor est.)"/>
    <x v="33"/>
    <n v="0.138"/>
    <n v="91"/>
    <x v="4"/>
    <x v="179"/>
    <s v="New York, NY"/>
    <s v="Cincinnati, OH"/>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x v="1"/>
    <s v="201 to 500 employees"/>
    <s v="201 to 500 "/>
    <n v="201"/>
    <n v="500"/>
    <n v="350.5"/>
    <n v="1992"/>
    <n v="32"/>
    <s v="Consulting"/>
    <s v="Business Services"/>
  </r>
  <r>
    <n v="210"/>
    <x v="17"/>
    <x v="3"/>
    <x v="2"/>
    <n v="100000000"/>
    <n v="100"/>
    <n v="500000000"/>
    <x v="2"/>
    <n v="300000000"/>
    <n v="300"/>
    <s v="$62K-$114K (Glassdoor est.)"/>
    <x v="41"/>
    <n v="0.114"/>
    <n v="62"/>
    <x v="31"/>
    <x v="180"/>
    <s v="Nashville, TN"/>
    <s v="San Francisco, CA"/>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
    <x v="1"/>
    <s v="1001 to 5000 employees"/>
    <s v="1001 to 5000 "/>
    <n v="1001"/>
    <n v="5000"/>
    <n v="3000.5"/>
    <n v="2006"/>
    <n v="18"/>
    <s v="Internet"/>
    <s v="Information Technology"/>
  </r>
  <r>
    <n v="211"/>
    <x v="112"/>
    <x v="3"/>
    <x v="2"/>
    <n v="100000000"/>
    <n v="100"/>
    <n v="500000000"/>
    <x v="2"/>
    <n v="300000000"/>
    <n v="300"/>
    <s v="$71K-$129K (Glassdoor est.)"/>
    <x v="34"/>
    <n v="0.129"/>
    <n v="71"/>
    <x v="95"/>
    <x v="181"/>
    <s v="Chicago, IL"/>
    <s v="Chicago, IL"/>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1"/>
    <x v="1"/>
    <s v="501 to 1000 employees"/>
    <s v="501 to 1000 "/>
    <n v="501"/>
    <n v="1000"/>
    <n v="750.5"/>
    <n v="2001"/>
    <n v="23"/>
    <s v="Internet"/>
    <s v="Information Technology"/>
  </r>
  <r>
    <n v="212"/>
    <x v="0"/>
    <x v="0"/>
    <x v="5"/>
    <n v="1000000000"/>
    <n v="1000"/>
    <n v="2000000000"/>
    <x v="5"/>
    <n v="1500000000"/>
    <n v="1500"/>
    <s v="$74K-$119K (Glassdoor est.)"/>
    <x v="5"/>
    <n v="0.119"/>
    <n v="74"/>
    <x v="137"/>
    <x v="182"/>
    <s v="Portland, OR"/>
    <s v="Reston, VA"/>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x v="2"/>
    <s v="1001 to 5000 employees"/>
    <s v="1001 to 5000 "/>
    <n v="1001"/>
    <n v="5000"/>
    <n v="3000.5"/>
    <n v="1999"/>
    <n v="25"/>
    <s v="Advertising &amp; Marketing"/>
    <s v="Business Services"/>
  </r>
  <r>
    <n v="213"/>
    <x v="113"/>
    <x v="2"/>
    <x v="4"/>
    <n v="0"/>
    <n v="0"/>
    <n v="0"/>
    <x v="4"/>
    <n v="0"/>
    <n v="0"/>
    <s v="$55K-$97K (Glassdoor est.)"/>
    <x v="3"/>
    <n v="0.097"/>
    <n v="55"/>
    <x v="55"/>
    <x v="183"/>
    <s v="Minneapolis, MN"/>
    <s v="Chicago, IL"/>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x v="1"/>
    <s v="201 to 500 employees"/>
    <s v="201 to 500 "/>
    <n v="201"/>
    <n v="500"/>
    <n v="350.5"/>
    <n v="1992"/>
    <n v="32"/>
    <s v="Consulting"/>
    <s v="Business Services"/>
  </r>
  <r>
    <n v="214"/>
    <x v="0"/>
    <x v="0"/>
    <x v="2"/>
    <n v="100000000"/>
    <n v="100"/>
    <n v="500000000"/>
    <x v="2"/>
    <n v="300000000"/>
    <n v="300"/>
    <s v="$15K-$16K(Employer est.)"/>
    <x v="109"/>
    <n v="0.016"/>
    <n v="15"/>
    <x v="138"/>
    <x v="184"/>
    <s v="Port Washington, NY"/>
    <s v="Port Washington, NY"/>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x v="0"/>
    <s v="1001 to 5000 employees"/>
    <s v="1001 to 5000 "/>
    <n v="1001"/>
    <n v="5000"/>
    <n v="3000.5"/>
    <n v="1966"/>
    <n v="58"/>
    <s v="Research &amp; Development"/>
    <s v="Business Services"/>
  </r>
  <r>
    <n v="215"/>
    <x v="0"/>
    <x v="0"/>
    <x v="4"/>
    <n v="0"/>
    <n v="0"/>
    <n v="0"/>
    <x v="4"/>
    <n v="0"/>
    <n v="0"/>
    <s v="$61K-$106K (Glassdoor est.)"/>
    <x v="11"/>
    <n v="0.106"/>
    <n v="61"/>
    <x v="139"/>
    <x v="185"/>
    <s v="Austin, TX"/>
    <s v="Austin, TX"/>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x v="1"/>
    <s v="1 to 50 employees"/>
    <s v="1 to 50 "/>
    <n v="1"/>
    <n v="50"/>
    <n v="25.5"/>
    <n v="2010"/>
    <n v="14"/>
    <s v="Advertising &amp; Marketing"/>
    <s v="Business Services"/>
  </r>
  <r>
    <n v="216"/>
    <x v="0"/>
    <x v="0"/>
    <x v="7"/>
    <n v="10000000000"/>
    <n v="10000"/>
    <n v="11000000000"/>
    <x v="7"/>
    <n v="10500000000"/>
    <n v="10500"/>
    <s v="$127K-$199K (Glassdoor est.)"/>
    <x v="110"/>
    <n v="0.199"/>
    <n v="127"/>
    <x v="140"/>
    <x v="131"/>
    <s v="South San Francisco, CA"/>
    <s v="South San Francisco, CA"/>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x v="0"/>
    <s v="10000+ employees"/>
    <s v="10000+ "/>
    <n v="10000"/>
    <n v="10000"/>
    <n v="10000"/>
    <n v="1976"/>
    <n v="48"/>
    <s v="Biotech &amp; Pharmaceuticals"/>
    <s v="Biotech &amp; Pharmaceuticals"/>
  </r>
  <r>
    <n v="217"/>
    <x v="114"/>
    <x v="2"/>
    <x v="4"/>
    <n v="0"/>
    <n v="0"/>
    <n v="0"/>
    <x v="4"/>
    <n v="0"/>
    <n v="0"/>
    <s v="$74K-$126K (Glassdoor est.)"/>
    <x v="111"/>
    <n v="0.126"/>
    <n v="74"/>
    <x v="95"/>
    <x v="186"/>
    <s v="Providence, RI"/>
    <s v="Providence, RI"/>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x v="0"/>
    <s v="501 to 1000 employees"/>
    <s v="501 to 1000 "/>
    <n v="501"/>
    <n v="1000"/>
    <n v="750.5"/>
    <n v="1939"/>
    <n v="85"/>
    <s v="Insurance Carriers"/>
    <s v="Insurance"/>
  </r>
  <r>
    <n v="218"/>
    <x v="2"/>
    <x v="1"/>
    <x v="4"/>
    <n v="0"/>
    <n v="0"/>
    <n v="0"/>
    <x v="4"/>
    <n v="0"/>
    <n v="0"/>
    <s v="$33K-$72K (Glassdoor est.)"/>
    <x v="47"/>
    <n v="0.07199999999999999"/>
    <n v="33"/>
    <x v="127"/>
    <x v="187"/>
    <s v="Omaha, NE"/>
    <s v="Omaha, NE"/>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x v="0"/>
    <s v="1001 to 5000 employees"/>
    <s v="1001 to 5000 "/>
    <n v="1001"/>
    <n v="5000"/>
    <n v="3000.5"/>
    <n v="1917"/>
    <n v="107"/>
    <s v="Social Assistance"/>
    <s v="Non-Profit"/>
  </r>
  <r>
    <n v="219"/>
    <x v="115"/>
    <x v="2"/>
    <x v="4"/>
    <n v="0"/>
    <n v="0"/>
    <n v="0"/>
    <x v="4"/>
    <n v="0"/>
    <n v="0"/>
    <s v="$37K-$63K (Glassdoor est.)"/>
    <x v="112"/>
    <n v="0.063"/>
    <n v="37"/>
    <x v="141"/>
    <x v="188"/>
    <s v="Washington, DC"/>
    <s v="Washington, DC"/>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x v="0"/>
    <s v="501 to 1000 employees"/>
    <s v="501 to 1000 "/>
    <n v="501"/>
    <n v="1000"/>
    <n v="750.5"/>
    <n v="1883"/>
    <n v="141"/>
    <s v="Health Care Services &amp; Hospitals"/>
    <s v="Health Care"/>
  </r>
  <r>
    <n v="220"/>
    <x v="116"/>
    <x v="3"/>
    <x v="0"/>
    <n v="50000000"/>
    <n v="50"/>
    <n v="100000000"/>
    <x v="0"/>
    <n v="75000000"/>
    <n v="75"/>
    <s v="$67K-$119K (Glassdoor est.)"/>
    <x v="5"/>
    <n v="0.119"/>
    <n v="67"/>
    <x v="142"/>
    <x v="189"/>
    <s v="Austin, TX"/>
    <s v="Alexandria, VA"/>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x v="0"/>
    <s v="201 to 500 employees"/>
    <s v="201 to 500 "/>
    <n v="201"/>
    <n v="500"/>
    <n v="350.5"/>
    <n v="2006"/>
    <n v="18"/>
    <s v="Consulting"/>
    <s v="Business Services"/>
  </r>
  <r>
    <n v="221"/>
    <x v="0"/>
    <x v="0"/>
    <x v="11"/>
    <n v="2000000000"/>
    <n v="2000"/>
    <n v="5000000000"/>
    <x v="1"/>
    <n v="3500000000"/>
    <n v="3500"/>
    <s v="$72K-$117K (Glassdoor est.)"/>
    <x v="39"/>
    <n v="0.117"/>
    <n v="72"/>
    <x v="143"/>
    <x v="190"/>
    <s v="Cincinnati, OH"/>
    <s v="Lincoln, NE"/>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x v="0"/>
    <s v="1001 to 5000 employees"/>
    <s v="1001 to 5000 "/>
    <n v="1001"/>
    <n v="5000"/>
    <n v="3000.5"/>
    <n v="1887"/>
    <n v="137"/>
    <s v="Insurance Agencies &amp; Brokerages"/>
    <s v="Insurance"/>
  </r>
  <r>
    <n v="222"/>
    <x v="0"/>
    <x v="0"/>
    <x v="10"/>
    <n v="5000000000"/>
    <n v="5000"/>
    <n v="10000000000"/>
    <x v="10"/>
    <n v="7500000000"/>
    <n v="7500"/>
    <s v="$78K-$126K (Glassdoor est.)"/>
    <x v="111"/>
    <n v="0.126"/>
    <n v="78"/>
    <x v="15"/>
    <x v="191"/>
    <s v="Raleigh, NC"/>
    <s v="Richmond, VA"/>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x v="0"/>
    <s v="1001 to 5000 employees"/>
    <s v="1001 to 5000 "/>
    <n v="1001"/>
    <n v="5000"/>
    <n v="3000.5"/>
    <n v="2004"/>
    <n v="20"/>
    <s v="Insurance Carriers"/>
    <s v="Insurance"/>
  </r>
  <r>
    <n v="223"/>
    <x v="117"/>
    <x v="0"/>
    <x v="13"/>
    <n v="5000000"/>
    <n v="5"/>
    <n v="10000000"/>
    <x v="12"/>
    <n v="7500000"/>
    <n v="7.5"/>
    <s v="$116K-$194K (Glassdoor est.)"/>
    <x v="113"/>
    <n v="0.194"/>
    <n v="116"/>
    <x v="35"/>
    <x v="61"/>
    <s v="Phila, PA"/>
    <s v="Chadds Ford, PA"/>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x v="0"/>
    <s v="1 to 50 employees"/>
    <s v="1 to 50 "/>
    <n v="1"/>
    <n v="50"/>
    <n v="25.5"/>
    <s v="Unknown"/>
    <s v="Unknown"/>
    <s v="Staffing &amp; Outsourcing"/>
    <s v="Business Services"/>
  </r>
  <r>
    <n v="224"/>
    <x v="0"/>
    <x v="0"/>
    <x v="9"/>
    <n v="10000000"/>
    <n v="10"/>
    <n v="25000000"/>
    <x v="9"/>
    <n v="17500000"/>
    <n v="17.5"/>
    <s v="$83K-$133K (Glassdoor est.)"/>
    <x v="76"/>
    <n v="0.133"/>
    <n v="83"/>
    <x v="79"/>
    <x v="192"/>
    <s v="Oakland, CA"/>
    <s v="Santa Ana, CA"/>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x v="0"/>
    <s v="51 to 200 employees"/>
    <s v="51 to 200 "/>
    <n v="51"/>
    <n v="200"/>
    <n v="125.5"/>
    <n v="2000"/>
    <n v="24"/>
    <s v="Insurance Carriers"/>
    <s v="Insurance"/>
  </r>
  <r>
    <n v="225"/>
    <x v="118"/>
    <x v="2"/>
    <x v="0"/>
    <n v="50000000"/>
    <n v="50"/>
    <n v="100000000"/>
    <x v="0"/>
    <n v="75000000"/>
    <n v="75"/>
    <s v="$45K-$82K (Glassdoor est.)"/>
    <x v="93"/>
    <n v="0.082"/>
    <n v="45"/>
    <x v="144"/>
    <x v="193"/>
    <s v="Boise, ID"/>
    <s v="Boise, ID"/>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x v="1"/>
    <s v="501 to 1000 employees"/>
    <s v="501 to 1000 "/>
    <n v="501"/>
    <n v="1000"/>
    <n v="750.5"/>
    <n v="2004"/>
    <n v="20"/>
    <s v="Investment Banking &amp; Asset Management"/>
    <s v="Finance"/>
  </r>
  <r>
    <n v="226"/>
    <x v="0"/>
    <x v="0"/>
    <x v="12"/>
    <n v="1"/>
    <n v="1e-06"/>
    <n v="1000000"/>
    <x v="11"/>
    <n v="500000.5"/>
    <n v="0.5000005"/>
    <s v="$83K-$135K (Glassdoor est.)"/>
    <x v="30"/>
    <n v="0.135"/>
    <n v="83"/>
    <x v="145"/>
    <x v="194"/>
    <s v="San Francisco, CA"/>
    <s v="Pleasanton, CA"/>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x v="1"/>
    <s v="1 to 50 employees"/>
    <s v="1 to 50 "/>
    <n v="1"/>
    <n v="50"/>
    <n v="25.5"/>
    <s v="Unknown"/>
    <s v="Unknown"/>
    <s v="IT Services"/>
    <s v="Information Technology"/>
  </r>
  <r>
    <n v="227"/>
    <x v="0"/>
    <x v="0"/>
    <x v="3"/>
    <n v="500000000"/>
    <n v="500"/>
    <n v="1000000000"/>
    <x v="3"/>
    <n v="750000000"/>
    <n v="750"/>
    <s v="$70K-$122K (Glassdoor est.)"/>
    <x v="52"/>
    <n v="0.122"/>
    <n v="70"/>
    <x v="19"/>
    <x v="195"/>
    <s v="Oak Ridge, TN"/>
    <s v="Lynchburg, VA"/>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x v="0"/>
    <s v="5001 to 10000 employees"/>
    <s v="5001 to 10000 "/>
    <n v="5001"/>
    <n v="10000"/>
    <n v="7500.5"/>
    <n v="1850"/>
    <n v="174"/>
    <s v="Aerospace &amp; Defense"/>
    <s v="Aerospace &amp; Defense"/>
  </r>
  <r>
    <n v="228"/>
    <x v="17"/>
    <x v="3"/>
    <x v="3"/>
    <n v="500000000"/>
    <n v="500"/>
    <n v="1000000000"/>
    <x v="3"/>
    <n v="750000000"/>
    <n v="750"/>
    <s v="$70K-$132K (Glassdoor est.)"/>
    <x v="31"/>
    <n v="0.132"/>
    <n v="70"/>
    <x v="146"/>
    <x v="148"/>
    <s v="Agoura Hills, CA"/>
    <s v="Westlake Village, CA"/>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x v="0"/>
    <s v="1001 to 5000 employees"/>
    <s v="1001 to 5000 "/>
    <n v="1001"/>
    <n v="5000"/>
    <n v="3000.5"/>
    <n v="2008"/>
    <n v="16"/>
    <s v="Lending"/>
    <s v="Finance"/>
  </r>
  <r>
    <n v="229"/>
    <x v="119"/>
    <x v="3"/>
    <x v="5"/>
    <n v="1000000000"/>
    <n v="1000"/>
    <n v="2000000000"/>
    <x v="5"/>
    <n v="1500000000"/>
    <n v="1500"/>
    <s v="$54K-$101K (Glassdoor est.)"/>
    <x v="75"/>
    <n v="0.101"/>
    <n v="54"/>
    <x v="61"/>
    <x v="196"/>
    <s v="Pella, IA"/>
    <s v="Pella, IA"/>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x v="0"/>
    <s v="1001 to 5000 employees"/>
    <s v="1001 to 5000 "/>
    <n v="1001"/>
    <n v="5000"/>
    <n v="3000.5"/>
    <n v="1948"/>
    <n v="76"/>
    <s v="Industrial Manufacturing"/>
    <s v="Manufacturing"/>
  </r>
  <r>
    <n v="230"/>
    <x v="0"/>
    <x v="0"/>
    <x v="4"/>
    <n v="0"/>
    <n v="0"/>
    <n v="0"/>
    <x v="4"/>
    <n v="0"/>
    <n v="0"/>
    <s v="$68K-$112K (Glassdoor est.)"/>
    <x v="1"/>
    <n v="0.112"/>
    <n v="68"/>
    <x v="147"/>
    <x v="197"/>
    <s v="San Ramon, CA"/>
    <s v="Mumbai, India"/>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x v="0"/>
    <s v="10000+ employees"/>
    <s v="10000+ "/>
    <n v="10000"/>
    <n v="10000"/>
    <n v="10000"/>
    <n v="1997"/>
    <n v="27"/>
    <s v="IT Services"/>
    <s v="Information Technology"/>
  </r>
  <r>
    <n v="231"/>
    <x v="120"/>
    <x v="2"/>
    <x v="10"/>
    <n v="5000000000"/>
    <n v="5000"/>
    <n v="10000000000"/>
    <x v="10"/>
    <n v="7500000000"/>
    <n v="7500"/>
    <s v="$42K-$74K (Glassdoor est.)"/>
    <x v="114"/>
    <n v="0.074"/>
    <n v="42"/>
    <x v="148"/>
    <x v="198"/>
    <s v="Red Bank, NJ"/>
    <s v="Toms River, NJ"/>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x v="1"/>
    <s v="501 to 1000 employees"/>
    <s v="501 to 1000 "/>
    <n v="501"/>
    <n v="1000"/>
    <n v="750.5"/>
    <n v="1902"/>
    <n v="122"/>
    <s v="Banks &amp; Credit Unions"/>
    <s v="Finance"/>
  </r>
  <r>
    <n v="232"/>
    <x v="0"/>
    <x v="0"/>
    <x v="3"/>
    <n v="500000000"/>
    <n v="500"/>
    <n v="1000000000"/>
    <x v="3"/>
    <n v="750000000"/>
    <n v="750"/>
    <s v="$95K-$161K (Glassdoor est.)"/>
    <x v="48"/>
    <n v="0.161"/>
    <n v="95"/>
    <x v="58"/>
    <x v="199"/>
    <s v="New York, NY"/>
    <s v="New York, NY"/>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x v="0"/>
    <s v="1001 to 5000 employees"/>
    <s v="1001 to 5000 "/>
    <n v="1001"/>
    <n v="5000"/>
    <n v="3000.5"/>
    <n v="1744"/>
    <n v="280"/>
    <s v="Auctions &amp; Galleries"/>
    <s v="Retail"/>
  </r>
  <r>
    <n v="233"/>
    <x v="0"/>
    <x v="0"/>
    <x v="2"/>
    <n v="100000000"/>
    <n v="100"/>
    <n v="500000000"/>
    <x v="2"/>
    <n v="300000000"/>
    <n v="300"/>
    <s v="$76K-$126K (Glassdoor est.)"/>
    <x v="111"/>
    <n v="0.126"/>
    <n v="76"/>
    <x v="146"/>
    <x v="200"/>
    <s v="Washington, DC"/>
    <s v="Washington, DC"/>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3"/>
    <x v="2"/>
    <s v="201 to 500 employees"/>
    <s v="201 to 500 "/>
    <n v="201"/>
    <n v="500"/>
    <n v="350.5"/>
    <n v="2003"/>
    <n v="21"/>
    <s v="Biotech &amp; Pharmaceuticals"/>
    <s v="Biotech &amp; Pharmaceuticals"/>
  </r>
  <r>
    <n v="234"/>
    <x v="121"/>
    <x v="0"/>
    <x v="2"/>
    <n v="100000000"/>
    <n v="100"/>
    <n v="500000000"/>
    <x v="2"/>
    <n v="300000000"/>
    <n v="300"/>
    <s v="$108K-$176K (Glassdoor est.)"/>
    <x v="43"/>
    <n v="0.176"/>
    <n v="108"/>
    <x v="102"/>
    <x v="24"/>
    <s v="Fort Belvoir,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x v="1"/>
    <s v="501 to 1000 employees"/>
    <s v="501 to 1000 "/>
    <n v="501"/>
    <n v="1000"/>
    <n v="750.5"/>
    <n v="2012"/>
    <n v="12"/>
    <s v="Enterprise Software &amp; Network Solutions"/>
    <s v="Information Technology"/>
  </r>
  <r>
    <n v="235"/>
    <x v="16"/>
    <x v="0"/>
    <x v="4"/>
    <n v="0"/>
    <n v="0"/>
    <n v="0"/>
    <x v="4"/>
    <n v="0"/>
    <n v="0"/>
    <s v="$130K-$208K (Glassdoor est.)"/>
    <x v="115"/>
    <n v="0.208"/>
    <n v="130"/>
    <x v="101"/>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1"/>
    <x v="1"/>
    <s v="1 to 50 employees"/>
    <s v="1 to 50 "/>
    <n v="1"/>
    <n v="50"/>
    <n v="25.5"/>
    <n v="2007"/>
    <n v="17"/>
    <s v="K-12 Education"/>
    <s v="Education"/>
  </r>
  <r>
    <n v="236"/>
    <x v="122"/>
    <x v="1"/>
    <x v="9"/>
    <n v="10000000"/>
    <n v="10"/>
    <n v="25000000"/>
    <x v="9"/>
    <n v="17500000"/>
    <n v="17.5"/>
    <s v="$37K-$68K (Glassdoor est.)"/>
    <x v="60"/>
    <n v="0.068"/>
    <n v="37"/>
    <x v="127"/>
    <x v="202"/>
    <s v="San Diego, CA"/>
    <s v="Waltham, MA"/>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x v="1"/>
    <s v="51 to 200 employees"/>
    <s v="51 to 200 "/>
    <n v="51"/>
    <n v="200"/>
    <n v="125.5"/>
    <n v="1987"/>
    <n v="37"/>
    <s v="Consulting"/>
    <s v="Business Services"/>
  </r>
  <r>
    <n v="237"/>
    <x v="17"/>
    <x v="3"/>
    <x v="0"/>
    <n v="50000000"/>
    <n v="50"/>
    <n v="100000000"/>
    <x v="0"/>
    <n v="75000000"/>
    <n v="75"/>
    <s v="$52K-$99K (Glassdoor est.)"/>
    <x v="40"/>
    <n v="0.099"/>
    <n v="52"/>
    <x v="43"/>
    <x v="203"/>
    <s v="Houston, TX"/>
    <s v="Reston, VA"/>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6"/>
    <x v="1"/>
    <s v="501 to 1000 employees"/>
    <s v="501 to 1000 "/>
    <n v="501"/>
    <n v="1000"/>
    <n v="750.5"/>
    <n v="1982"/>
    <n v="42"/>
    <s v="IT Services"/>
    <s v="Information Technology"/>
  </r>
  <r>
    <n v="238"/>
    <x v="16"/>
    <x v="0"/>
    <x v="7"/>
    <n v="10000000000"/>
    <n v="10000"/>
    <n v="11000000000"/>
    <x v="7"/>
    <n v="10500000000"/>
    <n v="10500"/>
    <s v="$105K-$173K (Glassdoor est.)"/>
    <x v="78"/>
    <n v="0.173"/>
    <n v="105"/>
    <x v="1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x v="0"/>
    <s v="10000+ employees"/>
    <s v="10000+ "/>
    <n v="10000"/>
    <n v="10000"/>
    <n v="10000"/>
    <n v="1863"/>
    <n v="161"/>
    <s v="Insurance Agencies &amp; Brokerages"/>
    <s v="Insurance"/>
  </r>
  <r>
    <n v="239"/>
    <x v="123"/>
    <x v="3"/>
    <x v="7"/>
    <n v="10000000000"/>
    <n v="10000"/>
    <n v="11000000000"/>
    <x v="7"/>
    <n v="10500000000"/>
    <n v="10500"/>
    <s v="$71K-$134K (Glassdoor est.)"/>
    <x v="65"/>
    <n v="0.134"/>
    <n v="71"/>
    <x v="149"/>
    <x v="14"/>
    <s v="Cambridge, MA"/>
    <s v="OSAKA, Japan"/>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x v="0"/>
    <s v="10000+ employees"/>
    <s v="10000+ "/>
    <n v="10000"/>
    <n v="10000"/>
    <n v="10000"/>
    <n v="1781"/>
    <n v="243"/>
    <s v="Biotech &amp; Pharmaceuticals"/>
    <s v="Biotech &amp; Pharmaceuticals"/>
  </r>
  <r>
    <n v="240"/>
    <x v="124"/>
    <x v="1"/>
    <x v="6"/>
    <n v="25000000"/>
    <n v="25"/>
    <n v="50000000"/>
    <x v="6"/>
    <n v="37500000"/>
    <n v="37.5"/>
    <s v="$39K-$82K (Glassdoor est.)"/>
    <x v="93"/>
    <n v="0.082"/>
    <n v="39"/>
    <x v="108"/>
    <x v="204"/>
    <s v="Columbia, SC"/>
    <s v="Charlotte, NC"/>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
    <x v="1"/>
    <s v="201 to 500 employees"/>
    <s v="201 to 500 "/>
    <n v="201"/>
    <n v="500"/>
    <n v="350.5"/>
    <n v="1929"/>
    <n v="95"/>
    <s v="Architectural &amp; Engineering Services"/>
    <s v="Business Services"/>
  </r>
  <r>
    <n v="241"/>
    <x v="125"/>
    <x v="1"/>
    <x v="7"/>
    <n v="10000000000"/>
    <n v="10000"/>
    <n v="11000000000"/>
    <x v="7"/>
    <n v="10500000000"/>
    <n v="10500"/>
    <s v="$88K-$162K (Glassdoor est.)"/>
    <x v="116"/>
    <n v="0.162"/>
    <n v="88"/>
    <x v="150"/>
    <x v="131"/>
    <s v="South San Francisco, CA"/>
    <s v="South San Francisco, CA"/>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x v="0"/>
    <s v="10000+ employees"/>
    <s v="10000+ "/>
    <n v="10000"/>
    <n v="10000"/>
    <n v="10000"/>
    <n v="1976"/>
    <n v="48"/>
    <s v="Biotech &amp; Pharmaceuticals"/>
    <s v="Biotech &amp; Pharmaceuticals"/>
  </r>
  <r>
    <n v="242"/>
    <x v="126"/>
    <x v="2"/>
    <x v="7"/>
    <n v="10000000000"/>
    <n v="10000"/>
    <n v="11000000000"/>
    <x v="7"/>
    <n v="10500000000"/>
    <n v="10500"/>
    <s v="$60K-$102K (Glassdoor est.)"/>
    <x v="51"/>
    <n v="0.102"/>
    <n v="60"/>
    <x v="38"/>
    <x v="130"/>
    <s v="Springfield, MA"/>
    <s v="Springfield, MA"/>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x v="0"/>
    <s v="5001 to 10000 employees"/>
    <s v="5001 to 10000 "/>
    <n v="5001"/>
    <n v="10000"/>
    <n v="7500.5"/>
    <n v="1851"/>
    <n v="173"/>
    <s v="Insurance Carriers"/>
    <s v="Insurance"/>
  </r>
  <r>
    <n v="243"/>
    <x v="127"/>
    <x v="2"/>
    <x v="7"/>
    <n v="10000000000"/>
    <n v="10000"/>
    <n v="11000000000"/>
    <x v="7"/>
    <n v="10500000000"/>
    <n v="10500"/>
    <s v="$55K-$99K (Glassdoor est.)"/>
    <x v="40"/>
    <n v="0.099"/>
    <n v="55"/>
    <x v="151"/>
    <x v="84"/>
    <s v="Washington, DC"/>
    <s v="Fairfax, VA"/>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x v="0"/>
    <s v="10000+ employees"/>
    <s v="10000+ "/>
    <n v="10000"/>
    <n v="10000"/>
    <n v="10000"/>
    <n v="1996"/>
    <n v="28"/>
    <s v="IT Services"/>
    <s v="Information Technology"/>
  </r>
  <r>
    <n v="244"/>
    <x v="17"/>
    <x v="3"/>
    <x v="5"/>
    <n v="1000000000"/>
    <n v="1000"/>
    <n v="2000000000"/>
    <x v="5"/>
    <n v="1500000000"/>
    <n v="1500"/>
    <s v="$67K-$117K (Glassdoor est.)"/>
    <x v="39"/>
    <n v="0.117"/>
    <n v="67"/>
    <x v="152"/>
    <x v="11"/>
    <s v="Herndon, VA"/>
    <s v="Herndon, VA"/>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1"/>
    <x v="1"/>
    <s v="5001 to 10000 employees"/>
    <s v="5001 to 10000 "/>
    <n v="5001"/>
    <n v="10000"/>
    <n v="7500.5"/>
    <n v="1968"/>
    <n v="56"/>
    <s v="Research &amp; Development"/>
    <s v="Business Services"/>
  </r>
  <r>
    <n v="245"/>
    <x v="128"/>
    <x v="0"/>
    <x v="7"/>
    <n v="10000000000"/>
    <n v="10000"/>
    <n v="11000000000"/>
    <x v="7"/>
    <n v="10500000000"/>
    <n v="10500"/>
    <s v="$92K-$150K (Glassdoor est.)"/>
    <x v="36"/>
    <n v="0.15"/>
    <n v="92"/>
    <x v="26"/>
    <x v="29"/>
    <s v="Cambridge, MA"/>
    <s v="Basel, Switzerland"/>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x v="0"/>
    <s v="10000+ employees"/>
    <s v="10000+ "/>
    <n v="10000"/>
    <n v="10000"/>
    <n v="10000"/>
    <n v="1996"/>
    <n v="28"/>
    <s v="Biotech &amp; Pharmaceuticals"/>
    <s v="Biotech &amp; Pharmaceuticals"/>
  </r>
  <r>
    <n v="246"/>
    <x v="129"/>
    <x v="3"/>
    <x v="11"/>
    <n v="2000000000"/>
    <n v="2000"/>
    <n v="5000000000"/>
    <x v="1"/>
    <n v="3500000000"/>
    <n v="3500"/>
    <s v="$116K-$209K (Glassdoor est.)"/>
    <x v="117"/>
    <n v="0.209"/>
    <n v="116"/>
    <x v="153"/>
    <x v="100"/>
    <s v="San Francisco, CA"/>
    <s v="San Rafael, CA"/>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x v="1"/>
    <s v="5001 to 10000 employees"/>
    <s v="5001 to 10000 "/>
    <n v="5001"/>
    <n v="10000"/>
    <n v="7500.5"/>
    <n v="1982"/>
    <n v="42"/>
    <s v="Computer Hardware &amp; Software"/>
    <s v="Information Technology"/>
  </r>
  <r>
    <n v="247"/>
    <x v="130"/>
    <x v="1"/>
    <x v="3"/>
    <n v="500000000"/>
    <n v="500"/>
    <n v="1000000000"/>
    <x v="3"/>
    <n v="750000000"/>
    <n v="750"/>
    <s v="$38K-$82K (Glassdoor est.)"/>
    <x v="93"/>
    <n v="0.082"/>
    <n v="38"/>
    <x v="154"/>
    <x v="205"/>
    <s v="San Antonio, TX"/>
    <s v="San Antonio, TX"/>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x v="0"/>
    <s v="1001 to 5000 employees"/>
    <s v="1001 to 5000 "/>
    <n v="1001"/>
    <n v="5000"/>
    <n v="3000.5"/>
    <n v="1947"/>
    <n v="77"/>
    <s v="Research &amp; Development"/>
    <s v="Business Services"/>
  </r>
  <r>
    <n v="248"/>
    <x v="131"/>
    <x v="1"/>
    <x v="4"/>
    <n v="0"/>
    <n v="0"/>
    <n v="0"/>
    <x v="4"/>
    <n v="0"/>
    <n v="0"/>
    <s v="Employer Provided Salary:$85K-$90K"/>
    <x v="2"/>
    <n v="0.09"/>
    <n v="85"/>
    <x v="1"/>
    <x v="206"/>
    <s v="San Francisco, CA"/>
    <s v="San Francisco, CA"/>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x v="3"/>
    <s v="201 to 500 employees"/>
    <s v="201 to 500 "/>
    <n v="201"/>
    <n v="500"/>
    <n v="350.5"/>
    <s v="Unknown"/>
    <s v="Unknown"/>
    <s v="Unknown"/>
    <s v="Unknown"/>
  </r>
  <r>
    <n v="249"/>
    <x v="132"/>
    <x v="3"/>
    <x v="4"/>
    <n v="0"/>
    <n v="0"/>
    <n v="0"/>
    <x v="4"/>
    <n v="0"/>
    <n v="0"/>
    <s v="$62K-$119K (Glassdoor est.)"/>
    <x v="5"/>
    <n v="0.119"/>
    <n v="62"/>
    <x v="155"/>
    <x v="63"/>
    <s v="Indianapolis, IN"/>
    <s v="Pleasanton, CA"/>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
    <x v="1"/>
    <s v="1 to 50 employees"/>
    <s v="1 to 50 "/>
    <n v="1"/>
    <n v="50"/>
    <n v="25.5"/>
    <n v="2015"/>
    <n v="9"/>
    <s v="Enterprise Software &amp; Network Solutions"/>
    <s v="Information Technology"/>
  </r>
  <r>
    <n v="250"/>
    <x v="16"/>
    <x v="0"/>
    <x v="0"/>
    <n v="50000000"/>
    <n v="50"/>
    <n v="100000000"/>
    <x v="0"/>
    <n v="75000000"/>
    <n v="75"/>
    <s v="$84K-$136K (Glassdoor est.)"/>
    <x v="86"/>
    <n v="0.136"/>
    <n v="84"/>
    <x v="29"/>
    <x v="207"/>
    <s v="Dallas, TX"/>
    <s v="Denver, CO"/>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
    <x v="2"/>
    <s v="501 to 1000 employees"/>
    <s v="501 to 1000 "/>
    <n v="501"/>
    <n v="1000"/>
    <n v="750.5"/>
    <n v="1993"/>
    <n v="31"/>
    <s v="Advertising &amp; Marketing"/>
    <s v="Business Services"/>
  </r>
  <r>
    <n v="251"/>
    <x v="133"/>
    <x v="2"/>
    <x v="5"/>
    <n v="1000000000"/>
    <n v="1000"/>
    <n v="2000000000"/>
    <x v="5"/>
    <n v="1500000000"/>
    <n v="1500"/>
    <s v="$52K-$89K (Glassdoor est.)"/>
    <x v="118"/>
    <n v="0.089"/>
    <n v="52"/>
    <x v="120"/>
    <x v="11"/>
    <s v="Portsmouth, VA"/>
    <s v="Herndon, VA"/>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1"/>
    <x v="1"/>
    <s v="5001 to 10000 employees"/>
    <s v="5001 to 10000 "/>
    <n v="5001"/>
    <n v="10000"/>
    <n v="7500.5"/>
    <n v="1968"/>
    <n v="56"/>
    <s v="Research &amp; Development"/>
    <s v="Business Services"/>
  </r>
  <r>
    <n v="252"/>
    <x v="134"/>
    <x v="0"/>
    <x v="3"/>
    <n v="500000000"/>
    <n v="500"/>
    <n v="1000000000"/>
    <x v="3"/>
    <n v="750000000"/>
    <n v="750"/>
    <s v="$56K-$97K (Glassdoor est.)"/>
    <x v="3"/>
    <n v="0.097"/>
    <n v="56"/>
    <x v="3"/>
    <x v="3"/>
    <s v="Richland, WA"/>
    <s v="Richland, WA"/>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x v="0"/>
    <s v="1001 to 5000 employees"/>
    <s v="1001 to 5000 "/>
    <n v="1001"/>
    <n v="5000"/>
    <n v="3000.5"/>
    <n v="1965"/>
    <n v="59"/>
    <s v="Energy"/>
    <s v="Oil, Gas, Energy &amp; Utilities"/>
  </r>
  <r>
    <n v="253"/>
    <x v="17"/>
    <x v="3"/>
    <x v="7"/>
    <n v="10000000000"/>
    <n v="10000"/>
    <n v="11000000000"/>
    <x v="7"/>
    <n v="10500000000"/>
    <n v="10500"/>
    <s v="$65K-$119K (Glassdoor est.)"/>
    <x v="5"/>
    <n v="0.119"/>
    <n v="65"/>
    <x v="152"/>
    <x v="130"/>
    <s v="Springfield, MA"/>
    <s v="Springfield, MA"/>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x v="0"/>
    <s v="5001 to 10000 employees"/>
    <s v="5001 to 10000 "/>
    <n v="5001"/>
    <n v="10000"/>
    <n v="7500.5"/>
    <n v="1851"/>
    <n v="173"/>
    <s v="Insurance Carriers"/>
    <s v="Insurance"/>
  </r>
  <r>
    <n v="254"/>
    <x v="135"/>
    <x v="1"/>
    <x v="5"/>
    <n v="1000000000"/>
    <n v="1000"/>
    <n v="2000000000"/>
    <x v="5"/>
    <n v="1500000000"/>
    <n v="1500"/>
    <s v="$63K-$101K (Glassdoor est.)"/>
    <x v="75"/>
    <n v="0.101"/>
    <n v="63"/>
    <x v="156"/>
    <x v="33"/>
    <s v="Arlington, VA"/>
    <s v="Redlands, CA"/>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x v="0"/>
    <s v="1001 to 5000 employees"/>
    <s v="1001 to 5000 "/>
    <n v="1001"/>
    <n v="5000"/>
    <n v="3000.5"/>
    <n v="1969"/>
    <n v="55"/>
    <s v="Computer Hardware &amp; Software"/>
    <s v="Information Technology"/>
  </r>
  <r>
    <n v="255"/>
    <x v="0"/>
    <x v="0"/>
    <x v="4"/>
    <n v="0"/>
    <n v="0"/>
    <n v="0"/>
    <x v="4"/>
    <n v="0"/>
    <n v="0"/>
    <s v="$127K-$202K (Glassdoor est.)"/>
    <x v="119"/>
    <n v="0.202"/>
    <n v="127"/>
    <x v="157"/>
    <x v="208"/>
    <s v="San Francisco, CA"/>
    <s v="San Francisco, CA"/>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x v="0"/>
    <s v="201 to 500 employees"/>
    <s v="201 to 500 "/>
    <n v="201"/>
    <n v="500"/>
    <n v="350.5"/>
    <n v="2008"/>
    <n v="16"/>
    <s v="Advertising &amp; Marketing"/>
    <s v="Business Services"/>
  </r>
  <r>
    <n v="256"/>
    <x v="136"/>
    <x v="2"/>
    <x v="0"/>
    <n v="50000000"/>
    <n v="50"/>
    <n v="100000000"/>
    <x v="0"/>
    <n v="75000000"/>
    <n v="75"/>
    <s v="$31K-$57K (Glassdoor est.)"/>
    <x v="120"/>
    <n v="0.057"/>
    <n v="31"/>
    <x v="158"/>
    <x v="209"/>
    <s v="West Palm Beach, FL"/>
    <s v="West Palm Beach, FL"/>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x v="0"/>
    <s v="201 to 500 employees"/>
    <s v="201 to 500 "/>
    <n v="201"/>
    <n v="500"/>
    <n v="350.5"/>
    <n v="1991"/>
    <n v="33"/>
    <s v="Telecommunications Manufacturing"/>
    <s v="Telecommunications"/>
  </r>
  <r>
    <n v="257"/>
    <x v="17"/>
    <x v="3"/>
    <x v="4"/>
    <n v="0"/>
    <n v="0"/>
    <n v="0"/>
    <x v="4"/>
    <n v="0"/>
    <n v="0"/>
    <s v="$75K-$143K (Glassdoor est.)"/>
    <x v="4"/>
    <n v="0.143"/>
    <n v="75"/>
    <x v="145"/>
    <x v="63"/>
    <s v="Herndon, VA"/>
    <s v="Pleasanton, CA"/>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
    <x v="1"/>
    <s v="1 to 50 employees"/>
    <s v="1 to 50 "/>
    <n v="1"/>
    <n v="50"/>
    <n v="25.5"/>
    <n v="2015"/>
    <n v="9"/>
    <s v="Enterprise Software &amp; Network Solutions"/>
    <s v="Information Technology"/>
  </r>
  <r>
    <n v="258"/>
    <x v="137"/>
    <x v="3"/>
    <x v="4"/>
    <n v="0"/>
    <n v="0"/>
    <n v="0"/>
    <x v="4"/>
    <n v="0"/>
    <n v="0"/>
    <s v="$105K-$194K (Glassdoor est.)"/>
    <x v="113"/>
    <n v="0.194"/>
    <n v="105"/>
    <x v="159"/>
    <x v="210"/>
    <s v="Austin, TX"/>
    <s v="Redwood City, CA"/>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x v="0"/>
    <s v="501 to 1000 employees"/>
    <s v="501 to 1000 "/>
    <n v="501"/>
    <n v="1000"/>
    <n v="750.5"/>
    <n v="2010"/>
    <n v="14"/>
    <s v="Computer Hardware &amp; Software"/>
    <s v="Information Technology"/>
  </r>
  <r>
    <n v="259"/>
    <x v="138"/>
    <x v="3"/>
    <x v="4"/>
    <n v="0"/>
    <n v="0"/>
    <n v="0"/>
    <x v="4"/>
    <n v="0"/>
    <n v="0"/>
    <s v="$45K-$86K (Glassdoor est.)"/>
    <x v="105"/>
    <n v="0.08599999999999999"/>
    <n v="45"/>
    <x v="12"/>
    <x v="211"/>
    <s v="Washington, DC"/>
    <s v="Washington, DC"/>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x v="0"/>
    <s v="1001 to 5000 employees"/>
    <s v="1001 to 5000 "/>
    <n v="1001"/>
    <n v="5000"/>
    <n v="3000.5"/>
    <n v="2007"/>
    <n v="17"/>
    <s v="Research &amp; Development"/>
    <s v="Business Services"/>
  </r>
  <r>
    <n v="260"/>
    <x v="16"/>
    <x v="0"/>
    <x v="4"/>
    <n v="0"/>
    <n v="0"/>
    <n v="0"/>
    <x v="4"/>
    <n v="0"/>
    <n v="0"/>
    <s v="$95K-$154K (Glassdoor est.)"/>
    <x v="57"/>
    <n v="0.154"/>
    <n v="95"/>
    <x v="114"/>
    <x v="212"/>
    <s v="Charlotte, NC"/>
    <s v="Charlotte, NC"/>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x v="0"/>
    <s v="1001 to 5000 employees"/>
    <s v="1001 to 5000 "/>
    <n v="1001"/>
    <n v="5000"/>
    <n v="3000.5"/>
    <n v="2017"/>
    <n v="7"/>
    <s v="Insurance Carriers"/>
    <s v="Insurance"/>
  </r>
  <r>
    <n v="261"/>
    <x v="139"/>
    <x v="3"/>
    <x v="4"/>
    <n v="0"/>
    <n v="0"/>
    <n v="0"/>
    <x v="4"/>
    <n v="0"/>
    <n v="0"/>
    <s v="$80K-$148K (Glassdoor est.)"/>
    <x v="46"/>
    <n v="0.148"/>
    <n v="80"/>
    <x v="7"/>
    <x v="4"/>
    <s v="San Jose, CA"/>
    <s v="New York, NY"/>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x v="2"/>
    <s v="51 to 200 employees"/>
    <s v="51 to 200 "/>
    <n v="51"/>
    <n v="200"/>
    <n v="125.5"/>
    <n v="1998"/>
    <n v="26"/>
    <s v="Advertising &amp; Marketing"/>
    <s v="Business Services"/>
  </r>
  <r>
    <n v="262"/>
    <x v="95"/>
    <x v="2"/>
    <x v="4"/>
    <n v="0"/>
    <n v="0"/>
    <n v="0"/>
    <x v="4"/>
    <n v="0"/>
    <n v="0"/>
    <s v="$36K-$62K (Glassdoor est.)"/>
    <x v="63"/>
    <n v="0.062"/>
    <n v="36"/>
    <x v="135"/>
    <x v="213"/>
    <s v="Exton, PA"/>
    <s v="Exton, PA"/>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x v="0"/>
    <s v="501 to 1000 employees"/>
    <s v="501 to 1000 "/>
    <n v="501"/>
    <n v="1000"/>
    <n v="750.5"/>
    <n v="1937"/>
    <n v="87"/>
    <s v="Banks &amp; Credit Unions"/>
    <s v="Finance"/>
  </r>
  <r>
    <n v="263"/>
    <x v="4"/>
    <x v="2"/>
    <x v="2"/>
    <n v="100000000"/>
    <n v="100"/>
    <n v="500000000"/>
    <x v="2"/>
    <n v="300000000"/>
    <n v="300"/>
    <s v="$50K-$92K (Glassdoor est.)"/>
    <x v="106"/>
    <n v="0.092"/>
    <n v="50"/>
    <x v="160"/>
    <x v="214"/>
    <s v="Alexandria, VA"/>
    <s v="Alexandria, VA"/>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x v="0"/>
    <s v="501 to 1000 employees"/>
    <s v="501 to 1000 "/>
    <n v="501"/>
    <n v="1000"/>
    <n v="750.5"/>
    <n v="1989"/>
    <n v="35"/>
    <s v="IT Services"/>
    <s v="Information Technology"/>
  </r>
  <r>
    <n v="264"/>
    <x v="140"/>
    <x v="4"/>
    <x v="7"/>
    <n v="10000000000"/>
    <n v="10000"/>
    <n v="11000000000"/>
    <x v="7"/>
    <n v="10500000000"/>
    <n v="10500"/>
    <s v="$67K-$135K (Glassdoor est.)"/>
    <x v="30"/>
    <n v="0.135"/>
    <n v="67"/>
    <x v="146"/>
    <x v="130"/>
    <s v="Boston, MA"/>
    <s v="Springfield, MA"/>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x v="0"/>
    <s v="5001 to 10000 employees"/>
    <s v="5001 to 10000 "/>
    <n v="5001"/>
    <n v="10000"/>
    <n v="7500.5"/>
    <n v="1851"/>
    <n v="173"/>
    <s v="Insurance Carriers"/>
    <s v="Insurance"/>
  </r>
  <r>
    <n v="265"/>
    <x v="120"/>
    <x v="2"/>
    <x v="10"/>
    <n v="5000000000"/>
    <n v="5000"/>
    <n v="10000000000"/>
    <x v="10"/>
    <n v="7500000000"/>
    <n v="7500"/>
    <s v="$42K-$80K (Glassdoor est.)"/>
    <x v="92"/>
    <n v="0.08"/>
    <n v="42"/>
    <x v="8"/>
    <x v="215"/>
    <s v="Chicago, IL"/>
    <s v="Chicago, IL"/>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x v="0"/>
    <s v="10000+ employees"/>
    <s v="10000+ "/>
    <n v="10000"/>
    <n v="10000"/>
    <n v="10000"/>
    <n v="1928"/>
    <n v="96"/>
    <s v="Computer Hardware &amp; Software"/>
    <s v="Information Technology"/>
  </r>
  <r>
    <n v="266"/>
    <x v="141"/>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x v="0"/>
    <s v="5001 to 10000 employees"/>
    <s v="5001 to 10000 "/>
    <n v="5001"/>
    <n v="10000"/>
    <n v="7500.5"/>
    <n v="1875"/>
    <n v="149"/>
    <s v="Consumer Products Manufacturing"/>
    <s v="Manufacturing"/>
  </r>
  <r>
    <n v="267"/>
    <x v="142"/>
    <x v="5"/>
    <x v="7"/>
    <n v="10000000000"/>
    <n v="10000"/>
    <n v="11000000000"/>
    <x v="7"/>
    <n v="10500000000"/>
    <n v="10500"/>
    <s v="$34K-$92K (Glassdoor est.)"/>
    <x v="106"/>
    <n v="0.092"/>
    <n v="34"/>
    <x v="161"/>
    <x v="130"/>
    <s v="Springfield, MA"/>
    <s v="Springfield, MA"/>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x v="0"/>
    <s v="5001 to 10000 employees"/>
    <s v="5001 to 10000 "/>
    <n v="5001"/>
    <n v="10000"/>
    <n v="7500.5"/>
    <n v="1851"/>
    <n v="173"/>
    <s v="Insurance Carriers"/>
    <s v="Insurance"/>
  </r>
  <r>
    <n v="268"/>
    <x v="143"/>
    <x v="1"/>
    <x v="7"/>
    <n v="10000000000"/>
    <n v="10000"/>
    <n v="11000000000"/>
    <x v="7"/>
    <n v="10500000000"/>
    <n v="10500"/>
    <s v="$54K-$71K (Glassdoor est.)"/>
    <x v="72"/>
    <n v="0.07099999999999999"/>
    <n v="54"/>
    <x v="162"/>
    <x v="217"/>
    <s v="Hartford, CT"/>
    <s v="Bengaluru, India"/>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x v="0"/>
    <s v="10000+ employees"/>
    <s v="10000+ "/>
    <n v="10000"/>
    <n v="10000"/>
    <n v="10000"/>
    <n v="1981"/>
    <n v="43"/>
    <s v="IT Services"/>
    <s v="Information Technology"/>
  </r>
  <r>
    <n v="269"/>
    <x v="17"/>
    <x v="3"/>
    <x v="4"/>
    <n v="0"/>
    <n v="0"/>
    <n v="0"/>
    <x v="4"/>
    <n v="0"/>
    <n v="0"/>
    <s v="$65K-$124K (Glassdoor est.)"/>
    <x v="25"/>
    <n v="0.124"/>
    <n v="65"/>
    <x v="143"/>
    <x v="218"/>
    <s v="Orange, CA"/>
    <s v="Orange, CA"/>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x v="0"/>
    <s v="501 to 1000 employees"/>
    <s v="501 to 1000 "/>
    <n v="501"/>
    <n v="1000"/>
    <n v="750.5"/>
    <n v="2013"/>
    <n v="11"/>
    <s v="Health Care Services &amp; Hospitals"/>
    <s v="Health Care"/>
  </r>
  <r>
    <n v="270"/>
    <x v="144"/>
    <x v="1"/>
    <x v="5"/>
    <n v="1000000000"/>
    <n v="1000"/>
    <n v="2000000000"/>
    <x v="5"/>
    <n v="1500000000"/>
    <n v="1500"/>
    <s v="$109K-$200K (Glassdoor est.)"/>
    <x v="121"/>
    <n v="0.2"/>
    <n v="109"/>
    <x v="44"/>
    <x v="134"/>
    <s v="Marlborough, MA"/>
    <s v="Marlborough, MA"/>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x v="0"/>
    <s v="1001 to 5000 employees"/>
    <s v="1001 to 5000 "/>
    <n v="1001"/>
    <n v="5000"/>
    <n v="3000.5"/>
    <n v="2010"/>
    <n v="14"/>
    <s v="Biotech &amp; Pharmaceuticals"/>
    <s v="Biotech &amp; Pharmaceuticals"/>
  </r>
  <r>
    <n v="271"/>
    <x v="145"/>
    <x v="6"/>
    <x v="3"/>
    <n v="500000000"/>
    <n v="500"/>
    <n v="1000000000"/>
    <x v="3"/>
    <n v="750000000"/>
    <n v="750"/>
    <s v="$61K-$113K (Glassdoor est.)"/>
    <x v="35"/>
    <n v="0.113"/>
    <n v="61"/>
    <x v="62"/>
    <x v="219"/>
    <s v="Lenexa, KS"/>
    <s v="Chicago, IL"/>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x v="0"/>
    <s v="501 to 1000 employees"/>
    <s v="501 to 1000 "/>
    <n v="501"/>
    <n v="1000"/>
    <n v="750.5"/>
    <n v="1973"/>
    <n v="51"/>
    <s v="Stock Exchanges"/>
    <s v="Finance"/>
  </r>
  <r>
    <n v="272"/>
    <x v="17"/>
    <x v="3"/>
    <x v="4"/>
    <n v="0"/>
    <n v="0"/>
    <n v="0"/>
    <x v="4"/>
    <n v="0"/>
    <n v="0"/>
    <s v="$43K-$86K (Glassdoor est.)"/>
    <x v="105"/>
    <n v="0.08599999999999999"/>
    <n v="43"/>
    <x v="163"/>
    <x v="220"/>
    <s v="New York, NY"/>
    <s v="New York, NY"/>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x v="0"/>
    <s v="501 to 1000 employees"/>
    <s v="501 to 1000 "/>
    <n v="501"/>
    <n v="1000"/>
    <n v="750.5"/>
    <n v="2003"/>
    <n v="21"/>
    <s v="Research &amp; Development"/>
    <s v="Business Services"/>
  </r>
  <r>
    <n v="273"/>
    <x v="146"/>
    <x v="1"/>
    <x v="6"/>
    <n v="25000000"/>
    <n v="25"/>
    <n v="50000000"/>
    <x v="6"/>
    <n v="37500000"/>
    <n v="37.5"/>
    <s v="$74K-$149K (Glassdoor est.)"/>
    <x v="28"/>
    <n v="0.149"/>
    <n v="74"/>
    <x v="164"/>
    <x v="221"/>
    <s v="Concord, CA"/>
    <s v="Concord, CA"/>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x v="2"/>
    <s v="201 to 500 employees"/>
    <s v="201 to 500 "/>
    <n v="201"/>
    <n v="500"/>
    <n v="350.5"/>
    <s v="Unknown"/>
    <s v="Unknown"/>
    <s v="Biotech &amp; Pharmaceuticals"/>
    <s v="Biotech &amp; Pharmaceuticals"/>
  </r>
  <r>
    <n v="274"/>
    <x v="147"/>
    <x v="3"/>
    <x v="7"/>
    <n v="10000000000"/>
    <n v="10000"/>
    <n v="11000000000"/>
    <x v="7"/>
    <n v="10500000000"/>
    <n v="10500"/>
    <s v="$113K-$196K (Glassdoor est.)"/>
    <x v="122"/>
    <n v="0.196"/>
    <n v="113"/>
    <x v="44"/>
    <x v="14"/>
    <s v="Cambridge, MA"/>
    <s v="OSAKA, Japan"/>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x v="0"/>
    <s v="10000+ employees"/>
    <s v="10000+ "/>
    <n v="10000"/>
    <n v="10000"/>
    <n v="10000"/>
    <n v="1781"/>
    <n v="243"/>
    <s v="Biotech &amp; Pharmaceuticals"/>
    <s v="Biotech &amp; Pharmaceuticals"/>
  </r>
  <r>
    <n v="275"/>
    <x v="16"/>
    <x v="0"/>
    <x v="0"/>
    <n v="50000000"/>
    <n v="50"/>
    <n v="100000000"/>
    <x v="0"/>
    <n v="75000000"/>
    <n v="75"/>
    <s v="$97K-$160K (Glassdoor est.)"/>
    <x v="9"/>
    <n v="0.16"/>
    <n v="97"/>
    <x v="51"/>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
    <x v="1"/>
    <s v="201 to 500 employees"/>
    <s v="201 to 500 "/>
    <n v="201"/>
    <n v="500"/>
    <n v="350.5"/>
    <n v="2008"/>
    <n v="16"/>
    <s v="Consulting"/>
    <s v="Business Services"/>
  </r>
  <r>
    <n v="276"/>
    <x v="148"/>
    <x v="1"/>
    <x v="2"/>
    <n v="100000000"/>
    <n v="100"/>
    <n v="500000000"/>
    <x v="2"/>
    <n v="300000000"/>
    <n v="300"/>
    <s v="$24-$39 Per Hour(Glassdoor est.)"/>
    <x v="49"/>
    <n v="0.081"/>
    <n v="50"/>
    <x v="12"/>
    <x v="222"/>
    <s v="Vail, CO"/>
    <s v="Vail, CO"/>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x v="0"/>
    <s v="501 to 1000 employees"/>
    <s v="501 to 1000 "/>
    <n v="501"/>
    <n v="1000"/>
    <n v="750.5"/>
    <n v="1966"/>
    <n v="58"/>
    <s v="Health Care Services &amp; Hospitals"/>
    <s v="Health Care"/>
  </r>
  <r>
    <n v="277"/>
    <x v="149"/>
    <x v="0"/>
    <x v="7"/>
    <n v="10000000000"/>
    <n v="10000"/>
    <n v="11000000000"/>
    <x v="7"/>
    <n v="10500000000"/>
    <n v="10500"/>
    <s v="$102K-$172K (Glassdoor est.)"/>
    <x v="12"/>
    <n v="0.172"/>
    <n v="102"/>
    <x v="165"/>
    <x v="223"/>
    <s v="New York, NY"/>
    <s v="Cambridge, United Kingdom"/>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x v="0"/>
    <s v="10000+ employees"/>
    <s v="10000+ "/>
    <n v="10000"/>
    <n v="10000"/>
    <n v="10000"/>
    <n v="1913"/>
    <n v="111"/>
    <s v="Biotech &amp; Pharmaceuticals"/>
    <s v="Biotech &amp; Pharmaceuticals"/>
  </r>
  <r>
    <n v="278"/>
    <x v="17"/>
    <x v="3"/>
    <x v="3"/>
    <n v="500000000"/>
    <n v="500"/>
    <n v="1000000000"/>
    <x v="3"/>
    <n v="750000000"/>
    <n v="750"/>
    <s v="$74K-$124K (Glassdoor est.)"/>
    <x v="25"/>
    <n v="0.124"/>
    <n v="74"/>
    <x v="69"/>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x v="1"/>
    <s v="501 to 1000 employees"/>
    <s v="501 to 1000 "/>
    <n v="501"/>
    <n v="1000"/>
    <n v="750.5"/>
    <n v="1915"/>
    <n v="109"/>
    <s v="Insurance Carriers"/>
    <s v="Insurance"/>
  </r>
  <r>
    <n v="279"/>
    <x v="16"/>
    <x v="0"/>
    <x v="5"/>
    <n v="1000000000"/>
    <n v="1000"/>
    <n v="2000000000"/>
    <x v="5"/>
    <n v="1500000000"/>
    <n v="1500"/>
    <s v="$108K-$171K (Glassdoor est.)"/>
    <x v="123"/>
    <n v="0.171"/>
    <n v="108"/>
    <x v="46"/>
    <x v="224"/>
    <s v="Natick, MA"/>
    <s v="Natick, MA"/>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
    <x v="1"/>
    <s v="1001 to 5000 employees"/>
    <s v="1001 to 5000 "/>
    <n v="1001"/>
    <n v="5000"/>
    <n v="3000.5"/>
    <n v="1984"/>
    <n v="40"/>
    <s v="Computer Hardware &amp; Software"/>
    <s v="Information Technology"/>
  </r>
  <r>
    <n v="280"/>
    <x v="17"/>
    <x v="3"/>
    <x v="6"/>
    <n v="25000000"/>
    <n v="25"/>
    <n v="50000000"/>
    <x v="6"/>
    <n v="37500000"/>
    <n v="37.5"/>
    <s v="$76K-$142K (Glassdoor est.)"/>
    <x v="7"/>
    <n v="0.142"/>
    <n v="76"/>
    <x v="145"/>
    <x v="225"/>
    <s v="Rockville, MD"/>
    <s v="Reston, VA"/>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x v="0"/>
    <s v="201 to 500 employees"/>
    <s v="201 to 500 "/>
    <n v="201"/>
    <n v="500"/>
    <n v="350.5"/>
    <n v="1999"/>
    <n v="25"/>
    <s v="IT Services"/>
    <s v="Information Technology"/>
  </r>
  <r>
    <n v="281"/>
    <x v="150"/>
    <x v="4"/>
    <x v="7"/>
    <n v="10000000000"/>
    <n v="10000"/>
    <n v="11000000000"/>
    <x v="7"/>
    <n v="10500000000"/>
    <n v="10500"/>
    <s v="$202K-$306K (Glassdoor est.)"/>
    <x v="124"/>
    <n v="0.306"/>
    <n v="202"/>
    <x v="166"/>
    <x v="47"/>
    <s v="Chicago, IL"/>
    <s v="Boston, MA"/>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x v="0"/>
    <s v="10000+ employees"/>
    <s v="10000+ "/>
    <n v="10000"/>
    <n v="10000"/>
    <n v="10000"/>
    <n v="1912"/>
    <n v="112"/>
    <s v="Insurance Carriers"/>
    <s v="Insurance"/>
  </r>
  <r>
    <n v="282"/>
    <x v="151"/>
    <x v="1"/>
    <x v="4"/>
    <n v="0"/>
    <n v="0"/>
    <n v="0"/>
    <x v="4"/>
    <n v="0"/>
    <n v="0"/>
    <s v="$49K-$97K (Glassdoor est.)"/>
    <x v="3"/>
    <n v="0.097"/>
    <n v="49"/>
    <x v="105"/>
    <x v="226"/>
    <s v="South San Francisco, CA"/>
    <s v="San Francisco, CA"/>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x v="2"/>
    <s v="201 to 500 employees"/>
    <s v="201 to 500 "/>
    <n v="201"/>
    <n v="500"/>
    <n v="350.5"/>
    <n v="2012"/>
    <n v="12"/>
    <s v="Biotech &amp; Pharmaceuticals"/>
    <s v="Biotech &amp; Pharmaceuticals"/>
  </r>
  <r>
    <n v="283"/>
    <x v="152"/>
    <x v="1"/>
    <x v="7"/>
    <n v="10000000000"/>
    <n v="10000"/>
    <n v="11000000000"/>
    <x v="7"/>
    <n v="10500000000"/>
    <n v="10500"/>
    <s v="$65K-$134K (Glassdoor est.)"/>
    <x v="65"/>
    <n v="0.134"/>
    <n v="65"/>
    <x v="24"/>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x v="0"/>
    <s v="5001 to 10000 employees"/>
    <s v="5001 to 10000 "/>
    <n v="5001"/>
    <n v="10000"/>
    <n v="7500.5"/>
    <n v="1875"/>
    <n v="149"/>
    <s v="Consumer Products Manufacturing"/>
    <s v="Manufacturing"/>
  </r>
  <r>
    <n v="284"/>
    <x v="153"/>
    <x v="2"/>
    <x v="3"/>
    <n v="500000000"/>
    <n v="500"/>
    <n v="1000000000"/>
    <x v="3"/>
    <n v="750000000"/>
    <n v="750"/>
    <s v="$32K-$59K (Glassdoor est.)"/>
    <x v="125"/>
    <n v="0.059"/>
    <n v="32"/>
    <x v="167"/>
    <x v="227"/>
    <s v="Richfield, OH"/>
    <s v="Richfield, OH"/>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x v="0"/>
    <s v="501 to 1000 employees"/>
    <s v="501 to 1000 "/>
    <n v="501"/>
    <n v="1000"/>
    <n v="750.5"/>
    <n v="1989"/>
    <n v="35"/>
    <s v="Insurance Carriers"/>
    <s v="Insurance"/>
  </r>
  <r>
    <n v="285"/>
    <x v="104"/>
    <x v="3"/>
    <x v="6"/>
    <n v="25000000"/>
    <n v="25"/>
    <n v="50000000"/>
    <x v="6"/>
    <n v="37500000"/>
    <n v="37.5"/>
    <s v="$87K-$158K (Glassdoor est.)"/>
    <x v="126"/>
    <n v="0.158"/>
    <n v="87"/>
    <x v="168"/>
    <x v="228"/>
    <s v="Indianapolis, IN"/>
    <s v="Indianapolis, IN"/>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x v="1"/>
    <s v="51 to 200 employees"/>
    <s v="51 to 200 "/>
    <n v="51"/>
    <n v="200"/>
    <n v="125.5"/>
    <n v="1996"/>
    <n v="28"/>
    <s v="Consulting"/>
    <s v="Business Services"/>
  </r>
  <r>
    <n v="286"/>
    <x v="154"/>
    <x v="0"/>
    <x v="5"/>
    <n v="1000000000"/>
    <n v="1000"/>
    <n v="2000000000"/>
    <x v="5"/>
    <n v="1500000000"/>
    <n v="1500"/>
    <s v="$107K-$173K (Glassdoor est.)"/>
    <x v="78"/>
    <n v="0.173"/>
    <n v="107"/>
    <x v="9"/>
    <x v="81"/>
    <s v="Chicago, IL"/>
    <s v="Chicago, IL"/>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x v="0"/>
    <s v="5001 to 10000 employees"/>
    <s v="5001 to 10000 "/>
    <n v="5001"/>
    <n v="10000"/>
    <n v="7500.5"/>
    <n v="1968"/>
    <n v="56"/>
    <s v="Financial Analytics &amp; Research"/>
    <s v="Finance"/>
  </r>
  <r>
    <n v="287"/>
    <x v="155"/>
    <x v="1"/>
    <x v="5"/>
    <n v="1000000000"/>
    <n v="1000"/>
    <n v="2000000000"/>
    <x v="5"/>
    <n v="1500000000"/>
    <n v="1500"/>
    <s v="$56K-$99K (Glassdoor est.)"/>
    <x v="40"/>
    <n v="0.099"/>
    <n v="56"/>
    <x v="61"/>
    <x v="85"/>
    <s v="Hampton, VA"/>
    <s v="Bedford, MA"/>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x v="0"/>
    <s v="5001 to 10000 employees"/>
    <s v="5001 to 10000 "/>
    <n v="5001"/>
    <n v="10000"/>
    <n v="7500.5"/>
    <n v="1958"/>
    <n v="66"/>
    <s v="Federal Agencies"/>
    <s v="Government"/>
  </r>
  <r>
    <n v="288"/>
    <x v="156"/>
    <x v="1"/>
    <x v="4"/>
    <n v="0"/>
    <n v="0"/>
    <n v="0"/>
    <x v="4"/>
    <n v="0"/>
    <n v="0"/>
    <s v="Employer Provided Salary:$25-$28 Per Hour"/>
    <x v="127"/>
    <n v="0.058"/>
    <n v="52"/>
    <x v="74"/>
    <x v="229"/>
    <s v="Cambridge, MA"/>
    <s v="Cambridge, MA"/>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x v="0"/>
    <s v="1 to 50 employees"/>
    <s v="1 to 50 "/>
    <n v="1"/>
    <n v="50"/>
    <n v="25.5"/>
    <n v="1976"/>
    <n v="48"/>
    <s v="Construction"/>
    <s v="Construction, Repair &amp; Maintenance"/>
  </r>
  <r>
    <n v="289"/>
    <x v="157"/>
    <x v="1"/>
    <x v="7"/>
    <n v="10000000000"/>
    <n v="10000"/>
    <n v="11000000000"/>
    <x v="7"/>
    <n v="10500000000"/>
    <n v="10500"/>
    <s v="$80K-$155K (Glassdoor est.)"/>
    <x v="128"/>
    <n v="0.155"/>
    <n v="80"/>
    <x v="169"/>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x v="0"/>
    <s v="5001 to 10000 employees"/>
    <s v="5001 to 10000 "/>
    <n v="5001"/>
    <n v="10000"/>
    <n v="7500.5"/>
    <n v="1875"/>
    <n v="149"/>
    <s v="Consumer Products Manufacturing"/>
    <s v="Manufacturing"/>
  </r>
  <r>
    <n v="290"/>
    <x v="158"/>
    <x v="1"/>
    <x v="0"/>
    <n v="50000000"/>
    <n v="50"/>
    <n v="100000000"/>
    <x v="0"/>
    <n v="75000000"/>
    <n v="75"/>
    <s v="$43K-$98K (Glassdoor est.)"/>
    <x v="129"/>
    <n v="0.098"/>
    <n v="43"/>
    <x v="120"/>
    <x v="230"/>
    <s v="San Diego, CA"/>
    <s v="San Diego, CA"/>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x v="2"/>
    <s v="501 to 1000 employees"/>
    <s v="501 to 1000 "/>
    <n v="501"/>
    <n v="1000"/>
    <n v="750.5"/>
    <n v="2006"/>
    <n v="18"/>
    <s v="Biotech &amp; Pharmaceuticals"/>
    <s v="Biotech &amp; Pharmaceuticals"/>
  </r>
  <r>
    <n v="291"/>
    <x v="159"/>
    <x v="5"/>
    <x v="6"/>
    <n v="25000000"/>
    <n v="25"/>
    <n v="50000000"/>
    <x v="6"/>
    <n v="37500000"/>
    <n v="37.5"/>
    <s v="$45K-$78K (Glassdoor est.)"/>
    <x v="89"/>
    <n v="0.078"/>
    <n v="45"/>
    <x v="75"/>
    <x v="231"/>
    <s v="San Francisco, CA"/>
    <s v="San Francisco, CA"/>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x v="1"/>
    <s v="51 to 200 employees"/>
    <s v="51 to 200 "/>
    <n v="51"/>
    <n v="200"/>
    <n v="125.5"/>
    <n v="2011"/>
    <n v="13"/>
    <s v="Computer Hardware &amp; Software"/>
    <s v="Information Technology"/>
  </r>
  <r>
    <n v="292"/>
    <x v="160"/>
    <x v="1"/>
    <x v="4"/>
    <n v="0"/>
    <n v="0"/>
    <n v="0"/>
    <x v="4"/>
    <n v="0"/>
    <n v="0"/>
    <s v="$44K-$96K (Glassdoor est.)"/>
    <x v="130"/>
    <n v="0.096"/>
    <n v="44"/>
    <x v="170"/>
    <x v="232"/>
    <s v="Ithaca, NY"/>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x v="2"/>
    <s v="1001 to 5000 employees"/>
    <s v="1001 to 5000 "/>
    <n v="1001"/>
    <n v="5000"/>
    <n v="3000.5"/>
    <n v="2015"/>
    <n v="9"/>
    <s v="Biotech &amp; Pharmaceuticals"/>
    <s v="Biotech &amp; Pharmaceuticals"/>
  </r>
  <r>
    <n v="293"/>
    <x v="161"/>
    <x v="1"/>
    <x v="4"/>
    <n v="0"/>
    <n v="0"/>
    <n v="0"/>
    <x v="4"/>
    <n v="0"/>
    <n v="0"/>
    <s v="$50K-$110K (Glassdoor est.)"/>
    <x v="24"/>
    <n v="0.11"/>
    <n v="50"/>
    <x v="171"/>
    <x v="232"/>
    <s v="Marietta, GA"/>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x v="2"/>
    <s v="1001 to 5000 employees"/>
    <s v="1001 to 5000 "/>
    <n v="1001"/>
    <n v="5000"/>
    <n v="3000.5"/>
    <n v="2015"/>
    <n v="9"/>
    <s v="Biotech &amp; Pharmaceuticals"/>
    <s v="Biotech &amp; Pharmaceuticals"/>
  </r>
  <r>
    <n v="294"/>
    <x v="162"/>
    <x v="3"/>
    <x v="2"/>
    <n v="100000000"/>
    <n v="100"/>
    <n v="500000000"/>
    <x v="2"/>
    <n v="300000000"/>
    <n v="300"/>
    <s v="$61K-$119K (Glassdoor est.)"/>
    <x v="5"/>
    <n v="0.119"/>
    <n v="61"/>
    <x v="147"/>
    <x v="233"/>
    <s v="Quincy, MA"/>
    <s v="Quincy, MA"/>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x v="0"/>
    <s v="1001 to 5000 employees"/>
    <s v="1001 to 5000 "/>
    <n v="1001"/>
    <n v="5000"/>
    <n v="3000.5"/>
    <n v="1988"/>
    <n v="36"/>
    <s v="Insurance Carriers"/>
    <s v="Insurance"/>
  </r>
  <r>
    <n v="295"/>
    <x v="163"/>
    <x v="1"/>
    <x v="4"/>
    <n v="0"/>
    <n v="0"/>
    <n v="0"/>
    <x v="4"/>
    <n v="0"/>
    <n v="0"/>
    <s v="Employer Provided Salary:$100K-$140K"/>
    <x v="29"/>
    <n v="0.14"/>
    <n v="100"/>
    <x v="113"/>
    <x v="234"/>
    <s v="Cambridge, MA"/>
    <s v="San Mateo, CA"/>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x v="3"/>
    <s v="Unknown"/>
    <s v="Unknown"/>
    <s v="Unknown"/>
    <m/>
    <s v="Unknown"/>
    <s v="Unknown"/>
    <s v="Unknown"/>
    <s v="Unknown"/>
    <s v="Unknown"/>
  </r>
  <r>
    <n v="296"/>
    <x v="164"/>
    <x v="1"/>
    <x v="4"/>
    <n v="0"/>
    <n v="0"/>
    <n v="0"/>
    <x v="4"/>
    <n v="0"/>
    <n v="0"/>
    <s v="$56K-$91K (Glassdoor est.)"/>
    <x v="0"/>
    <n v="0.091"/>
    <n v="56"/>
    <x v="6"/>
    <x v="123"/>
    <s v="Pittsburgh, PA"/>
    <s v="Pittsburgh, PA"/>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x v="2"/>
    <s v="501 to 1000 employees"/>
    <s v="501 to 1000 "/>
    <n v="501"/>
    <n v="1000"/>
    <n v="750.5"/>
    <n v="1984"/>
    <n v="40"/>
    <s v="Colleges &amp; Universities"/>
    <s v="Education"/>
  </r>
  <r>
    <n v="297"/>
    <x v="165"/>
    <x v="1"/>
    <x v="7"/>
    <n v="10000000000"/>
    <n v="10000"/>
    <n v="11000000000"/>
    <x v="7"/>
    <n v="10500000000"/>
    <n v="10500"/>
    <s v="$101K-$158K (Glassdoor est.)"/>
    <x v="126"/>
    <n v="0.158"/>
    <n v="101"/>
    <x v="172"/>
    <x v="130"/>
    <s v="Boston, MA"/>
    <s v="Springfield, MA"/>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x v="0"/>
    <s v="5001 to 10000 employees"/>
    <s v="5001 to 10000 "/>
    <n v="5001"/>
    <n v="10000"/>
    <n v="7500.5"/>
    <n v="1851"/>
    <n v="173"/>
    <s v="Insurance Carriers"/>
    <s v="Insurance"/>
  </r>
  <r>
    <n v="298"/>
    <x v="166"/>
    <x v="0"/>
    <x v="7"/>
    <n v="10000000000"/>
    <n v="10000"/>
    <n v="11000000000"/>
    <x v="7"/>
    <n v="10500000000"/>
    <n v="10500"/>
    <s v="$125K-$210K (Glassdoor est.)"/>
    <x v="131"/>
    <n v="0.21"/>
    <n v="125"/>
    <x v="173"/>
    <x v="25"/>
    <s v="New York, NY"/>
    <s v="New York, NY"/>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x v="1"/>
    <s v="10000+ employees"/>
    <s v="10000+ "/>
    <n v="10000"/>
    <n v="10000"/>
    <n v="10000"/>
    <n v="1849"/>
    <n v="175"/>
    <s v="Biotech &amp; Pharmaceuticals"/>
    <s v="Biotech &amp; Pharmaceuticals"/>
  </r>
  <r>
    <n v="299"/>
    <x v="167"/>
    <x v="2"/>
    <x v="5"/>
    <n v="1000000000"/>
    <n v="1000"/>
    <n v="2000000000"/>
    <x v="5"/>
    <n v="1500000000"/>
    <n v="1500"/>
    <s v="$43K-$77K (Glassdoor est.)"/>
    <x v="132"/>
    <n v="0.077"/>
    <n v="43"/>
    <x v="154"/>
    <x v="235"/>
    <s v="Green Bay, WI"/>
    <s v="Green Bay, WI"/>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x v="0"/>
    <s v="1001 to 5000 employees"/>
    <s v="1001 to 5000 "/>
    <n v="1001"/>
    <n v="5000"/>
    <n v="3000.5"/>
    <n v="1870"/>
    <n v="154"/>
    <s v="Banks &amp; Credit Unions"/>
    <s v="Finance"/>
  </r>
  <r>
    <n v="300"/>
    <x v="20"/>
    <x v="0"/>
    <x v="0"/>
    <n v="50000000"/>
    <n v="50"/>
    <n v="100000000"/>
    <x v="0"/>
    <n v="75000000"/>
    <n v="75"/>
    <s v="$139K-$221K (Glassdoor est.)"/>
    <x v="133"/>
    <n v="0.221"/>
    <n v="139"/>
    <x v="174"/>
    <x v="149"/>
    <s v="Burbank, CA"/>
    <s v="Burbank, CA"/>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x v="0"/>
    <s v="51 to 200 employees"/>
    <s v="51 to 200 "/>
    <n v="51"/>
    <n v="200"/>
    <n v="125.5"/>
    <n v="2009"/>
    <n v="15"/>
    <s v="Financial Analytics &amp; Research"/>
    <s v="Finance"/>
  </r>
  <r>
    <n v="301"/>
    <x v="168"/>
    <x v="2"/>
    <x v="11"/>
    <n v="2000000000"/>
    <n v="2000"/>
    <n v="5000000000"/>
    <x v="1"/>
    <n v="3500000000"/>
    <n v="3500"/>
    <s v="$44K-$86K (Glassdoor est.)"/>
    <x v="105"/>
    <n v="0.08599999999999999"/>
    <n v="44"/>
    <x v="131"/>
    <x v="168"/>
    <s v="New York, NY"/>
    <s v="New York, NY"/>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x v="0"/>
    <s v="1001 to 5000 employees"/>
    <s v="1001 to 5000 "/>
    <n v="1001"/>
    <n v="5000"/>
    <n v="3000.5"/>
    <n v="2002"/>
    <n v="22"/>
    <s v="Travel Agencies"/>
    <s v="Travel &amp; Tourism"/>
  </r>
  <r>
    <n v="302"/>
    <x v="46"/>
    <x v="3"/>
    <x v="5"/>
    <n v="1000000000"/>
    <n v="1000"/>
    <n v="2000000000"/>
    <x v="5"/>
    <n v="1500000000"/>
    <n v="1500"/>
    <s v="$78K-$147K (Glassdoor est.)"/>
    <x v="134"/>
    <n v="0.147"/>
    <n v="78"/>
    <x v="20"/>
    <x v="236"/>
    <s v="Durham, NC"/>
    <s v="Daly City, CA"/>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x v="1"/>
    <s v="5001 to 10000 employees"/>
    <s v="5001 to 10000 "/>
    <n v="5001"/>
    <n v="10000"/>
    <n v="7500.5"/>
    <n v="1990"/>
    <n v="34"/>
    <s v="Computer Hardware &amp; Software"/>
    <s v="Information Technology"/>
  </r>
  <r>
    <n v="303"/>
    <x v="43"/>
    <x v="2"/>
    <x v="2"/>
    <n v="100000000"/>
    <n v="100"/>
    <n v="500000000"/>
    <x v="2"/>
    <n v="300000000"/>
    <n v="300"/>
    <s v="$65K-$110K (Glassdoor est.)"/>
    <x v="24"/>
    <n v="0.11"/>
    <n v="65"/>
    <x v="1"/>
    <x v="237"/>
    <s v="New York, NY"/>
    <s v="New York, NY"/>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x v="2"/>
    <s v="201 to 500 employees"/>
    <s v="201 to 500 "/>
    <n v="201"/>
    <n v="500"/>
    <n v="350.5"/>
    <n v="2010"/>
    <n v="14"/>
    <s v="Department, Clothing, &amp; Shoe Stores"/>
    <s v="Retail"/>
  </r>
  <r>
    <n v="304"/>
    <x v="169"/>
    <x v="1"/>
    <x v="7"/>
    <n v="10000000000"/>
    <n v="10000"/>
    <n v="11000000000"/>
    <x v="7"/>
    <n v="10500000000"/>
    <n v="10500"/>
    <s v="$37K-$66K (Glassdoor est.)"/>
    <x v="104"/>
    <n v="0.066"/>
    <n v="37"/>
    <x v="175"/>
    <x v="47"/>
    <s v="Indianapolis, IN"/>
    <s v="Boston, MA"/>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x v="0"/>
    <s v="10000+ employees"/>
    <s v="10000+ "/>
    <n v="10000"/>
    <n v="10000"/>
    <n v="10000"/>
    <n v="1912"/>
    <n v="112"/>
    <s v="Insurance Carriers"/>
    <s v="Insurance"/>
  </r>
  <r>
    <n v="305"/>
    <x v="170"/>
    <x v="1"/>
    <x v="9"/>
    <n v="10000000"/>
    <n v="10"/>
    <n v="25000000"/>
    <x v="9"/>
    <n v="17500000"/>
    <n v="17.5"/>
    <s v="$38K-$64K (Glassdoor est.)"/>
    <x v="108"/>
    <n v="0.064"/>
    <n v="38"/>
    <x v="176"/>
    <x v="238"/>
    <s v="Clovis, CA"/>
    <s v="Visalia, CA"/>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x v="1"/>
    <s v="51 to 200 employees"/>
    <s v="51 to 200 "/>
    <n v="51"/>
    <n v="200"/>
    <n v="125.5"/>
    <n v="1972"/>
    <n v="52"/>
    <s v="Architectural &amp; Engineering Services"/>
    <s v="Business Services"/>
  </r>
  <r>
    <n v="306"/>
    <x v="171"/>
    <x v="1"/>
    <x v="7"/>
    <n v="10000000000"/>
    <n v="10000"/>
    <n v="11000000000"/>
    <x v="7"/>
    <n v="10500000000"/>
    <n v="10500"/>
    <s v="$43K-$82K (Glassdoor est.)"/>
    <x v="93"/>
    <n v="0.082"/>
    <n v="43"/>
    <x v="162"/>
    <x v="239"/>
    <s v="Boston, MA"/>
    <s v="Madrid, Spain"/>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x v="0"/>
    <s v="10000+ employees"/>
    <s v="10000+ "/>
    <n v="10000"/>
    <n v="10000"/>
    <n v="10000"/>
    <n v="1856"/>
    <n v="168"/>
    <s v="Banks &amp; Credit Unions"/>
    <s v="Finance"/>
  </r>
  <r>
    <n v="307"/>
    <x v="172"/>
    <x v="3"/>
    <x v="4"/>
    <n v="0"/>
    <n v="0"/>
    <n v="0"/>
    <x v="4"/>
    <n v="0"/>
    <n v="0"/>
    <s v="$90K-$110K(Employer est.)"/>
    <x v="24"/>
    <n v="0.11"/>
    <n v="90"/>
    <x v="95"/>
    <x v="240"/>
    <s v="Chandler, AZ"/>
    <s v="Franklin, TN"/>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x v="0"/>
    <s v="501 to 1000 employees"/>
    <s v="501 to 1000 "/>
    <n v="501"/>
    <n v="1000"/>
    <n v="750.5"/>
    <n v="1981"/>
    <n v="43"/>
    <s v="Health Care Services &amp; Hospitals"/>
    <s v="Health Care"/>
  </r>
  <r>
    <n v="308"/>
    <x v="17"/>
    <x v="3"/>
    <x v="4"/>
    <n v="0"/>
    <n v="0"/>
    <n v="0"/>
    <x v="4"/>
    <n v="0"/>
    <n v="0"/>
    <s v="$61K-$109K (Glassdoor est.)"/>
    <x v="45"/>
    <n v="0.109"/>
    <n v="61"/>
    <x v="2"/>
    <x v="241"/>
    <s v="Chantilly, VA"/>
    <s v="Washington, DC"/>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
    <x v="1"/>
    <s v="51 to 200 employees"/>
    <s v="51 to 200 "/>
    <n v="51"/>
    <n v="200"/>
    <n v="125.5"/>
    <n v="2004"/>
    <n v="20"/>
    <s v="IT Services"/>
    <s v="Information Technology"/>
  </r>
  <r>
    <n v="309"/>
    <x v="173"/>
    <x v="0"/>
    <x v="4"/>
    <n v="0"/>
    <n v="0"/>
    <n v="0"/>
    <x v="4"/>
    <n v="0"/>
    <n v="0"/>
    <s v="$93K-$151K (Glassdoor est.)"/>
    <x v="135"/>
    <n v="0.151"/>
    <n v="93"/>
    <x v="85"/>
    <x v="242"/>
    <s v="Orlando, FL"/>
    <s v="Orlando, FL"/>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x v="0"/>
    <s v="201 to 500 employees"/>
    <s v="201 to 500 "/>
    <n v="201"/>
    <n v="500"/>
    <n v="350.5"/>
    <n v="2012"/>
    <n v="12"/>
    <s v="Computer Hardware &amp; Software"/>
    <s v="Information Technology"/>
  </r>
  <r>
    <n v="310"/>
    <x v="174"/>
    <x v="1"/>
    <x v="2"/>
    <n v="100000000"/>
    <n v="100"/>
    <n v="500000000"/>
    <x v="2"/>
    <n v="300000000"/>
    <n v="300"/>
    <s v="$52K-$81K (Glassdoor est.)"/>
    <x v="49"/>
    <n v="0.081"/>
    <n v="52"/>
    <x v="53"/>
    <x v="243"/>
    <s v="Chicago, IL"/>
    <s v="Jacksonville, FL"/>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x v="0"/>
    <s v="501 to 1000 employees"/>
    <s v="501 to 1000 "/>
    <n v="501"/>
    <n v="1000"/>
    <n v="750.5"/>
    <n v="1995"/>
    <n v="29"/>
    <s v="Enterprise Software &amp; Network Solutions"/>
    <s v="Information Technology"/>
  </r>
  <r>
    <n v="311"/>
    <x v="175"/>
    <x v="1"/>
    <x v="4"/>
    <n v="0"/>
    <n v="0"/>
    <n v="0"/>
    <x v="4"/>
    <n v="0"/>
    <n v="0"/>
    <s v="$40K-$101K (Glassdoor est.)"/>
    <x v="75"/>
    <n v="0.101"/>
    <n v="40"/>
    <x v="120"/>
    <x v="244"/>
    <s v="Columbia, MO"/>
    <s v="Columbia, MO"/>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x v="1"/>
    <s v="1001 to 5000 employees"/>
    <s v="1001 to 5000 "/>
    <n v="1001"/>
    <n v="5000"/>
    <n v="3000.5"/>
    <n v="2002"/>
    <n v="22"/>
    <s v="Lending"/>
    <s v="Finance"/>
  </r>
  <r>
    <n v="312"/>
    <x v="46"/>
    <x v="3"/>
    <x v="9"/>
    <n v="10000000"/>
    <n v="10"/>
    <n v="25000000"/>
    <x v="9"/>
    <n v="17500000"/>
    <n v="17.5"/>
    <s v="$97K-$180K (Glassdoor est.)"/>
    <x v="32"/>
    <n v="0.18"/>
    <n v="97"/>
    <x v="177"/>
    <x v="245"/>
    <s v="Austin, TX"/>
    <s v="Austin, TX"/>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x v="1"/>
    <s v="51 to 200 employees"/>
    <s v="51 to 200 "/>
    <n v="51"/>
    <n v="200"/>
    <n v="125.5"/>
    <n v="2010"/>
    <n v="14"/>
    <s v="Security Services"/>
    <s v="Business Services"/>
  </r>
  <r>
    <n v="313"/>
    <x v="176"/>
    <x v="0"/>
    <x v="2"/>
    <n v="100000000"/>
    <n v="100"/>
    <n v="500000000"/>
    <x v="2"/>
    <n v="300000000"/>
    <n v="300"/>
    <s v="$81K-$134K (Glassdoor est.)"/>
    <x v="65"/>
    <n v="0.134"/>
    <n v="81"/>
    <x v="81"/>
    <x v="118"/>
    <s v="Boston, MA"/>
    <s v="London, United Kingdom"/>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x v="0"/>
    <s v="1001 to 5000 employees"/>
    <s v="1001 to 5000 "/>
    <n v="1001"/>
    <n v="5000"/>
    <n v="3000.5"/>
    <n v="1943"/>
    <n v="81"/>
    <s v="Consulting"/>
    <s v="Business Services"/>
  </r>
  <r>
    <n v="314"/>
    <x v="177"/>
    <x v="1"/>
    <x v="0"/>
    <n v="50000000"/>
    <n v="50"/>
    <n v="100000000"/>
    <x v="0"/>
    <n v="75000000"/>
    <n v="75"/>
    <s v="$84K-$157K (Glassdoor est.)"/>
    <x v="53"/>
    <n v="0.157"/>
    <n v="84"/>
    <x v="107"/>
    <x v="246"/>
    <s v="Cambridge, MA"/>
    <s v="Cambridge, MA"/>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x v="0"/>
    <s v="501 to 1000 employees"/>
    <s v="501 to 1000 "/>
    <n v="501"/>
    <n v="1000"/>
    <n v="750.5"/>
    <n v="2008"/>
    <n v="16"/>
    <s v="Biotech &amp; Pharmaceuticals"/>
    <s v="Biotech &amp; Pharmaceuticals"/>
  </r>
  <r>
    <n v="315"/>
    <x v="178"/>
    <x v="1"/>
    <x v="6"/>
    <n v="25000000"/>
    <n v="25"/>
    <n v="50000000"/>
    <x v="6"/>
    <n v="37500000"/>
    <n v="37.5"/>
    <s v="$49K-$113K (Glassdoor est.)"/>
    <x v="35"/>
    <n v="0.113"/>
    <n v="49"/>
    <x v="38"/>
    <x v="164"/>
    <s v="Rockville, MD"/>
    <s v="Rockville, MD"/>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x v="2"/>
    <s v="201 to 500 employees"/>
    <s v="201 to 500 "/>
    <n v="201"/>
    <n v="500"/>
    <n v="350.5"/>
    <n v="1961"/>
    <n v="63"/>
    <s v="Biotech &amp; Pharmaceuticals"/>
    <s v="Biotech &amp; Pharmaceuticals"/>
  </r>
  <r>
    <n v="316"/>
    <x v="179"/>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x v="0"/>
    <s v="5001 to 10000 employees"/>
    <s v="5001 to 10000 "/>
    <n v="5001"/>
    <n v="10000"/>
    <n v="7500.5"/>
    <n v="1875"/>
    <n v="149"/>
    <s v="Consumer Products Manufacturing"/>
    <s v="Manufacturing"/>
  </r>
  <r>
    <n v="317"/>
    <x v="180"/>
    <x v="3"/>
    <x v="4"/>
    <n v="0"/>
    <n v="0"/>
    <n v="0"/>
    <x v="4"/>
    <n v="0"/>
    <n v="0"/>
    <s v="$121K-$203K (Glassdoor est.)"/>
    <x v="136"/>
    <n v="0.203"/>
    <n v="121"/>
    <x v="178"/>
    <x v="247"/>
    <s v="San Francisco, CA"/>
    <s v="Mill Valley, CA"/>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x v="1"/>
    <s v="1001 to 5000 employees"/>
    <s v="1001 to 5000 "/>
    <n v="1001"/>
    <n v="5000"/>
    <n v="3000.5"/>
    <n v="2007"/>
    <n v="17"/>
    <s v="Internet"/>
    <s v="Information Technology"/>
  </r>
  <r>
    <n v="318"/>
    <x v="181"/>
    <x v="1"/>
    <x v="5"/>
    <n v="1000000000"/>
    <n v="1000"/>
    <n v="2000000000"/>
    <x v="5"/>
    <n v="1500000000"/>
    <n v="1500"/>
    <s v="$52K-$85K (Glassdoor est.)"/>
    <x v="13"/>
    <n v="0.08500000000000001"/>
    <n v="52"/>
    <x v="179"/>
    <x v="33"/>
    <s v="Redlands, CA"/>
    <s v="Redlands, CA"/>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x v="0"/>
    <s v="1001 to 5000 employees"/>
    <s v="1001 to 5000 "/>
    <n v="1001"/>
    <n v="5000"/>
    <n v="3000.5"/>
    <n v="1969"/>
    <n v="55"/>
    <s v="Computer Hardware &amp; Software"/>
    <s v="Information Technology"/>
  </r>
  <r>
    <n v="319"/>
    <x v="182"/>
    <x v="0"/>
    <x v="10"/>
    <n v="5000000000"/>
    <n v="5000"/>
    <n v="10000000000"/>
    <x v="10"/>
    <n v="7500000000"/>
    <n v="7500"/>
    <s v="$81K-$140K (Glassdoor est.)"/>
    <x v="29"/>
    <n v="0.14"/>
    <n v="81"/>
    <x v="180"/>
    <x v="248"/>
    <s v="Westlake, OH"/>
    <s v="New York, NY"/>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x v="0"/>
    <s v="10000+ employees"/>
    <s v="10000+ "/>
    <n v="10000"/>
    <n v="10000"/>
    <n v="10000"/>
    <n v="1978"/>
    <n v="46"/>
    <s v="Insurance Carriers"/>
    <s v="Insurance"/>
  </r>
  <r>
    <n v="320"/>
    <x v="183"/>
    <x v="3"/>
    <x v="2"/>
    <n v="100000000"/>
    <n v="100"/>
    <n v="500000000"/>
    <x v="2"/>
    <n v="300000000"/>
    <n v="300"/>
    <s v="$83K-$148K (Glassdoor est.)"/>
    <x v="46"/>
    <n v="0.148"/>
    <n v="83"/>
    <x v="181"/>
    <x v="249"/>
    <s v="Des Moines, IA"/>
    <s v="Des Moines, IA"/>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x v="0"/>
    <s v="201 to 500 employees"/>
    <s v="201 to 500 "/>
    <n v="201"/>
    <n v="500"/>
    <n v="350.5"/>
    <s v="Unknown"/>
    <s v="Unknown"/>
    <s v="Insurance Carriers"/>
    <s v="Insurance"/>
  </r>
  <r>
    <n v="321"/>
    <x v="184"/>
    <x v="0"/>
    <x v="3"/>
    <n v="500000000"/>
    <n v="500"/>
    <n v="1000000000"/>
    <x v="3"/>
    <n v="750000000"/>
    <n v="750"/>
    <s v="$60K-$101K (Glassdoor est.)"/>
    <x v="75"/>
    <n v="0.101"/>
    <n v="60"/>
    <x v="80"/>
    <x v="3"/>
    <s v="Richland, WA"/>
    <s v="Richland, WA"/>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x v="0"/>
    <s v="1001 to 5000 employees"/>
    <s v="1001 to 5000 "/>
    <n v="1001"/>
    <n v="5000"/>
    <n v="3000.5"/>
    <n v="1965"/>
    <n v="59"/>
    <s v="Energy"/>
    <s v="Oil, Gas, Energy &amp; Utilities"/>
  </r>
  <r>
    <n v="322"/>
    <x v="185"/>
    <x v="2"/>
    <x v="2"/>
    <n v="100000000"/>
    <n v="100"/>
    <n v="500000000"/>
    <x v="2"/>
    <n v="300000000"/>
    <n v="300"/>
    <s v="$31K-$55K (Glassdoor est.)"/>
    <x v="81"/>
    <n v="0.055"/>
    <n v="31"/>
    <x v="182"/>
    <x v="250"/>
    <s v="Cedar Rapids, IA"/>
    <s v="Cedar Rapids, IA"/>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6"/>
    <x v="1"/>
    <s v="501 to 1000 employees"/>
    <s v="501 to 1000 "/>
    <n v="501"/>
    <n v="1000"/>
    <n v="750.5"/>
    <n v="1992"/>
    <n v="32"/>
    <s v="Lending"/>
    <s v="Finance"/>
  </r>
  <r>
    <n v="323"/>
    <x v="186"/>
    <x v="4"/>
    <x v="4"/>
    <n v="0"/>
    <n v="0"/>
    <n v="0"/>
    <x v="4"/>
    <n v="0"/>
    <n v="0"/>
    <s v="$102K-$178K (Glassdoor est.)"/>
    <x v="137"/>
    <n v="0.178"/>
    <n v="102"/>
    <x v="9"/>
    <x v="251"/>
    <s v="Cambridge, MA"/>
    <s v="Cambridge, MA"/>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
    <x v="1"/>
    <s v="201 to 500 employees"/>
    <s v="201 to 500 "/>
    <n v="201"/>
    <n v="500"/>
    <n v="350.5"/>
    <n v="2003"/>
    <n v="21"/>
    <s v="Biotech &amp; Pharmaceuticals"/>
    <s v="Biotech &amp; Pharmaceuticals"/>
  </r>
  <r>
    <n v="324"/>
    <x v="187"/>
    <x v="1"/>
    <x v="4"/>
    <n v="0"/>
    <n v="0"/>
    <n v="0"/>
    <x v="4"/>
    <n v="0"/>
    <n v="0"/>
    <s v="Employer Provided Salary:$110K-$130K"/>
    <x v="20"/>
    <n v="0.13"/>
    <n v="110"/>
    <x v="113"/>
    <x v="234"/>
    <s v="Cambridge, MA"/>
    <s v="San Mateo, CA"/>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x v="3"/>
    <s v="Unknown"/>
    <s v="Unknown"/>
    <s v="Unknown"/>
    <m/>
    <s v="Unknown"/>
    <s v="Unknown"/>
    <s v="Unknown"/>
    <s v="Unknown"/>
    <s v="Unknown"/>
  </r>
  <r>
    <n v="325"/>
    <x v="188"/>
    <x v="2"/>
    <x v="10"/>
    <n v="5000000000"/>
    <n v="5000"/>
    <n v="10000000000"/>
    <x v="10"/>
    <n v="7500000000"/>
    <n v="7500"/>
    <s v="$48K-$85K (Glassdoor est.)"/>
    <x v="13"/>
    <n v="0.08500000000000001"/>
    <n v="48"/>
    <x v="53"/>
    <x v="252"/>
    <s v="Philadelphia, PA"/>
    <s v="Philadelphia, PA"/>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x v="0"/>
    <s v="5001 to 10000 employees"/>
    <s v="5001 to 10000 "/>
    <n v="5001"/>
    <n v="10000"/>
    <n v="7500.5"/>
    <n v="1983"/>
    <n v="41"/>
    <s v="Insurance Carriers"/>
    <s v="Insurance"/>
  </r>
  <r>
    <n v="326"/>
    <x v="189"/>
    <x v="3"/>
    <x v="8"/>
    <n v="1000000"/>
    <n v="1"/>
    <n v="5000000"/>
    <x v="8"/>
    <n v="3000000"/>
    <n v="3"/>
    <s v="$66K-$123K (Glassdoor est.)"/>
    <x v="67"/>
    <n v="0.123"/>
    <n v="66"/>
    <x v="143"/>
    <x v="253"/>
    <s v="San Francisco, CA"/>
    <s v="Los Angeles, CA"/>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x v="1"/>
    <s v="51 to 200 employees"/>
    <s v="51 to 200 "/>
    <n v="51"/>
    <n v="200"/>
    <n v="125.5"/>
    <n v="2006"/>
    <n v="18"/>
    <s v="Staffing &amp; Outsourcing"/>
    <s v="Business Services"/>
  </r>
  <r>
    <n v="327"/>
    <x v="190"/>
    <x v="0"/>
    <x v="3"/>
    <n v="500000000"/>
    <n v="500"/>
    <n v="1000000000"/>
    <x v="3"/>
    <n v="750000000"/>
    <n v="750"/>
    <s v="$92K-$146K (Glassdoor est.)"/>
    <x v="44"/>
    <n v="0.146"/>
    <n v="92"/>
    <x v="109"/>
    <x v="3"/>
    <s v="Seattle, WA"/>
    <s v="Richland, WA"/>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x v="0"/>
    <s v="1001 to 5000 employees"/>
    <s v="1001 to 5000 "/>
    <n v="1001"/>
    <n v="5000"/>
    <n v="3000.5"/>
    <n v="1965"/>
    <n v="59"/>
    <s v="Energy"/>
    <s v="Oil, Gas, Energy &amp; Utilities"/>
  </r>
  <r>
    <n v="328"/>
    <x v="191"/>
    <x v="1"/>
    <x v="7"/>
    <n v="10000000000"/>
    <n v="10000"/>
    <n v="11000000000"/>
    <x v="7"/>
    <n v="10500000000"/>
    <n v="10500"/>
    <s v="$21-$29 Per Hour(Glassdoor est.)"/>
    <x v="138"/>
    <n v="0.06"/>
    <n v="43"/>
    <x v="175"/>
    <x v="254"/>
    <s v="Omaha, NE"/>
    <s v="Englewood, CO"/>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x v="0"/>
    <s v="10000+ employees"/>
    <s v="10000+ "/>
    <n v="10000"/>
    <n v="10000"/>
    <n v="10000"/>
    <n v="1996"/>
    <n v="28"/>
    <s v="Health Care Services &amp; Hospitals"/>
    <s v="Health Care"/>
  </r>
  <r>
    <n v="329"/>
    <x v="192"/>
    <x v="2"/>
    <x v="11"/>
    <n v="2000000000"/>
    <n v="2000"/>
    <n v="5000000000"/>
    <x v="1"/>
    <n v="3500000000"/>
    <n v="3500"/>
    <s v="$10-$17 Per Hour(Glassdoor est.)"/>
    <x v="139"/>
    <n v="0.035"/>
    <n v="21"/>
    <x v="183"/>
    <x v="255"/>
    <s v="Nashville, TN"/>
    <s v="Peachtree Corners, GA"/>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x v="2"/>
    <s v="5001 to 10000 employees"/>
    <s v="5001 to 10000 "/>
    <n v="5001"/>
    <n v="10000"/>
    <n v="7500.5"/>
    <n v="2000"/>
    <n v="24"/>
    <s v="Financial Transaction Processing"/>
    <s v="Finance"/>
  </r>
  <r>
    <n v="330"/>
    <x v="193"/>
    <x v="4"/>
    <x v="7"/>
    <n v="10000000000"/>
    <n v="10000"/>
    <n v="11000000000"/>
    <x v="7"/>
    <n v="10500000000"/>
    <n v="10500"/>
    <s v="$150K-$239K (Glassdoor est.)"/>
    <x v="140"/>
    <n v="0.239"/>
    <n v="150"/>
    <x v="184"/>
    <x v="47"/>
    <s v="Chicago, IL"/>
    <s v="Boston, MA"/>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x v="0"/>
    <s v="10000+ employees"/>
    <s v="10000+ "/>
    <n v="10000"/>
    <n v="10000"/>
    <n v="10000"/>
    <n v="1912"/>
    <n v="112"/>
    <s v="Insurance Carriers"/>
    <s v="Insurance"/>
  </r>
  <r>
    <n v="331"/>
    <x v="194"/>
    <x v="1"/>
    <x v="3"/>
    <n v="500000000"/>
    <n v="500"/>
    <n v="1000000000"/>
    <x v="3"/>
    <n v="750000000"/>
    <n v="750"/>
    <s v="$52K-$91K (Glassdoor est.)"/>
    <x v="0"/>
    <n v="0.091"/>
    <n v="52"/>
    <x v="185"/>
    <x v="205"/>
    <s v="San Antonio, TX"/>
    <s v="San Antonio, TX"/>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x v="0"/>
    <s v="1001 to 5000 employees"/>
    <s v="1001 to 5000 "/>
    <n v="1001"/>
    <n v="5000"/>
    <n v="3000.5"/>
    <n v="1947"/>
    <n v="77"/>
    <s v="Research &amp; Development"/>
    <s v="Business Services"/>
  </r>
  <r>
    <n v="332"/>
    <x v="195"/>
    <x v="0"/>
    <x v="4"/>
    <n v="0"/>
    <n v="0"/>
    <n v="0"/>
    <x v="4"/>
    <n v="0"/>
    <n v="0"/>
    <s v="$82K-$129K(Employer est.)"/>
    <x v="34"/>
    <n v="0.129"/>
    <n v="82"/>
    <x v="18"/>
    <x v="256"/>
    <s v="Austin, TX"/>
    <s v="Austin, TX"/>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x v="0"/>
    <s v="501 to 1000 employees"/>
    <s v="501 to 1000 "/>
    <n v="501"/>
    <n v="1000"/>
    <n v="750.5"/>
    <s v="Unknown"/>
    <s v="Unknown"/>
    <s v="Colleges &amp; Universities"/>
    <s v="Education"/>
  </r>
  <r>
    <n v="333"/>
    <x v="196"/>
    <x v="1"/>
    <x v="7"/>
    <n v="10000000000"/>
    <n v="10000"/>
    <n v="11000000000"/>
    <x v="7"/>
    <n v="10500000000"/>
    <n v="10500"/>
    <s v="$47K-$101K (Glassdoor est.)"/>
    <x v="75"/>
    <n v="0.101"/>
    <n v="47"/>
    <x v="186"/>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x v="0"/>
    <s v="5001 to 10000 employees"/>
    <s v="5001 to 10000 "/>
    <n v="5001"/>
    <n v="10000"/>
    <n v="7500.5"/>
    <n v="1875"/>
    <n v="149"/>
    <s v="Consumer Products Manufacturing"/>
    <s v="Manufacturing"/>
  </r>
  <r>
    <n v="334"/>
    <x v="197"/>
    <x v="2"/>
    <x v="7"/>
    <n v="10000000000"/>
    <n v="10000"/>
    <n v="11000000000"/>
    <x v="7"/>
    <n v="10500000000"/>
    <n v="10500"/>
    <s v="$49K-$76K (Glassdoor est.)"/>
    <x v="58"/>
    <n v="0.076"/>
    <n v="49"/>
    <x v="162"/>
    <x v="257"/>
    <s v="Huntsville, AL"/>
    <s v="Waltham, MA"/>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x v="0"/>
    <s v="10000+ employees"/>
    <s v="10000+ "/>
    <n v="10000"/>
    <n v="10000"/>
    <n v="10000"/>
    <n v="1922"/>
    <n v="102"/>
    <s v="Aerospace &amp; Defense"/>
    <s v="Aerospace &amp; Defense"/>
  </r>
  <r>
    <n v="335"/>
    <x v="198"/>
    <x v="1"/>
    <x v="3"/>
    <n v="500000000"/>
    <n v="500"/>
    <n v="1000000000"/>
    <x v="3"/>
    <n v="750000000"/>
    <n v="750"/>
    <s v="$43K-$88K (Glassdoor est.)"/>
    <x v="141"/>
    <n v="0.08799999999999999"/>
    <n v="43"/>
    <x v="12"/>
    <x v="258"/>
    <s v="Durham, NC"/>
    <s v="Research Triangle Park, NC"/>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x v="1"/>
    <s v="1001 to 5000 employees"/>
    <s v="1001 to 5000 "/>
    <n v="1001"/>
    <n v="5000"/>
    <n v="3000.5"/>
    <n v="1958"/>
    <n v="66"/>
    <s v="Research &amp; Development"/>
    <s v="Business Services"/>
  </r>
  <r>
    <n v="336"/>
    <x v="199"/>
    <x v="4"/>
    <x v="4"/>
    <n v="0"/>
    <n v="0"/>
    <n v="0"/>
    <x v="4"/>
    <n v="0"/>
    <n v="0"/>
    <s v="$124K-$199K (Glassdoor est.)"/>
    <x v="110"/>
    <n v="0.199"/>
    <n v="124"/>
    <x v="112"/>
    <x v="259"/>
    <s v="Fort Lee, NJ"/>
    <s v="Fort Lee, NJ"/>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x v="0"/>
    <s v="1001 to 5000 employees"/>
    <s v="1001 to 5000 "/>
    <n v="1001"/>
    <n v="5000"/>
    <n v="3000.5"/>
    <n v="1989"/>
    <n v="35"/>
    <s v="Advertising &amp; Marketing"/>
    <s v="Business Services"/>
  </r>
  <r>
    <n v="337"/>
    <x v="200"/>
    <x v="2"/>
    <x v="2"/>
    <n v="100000000"/>
    <n v="100"/>
    <n v="500000000"/>
    <x v="2"/>
    <n v="300000000"/>
    <n v="300"/>
    <s v="$52K-$93K (Glassdoor est.)"/>
    <x v="6"/>
    <n v="0.093"/>
    <n v="52"/>
    <x v="68"/>
    <x v="260"/>
    <s v="Blue Bell, PA"/>
    <s v="Blue Bell, PA"/>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x v="2"/>
    <s v="1001 to 5000 employees"/>
    <s v="1001 to 5000 "/>
    <n v="1001"/>
    <n v="5000"/>
    <n v="3000.5"/>
    <n v="2003"/>
    <n v="21"/>
    <s v="Biotech &amp; Pharmaceuticals"/>
    <s v="Biotech &amp; Pharmaceuticals"/>
  </r>
  <r>
    <n v="338"/>
    <x v="46"/>
    <x v="3"/>
    <x v="9"/>
    <n v="10000000"/>
    <n v="10"/>
    <n v="25000000"/>
    <x v="9"/>
    <n v="17500000"/>
    <n v="17.5"/>
    <s v="$97K-$181K (Glassdoor est.)"/>
    <x v="142"/>
    <n v="0.181"/>
    <n v="97"/>
    <x v="11"/>
    <x v="261"/>
    <s v="San Francisco, CA"/>
    <s v="San Francisco, CA"/>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x v="0"/>
    <s v="51 to 200 employees"/>
    <s v="51 to 200 "/>
    <n v="51"/>
    <n v="200"/>
    <n v="125.5"/>
    <n v="2008"/>
    <n v="16"/>
    <s v="Computer Hardware &amp; Software"/>
    <s v="Information Technology"/>
  </r>
  <r>
    <n v="339"/>
    <x v="46"/>
    <x v="3"/>
    <x v="9"/>
    <n v="10000000"/>
    <n v="10"/>
    <n v="25000000"/>
    <x v="9"/>
    <n v="17500000"/>
    <n v="17.5"/>
    <s v="$100K-$173K (Glassdoor est.)"/>
    <x v="78"/>
    <n v="0.173"/>
    <n v="100"/>
    <x v="187"/>
    <x v="156"/>
    <s v="San Francisco, CA"/>
    <s v="San Francisco, CA"/>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x v="0"/>
    <s v="201 to 500 employees"/>
    <s v="201 to 500 "/>
    <n v="201"/>
    <n v="500"/>
    <n v="350.5"/>
    <n v="2007"/>
    <n v="17"/>
    <s v="Internet"/>
    <s v="Information Technology"/>
  </r>
  <r>
    <n v="340"/>
    <x v="201"/>
    <x v="0"/>
    <x v="11"/>
    <n v="2000000000"/>
    <n v="2000"/>
    <n v="5000000000"/>
    <x v="1"/>
    <n v="3500000000"/>
    <n v="3500"/>
    <s v="$53K-$96K (Glassdoor est.)"/>
    <x v="130"/>
    <n v="0.096"/>
    <n v="53"/>
    <x v="188"/>
    <x v="168"/>
    <s v="New York, NY"/>
    <s v="New York, NY"/>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x v="0"/>
    <s v="1001 to 5000 employees"/>
    <s v="1001 to 5000 "/>
    <n v="1001"/>
    <n v="5000"/>
    <n v="3000.5"/>
    <n v="2002"/>
    <n v="22"/>
    <s v="Travel Agencies"/>
    <s v="Travel &amp; Tourism"/>
  </r>
  <r>
    <n v="341"/>
    <x v="202"/>
    <x v="1"/>
    <x v="7"/>
    <n v="10000000000"/>
    <n v="10000"/>
    <n v="11000000000"/>
    <x v="7"/>
    <n v="10500000000"/>
    <n v="10500"/>
    <s v="$65K-$96K (Glassdoor est.)"/>
    <x v="130"/>
    <n v="0.096"/>
    <n v="65"/>
    <x v="80"/>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x v="0"/>
    <s v="5001 to 10000 employees"/>
    <s v="5001 to 10000 "/>
    <n v="5001"/>
    <n v="10000"/>
    <n v="7500.5"/>
    <n v="1875"/>
    <n v="149"/>
    <s v="Consumer Products Manufacturing"/>
    <s v="Manufacturing"/>
  </r>
  <r>
    <n v="342"/>
    <x v="0"/>
    <x v="0"/>
    <x v="9"/>
    <n v="10000000"/>
    <n v="10"/>
    <n v="25000000"/>
    <x v="9"/>
    <n v="17500000"/>
    <n v="17.5"/>
    <s v="$75K-$127K (Glassdoor est.)"/>
    <x v="101"/>
    <n v="0.127"/>
    <n v="75"/>
    <x v="146"/>
    <x v="262"/>
    <s v="Springfield, VA"/>
    <s v="Arlington, VA"/>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x v="1"/>
    <s v="51 to 200 employees"/>
    <s v="51 to 200 "/>
    <n v="51"/>
    <n v="200"/>
    <n v="125.5"/>
    <n v="2014"/>
    <n v="10"/>
    <s v="Aerospace &amp; Defense"/>
    <s v="Aerospace &amp; Defense"/>
  </r>
  <r>
    <n v="343"/>
    <x v="0"/>
    <x v="0"/>
    <x v="7"/>
    <n v="10000000000"/>
    <n v="10000"/>
    <n v="11000000000"/>
    <x v="7"/>
    <n v="10500000000"/>
    <n v="10500"/>
    <s v="$94K-$139K (Glassdoor est.)"/>
    <x v="21"/>
    <n v="0.139"/>
    <n v="94"/>
    <x v="189"/>
    <x v="263"/>
    <s v="Jersey City, NJ"/>
    <s v="New York, NY"/>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x v="0"/>
    <s v="10000+ employees"/>
    <s v="10000+ "/>
    <n v="10000"/>
    <n v="10000"/>
    <n v="10000"/>
    <n v="1812"/>
    <n v="212"/>
    <s v="Investment Banking &amp; Asset Management"/>
    <s v="Finance"/>
  </r>
  <r>
    <n v="344"/>
    <x v="203"/>
    <x v="6"/>
    <x v="4"/>
    <n v="0"/>
    <n v="0"/>
    <n v="0"/>
    <x v="4"/>
    <n v="0"/>
    <n v="0"/>
    <s v="$176K-$289K (Glassdoor est.)"/>
    <x v="143"/>
    <n v="0.289"/>
    <n v="176"/>
    <x v="190"/>
    <x v="264"/>
    <s v="San Francisco, CA"/>
    <s v="San Jose, CA"/>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x v="1"/>
    <s v="501 to 1000 employees"/>
    <s v="501 to 1000 "/>
    <n v="501"/>
    <n v="1000"/>
    <n v="750.5"/>
    <n v="1999"/>
    <n v="25"/>
    <s v="Computer Hardware &amp; Software"/>
    <s v="Information Technology"/>
  </r>
  <r>
    <n v="345"/>
    <x v="0"/>
    <x v="0"/>
    <x v="4"/>
    <n v="0"/>
    <n v="0"/>
    <n v="0"/>
    <x v="4"/>
    <n v="0"/>
    <n v="0"/>
    <s v="$92K-$149K (Glassdoor est.)"/>
    <x v="28"/>
    <n v="0.149"/>
    <n v="92"/>
    <x v="107"/>
    <x v="265"/>
    <s v="San Francisco, CA"/>
    <s v="San Francisco, CA"/>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x v="0"/>
    <s v="51 to 200 employees"/>
    <s v="51 to 200 "/>
    <n v="51"/>
    <n v="200"/>
    <n v="125.5"/>
    <n v="2016"/>
    <n v="8"/>
    <s v="Enterprise Software &amp; Network Solutions"/>
    <s v="Information Technology"/>
  </r>
  <r>
    <n v="346"/>
    <x v="0"/>
    <x v="0"/>
    <x v="4"/>
    <n v="0"/>
    <n v="0"/>
    <n v="0"/>
    <x v="4"/>
    <n v="0"/>
    <n v="0"/>
    <s v="$118K-$188K (Glassdoor est.)"/>
    <x v="144"/>
    <n v="0.188"/>
    <n v="118"/>
    <x v="191"/>
    <x v="266"/>
    <s v="Emeryville, CA"/>
    <s v="Nashville, TN"/>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x v="2"/>
    <s v="10000+ employees"/>
    <s v="10000+ "/>
    <n v="10000"/>
    <n v="10000"/>
    <n v="10000"/>
    <n v="2007"/>
    <n v="17"/>
    <s v="IT Services"/>
    <s v="Information Technology"/>
  </r>
  <r>
    <n v="347"/>
    <x v="0"/>
    <x v="0"/>
    <x v="4"/>
    <n v="0"/>
    <n v="0"/>
    <n v="0"/>
    <x v="4"/>
    <n v="0"/>
    <n v="0"/>
    <s v="$108K-$146K (Glassdoor est.)"/>
    <x v="44"/>
    <n v="0.146"/>
    <n v="108"/>
    <x v="192"/>
    <x v="267"/>
    <s v="Palo Alto, CA"/>
    <s v="Palo Alto, CA"/>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x v="0"/>
    <s v="501 to 1000 employees"/>
    <s v="501 to 1000 "/>
    <n v="501"/>
    <n v="1000"/>
    <n v="750.5"/>
    <n v="2008"/>
    <n v="16"/>
    <s v="Internet"/>
    <s v="Information Technology"/>
  </r>
  <r>
    <n v="348"/>
    <x v="0"/>
    <x v="0"/>
    <x v="4"/>
    <n v="0"/>
    <n v="0"/>
    <n v="0"/>
    <x v="4"/>
    <n v="0"/>
    <n v="0"/>
    <s v="$65K-$106K (Glassdoor est.)"/>
    <x v="11"/>
    <n v="0.106"/>
    <n v="65"/>
    <x v="64"/>
    <x v="268"/>
    <s v="Santa Barbara, CA"/>
    <s v="Santa Barbara, CA"/>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x v="1"/>
    <s v="51 to 200 employees"/>
    <s v="51 to 200 "/>
    <n v="51"/>
    <n v="200"/>
    <n v="125.5"/>
    <n v="2010"/>
    <n v="14"/>
    <s v="Computer Hardware &amp; Software"/>
    <s v="Information Technology"/>
  </r>
  <r>
    <n v="349"/>
    <x v="0"/>
    <x v="0"/>
    <x v="5"/>
    <n v="1000000000"/>
    <n v="1000"/>
    <n v="2000000000"/>
    <x v="5"/>
    <n v="1500000000"/>
    <n v="1500"/>
    <s v="$55K-$98K (Glassdoor est.)"/>
    <x v="129"/>
    <n v="0.098"/>
    <n v="55"/>
    <x v="3"/>
    <x v="269"/>
    <s v="Carle Place, NY"/>
    <s v="Carle Place, NY"/>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x v="2"/>
    <s v="1001 to 5000 employees"/>
    <s v="1001 to 5000 "/>
    <n v="1001"/>
    <n v="5000"/>
    <n v="3000.5"/>
    <n v="1976"/>
    <n v="48"/>
    <s v="Wholesale"/>
    <s v="Business Services"/>
  </r>
  <r>
    <n v="350"/>
    <x v="0"/>
    <x v="0"/>
    <x v="3"/>
    <n v="500000000"/>
    <n v="500"/>
    <n v="1000000000"/>
    <x v="3"/>
    <n v="750000000"/>
    <n v="750"/>
    <s v="$94K-$162K (Glassdoor est.)"/>
    <x v="116"/>
    <n v="0.162"/>
    <n v="94"/>
    <x v="58"/>
    <x v="270"/>
    <s v="New York, NY"/>
    <s v="San Francisco, CA"/>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x v="0"/>
    <s v="1001 to 5000 employees"/>
    <s v="1001 to 5000 "/>
    <n v="1001"/>
    <n v="5000"/>
    <n v="3000.5"/>
    <n v="1992"/>
    <n v="32"/>
    <s v="TV Broadcast &amp; Cable Networks"/>
    <s v="Media"/>
  </r>
  <r>
    <n v="351"/>
    <x v="17"/>
    <x v="3"/>
    <x v="13"/>
    <n v="5000000"/>
    <n v="5"/>
    <n v="10000000"/>
    <x v="12"/>
    <n v="7500000"/>
    <n v="7.5"/>
    <s v="$63K-$120K (Glassdoor est.)"/>
    <x v="27"/>
    <n v="0.12"/>
    <n v="63"/>
    <x v="118"/>
    <x v="61"/>
    <s v="King of Prussia, PA"/>
    <s v="Chadds Ford, PA"/>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x v="0"/>
    <s v="1 to 50 employees"/>
    <s v="1 to 50 "/>
    <n v="1"/>
    <n v="50"/>
    <n v="25.5"/>
    <s v="Unknown"/>
    <s v="Unknown"/>
    <s v="Staffing &amp; Outsourcing"/>
    <s v="Business Services"/>
  </r>
  <r>
    <n v="352"/>
    <x v="137"/>
    <x v="3"/>
    <x v="0"/>
    <n v="50000000"/>
    <n v="50"/>
    <n v="100000000"/>
    <x v="0"/>
    <n v="75000000"/>
    <n v="75"/>
    <s v="$126K-$228K (Glassdoor est.)"/>
    <x v="145"/>
    <n v="0.228"/>
    <n v="126"/>
    <x v="193"/>
    <x v="271"/>
    <s v="Mountain View, CA"/>
    <s v="Mountain View, CA"/>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x v="0"/>
    <s v="1001 to 5000 employees"/>
    <s v="1001 to 5000 "/>
    <n v="1001"/>
    <n v="5000"/>
    <n v="3000.5"/>
    <n v="1988"/>
    <n v="36"/>
    <s v="Computer Hardware &amp; Software"/>
    <s v="Information Technology"/>
  </r>
  <r>
    <n v="353"/>
    <x v="0"/>
    <x v="0"/>
    <x v="2"/>
    <n v="100000000"/>
    <n v="100"/>
    <n v="500000000"/>
    <x v="2"/>
    <n v="300000000"/>
    <n v="300"/>
    <s v="$80K-$134K (Glassdoor est.)"/>
    <x v="65"/>
    <n v="0.134"/>
    <n v="80"/>
    <x v="28"/>
    <x v="34"/>
    <s v="Arlington, V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54"/>
    <x v="0"/>
    <x v="0"/>
    <x v="4"/>
    <n v="0"/>
    <n v="0"/>
    <n v="0"/>
    <x v="4"/>
    <n v="0"/>
    <n v="0"/>
    <s v="$120K-$189K (Glassdoor est.)"/>
    <x v="17"/>
    <n v="0.189"/>
    <n v="120"/>
    <x v="44"/>
    <x v="51"/>
    <s v="Santa Clara,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355"/>
    <x v="0"/>
    <x v="0"/>
    <x v="12"/>
    <n v="1"/>
    <n v="1e-06"/>
    <n v="1000000"/>
    <x v="11"/>
    <n v="500000.5"/>
    <n v="0.5000005"/>
    <s v="$85K-$142K (Glassdoor est.)"/>
    <x v="7"/>
    <n v="0.142"/>
    <n v="85"/>
    <x v="13"/>
    <x v="272"/>
    <s v="Santa Clara, CA"/>
    <s v="Plainsboro, NJ"/>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x v="1"/>
    <s v="1 to 50 employees"/>
    <s v="1 to 50 "/>
    <n v="1"/>
    <n v="50"/>
    <n v="25.5"/>
    <s v="Unknown"/>
    <s v="Unknown"/>
    <s v="Accounting"/>
    <s v="Accounting &amp; Legal"/>
  </r>
  <r>
    <n v="356"/>
    <x v="0"/>
    <x v="0"/>
    <x v="4"/>
    <n v="0"/>
    <n v="0"/>
    <n v="0"/>
    <x v="4"/>
    <n v="0"/>
    <n v="0"/>
    <s v="$111K-$176K (Glassdoor est.)"/>
    <x v="43"/>
    <n v="0.176"/>
    <n v="111"/>
    <x v="45"/>
    <x v="273"/>
    <s v="Brisbane, CA"/>
    <s v="Brisbane, CA"/>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x v="2"/>
    <s v="1 to 50 employees"/>
    <s v="1 to 50 "/>
    <n v="1"/>
    <n v="50"/>
    <n v="25.5"/>
    <s v="Unknown"/>
    <s v="Unknown"/>
    <s v="Biotech &amp; Pharmaceuticals"/>
    <s v="Biotech &amp; Pharmaceuticals"/>
  </r>
  <r>
    <n v="357"/>
    <x v="0"/>
    <x v="0"/>
    <x v="12"/>
    <n v="1"/>
    <n v="1e-06"/>
    <n v="1000000"/>
    <x v="11"/>
    <n v="500000.5"/>
    <n v="0.5000005"/>
    <s v="$87K-$140K (Glassdoor est.)"/>
    <x v="29"/>
    <n v="0.14"/>
    <n v="87"/>
    <x v="13"/>
    <x v="274"/>
    <s v="San Francisco, CA"/>
    <s v="Baltimore, MD"/>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x v="0"/>
    <s v="1 to 50 employees"/>
    <s v="1 to 50 "/>
    <n v="1"/>
    <n v="50"/>
    <n v="25.5"/>
    <s v="Unknown"/>
    <s v="Unknown"/>
    <s v="IT Services"/>
    <s v="Information Technology"/>
  </r>
  <r>
    <n v="358"/>
    <x v="0"/>
    <x v="0"/>
    <x v="7"/>
    <n v="10000000000"/>
    <n v="10000"/>
    <n v="11000000000"/>
    <x v="7"/>
    <n v="10500000000"/>
    <n v="10500"/>
    <s v="$76K-$127K (Glassdoor est.)"/>
    <x v="101"/>
    <n v="0.127"/>
    <n v="76"/>
    <x v="194"/>
    <x v="275"/>
    <s v="Springfield, VA"/>
    <s v="Reston, VA"/>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x v="0"/>
    <s v="10000+ employees"/>
    <s v="10000+ "/>
    <n v="10000"/>
    <n v="10000"/>
    <n v="10000"/>
    <n v="1969"/>
    <n v="55"/>
    <s v="Aerospace &amp; Defense"/>
    <s v="Aerospace &amp; Defense"/>
  </r>
  <r>
    <n v="359"/>
    <x v="204"/>
    <x v="2"/>
    <x v="11"/>
    <n v="2000000000"/>
    <n v="2000"/>
    <n v="5000000000"/>
    <x v="1"/>
    <n v="3500000000"/>
    <n v="3500"/>
    <s v="$54K-$92K (Glassdoor est.)"/>
    <x v="106"/>
    <n v="0.092"/>
    <n v="54"/>
    <x v="105"/>
    <x v="276"/>
    <s v="New York, NY"/>
    <s v="Brea, CA"/>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x v="0"/>
    <s v="10000+ employees"/>
    <s v="10000+ "/>
    <n v="10000"/>
    <n v="10000"/>
    <n v="10000"/>
    <n v="1935"/>
    <n v="89"/>
    <s v="Health Care Products Manufacturing"/>
    <s v="Manufacturing"/>
  </r>
  <r>
    <n v="360"/>
    <x v="0"/>
    <x v="0"/>
    <x v="11"/>
    <n v="2000000000"/>
    <n v="2000"/>
    <n v="5000000000"/>
    <x v="1"/>
    <n v="3500000000"/>
    <n v="3500"/>
    <s v="$61K-$100K (Glassdoor est.)"/>
    <x v="59"/>
    <n v="0.1"/>
    <n v="61"/>
    <x v="80"/>
    <x v="277"/>
    <s v="New York, NY"/>
    <s v="London, United Kingdom"/>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x v="0"/>
    <s v="10000+ employees"/>
    <s v="10000+ "/>
    <n v="10000"/>
    <n v="10000"/>
    <n v="10000"/>
    <n v="2016"/>
    <n v="8"/>
    <s v="Consulting"/>
    <s v="Business Services"/>
  </r>
  <r>
    <n v="361"/>
    <x v="0"/>
    <x v="0"/>
    <x v="4"/>
    <n v="0"/>
    <n v="0"/>
    <n v="0"/>
    <x v="4"/>
    <n v="0"/>
    <n v="0"/>
    <s v="$81K-$140K (Glassdoor est.)"/>
    <x v="29"/>
    <n v="0.14"/>
    <n v="81"/>
    <x v="180"/>
    <x v="278"/>
    <s v="New York, NY"/>
    <s v="Noida, India"/>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x v="3"/>
    <s v="Unknown"/>
    <s v="Unknown"/>
    <s v="Unknown"/>
    <m/>
    <s v="Unknown"/>
    <s v="Unknown"/>
    <s v="Unknown"/>
    <s v="Unknown"/>
    <s v="Unknown"/>
  </r>
  <r>
    <n v="362"/>
    <x v="0"/>
    <x v="0"/>
    <x v="13"/>
    <n v="5000000"/>
    <n v="5"/>
    <n v="10000000"/>
    <x v="12"/>
    <n v="7500000"/>
    <n v="7.5"/>
    <s v="$108K-$171K (Glassdoor est.)"/>
    <x v="123"/>
    <n v="0.171"/>
    <n v="108"/>
    <x v="46"/>
    <x v="279"/>
    <s v="Foster City, CA"/>
    <s v="Canton, MI"/>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x v="0"/>
    <s v="51 to 200 employees"/>
    <s v="51 to 200 "/>
    <n v="51"/>
    <n v="200"/>
    <n v="125.5"/>
    <s v="Unknown"/>
    <s v="Unknown"/>
    <s v="Health, Beauty, &amp; Fitness"/>
    <s v="Consumer Services"/>
  </r>
  <r>
    <n v="363"/>
    <x v="0"/>
    <x v="0"/>
    <x v="4"/>
    <n v="0"/>
    <n v="0"/>
    <n v="0"/>
    <x v="4"/>
    <n v="0"/>
    <n v="0"/>
    <s v="$112K-$179K (Glassdoor est.)"/>
    <x v="100"/>
    <n v="0.179"/>
    <n v="112"/>
    <x v="195"/>
    <x v="280"/>
    <s v="New York, NY"/>
    <s v="North Brunswick, NJ"/>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x v="1"/>
    <s v="1 to 50 employees"/>
    <s v="1 to 50 "/>
    <n v="1"/>
    <n v="50"/>
    <n v="25.5"/>
    <n v="2011"/>
    <n v="13"/>
    <s v="IT Services"/>
    <s v="Information Technology"/>
  </r>
  <r>
    <n v="364"/>
    <x v="0"/>
    <x v="0"/>
    <x v="2"/>
    <n v="100000000"/>
    <n v="100"/>
    <n v="500000000"/>
    <x v="2"/>
    <n v="300000000"/>
    <n v="300"/>
    <s v="$63K-$111K (Glassdoor est.)"/>
    <x v="19"/>
    <n v="0.111"/>
    <n v="63"/>
    <x v="62"/>
    <x v="281"/>
    <s v="New York, NY"/>
    <s v="New York, NY"/>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x v="1"/>
    <s v="201 to 500 employees"/>
    <s v="201 to 500 "/>
    <n v="201"/>
    <n v="500"/>
    <n v="350.5"/>
    <n v="2007"/>
    <n v="17"/>
    <s v="Lending"/>
    <s v="Finance"/>
  </r>
  <r>
    <n v="365"/>
    <x v="0"/>
    <x v="0"/>
    <x v="0"/>
    <n v="50000000"/>
    <n v="50"/>
    <n v="100000000"/>
    <x v="0"/>
    <n v="75000000"/>
    <n v="75"/>
    <s v="$75K-$126K (Glassdoor est.)"/>
    <x v="111"/>
    <n v="0.126"/>
    <n v="75"/>
    <x v="84"/>
    <x v="282"/>
    <s v="Holyoke, MA"/>
    <s v="Holyoke, MA"/>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x v="1"/>
    <s v="201 to 500 employees"/>
    <s v="201 to 500 "/>
    <n v="201"/>
    <n v="500"/>
    <n v="350.5"/>
    <n v="1885"/>
    <n v="139"/>
    <s v="Banks &amp; Credit Unions"/>
    <s v="Finance"/>
  </r>
  <r>
    <n v="366"/>
    <x v="205"/>
    <x v="0"/>
    <x v="7"/>
    <n v="10000000000"/>
    <n v="10000"/>
    <n v="11000000000"/>
    <x v="7"/>
    <n v="10500000000"/>
    <n v="10500"/>
    <s v="$110K-$184K (Glassdoor est.)"/>
    <x v="146"/>
    <n v="0.184"/>
    <n v="110"/>
    <x v="91"/>
    <x v="283"/>
    <s v="New York, NY"/>
    <s v="Paris, France"/>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x v="0"/>
    <s v="10000+ employees"/>
    <s v="10000+ "/>
    <n v="10000"/>
    <n v="10000"/>
    <n v="10000"/>
    <n v="1967"/>
    <n v="57"/>
    <s v="Enterprise Software &amp; Network Solutions"/>
    <s v="Information Technology"/>
  </r>
  <r>
    <n v="367"/>
    <x v="17"/>
    <x v="3"/>
    <x v="2"/>
    <n v="100000000"/>
    <n v="100"/>
    <n v="500000000"/>
    <x v="2"/>
    <n v="300000000"/>
    <n v="300"/>
    <s v="$76K-$145K (Glassdoor est.)"/>
    <x v="84"/>
    <n v="0.145"/>
    <n v="76"/>
    <x v="180"/>
    <x v="284"/>
    <s v="New York, NY"/>
    <s v="New York, NY"/>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x v="0"/>
    <s v="201 to 500 employees"/>
    <s v="201 to 500 "/>
    <n v="201"/>
    <n v="500"/>
    <n v="350.5"/>
    <n v="1914"/>
    <n v="110"/>
    <s v="Insurance Carriers"/>
    <s v="Insurance"/>
  </r>
  <r>
    <n v="368"/>
    <x v="0"/>
    <x v="0"/>
    <x v="13"/>
    <n v="5000000"/>
    <n v="5"/>
    <n v="10000000"/>
    <x v="12"/>
    <n v="7500000"/>
    <n v="7.5"/>
    <s v="$70K-$118K (Glassdoor est.)"/>
    <x v="55"/>
    <n v="0.118"/>
    <n v="70"/>
    <x v="196"/>
    <x v="285"/>
    <s v="Waltham, MA"/>
    <s v="Memphis, TN"/>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6"/>
    <x v="1"/>
    <s v="51 to 200 employees"/>
    <s v="51 to 200 "/>
    <n v="51"/>
    <n v="200"/>
    <n v="125.5"/>
    <s v="Unknown"/>
    <s v="Unknown"/>
    <s v="Consulting"/>
    <s v="Business Services"/>
  </r>
  <r>
    <n v="369"/>
    <x v="16"/>
    <x v="0"/>
    <x v="3"/>
    <n v="500000000"/>
    <n v="500"/>
    <n v="1000000000"/>
    <x v="3"/>
    <n v="750000000"/>
    <n v="750"/>
    <s v="$94K-$153K (Glassdoor est.)"/>
    <x v="70"/>
    <n v="0.153"/>
    <n v="94"/>
    <x v="197"/>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x v="1"/>
    <s v="1001 to 5000 employees"/>
    <s v="1001 to 5000 "/>
    <n v="1001"/>
    <n v="5000"/>
    <n v="3000.5"/>
    <n v="1999"/>
    <n v="25"/>
    <s v="Enterprise Software &amp; Network Solutions"/>
    <s v="Information Technology"/>
  </r>
  <r>
    <n v="370"/>
    <x v="206"/>
    <x v="3"/>
    <x v="4"/>
    <n v="0"/>
    <n v="0"/>
    <n v="0"/>
    <x v="4"/>
    <n v="0"/>
    <n v="0"/>
    <s v="$49K-$97K (Glassdoor est.)"/>
    <x v="3"/>
    <n v="0.097"/>
    <n v="49"/>
    <x v="105"/>
    <x v="62"/>
    <s v="Corvallis, OR"/>
    <s v="Palo Alto, CA"/>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x v="1"/>
    <s v="10000+ employees"/>
    <s v="10000+ "/>
    <n v="10000"/>
    <n v="10000"/>
    <n v="10000"/>
    <n v="1939"/>
    <n v="85"/>
    <s v="Computer Hardware &amp; Software"/>
    <s v="Information Technology"/>
  </r>
  <r>
    <n v="371"/>
    <x v="207"/>
    <x v="0"/>
    <x v="4"/>
    <n v="0"/>
    <n v="0"/>
    <n v="0"/>
    <x v="4"/>
    <n v="0"/>
    <n v="0"/>
    <s v="$150K-$180K (Glassdoor est.)"/>
    <x v="32"/>
    <n v="0.18"/>
    <n v="150"/>
    <x v="198"/>
    <x v="287"/>
    <s v="New York, NY"/>
    <s v="New York, NY"/>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x v="0"/>
    <s v="201 to 500 employees"/>
    <s v="201 to 500 "/>
    <n v="201"/>
    <n v="500"/>
    <n v="350.5"/>
    <n v="2014"/>
    <n v="10"/>
    <s v="Enterprise Software &amp; Network Solutions"/>
    <s v="Information Technology"/>
  </r>
  <r>
    <n v="372"/>
    <x v="4"/>
    <x v="2"/>
    <x v="2"/>
    <n v="100000000"/>
    <n v="100"/>
    <n v="500000000"/>
    <x v="2"/>
    <n v="300000000"/>
    <n v="300"/>
    <s v="$42K-$77K (Glassdoor est.)"/>
    <x v="132"/>
    <n v="0.077"/>
    <n v="42"/>
    <x v="106"/>
    <x v="288"/>
    <s v="New York, NY"/>
    <s v="New York, NY"/>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x v="0"/>
    <s v="1001 to 5000 employees"/>
    <s v="1001 to 5000 "/>
    <n v="1001"/>
    <n v="5000"/>
    <n v="3000.5"/>
    <n v="2006"/>
    <n v="18"/>
    <s v="K-12 Education"/>
    <s v="Education"/>
  </r>
  <r>
    <n v="373"/>
    <x v="4"/>
    <x v="2"/>
    <x v="9"/>
    <n v="10000000"/>
    <n v="10"/>
    <n v="25000000"/>
    <x v="9"/>
    <n v="17500000"/>
    <n v="17.5"/>
    <s v="$47K-$85K (Glassdoor est.)"/>
    <x v="13"/>
    <n v="0.08500000000000001"/>
    <n v="47"/>
    <x v="199"/>
    <x v="289"/>
    <s v="New York, NY"/>
    <s v="New York, NY"/>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x v="0"/>
    <s v="1 to 50 employees"/>
    <s v="1 to 50 "/>
    <n v="1"/>
    <n v="50"/>
    <n v="25.5"/>
    <n v="1980"/>
    <n v="44"/>
    <s v="Health Care Services &amp; Hospitals"/>
    <s v="Health Care"/>
  </r>
  <r>
    <n v="374"/>
    <x v="0"/>
    <x v="0"/>
    <x v="4"/>
    <n v="0"/>
    <n v="0"/>
    <n v="0"/>
    <x v="4"/>
    <n v="0"/>
    <n v="0"/>
    <s v="$56K-$95K (Glassdoor est.)"/>
    <x v="42"/>
    <n v="0.095"/>
    <n v="56"/>
    <x v="43"/>
    <x v="290"/>
    <s v="New York, NY"/>
    <s v="New York, NY"/>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x v="1"/>
    <s v="51 to 200 employees"/>
    <s v="51 to 200 "/>
    <n v="51"/>
    <n v="200"/>
    <n v="125.5"/>
    <n v="2012"/>
    <n v="12"/>
    <s v="Education Training Services"/>
    <s v="Education"/>
  </r>
  <r>
    <n v="375"/>
    <x v="52"/>
    <x v="6"/>
    <x v="2"/>
    <n v="100000000"/>
    <n v="100"/>
    <n v="500000000"/>
    <x v="2"/>
    <n v="300000000"/>
    <n v="300"/>
    <s v="$62K-$112K (Glassdoor est.)"/>
    <x v="1"/>
    <n v="0.112"/>
    <n v="62"/>
    <x v="62"/>
    <x v="291"/>
    <s v="Fort Belvoir, VA"/>
    <s v="Lorton, VA"/>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x v="1"/>
    <s v="501 to 1000 employees"/>
    <s v="501 to 1000 "/>
    <n v="501"/>
    <n v="1000"/>
    <n v="750.5"/>
    <n v="1954"/>
    <n v="70"/>
    <s v="Aerospace &amp; Defense"/>
    <s v="Aerospace &amp; Defense"/>
  </r>
  <r>
    <n v="376"/>
    <x v="208"/>
    <x v="0"/>
    <x v="7"/>
    <n v="10000000000"/>
    <n v="10000"/>
    <n v="11000000000"/>
    <x v="7"/>
    <n v="10500000000"/>
    <n v="10500"/>
    <s v="$107K-$173K (Glassdoor est.)"/>
    <x v="78"/>
    <n v="0.173"/>
    <n v="107"/>
    <x v="9"/>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x v="0"/>
    <s v="10000+ employees"/>
    <s v="10000+ "/>
    <n v="10000"/>
    <n v="10000"/>
    <n v="10000"/>
    <n v="1913"/>
    <n v="111"/>
    <s v="Biotech &amp; Pharmaceuticals"/>
    <s v="Biotech &amp; Pharmaceuticals"/>
  </r>
  <r>
    <n v="377"/>
    <x v="0"/>
    <x v="0"/>
    <x v="6"/>
    <n v="25000000"/>
    <n v="25"/>
    <n v="50000000"/>
    <x v="6"/>
    <n v="37500000"/>
    <n v="37.5"/>
    <s v="$64K-$108K (Glassdoor est.)"/>
    <x v="147"/>
    <n v="0.108"/>
    <n v="64"/>
    <x v="200"/>
    <x v="292"/>
    <s v="Silver Spring, MD"/>
    <s v="Reston, VA"/>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x v="0"/>
    <s v="201 to 500 employees"/>
    <s v="201 to 500 "/>
    <n v="201"/>
    <n v="500"/>
    <n v="350.5"/>
    <n v="2006"/>
    <n v="18"/>
    <s v="IT Services"/>
    <s v="Information Technology"/>
  </r>
  <r>
    <n v="378"/>
    <x v="16"/>
    <x v="0"/>
    <x v="4"/>
    <n v="0"/>
    <n v="0"/>
    <n v="0"/>
    <x v="4"/>
    <n v="0"/>
    <n v="0"/>
    <s v="$89K-$144K (Glassdoor est.)"/>
    <x v="14"/>
    <n v="0.144"/>
    <n v="89"/>
    <x v="189"/>
    <x v="293"/>
    <s v="Palo Alto, CA"/>
    <s v="Palo Alto, CA"/>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
    <x v="1"/>
    <s v="1 to 50 employees"/>
    <s v="1 to 50 "/>
    <n v="1"/>
    <n v="50"/>
    <n v="25.5"/>
    <n v="2012"/>
    <n v="12"/>
    <s v="Internet"/>
    <s v="Information Technology"/>
  </r>
  <r>
    <n v="379"/>
    <x v="17"/>
    <x v="3"/>
    <x v="5"/>
    <n v="1000000000"/>
    <n v="1000"/>
    <n v="2000000000"/>
    <x v="5"/>
    <n v="1500000000"/>
    <n v="1500"/>
    <s v="$55K-$105K (Glassdoor est.)"/>
    <x v="22"/>
    <n v="0.105"/>
    <n v="55"/>
    <x v="171"/>
    <x v="294"/>
    <s v="Houston, TX"/>
    <s v="Irvine, CA"/>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x v="0"/>
    <s v="501 to 1000 employees"/>
    <s v="501 to 1000 "/>
    <n v="501"/>
    <n v="1000"/>
    <n v="750.5"/>
    <n v="2002"/>
    <n v="22"/>
    <s v="IT Services"/>
    <s v="Information Technology"/>
  </r>
  <r>
    <n v="380"/>
    <x v="209"/>
    <x v="0"/>
    <x v="7"/>
    <n v="10000000000"/>
    <n v="10000"/>
    <n v="11000000000"/>
    <x v="7"/>
    <n v="10500000000"/>
    <n v="10500"/>
    <s v="$135K-$211K (Glassdoor est.)"/>
    <x v="37"/>
    <n v="0.211"/>
    <n v="135"/>
    <x v="201"/>
    <x v="50"/>
    <s v="San Jose,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x v="0"/>
    <s v="10000+ employees"/>
    <s v="10000+ "/>
    <n v="10000"/>
    <n v="10000"/>
    <n v="10000"/>
    <n v="1939"/>
    <n v="85"/>
    <s v="Aerospace &amp; Defense"/>
    <s v="Aerospace &amp; Defense"/>
  </r>
  <r>
    <n v="381"/>
    <x v="17"/>
    <x v="3"/>
    <x v="4"/>
    <n v="0"/>
    <n v="0"/>
    <n v="0"/>
    <x v="4"/>
    <n v="0"/>
    <n v="0"/>
    <s v="$57K-$80K (Glassdoor est.)"/>
    <x v="92"/>
    <n v="0.08"/>
    <n v="57"/>
    <x v="179"/>
    <x v="295"/>
    <s v="Phoenix, AZ"/>
    <s v="Campbell, CA"/>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x v="0"/>
    <s v="501 to 1000 employees"/>
    <s v="501 to 1000 "/>
    <n v="501"/>
    <n v="1000"/>
    <n v="750.5"/>
    <n v="1997"/>
    <n v="27"/>
    <s v="Biotech &amp; Pharmaceuticals"/>
    <s v="Biotech &amp; Pharmaceuticals"/>
  </r>
  <r>
    <n v="382"/>
    <x v="210"/>
    <x v="0"/>
    <x v="4"/>
    <n v="0"/>
    <n v="0"/>
    <n v="0"/>
    <x v="4"/>
    <n v="0"/>
    <n v="0"/>
    <s v="$129K-$215K (Glassdoor est.)"/>
    <x v="148"/>
    <n v="0.215"/>
    <n v="129"/>
    <x v="202"/>
    <x v="296"/>
    <s v="New York, NY"/>
    <s v="New York, NY"/>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
    <x v="1"/>
    <s v="1001 to 5000 employees"/>
    <s v="1001 to 5000 "/>
    <n v="1001"/>
    <n v="5000"/>
    <n v="3000.5"/>
    <n v="2001"/>
    <n v="23"/>
    <s v="Investment Banking &amp; Asset Management"/>
    <s v="Finance"/>
  </r>
  <r>
    <n v="383"/>
    <x v="211"/>
    <x v="1"/>
    <x v="7"/>
    <n v="10000000000"/>
    <n v="10000"/>
    <n v="11000000000"/>
    <x v="7"/>
    <n v="10500000000"/>
    <n v="10500"/>
    <s v="$63K-$127K (Glassdoor est.)"/>
    <x v="101"/>
    <n v="0.127"/>
    <n v="63"/>
    <x v="5"/>
    <x v="223"/>
    <s v="Gaithersburg, MD"/>
    <s v="Cambridge, United Kingdom"/>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x v="0"/>
    <s v="10000+ employees"/>
    <s v="10000+ "/>
    <n v="10000"/>
    <n v="10000"/>
    <n v="10000"/>
    <n v="1913"/>
    <n v="111"/>
    <s v="Biotech &amp; Pharmaceuticals"/>
    <s v="Biotech &amp; Pharmaceuticals"/>
  </r>
  <r>
    <n v="384"/>
    <x v="212"/>
    <x v="0"/>
    <x v="5"/>
    <n v="1000000000"/>
    <n v="1000"/>
    <n v="2000000000"/>
    <x v="5"/>
    <n v="1500000000"/>
    <n v="1500"/>
    <s v="$50K-$89K (Glassdoor est.)"/>
    <x v="118"/>
    <n v="0.089"/>
    <n v="50"/>
    <x v="203"/>
    <x v="85"/>
    <s v="Bedford, MA"/>
    <s v="Bedford, MA"/>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x v="0"/>
    <s v="5001 to 10000 employees"/>
    <s v="5001 to 10000 "/>
    <n v="5001"/>
    <n v="10000"/>
    <n v="7500.5"/>
    <n v="1958"/>
    <n v="66"/>
    <s v="Federal Agencies"/>
    <s v="Government"/>
  </r>
  <r>
    <n v="385"/>
    <x v="0"/>
    <x v="0"/>
    <x v="4"/>
    <n v="0"/>
    <n v="0"/>
    <n v="0"/>
    <x v="4"/>
    <n v="0"/>
    <n v="0"/>
    <s v="$71K-$124K (Glassdoor est.)"/>
    <x v="25"/>
    <n v="0.124"/>
    <n v="71"/>
    <x v="52"/>
    <x v="297"/>
    <s v="New York, NY"/>
    <s v="New York, NY"/>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x v="1"/>
    <s v="501 to 1000 employees"/>
    <s v="501 to 1000 "/>
    <n v="501"/>
    <n v="1000"/>
    <n v="750.5"/>
    <n v="2007"/>
    <n v="17"/>
    <s v="Consumer Product Rental"/>
    <s v="Consumer Services"/>
  </r>
  <r>
    <n v="386"/>
    <x v="0"/>
    <x v="0"/>
    <x v="4"/>
    <n v="0"/>
    <n v="0"/>
    <n v="0"/>
    <x v="4"/>
    <n v="0"/>
    <n v="0"/>
    <s v="$69K-$121K (Glassdoor est.)"/>
    <x v="149"/>
    <n v="0.121"/>
    <n v="69"/>
    <x v="5"/>
    <x v="298"/>
    <s v="New York, NY"/>
    <s v="Norwalk, C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x v="0"/>
    <s v="201 to 500 employees"/>
    <s v="201 to 500 "/>
    <n v="201"/>
    <n v="500"/>
    <n v="350.5"/>
    <n v="2011"/>
    <n v="13"/>
    <s v="Health Care Services &amp; Hospitals"/>
    <s v="Health Care"/>
  </r>
  <r>
    <n v="387"/>
    <x v="209"/>
    <x v="0"/>
    <x v="4"/>
    <n v="0"/>
    <n v="0"/>
    <n v="0"/>
    <x v="4"/>
    <n v="0"/>
    <n v="0"/>
    <s v="$150K-$238K (Glassdoor est.)"/>
    <x v="150"/>
    <n v="0.238"/>
    <n v="150"/>
    <x v="204"/>
    <x v="299"/>
    <s v="San Francisco, CA"/>
    <s v="San Francisco, CA"/>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x v="0"/>
    <s v="501 to 1000 employees"/>
    <s v="501 to 1000 "/>
    <n v="501"/>
    <n v="1000"/>
    <n v="750.5"/>
    <n v="2006"/>
    <n v="18"/>
    <s v="Enterprise Software &amp; Network Solutions"/>
    <s v="Information Technology"/>
  </r>
  <r>
    <n v="388"/>
    <x v="0"/>
    <x v="0"/>
    <x v="4"/>
    <n v="0"/>
    <n v="0"/>
    <n v="0"/>
    <x v="4"/>
    <n v="0"/>
    <n v="0"/>
    <s v="$77K-$132K (Glassdoor est.)"/>
    <x v="31"/>
    <n v="0.132"/>
    <n v="77"/>
    <x v="73"/>
    <x v="300"/>
    <s v="New York, NY"/>
    <s v="New York, NY"/>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x v="0"/>
    <s v="201 to 500 employees"/>
    <s v="201 to 500 "/>
    <n v="201"/>
    <n v="500"/>
    <n v="350.5"/>
    <n v="2005"/>
    <n v="19"/>
    <s v="Advertising &amp; Marketing"/>
    <s v="Business Services"/>
  </r>
  <r>
    <n v="389"/>
    <x v="213"/>
    <x v="3"/>
    <x v="4"/>
    <n v="0"/>
    <n v="0"/>
    <n v="0"/>
    <x v="4"/>
    <n v="0"/>
    <n v="0"/>
    <s v="$59K-$112K (Glassdoor est.)"/>
    <x v="1"/>
    <n v="0.112"/>
    <n v="59"/>
    <x v="64"/>
    <x v="32"/>
    <s v="Charlotte, NC"/>
    <s v="Chicago, IL"/>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x v="1"/>
    <s v="201 to 500 employees"/>
    <s v="201 to 500 "/>
    <n v="201"/>
    <n v="500"/>
    <n v="350.5"/>
    <n v="2008"/>
    <n v="16"/>
    <s v="IT Services"/>
    <s v="Information Technology"/>
  </r>
  <r>
    <n v="390"/>
    <x v="214"/>
    <x v="2"/>
    <x v="4"/>
    <n v="0"/>
    <n v="0"/>
    <n v="0"/>
    <x v="4"/>
    <n v="0"/>
    <n v="0"/>
    <s v="$35K-$65K (Glassdoor est.)"/>
    <x v="62"/>
    <n v="0.065"/>
    <n v="35"/>
    <x v="141"/>
    <x v="121"/>
    <s v="Salt Lake City, UT"/>
    <s v="Salt Lake City, U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x v="1"/>
    <s v="10000+ employees"/>
    <s v="10000+ "/>
    <n v="10000"/>
    <n v="10000"/>
    <n v="10000"/>
    <s v="Unknown"/>
    <s v="Unknown"/>
    <s v="Religious Organizations"/>
    <s v="Non-Profit"/>
  </r>
  <r>
    <n v="391"/>
    <x v="17"/>
    <x v="3"/>
    <x v="7"/>
    <n v="10000000000"/>
    <n v="10000"/>
    <n v="11000000000"/>
    <x v="7"/>
    <n v="10500000000"/>
    <n v="10500"/>
    <s v="$79K-$147K (Glassdoor est.)"/>
    <x v="134"/>
    <n v="0.147"/>
    <n v="79"/>
    <x v="205"/>
    <x v="172"/>
    <s v="Aliso Viejo, CA"/>
    <s v="Seoul, South Korea"/>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x v="0"/>
    <s v="1001 to 5000 employees"/>
    <s v="1001 to 5000 "/>
    <n v="1001"/>
    <n v="5000"/>
    <n v="3000.5"/>
    <n v="1997"/>
    <n v="27"/>
    <s v="Video Games"/>
    <s v="Media"/>
  </r>
  <r>
    <n v="392"/>
    <x v="215"/>
    <x v="1"/>
    <x v="7"/>
    <n v="10000000000"/>
    <n v="10000"/>
    <n v="11000000000"/>
    <x v="7"/>
    <n v="10500000000"/>
    <n v="10500"/>
    <s v="$62K-$119K (Glassdoor est.)"/>
    <x v="5"/>
    <n v="0.119"/>
    <n v="62"/>
    <x v="155"/>
    <x v="301"/>
    <s v="Cambridge, MA"/>
    <s v="Brentford, United Kingdom"/>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x v="0"/>
    <s v="10000+ employees"/>
    <s v="10000+ "/>
    <n v="10000"/>
    <n v="10000"/>
    <n v="10000"/>
    <n v="1830"/>
    <n v="194"/>
    <s v="Biotech &amp; Pharmaceuticals"/>
    <s v="Biotech &amp; Pharmaceuticals"/>
  </r>
  <r>
    <n v="393"/>
    <x v="16"/>
    <x v="0"/>
    <x v="4"/>
    <n v="0"/>
    <n v="0"/>
    <n v="0"/>
    <x v="4"/>
    <n v="0"/>
    <n v="0"/>
    <s v="$119K-$187K (Glassdoor est.)"/>
    <x v="151"/>
    <n v="0.187"/>
    <n v="119"/>
    <x v="191"/>
    <x v="302"/>
    <s v="Los Angeles, CA"/>
    <s v="Los Angeles, CA"/>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x v="1"/>
    <s v="51 to 200 employees"/>
    <s v="51 to 200 "/>
    <n v="51"/>
    <n v="200"/>
    <n v="125.5"/>
    <n v="2008"/>
    <n v="16"/>
    <s v="Computer Hardware &amp; Software"/>
    <s v="Information Technology"/>
  </r>
  <r>
    <n v="394"/>
    <x v="216"/>
    <x v="2"/>
    <x v="11"/>
    <n v="2000000000"/>
    <n v="2000"/>
    <n v="5000000000"/>
    <x v="1"/>
    <n v="3500000000"/>
    <n v="3500"/>
    <s v="$90K-$157K (Glassdoor est.)"/>
    <x v="53"/>
    <n v="0.157"/>
    <n v="90"/>
    <x v="197"/>
    <x v="303"/>
    <s v="Dublin, CA"/>
    <s v="Dublin, CA"/>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x v="0"/>
    <s v="1001 to 5000 employees"/>
    <s v="1001 to 5000 "/>
    <n v="1001"/>
    <n v="5000"/>
    <n v="3000.5"/>
    <n v="1988"/>
    <n v="36"/>
    <s v="Consulting"/>
    <s v="Business Services"/>
  </r>
  <r>
    <n v="395"/>
    <x v="217"/>
    <x v="2"/>
    <x v="9"/>
    <n v="10000000"/>
    <n v="10"/>
    <n v="25000000"/>
    <x v="9"/>
    <n v="17500000"/>
    <n v="17.5"/>
    <s v="$32K-$62K (Glassdoor est.)"/>
    <x v="63"/>
    <n v="0.062"/>
    <n v="32"/>
    <x v="206"/>
    <x v="304"/>
    <s v="New York, NY"/>
    <s v="New York, NY"/>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x v="0"/>
    <s v="201 to 500 employees"/>
    <s v="201 to 500 "/>
    <n v="201"/>
    <n v="500"/>
    <n v="350.5"/>
    <n v="2010"/>
    <n v="14"/>
    <s v="Internet"/>
    <s v="Information Technology"/>
  </r>
  <r>
    <n v="396"/>
    <x v="218"/>
    <x v="1"/>
    <x v="10"/>
    <n v="5000000000"/>
    <n v="5000"/>
    <n v="10000000000"/>
    <x v="10"/>
    <n v="7500000000"/>
    <n v="7500"/>
    <s v="$116K-$208K (Glassdoor est.)"/>
    <x v="115"/>
    <n v="0.208"/>
    <n v="116"/>
    <x v="178"/>
    <x v="305"/>
    <s v="San Jose, CA"/>
    <s v="San Jose, CA"/>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x v="1"/>
    <s v="10000+ employees"/>
    <s v="10000+ "/>
    <n v="10000"/>
    <n v="10000"/>
    <n v="10000"/>
    <n v="1982"/>
    <n v="42"/>
    <s v="Computer Hardware &amp; Software"/>
    <s v="Information Technology"/>
  </r>
  <r>
    <n v="397"/>
    <x v="16"/>
    <x v="0"/>
    <x v="5"/>
    <n v="1000000000"/>
    <n v="1000"/>
    <n v="2000000000"/>
    <x v="5"/>
    <n v="1500000000"/>
    <n v="1500"/>
    <s v="$102K-$165K (Glassdoor est.)"/>
    <x v="152"/>
    <n v="0.165"/>
    <n v="102"/>
    <x v="207"/>
    <x v="35"/>
    <s v="Arvada, CO"/>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98"/>
    <x v="46"/>
    <x v="3"/>
    <x v="4"/>
    <n v="0"/>
    <n v="0"/>
    <n v="0"/>
    <x v="4"/>
    <n v="0"/>
    <n v="0"/>
    <s v="$76K-$142K (Glassdoor est.)"/>
    <x v="7"/>
    <n v="0.142"/>
    <n v="76"/>
    <x v="145"/>
    <x v="306"/>
    <s v="Franklin, TN"/>
    <s v="Indianapolis, IN"/>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x v="0"/>
    <s v="1001 to 5000 employees"/>
    <s v="1001 to 5000 "/>
    <n v="1001"/>
    <n v="5000"/>
    <n v="3000.5"/>
    <n v="2004"/>
    <n v="20"/>
    <s v="Health Care Services &amp; Hospitals"/>
    <s v="Health Care"/>
  </r>
  <r>
    <n v="399"/>
    <x v="52"/>
    <x v="6"/>
    <x v="4"/>
    <n v="0"/>
    <n v="0"/>
    <n v="0"/>
    <x v="4"/>
    <n v="0"/>
    <n v="0"/>
    <s v="$91K-$159K (Glassdoor est.)"/>
    <x v="79"/>
    <n v="0.159"/>
    <n v="91"/>
    <x v="150"/>
    <x v="307"/>
    <s v="New York, NY"/>
    <s v="New York, NY"/>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x v="0"/>
    <s v="1001 to 5000 employees"/>
    <s v="1001 to 5000 "/>
    <n v="1001"/>
    <n v="5000"/>
    <n v="3000.5"/>
    <n v="1975"/>
    <n v="49"/>
    <s v="Computer Hardware &amp; Software"/>
    <s v="Information Technology"/>
  </r>
  <r>
    <n v="400"/>
    <x v="219"/>
    <x v="1"/>
    <x v="7"/>
    <n v="10000000000"/>
    <n v="10000"/>
    <n v="11000000000"/>
    <x v="7"/>
    <n v="10500000000"/>
    <n v="10500"/>
    <s v="$80K-$133K (Glassdoor est.)"/>
    <x v="76"/>
    <n v="0.133"/>
    <n v="80"/>
    <x v="67"/>
    <x v="29"/>
    <s v="Cambridge, MA"/>
    <s v="Basel, Switzerland"/>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x v="0"/>
    <s v="10000+ employees"/>
    <s v="10000+ "/>
    <n v="10000"/>
    <n v="10000"/>
    <n v="10000"/>
    <n v="1996"/>
    <n v="28"/>
    <s v="Biotech &amp; Pharmaceuticals"/>
    <s v="Biotech &amp; Pharmaceuticals"/>
  </r>
  <r>
    <n v="401"/>
    <x v="220"/>
    <x v="2"/>
    <x v="10"/>
    <n v="5000000000"/>
    <n v="5000"/>
    <n v="10000000000"/>
    <x v="10"/>
    <n v="7500000000"/>
    <n v="7500"/>
    <s v="$39K-$69K (Glassdoor est.)"/>
    <x v="153"/>
    <n v="0.06900000000000001"/>
    <n v="39"/>
    <x v="129"/>
    <x v="27"/>
    <s v="Worcester, MA"/>
    <s v="Worcester, MA"/>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x v="0"/>
    <s v="5001 to 10000 employees"/>
    <s v="5001 to 10000 "/>
    <n v="5001"/>
    <n v="10000"/>
    <n v="7500.5"/>
    <n v="1852"/>
    <n v="172"/>
    <s v="Insurance Carriers"/>
    <s v="Insurance"/>
  </r>
  <r>
    <n v="402"/>
    <x v="133"/>
    <x v="2"/>
    <x v="2"/>
    <n v="100000000"/>
    <n v="100"/>
    <n v="500000000"/>
    <x v="2"/>
    <n v="300000000"/>
    <n v="300"/>
    <s v="$27K-$48K (Glassdoor est.)"/>
    <x v="154"/>
    <n v="0.048"/>
    <n v="27"/>
    <x v="208"/>
    <x v="308"/>
    <s v="Tampa, FL"/>
    <s v="Tampa, FL"/>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x v="0"/>
    <s v="1001 to 5000 employees"/>
    <s v="1001 to 5000 "/>
    <n v="1001"/>
    <n v="5000"/>
    <n v="3000.5"/>
    <n v="1977"/>
    <n v="47"/>
    <s v="Enterprise Software &amp; Network Solutions"/>
    <s v="Information Technology"/>
  </r>
  <r>
    <n v="403"/>
    <x v="221"/>
    <x v="2"/>
    <x v="11"/>
    <n v="2000000000"/>
    <n v="2000"/>
    <n v="5000000000"/>
    <x v="1"/>
    <n v="3500000000"/>
    <n v="3500"/>
    <s v="$36K-$71K (Glassdoor est.)"/>
    <x v="72"/>
    <n v="0.07099999999999999"/>
    <n v="36"/>
    <x v="63"/>
    <x v="168"/>
    <s v="New York, NY"/>
    <s v="New York, NY"/>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x v="0"/>
    <s v="1001 to 5000 employees"/>
    <s v="1001 to 5000 "/>
    <n v="1001"/>
    <n v="5000"/>
    <n v="3000.5"/>
    <n v="2002"/>
    <n v="22"/>
    <s v="Travel Agencies"/>
    <s v="Travel &amp; Tourism"/>
  </r>
  <r>
    <n v="404"/>
    <x v="222"/>
    <x v="0"/>
    <x v="2"/>
    <n v="100000000"/>
    <n v="100"/>
    <n v="500000000"/>
    <x v="2"/>
    <n v="300000000"/>
    <n v="300"/>
    <s v="$130K-$206K (Glassdoor est.)"/>
    <x v="97"/>
    <n v="0.206"/>
    <n v="130"/>
    <x v="93"/>
    <x v="309"/>
    <s v="Mountain View, CA"/>
    <s v="Mountain View, CA"/>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x v="1"/>
    <s v="501 to 1000 employees"/>
    <s v="501 to 1000 "/>
    <n v="501"/>
    <n v="1000"/>
    <n v="750.5"/>
    <n v="2014"/>
    <n v="10"/>
    <s v="Computer Hardware &amp; Software"/>
    <s v="Information Technology"/>
  </r>
  <r>
    <n v="405"/>
    <x v="43"/>
    <x v="2"/>
    <x v="4"/>
    <n v="0"/>
    <n v="0"/>
    <n v="0"/>
    <x v="4"/>
    <n v="0"/>
    <n v="0"/>
    <s v="$99K-$178K (Glassdoor est.)"/>
    <x v="137"/>
    <n v="0.178"/>
    <n v="99"/>
    <x v="177"/>
    <x v="310"/>
    <s v="San Francisco, CA"/>
    <s v="San Francisco, CA"/>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x v="0"/>
    <s v="51 to 200 employees"/>
    <s v="51 to 200 "/>
    <n v="51"/>
    <n v="200"/>
    <n v="125.5"/>
    <n v="2008"/>
    <n v="16"/>
    <s v="Computer Hardware &amp; Software"/>
    <s v="Information Technology"/>
  </r>
  <r>
    <n v="406"/>
    <x v="223"/>
    <x v="1"/>
    <x v="11"/>
    <n v="2000000000"/>
    <n v="2000"/>
    <n v="5000000000"/>
    <x v="1"/>
    <n v="3500000000"/>
    <n v="3500"/>
    <s v="$86K-$137K (Glassdoor est.)"/>
    <x v="16"/>
    <n v="0.137"/>
    <n v="86"/>
    <x v="164"/>
    <x v="311"/>
    <s v="Plymouth Meeting, PA"/>
    <s v="Durham, NC"/>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x v="0"/>
    <s v="10000+ employees"/>
    <s v="10000+ "/>
    <n v="10000"/>
    <n v="10000"/>
    <n v="10000"/>
    <n v="2017"/>
    <n v="7"/>
    <s v="Biotech &amp; Pharmaceuticals"/>
    <s v="Biotech &amp; Pharmaceuticals"/>
  </r>
  <r>
    <n v="407"/>
    <x v="224"/>
    <x v="5"/>
    <x v="7"/>
    <n v="10000000000"/>
    <n v="10000"/>
    <n v="11000000000"/>
    <x v="7"/>
    <n v="10500000000"/>
    <n v="10500"/>
    <s v="$37K-$100K (Glassdoor est.)"/>
    <x v="59"/>
    <n v="0.1"/>
    <n v="37"/>
    <x v="179"/>
    <x v="130"/>
    <s v="Boston, MA"/>
    <s v="Springfield, MA"/>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x v="0"/>
    <s v="5001 to 10000 employees"/>
    <s v="5001 to 10000 "/>
    <n v="5001"/>
    <n v="10000"/>
    <n v="7500.5"/>
    <n v="1851"/>
    <n v="173"/>
    <s v="Insurance Carriers"/>
    <s v="Insurance"/>
  </r>
  <r>
    <n v="408"/>
    <x v="225"/>
    <x v="1"/>
    <x v="7"/>
    <n v="10000000000"/>
    <n v="10000"/>
    <n v="11000000000"/>
    <x v="7"/>
    <n v="10500000000"/>
    <n v="10500"/>
    <s v="$58K-$111K (Glassdoor est.)"/>
    <x v="19"/>
    <n v="0.111"/>
    <n v="58"/>
    <x v="99"/>
    <x v="301"/>
    <s v="Cambridge, MA"/>
    <s v="Brentford, United Kingdom"/>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x v="0"/>
    <s v="10000+ employees"/>
    <s v="10000+ "/>
    <n v="10000"/>
    <n v="10000"/>
    <n v="10000"/>
    <n v="1830"/>
    <n v="194"/>
    <s v="Biotech &amp; Pharmaceuticals"/>
    <s v="Biotech &amp; Pharmaceuticals"/>
  </r>
  <r>
    <n v="409"/>
    <x v="46"/>
    <x v="3"/>
    <x v="2"/>
    <n v="100000000"/>
    <n v="100"/>
    <n v="500000000"/>
    <x v="2"/>
    <n v="300000000"/>
    <n v="300"/>
    <s v="$72K-$133K (Glassdoor est.)"/>
    <x v="76"/>
    <n v="0.133"/>
    <n v="72"/>
    <x v="149"/>
    <x v="180"/>
    <s v="Nashville, TN"/>
    <s v="San Francisco, CA"/>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
    <x v="1"/>
    <s v="1001 to 5000 employees"/>
    <s v="1001 to 5000 "/>
    <n v="1001"/>
    <n v="5000"/>
    <n v="3000.5"/>
    <n v="2006"/>
    <n v="18"/>
    <s v="Internet"/>
    <s v="Information Technology"/>
  </r>
  <r>
    <n v="410"/>
    <x v="226"/>
    <x v="1"/>
    <x v="0"/>
    <n v="50000000"/>
    <n v="50"/>
    <n v="100000000"/>
    <x v="0"/>
    <n v="75000000"/>
    <n v="75"/>
    <s v="$61K-$126K (Glassdoor est.)"/>
    <x v="111"/>
    <n v="0.126"/>
    <n v="61"/>
    <x v="121"/>
    <x v="312"/>
    <s v="Beavercreek, OH"/>
    <s v="Arlington, VA"/>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x v="0"/>
    <s v="501 to 1000 employees"/>
    <s v="501 to 1000 "/>
    <n v="501"/>
    <n v="1000"/>
    <n v="750.5"/>
    <n v="1967"/>
    <n v="57"/>
    <s v="Federal Agencies"/>
    <s v="Government"/>
  </r>
  <r>
    <n v="411"/>
    <x v="227"/>
    <x v="5"/>
    <x v="13"/>
    <n v="5000000"/>
    <n v="5"/>
    <n v="10000000"/>
    <x v="12"/>
    <n v="7500000"/>
    <n v="7.5"/>
    <s v="$95K-$160K (Glassdoor est.)"/>
    <x v="9"/>
    <n v="0.16"/>
    <n v="95"/>
    <x v="209"/>
    <x v="61"/>
    <s v="Allentown, PA"/>
    <s v="Chadds Ford, PA"/>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x v="0"/>
    <s v="1 to 50 employees"/>
    <s v="1 to 50 "/>
    <n v="1"/>
    <n v="50"/>
    <n v="25.5"/>
    <s v="Unknown"/>
    <s v="Unknown"/>
    <s v="Staffing &amp; Outsourcing"/>
    <s v="Business Services"/>
  </r>
  <r>
    <n v="412"/>
    <x v="228"/>
    <x v="2"/>
    <x v="4"/>
    <n v="0"/>
    <n v="0"/>
    <n v="0"/>
    <x v="4"/>
    <n v="0"/>
    <n v="0"/>
    <s v="$53K-$91K (Glassdoor est.)"/>
    <x v="0"/>
    <n v="0.091"/>
    <n v="53"/>
    <x v="0"/>
    <x v="121"/>
    <s v="Salt Lake City, UT"/>
    <s v="Salt Lake City, U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x v="1"/>
    <s v="10000+ employees"/>
    <s v="10000+ "/>
    <n v="10000"/>
    <n v="10000"/>
    <n v="10000"/>
    <s v="Unknown"/>
    <s v="Unknown"/>
    <s v="Religious Organizations"/>
    <s v="Non-Profit"/>
  </r>
  <r>
    <n v="413"/>
    <x v="229"/>
    <x v="2"/>
    <x v="3"/>
    <n v="500000000"/>
    <n v="500"/>
    <n v="1000000000"/>
    <x v="3"/>
    <n v="750000000"/>
    <n v="750"/>
    <s v="$33K-$61K (Glassdoor est.)"/>
    <x v="26"/>
    <n v="0.061"/>
    <n v="33"/>
    <x v="206"/>
    <x v="313"/>
    <s v="Logan, UT"/>
    <s v="Logan, U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x v="0"/>
    <s v="1001 to 5000 employees"/>
    <s v="1001 to 5000 "/>
    <n v="1001"/>
    <n v="5000"/>
    <n v="3000.5"/>
    <n v="1977"/>
    <n v="47"/>
    <s v="Consumer Products Manufacturing"/>
    <s v="Manufacturing"/>
  </r>
  <r>
    <n v="414"/>
    <x v="230"/>
    <x v="3"/>
    <x v="4"/>
    <n v="0"/>
    <n v="0"/>
    <n v="0"/>
    <x v="4"/>
    <n v="0"/>
    <n v="0"/>
    <s v="$44K-$86K (Glassdoor est.)"/>
    <x v="105"/>
    <n v="0.08599999999999999"/>
    <n v="44"/>
    <x v="131"/>
    <x v="314"/>
    <s v="Birmingham, AL"/>
    <s v="Birmingham, AL"/>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x v="0"/>
    <s v="501 to 1000 employees"/>
    <s v="501 to 1000 "/>
    <n v="501"/>
    <n v="1000"/>
    <n v="750.5"/>
    <n v="2014"/>
    <n v="10"/>
    <s v="Consumer Product Rental"/>
    <s v="Consumer Services"/>
  </r>
  <r>
    <n v="415"/>
    <x v="43"/>
    <x v="2"/>
    <x v="2"/>
    <n v="100000000"/>
    <n v="100"/>
    <n v="500000000"/>
    <x v="2"/>
    <n v="300000000"/>
    <n v="300"/>
    <s v="$69K-$119K (Glassdoor est.)"/>
    <x v="5"/>
    <n v="0.119"/>
    <n v="69"/>
    <x v="196"/>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x v="1"/>
    <s v="501 to 1000 employees"/>
    <s v="501 to 1000 "/>
    <n v="501"/>
    <n v="1000"/>
    <n v="750.5"/>
    <n v="2012"/>
    <n v="12"/>
    <s v="Enterprise Software &amp; Network Solutions"/>
    <s v="Information Technology"/>
  </r>
  <r>
    <n v="416"/>
    <x v="46"/>
    <x v="3"/>
    <x v="2"/>
    <n v="100000000"/>
    <n v="100"/>
    <n v="500000000"/>
    <x v="2"/>
    <n v="300000000"/>
    <n v="300"/>
    <s v="$67K-$127K (Glassdoor est.)"/>
    <x v="101"/>
    <n v="0.127"/>
    <n v="67"/>
    <x v="94"/>
    <x v="24"/>
    <s v="Rest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x v="1"/>
    <s v="501 to 1000 employees"/>
    <s v="501 to 1000 "/>
    <n v="501"/>
    <n v="1000"/>
    <n v="750.5"/>
    <n v="2012"/>
    <n v="12"/>
    <s v="Enterprise Software &amp; Network Solutions"/>
    <s v="Information Technology"/>
  </r>
  <r>
    <n v="417"/>
    <x v="231"/>
    <x v="1"/>
    <x v="7"/>
    <n v="10000000000"/>
    <n v="10000"/>
    <n v="11000000000"/>
    <x v="7"/>
    <n v="10500000000"/>
    <n v="10500"/>
    <s v="$66K-$117K (Glassdoor est.)"/>
    <x v="39"/>
    <n v="0.117"/>
    <n v="66"/>
    <x v="118"/>
    <x v="130"/>
    <s v="Boston, MA"/>
    <s v="Springfield, MA"/>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x v="0"/>
    <s v="5001 to 10000 employees"/>
    <s v="5001 to 10000 "/>
    <n v="5001"/>
    <n v="10000"/>
    <n v="7500.5"/>
    <n v="1851"/>
    <n v="173"/>
    <s v="Insurance Carriers"/>
    <s v="Insurance"/>
  </r>
  <r>
    <n v="418"/>
    <x v="232"/>
    <x v="0"/>
    <x v="7"/>
    <n v="10000000000"/>
    <n v="10000"/>
    <n v="11000000000"/>
    <x v="7"/>
    <n v="10500000000"/>
    <n v="10500"/>
    <s v="$86K-$143K (Glassdoor est.)"/>
    <x v="4"/>
    <n v="0.143"/>
    <n v="86"/>
    <x v="4"/>
    <x v="29"/>
    <s v="Cambridge, MA"/>
    <s v="Basel, Switzerland"/>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x v="0"/>
    <s v="10000+ employees"/>
    <s v="10000+ "/>
    <n v="10000"/>
    <n v="10000"/>
    <n v="10000"/>
    <n v="1996"/>
    <n v="28"/>
    <s v="Biotech &amp; Pharmaceuticals"/>
    <s v="Biotech &amp; Pharmaceuticals"/>
  </r>
  <r>
    <n v="419"/>
    <x v="233"/>
    <x v="5"/>
    <x v="13"/>
    <n v="5000000"/>
    <n v="5"/>
    <n v="10000000"/>
    <x v="12"/>
    <n v="7500000"/>
    <n v="7.5"/>
    <s v="$50K-$98K (Glassdoor est.)"/>
    <x v="129"/>
    <n v="0.098"/>
    <n v="50"/>
    <x v="186"/>
    <x v="61"/>
    <s v="Phila, PA"/>
    <s v="Chadds Ford, PA"/>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x v="0"/>
    <s v="1 to 50 employees"/>
    <s v="1 to 50 "/>
    <n v="1"/>
    <n v="50"/>
    <n v="25.5"/>
    <s v="Unknown"/>
    <s v="Unknown"/>
    <s v="Staffing &amp; Outsourcing"/>
    <s v="Business Services"/>
  </r>
  <r>
    <n v="420"/>
    <x v="234"/>
    <x v="0"/>
    <x v="7"/>
    <n v="10000000000"/>
    <n v="10000"/>
    <n v="11000000000"/>
    <x v="7"/>
    <n v="10500000000"/>
    <n v="10500"/>
    <s v="$92K-$150K (Glassdoor est.)"/>
    <x v="36"/>
    <n v="0.15"/>
    <n v="92"/>
    <x v="26"/>
    <x v="29"/>
    <s v="Cambridge, MA"/>
    <s v="Basel, Switzerland"/>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x v="0"/>
    <s v="10000+ employees"/>
    <s v="10000+ "/>
    <n v="10000"/>
    <n v="10000"/>
    <n v="10000"/>
    <n v="1996"/>
    <n v="28"/>
    <s v="Biotech &amp; Pharmaceuticals"/>
    <s v="Biotech &amp; Pharmaceuticals"/>
  </r>
  <r>
    <n v="421"/>
    <x v="235"/>
    <x v="2"/>
    <x v="2"/>
    <n v="100000000"/>
    <n v="100"/>
    <n v="500000000"/>
    <x v="2"/>
    <n v="300000000"/>
    <n v="300"/>
    <s v="$90K-$153K (Glassdoor est.)"/>
    <x v="70"/>
    <n v="0.153"/>
    <n v="90"/>
    <x v="210"/>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x v="1"/>
    <s v="201 to 500 employees"/>
    <s v="201 to 500 "/>
    <n v="201"/>
    <n v="500"/>
    <n v="350.5"/>
    <n v="2006"/>
    <n v="18"/>
    <s v="Computer Hardware &amp; Software"/>
    <s v="Information Technology"/>
  </r>
  <r>
    <n v="422"/>
    <x v="236"/>
    <x v="1"/>
    <x v="14"/>
    <n v="0"/>
    <n v="0"/>
    <n v="0"/>
    <x v="4"/>
    <n v="0"/>
    <n v="0"/>
    <s v="Employer Provided Salary:$100K-$135K"/>
    <x v="30"/>
    <n v="0.135"/>
    <n v="100"/>
    <x v="169"/>
    <x v="315"/>
    <s v="Cambridge, MA"/>
    <n v="-1"/>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x v="3"/>
    <n v="-1"/>
    <s v="-1"/>
    <n v="-1"/>
    <n v="1"/>
    <n v="0"/>
    <s v="Unknown"/>
    <s v="Unknown"/>
    <s v="Unknown"/>
    <s v="Unknown"/>
  </r>
  <r>
    <n v="423"/>
    <x v="17"/>
    <x v="3"/>
    <x v="0"/>
    <n v="50000000"/>
    <n v="50"/>
    <n v="100000000"/>
    <x v="0"/>
    <n v="75000000"/>
    <n v="75"/>
    <s v="$42K-$79K (Glassdoor est.)"/>
    <x v="155"/>
    <n v="0.079"/>
    <n v="42"/>
    <x v="108"/>
    <x v="316"/>
    <s v="Scottsdale, AZ"/>
    <s v="Chandler, AZ"/>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x v="0"/>
    <s v="501 to 1000 employees"/>
    <s v="501 to 1000 "/>
    <n v="501"/>
    <n v="1000"/>
    <n v="750.5"/>
    <n v="2002"/>
    <n v="22"/>
    <s v="IT Services"/>
    <s v="Information Technology"/>
  </r>
  <r>
    <n v="424"/>
    <x v="132"/>
    <x v="3"/>
    <x v="5"/>
    <n v="1000000000"/>
    <n v="1000"/>
    <n v="2000000000"/>
    <x v="5"/>
    <n v="1500000000"/>
    <n v="1500"/>
    <s v="$84K-$153K (Glassdoor est.)"/>
    <x v="70"/>
    <n v="0.153"/>
    <n v="84"/>
    <x v="211"/>
    <x v="69"/>
    <s v="Chantilly, VA"/>
    <s v="Herndon, VA"/>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x v="0"/>
    <s v="1001 to 5000 employees"/>
    <s v="1001 to 5000 "/>
    <n v="1001"/>
    <n v="5000"/>
    <n v="3000.5"/>
    <n v="2017"/>
    <n v="7"/>
    <s v="Aerospace &amp; Defense"/>
    <s v="Aerospace &amp; Defense"/>
  </r>
  <r>
    <n v="425"/>
    <x v="237"/>
    <x v="3"/>
    <x v="11"/>
    <n v="2000000000"/>
    <n v="2000"/>
    <n v="5000000000"/>
    <x v="1"/>
    <n v="3500000000"/>
    <n v="3500"/>
    <s v="$44K-$73K (Glassdoor est.)"/>
    <x v="68"/>
    <n v="0.073"/>
    <n v="44"/>
    <x v="212"/>
    <x v="317"/>
    <s v="Bloomington, IL"/>
    <s v="Bloomington, IL"/>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x v="0"/>
    <s v="1001 to 5000 employees"/>
    <s v="1001 to 5000 "/>
    <n v="1001"/>
    <n v="5000"/>
    <n v="3000.5"/>
    <n v="1925"/>
    <n v="99"/>
    <s v="Insurance Carriers"/>
    <s v="Insurance"/>
  </r>
  <r>
    <n v="426"/>
    <x v="238"/>
    <x v="5"/>
    <x v="9"/>
    <n v="10000000"/>
    <n v="10"/>
    <n v="25000000"/>
    <x v="9"/>
    <n v="17500000"/>
    <n v="17.5"/>
    <s v="$40K-$87K (Glassdoor est.)"/>
    <x v="156"/>
    <n v="0.08699999999999999"/>
    <n v="40"/>
    <x v="144"/>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x v="0"/>
    <s v="201 to 500 employees"/>
    <s v="201 to 500 "/>
    <n v="201"/>
    <n v="500"/>
    <n v="350.5"/>
    <n v="2007"/>
    <n v="17"/>
    <s v="Internet"/>
    <s v="Information Technology"/>
  </r>
  <r>
    <n v="427"/>
    <x v="239"/>
    <x v="0"/>
    <x v="5"/>
    <n v="1000000000"/>
    <n v="1000"/>
    <n v="2000000000"/>
    <x v="5"/>
    <n v="1500000000"/>
    <n v="1500"/>
    <s v="$72K-$142K (Glassdoor est.)"/>
    <x v="7"/>
    <n v="0.142"/>
    <n v="72"/>
    <x v="28"/>
    <x v="318"/>
    <s v="Fremont, CA"/>
    <s v="Wilsonville, OR"/>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1"/>
    <x v="1"/>
    <s v="5001 to 10000 employees"/>
    <s v="5001 to 10000 "/>
    <n v="5001"/>
    <n v="10000"/>
    <n v="7500.5"/>
    <n v="1981"/>
    <n v="43"/>
    <s v="Computer Hardware &amp; Software"/>
    <s v="Information Technology"/>
  </r>
  <r>
    <n v="428"/>
    <x v="17"/>
    <x v="3"/>
    <x v="11"/>
    <n v="2000000000"/>
    <n v="2000"/>
    <n v="5000000000"/>
    <x v="1"/>
    <n v="3500000000"/>
    <n v="3500"/>
    <s v="$74K-$137K (Glassdoor est.)"/>
    <x v="16"/>
    <n v="0.137"/>
    <n v="74"/>
    <x v="18"/>
    <x v="319"/>
    <s v="Springfield, VA"/>
    <s v="Westminster, CO"/>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x v="0"/>
    <s v="5001 to 10000 employees"/>
    <s v="5001 to 10000 "/>
    <n v="5001"/>
    <n v="10000"/>
    <n v="7500.5"/>
    <s v="Unknown"/>
    <s v="Unknown"/>
    <s v="Aerospace &amp; Defense"/>
    <s v="Aerospace &amp; Defense"/>
  </r>
  <r>
    <n v="429"/>
    <x v="17"/>
    <x v="3"/>
    <x v="3"/>
    <n v="500000000"/>
    <n v="500"/>
    <n v="1000000000"/>
    <x v="3"/>
    <n v="750000000"/>
    <n v="750"/>
    <s v="$57K-$109K (Glassdoor est.)"/>
    <x v="45"/>
    <n v="0.109"/>
    <n v="57"/>
    <x v="213"/>
    <x v="320"/>
    <s v="San Diego, CA"/>
    <s v="San Diego, CA"/>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x v="2"/>
    <s v="501 to 1000 employees"/>
    <s v="501 to 1000 "/>
    <n v="501"/>
    <n v="1000"/>
    <n v="750.5"/>
    <n v="1972"/>
    <n v="52"/>
    <s v="Insurance Carriers"/>
    <s v="Insurance"/>
  </r>
  <r>
    <n v="430"/>
    <x v="240"/>
    <x v="1"/>
    <x v="4"/>
    <n v="0"/>
    <n v="0"/>
    <n v="0"/>
    <x v="4"/>
    <n v="0"/>
    <n v="0"/>
    <s v="$59K-$116K (Glassdoor est.)"/>
    <x v="66"/>
    <n v="0.116"/>
    <n v="59"/>
    <x v="1"/>
    <x v="321"/>
    <s v="Alameda, CA"/>
    <s v="Alameda, CA"/>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x v="0"/>
    <s v="501 to 1000 employees"/>
    <s v="501 to 1000 "/>
    <n v="501"/>
    <n v="1000"/>
    <n v="750.5"/>
    <n v="1994"/>
    <n v="30"/>
    <s v="Biotech &amp; Pharmaceuticals"/>
    <s v="Biotech &amp; Pharmaceuticals"/>
  </r>
  <r>
    <n v="431"/>
    <x v="241"/>
    <x v="4"/>
    <x v="7"/>
    <n v="10000000000"/>
    <n v="10000"/>
    <n v="11000000000"/>
    <x v="7"/>
    <n v="10500000000"/>
    <n v="10500"/>
    <s v="$136K-$208K (Glassdoor est.)"/>
    <x v="115"/>
    <n v="0.208"/>
    <n v="136"/>
    <x v="202"/>
    <x v="25"/>
    <s v="Cambridge, MA"/>
    <s v="New York, NY"/>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x v="1"/>
    <s v="10000+ employees"/>
    <s v="10000+ "/>
    <n v="10000"/>
    <n v="10000"/>
    <n v="10000"/>
    <n v="1849"/>
    <n v="175"/>
    <s v="Biotech &amp; Pharmaceuticals"/>
    <s v="Biotech &amp; Pharmaceuticals"/>
  </r>
  <r>
    <n v="432"/>
    <x v="242"/>
    <x v="1"/>
    <x v="4"/>
    <n v="0"/>
    <n v="0"/>
    <n v="0"/>
    <x v="4"/>
    <n v="0"/>
    <n v="0"/>
    <s v="$71K-$129K (Glassdoor est.)"/>
    <x v="34"/>
    <n v="0.129"/>
    <n v="71"/>
    <x v="95"/>
    <x v="321"/>
    <s v="Alameda, CA"/>
    <s v="Alameda, CA"/>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x v="0"/>
    <s v="501 to 1000 employees"/>
    <s v="501 to 1000 "/>
    <n v="501"/>
    <n v="1000"/>
    <n v="750.5"/>
    <n v="1994"/>
    <n v="30"/>
    <s v="Biotech &amp; Pharmaceuticals"/>
    <s v="Biotech &amp; Pharmaceuticals"/>
  </r>
  <r>
    <n v="433"/>
    <x v="227"/>
    <x v="5"/>
    <x v="4"/>
    <n v="0"/>
    <n v="0"/>
    <n v="0"/>
    <x v="4"/>
    <n v="0"/>
    <n v="0"/>
    <s v="$171K-$272K (Glassdoor est.)"/>
    <x v="157"/>
    <n v="0.272"/>
    <n v="171"/>
    <x v="214"/>
    <x v="322"/>
    <s v="San Francisco, CA"/>
    <s v="San Francisco, CA"/>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x v="1"/>
    <s v="501 to 1000 employees"/>
    <s v="501 to 1000 "/>
    <n v="501"/>
    <n v="1000"/>
    <n v="750.5"/>
    <n v="2011"/>
    <n v="13"/>
    <s v="Health Care Services &amp; Hospitals"/>
    <s v="Health Care"/>
  </r>
  <r>
    <n v="434"/>
    <x v="17"/>
    <x v="3"/>
    <x v="0"/>
    <n v="50000000"/>
    <n v="50"/>
    <n v="100000000"/>
    <x v="0"/>
    <n v="75000000"/>
    <n v="75"/>
    <s v="$65K-$126K (Glassdoor est.)"/>
    <x v="111"/>
    <n v="0.126"/>
    <n v="65"/>
    <x v="72"/>
    <x v="323"/>
    <s v="Chicago, IL"/>
    <s v="Chicago, IL"/>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x v="0"/>
    <s v="201 to 500 employees"/>
    <s v="201 to 500 "/>
    <n v="201"/>
    <n v="500"/>
    <n v="350.5"/>
    <n v="1995"/>
    <n v="29"/>
    <s v="Consulting"/>
    <s v="Business Services"/>
  </r>
  <r>
    <n v="435"/>
    <x v="243"/>
    <x v="2"/>
    <x v="5"/>
    <n v="1000000000"/>
    <n v="1000"/>
    <n v="2000000000"/>
    <x v="5"/>
    <n v="1500000000"/>
    <n v="1500"/>
    <s v="$118K-$228K (Glassdoor est.)"/>
    <x v="145"/>
    <n v="0.228"/>
    <n v="118"/>
    <x v="201"/>
    <x v="324"/>
    <s v="Jersey City, NJ"/>
    <s v="New York, NY"/>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x v="0"/>
    <s v="1001 to 5000 employees"/>
    <s v="1001 to 5000 "/>
    <n v="1001"/>
    <n v="5000"/>
    <n v="3000.5"/>
    <n v="1973"/>
    <n v="51"/>
    <s v="Brokerage Services"/>
    <s v="Finance"/>
  </r>
  <r>
    <n v="436"/>
    <x v="209"/>
    <x v="0"/>
    <x v="7"/>
    <n v="10000000000"/>
    <n v="10000"/>
    <n v="11000000000"/>
    <x v="7"/>
    <n v="10500000000"/>
    <n v="10500"/>
    <s v="$113K-$182K (Glassdoor est.)"/>
    <x v="82"/>
    <n v="0.182"/>
    <n v="113"/>
    <x v="30"/>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x v="0"/>
    <s v="10000+ employees"/>
    <s v="10000+ "/>
    <n v="10000"/>
    <n v="10000"/>
    <n v="10000"/>
    <n v="1913"/>
    <n v="111"/>
    <s v="Biotech &amp; Pharmaceuticals"/>
    <s v="Biotech &amp; Pharmaceuticals"/>
  </r>
  <r>
    <n v="437"/>
    <x v="17"/>
    <x v="3"/>
    <x v="5"/>
    <n v="1000000000"/>
    <n v="1000"/>
    <n v="2000000000"/>
    <x v="5"/>
    <n v="1500000000"/>
    <n v="1500"/>
    <s v="$58K-$104K (Glassdoor est.)"/>
    <x v="158"/>
    <n v="0.104"/>
    <n v="58"/>
    <x v="38"/>
    <x v="325"/>
    <s v="Roanoke, VA"/>
    <s v="Roanoke, VA"/>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x v="0"/>
    <s v="10000+ employees"/>
    <s v="10000+ "/>
    <n v="10000"/>
    <n v="10000"/>
    <n v="10000"/>
    <n v="1899"/>
    <n v="125"/>
    <s v="Health Care Services &amp; Hospitals"/>
    <s v="Health Care"/>
  </r>
  <r>
    <n v="438"/>
    <x v="126"/>
    <x v="2"/>
    <x v="4"/>
    <n v="0"/>
    <n v="0"/>
    <n v="0"/>
    <x v="4"/>
    <n v="0"/>
    <n v="0"/>
    <s v="$58K-$108K (Glassdoor est.)"/>
    <x v="147"/>
    <n v="0.108"/>
    <n v="58"/>
    <x v="213"/>
    <x v="326"/>
    <s v="New York, NY"/>
    <s v="New York, NY"/>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x v="0"/>
    <s v="201 to 500 employees"/>
    <s v="201 to 500 "/>
    <n v="201"/>
    <n v="500"/>
    <n v="350.5"/>
    <n v="2008"/>
    <n v="16"/>
    <s v="Internet"/>
    <s v="Information Technology"/>
  </r>
  <r>
    <n v="439"/>
    <x v="244"/>
    <x v="1"/>
    <x v="13"/>
    <n v="5000000"/>
    <n v="5"/>
    <n v="10000000"/>
    <x v="12"/>
    <n v="7500000"/>
    <n v="7.5"/>
    <s v="$81K-$161K (Glassdoor est.)"/>
    <x v="48"/>
    <n v="0.161"/>
    <n v="81"/>
    <x v="26"/>
    <x v="327"/>
    <s v="Cambridge, MA"/>
    <s v="Cambridge, MA"/>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6"/>
    <x v="1"/>
    <s v="51 to 200 employees"/>
    <s v="51 to 200 "/>
    <n v="51"/>
    <n v="200"/>
    <n v="125.5"/>
    <n v="1991"/>
    <n v="33"/>
    <s v="Research &amp; Development"/>
    <s v="Business Services"/>
  </r>
  <r>
    <n v="440"/>
    <x v="245"/>
    <x v="2"/>
    <x v="4"/>
    <n v="0"/>
    <n v="0"/>
    <n v="0"/>
    <x v="4"/>
    <n v="0"/>
    <n v="0"/>
    <s v="$61K-$110K (Glassdoor est.)"/>
    <x v="24"/>
    <n v="0.11"/>
    <n v="61"/>
    <x v="64"/>
    <x v="328"/>
    <s v="San Francisco, CA"/>
    <s v="San Francisco, CA"/>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
    <x v="2"/>
    <s v="501 to 1000 employees"/>
    <s v="501 to 1000 "/>
    <n v="501"/>
    <n v="1000"/>
    <n v="750.5"/>
    <n v="2002"/>
    <n v="22"/>
    <s v="Beauty &amp; Personal Accessories Stores"/>
    <s v="Retail"/>
  </r>
  <r>
    <n v="441"/>
    <x v="246"/>
    <x v="1"/>
    <x v="13"/>
    <n v="5000000"/>
    <n v="5"/>
    <n v="10000000"/>
    <x v="12"/>
    <n v="7500000"/>
    <n v="7.5"/>
    <s v="$115K-$220K (Glassdoor est.)"/>
    <x v="50"/>
    <n v="0.22"/>
    <n v="115"/>
    <x v="173"/>
    <x v="327"/>
    <s v="Cambridge, MA"/>
    <s v="Cambridge, MA"/>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6"/>
    <x v="1"/>
    <s v="51 to 200 employees"/>
    <s v="51 to 200 "/>
    <n v="51"/>
    <n v="200"/>
    <n v="125.5"/>
    <n v="1991"/>
    <n v="33"/>
    <s v="Research &amp; Development"/>
    <s v="Business Services"/>
  </r>
  <r>
    <n v="442"/>
    <x v="247"/>
    <x v="6"/>
    <x v="4"/>
    <n v="0"/>
    <n v="0"/>
    <n v="0"/>
    <x v="4"/>
    <n v="0"/>
    <n v="0"/>
    <s v="$71K-$144K (Glassdoor est.)"/>
    <x v="14"/>
    <n v="0.144"/>
    <n v="71"/>
    <x v="81"/>
    <x v="123"/>
    <s v="Pittsburgh, PA"/>
    <s v="Pittsburgh, PA"/>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x v="2"/>
    <s v="501 to 1000 employees"/>
    <s v="501 to 1000 "/>
    <n v="501"/>
    <n v="1000"/>
    <n v="750.5"/>
    <n v="1984"/>
    <n v="40"/>
    <s v="Colleges &amp; Universities"/>
    <s v="Education"/>
  </r>
  <r>
    <n v="443"/>
    <x v="248"/>
    <x v="2"/>
    <x v="6"/>
    <n v="25000000"/>
    <n v="25"/>
    <n v="50000000"/>
    <x v="6"/>
    <n v="37500000"/>
    <n v="37.5"/>
    <s v="$32K-$57K (Glassdoor est.)"/>
    <x v="120"/>
    <n v="0.057"/>
    <n v="32"/>
    <x v="126"/>
    <x v="329"/>
    <s v="Seattle, WA"/>
    <s v="Seattle, WA"/>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x v="0"/>
    <s v="501 to 1000 employees"/>
    <s v="501 to 1000 "/>
    <n v="501"/>
    <n v="1000"/>
    <n v="750.5"/>
    <n v="1979"/>
    <n v="45"/>
    <s v="Social Assistance"/>
    <s v="Non-Profit"/>
  </r>
  <r>
    <n v="444"/>
    <x v="249"/>
    <x v="2"/>
    <x v="3"/>
    <n v="500000000"/>
    <n v="500"/>
    <n v="1000000000"/>
    <x v="3"/>
    <n v="750000000"/>
    <n v="750"/>
    <s v="$79K-$136K (Glassdoor est.)"/>
    <x v="86"/>
    <n v="0.136"/>
    <n v="79"/>
    <x v="81"/>
    <x v="330"/>
    <s v="Glen Burnie, MD"/>
    <s v="Baltimore, MD"/>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x v="0"/>
    <s v="1001 to 5000 employees"/>
    <s v="1001 to 5000 "/>
    <n v="1001"/>
    <n v="5000"/>
    <n v="3000.5"/>
    <n v="1889"/>
    <n v="135"/>
    <s v="Health Care Services &amp; Hospitals"/>
    <s v="Health Care"/>
  </r>
  <r>
    <n v="445"/>
    <x v="250"/>
    <x v="1"/>
    <x v="4"/>
    <n v="0"/>
    <n v="0"/>
    <n v="0"/>
    <x v="4"/>
    <n v="0"/>
    <n v="0"/>
    <s v="Employer Provided Salary:$120K-$145K"/>
    <x v="84"/>
    <n v="0.145"/>
    <n v="120"/>
    <x v="78"/>
    <x v="234"/>
    <s v="Cambridge, MA"/>
    <s v="San Mateo, CA"/>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x v="3"/>
    <s v="Unknown"/>
    <s v="Unknown"/>
    <s v="Unknown"/>
    <m/>
    <s v="Unknown"/>
    <s v="Unknown"/>
    <s v="Unknown"/>
    <s v="Unknown"/>
    <s v="Unknown"/>
  </r>
  <r>
    <n v="446"/>
    <x v="126"/>
    <x v="2"/>
    <x v="3"/>
    <n v="500000000"/>
    <n v="500"/>
    <n v="1000000000"/>
    <x v="3"/>
    <n v="750000000"/>
    <n v="750"/>
    <s v="$50K-$89K (Glassdoor est.)"/>
    <x v="118"/>
    <n v="0.089"/>
    <n v="50"/>
    <x v="203"/>
    <x v="331"/>
    <s v="Philadelphia, PA"/>
    <s v="Phila, PA"/>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x v="0"/>
    <s v="201 to 500 employees"/>
    <s v="201 to 500 "/>
    <n v="201"/>
    <n v="500"/>
    <n v="350.5"/>
    <n v="1994"/>
    <n v="30"/>
    <s v="Health Care Services &amp; Hospitals"/>
    <s v="Health Care"/>
  </r>
  <r>
    <n v="447"/>
    <x v="251"/>
    <x v="1"/>
    <x v="7"/>
    <n v="10000000000"/>
    <n v="10000"/>
    <n v="11000000000"/>
    <x v="7"/>
    <n v="10500000000"/>
    <n v="10500"/>
    <s v="$68K-$129K (Glassdoor est.)"/>
    <x v="34"/>
    <n v="0.129"/>
    <n v="68"/>
    <x v="32"/>
    <x v="133"/>
    <s v="Milpitas, CA"/>
    <s v="San Jose, CA"/>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x v="0"/>
    <s v="10000+ employees"/>
    <s v="10000+ "/>
    <n v="10000"/>
    <n v="10000"/>
    <n v="10000"/>
    <n v="1970"/>
    <n v="54"/>
    <s v="Computer Hardware &amp; Software"/>
    <s v="Information Technology"/>
  </r>
  <r>
    <n v="448"/>
    <x v="252"/>
    <x v="1"/>
    <x v="6"/>
    <n v="25000000"/>
    <n v="25"/>
    <n v="50000000"/>
    <x v="6"/>
    <n v="37500000"/>
    <n v="37.5"/>
    <s v="$48K-$113K (Glassdoor est.)"/>
    <x v="35"/>
    <n v="0.113"/>
    <n v="48"/>
    <x v="80"/>
    <x v="164"/>
    <s v="Rockville, MD"/>
    <s v="Rockville, MD"/>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x v="2"/>
    <s v="201 to 500 employees"/>
    <s v="201 to 500 "/>
    <n v="201"/>
    <n v="500"/>
    <n v="350.5"/>
    <n v="1961"/>
    <n v="63"/>
    <s v="Biotech &amp; Pharmaceuticals"/>
    <s v="Biotech &amp; Pharmaceuticals"/>
  </r>
  <r>
    <n v="449"/>
    <x v="253"/>
    <x v="1"/>
    <x v="9"/>
    <n v="10000000"/>
    <n v="10"/>
    <n v="25000000"/>
    <x v="9"/>
    <n v="17500000"/>
    <n v="17.5"/>
    <s v="$27-$47 Per Hour(Glassdoor est.)"/>
    <x v="129"/>
    <n v="0.098"/>
    <n v="56"/>
    <x v="151"/>
    <x v="332"/>
    <s v="Watertown, MA"/>
    <s v="Watertown, MA"/>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x v="0"/>
    <s v="51 to 200 employees"/>
    <s v="51 to 200 "/>
    <n v="51"/>
    <n v="200"/>
    <n v="125.5"/>
    <n v="2008"/>
    <n v="16"/>
    <s v="Biotech &amp; Pharmaceuticals"/>
    <s v="Biotech &amp; Pharmaceuticals"/>
  </r>
  <r>
    <n v="450"/>
    <x v="254"/>
    <x v="1"/>
    <x v="7"/>
    <n v="10000000000"/>
    <n v="10000"/>
    <n v="11000000000"/>
    <x v="7"/>
    <n v="10500000000"/>
    <n v="10500"/>
    <s v="$74K-$124K (Glassdoor est.)"/>
    <x v="25"/>
    <n v="0.124"/>
    <n v="74"/>
    <x v="69"/>
    <x v="257"/>
    <s v="Cambridge, MD"/>
    <s v="Waltham, MA"/>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x v="0"/>
    <s v="10000+ employees"/>
    <s v="10000+ "/>
    <n v="10000"/>
    <n v="10000"/>
    <n v="10000"/>
    <n v="1922"/>
    <n v="102"/>
    <s v="Aerospace &amp; Defense"/>
    <s v="Aerospace &amp; Defense"/>
  </r>
  <r>
    <n v="451"/>
    <x v="255"/>
    <x v="5"/>
    <x v="0"/>
    <n v="50000000"/>
    <n v="50"/>
    <n v="100000000"/>
    <x v="0"/>
    <n v="75000000"/>
    <n v="75"/>
    <s v="$68K-$125K (Glassdoor est.)"/>
    <x v="77"/>
    <n v="0.125"/>
    <n v="68"/>
    <x v="137"/>
    <x v="246"/>
    <s v="Cambridge, MA"/>
    <s v="Cambridge, MA"/>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x v="0"/>
    <s v="501 to 1000 employees"/>
    <s v="501 to 1000 "/>
    <n v="501"/>
    <n v="1000"/>
    <n v="750.5"/>
    <n v="2008"/>
    <n v="16"/>
    <s v="Biotech &amp; Pharmaceuticals"/>
    <s v="Biotech &amp; Pharmaceuticals"/>
  </r>
  <r>
    <n v="452"/>
    <x v="256"/>
    <x v="4"/>
    <x v="7"/>
    <n v="10000000000"/>
    <n v="10000"/>
    <n v="11000000000"/>
    <x v="7"/>
    <n v="10500000000"/>
    <n v="10500"/>
    <s v="$39K-$67K (Glassdoor est.)"/>
    <x v="159"/>
    <n v="0.067"/>
    <n v="39"/>
    <x v="215"/>
    <x v="47"/>
    <s v="Boston, MA"/>
    <s v="Boston, MA"/>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x v="0"/>
    <s v="10000+ employees"/>
    <s v="10000+ "/>
    <n v="10000"/>
    <n v="10000"/>
    <n v="10000"/>
    <n v="1912"/>
    <n v="112"/>
    <s v="Insurance Carriers"/>
    <s v="Insurance"/>
  </r>
  <r>
    <n v="453"/>
    <x v="257"/>
    <x v="3"/>
    <x v="4"/>
    <n v="0"/>
    <n v="0"/>
    <n v="0"/>
    <x v="4"/>
    <n v="0"/>
    <n v="0"/>
    <s v="$71K-$135K (Glassdoor est.)"/>
    <x v="30"/>
    <n v="0.135"/>
    <n v="71"/>
    <x v="216"/>
    <x v="333"/>
    <s v="Los Angeles, CA"/>
    <s v="Los Angeles, CA"/>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x v="2"/>
    <s v="1 to 50 employees"/>
    <s v="1 to 50 "/>
    <n v="1"/>
    <n v="50"/>
    <n v="25.5"/>
    <n v="2011"/>
    <n v="13"/>
    <s v="Enterprise Software &amp; Network Solutions"/>
    <s v="Information Technology"/>
  </r>
  <r>
    <n v="454"/>
    <x v="258"/>
    <x v="1"/>
    <x v="7"/>
    <n v="10000000000"/>
    <n v="10000"/>
    <n v="11000000000"/>
    <x v="7"/>
    <n v="10500000000"/>
    <n v="10500"/>
    <s v="$61K-$123K (Glassdoor est.)"/>
    <x v="67"/>
    <n v="0.123"/>
    <n v="61"/>
    <x v="152"/>
    <x v="223"/>
    <s v="Gaithersburg, MD"/>
    <s v="Cambridge, United Kingdom"/>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x v="0"/>
    <s v="10000+ employees"/>
    <s v="10000+ "/>
    <n v="10000"/>
    <n v="10000"/>
    <n v="10000"/>
    <n v="1913"/>
    <n v="111"/>
    <s v="Biotech &amp; Pharmaceuticals"/>
    <s v="Biotech &amp; Pharmaceuticals"/>
  </r>
  <r>
    <n v="455"/>
    <x v="0"/>
    <x v="0"/>
    <x v="4"/>
    <n v="0"/>
    <n v="0"/>
    <n v="0"/>
    <x v="4"/>
    <n v="0"/>
    <n v="0"/>
    <s v="$87K-$141K (Glassdoor est.)"/>
    <x v="56"/>
    <n v="0.141"/>
    <n v="87"/>
    <x v="7"/>
    <x v="259"/>
    <s v="Fort Lee, NJ"/>
    <s v="Fort Lee, NJ"/>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x v="0"/>
    <s v="1001 to 5000 employees"/>
    <s v="1001 to 5000 "/>
    <n v="1001"/>
    <n v="5000"/>
    <n v="3000.5"/>
    <n v="1989"/>
    <n v="35"/>
    <s v="Advertising &amp; Marketing"/>
    <s v="Business Services"/>
  </r>
  <r>
    <n v="456"/>
    <x v="0"/>
    <x v="0"/>
    <x v="13"/>
    <n v="5000000"/>
    <n v="5"/>
    <n v="10000000"/>
    <x v="12"/>
    <n v="7500000"/>
    <n v="7.5"/>
    <s v="$71K-$121K (Glassdoor est.)"/>
    <x v="149"/>
    <n v="0.121"/>
    <n v="71"/>
    <x v="19"/>
    <x v="334"/>
    <s v="Maryland Heights, MO"/>
    <s v="North Salt Lake, U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x v="0"/>
    <s v="1 to 50 employees"/>
    <s v="1 to 50 "/>
    <n v="1"/>
    <n v="50"/>
    <n v="25.5"/>
    <s v="Unknown"/>
    <s v="Unknown"/>
    <s v="K-12 Education"/>
    <s v="Education"/>
  </r>
  <r>
    <n v="457"/>
    <x v="0"/>
    <x v="0"/>
    <x v="9"/>
    <n v="10000000"/>
    <n v="10"/>
    <n v="25000000"/>
    <x v="9"/>
    <n v="17500000"/>
    <n v="17.5"/>
    <s v="$72K-$121K (Glassdoor est.)"/>
    <x v="149"/>
    <n v="0.121"/>
    <n v="72"/>
    <x v="137"/>
    <x v="335"/>
    <s v="Washington, DC"/>
    <s v="Houston, TX"/>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x v="0"/>
    <s v="51 to 200 employees"/>
    <s v="51 to 200 "/>
    <n v="51"/>
    <n v="200"/>
    <n v="125.5"/>
    <n v="1997"/>
    <n v="27"/>
    <s v="Consulting"/>
    <s v="Business Services"/>
  </r>
  <r>
    <n v="458"/>
    <x v="0"/>
    <x v="0"/>
    <x v="0"/>
    <n v="50000000"/>
    <n v="50"/>
    <n v="100000000"/>
    <x v="0"/>
    <n v="75000000"/>
    <n v="75"/>
    <s v="$51K-$88K (Glassdoor est.)"/>
    <x v="141"/>
    <n v="0.08799999999999999"/>
    <n v="51"/>
    <x v="203"/>
    <x v="336"/>
    <s v="Phoenix, AZ"/>
    <s v="Brea, CA"/>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x v="1"/>
    <s v="201 to 500 employees"/>
    <s v="201 to 500 "/>
    <n v="201"/>
    <n v="500"/>
    <n v="350.5"/>
    <n v="1969"/>
    <n v="55"/>
    <s v="IT Services"/>
    <s v="Information Technology"/>
  </r>
  <r>
    <n v="459"/>
    <x v="0"/>
    <x v="0"/>
    <x v="4"/>
    <n v="0"/>
    <n v="0"/>
    <n v="0"/>
    <x v="4"/>
    <n v="0"/>
    <n v="0"/>
    <s v="$101K-$141K (Glassdoor est.)"/>
    <x v="56"/>
    <n v="0.141"/>
    <n v="101"/>
    <x v="26"/>
    <x v="337"/>
    <s v="Irvine, CA"/>
    <s v="Irvine, CA"/>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x v="2"/>
    <s v="10000+ employees"/>
    <s v="10000+ "/>
    <n v="10000"/>
    <n v="10000"/>
    <n v="10000"/>
    <n v="1997"/>
    <n v="27"/>
    <s v="Colleges &amp; Universities"/>
    <s v="Education"/>
  </r>
  <r>
    <n v="460"/>
    <x v="259"/>
    <x v="0"/>
    <x v="6"/>
    <n v="25000000"/>
    <n v="25"/>
    <n v="50000000"/>
    <x v="6"/>
    <n v="37500000"/>
    <n v="37.5"/>
    <s v="$79K-$127K (Glassdoor est.)"/>
    <x v="101"/>
    <n v="0.127"/>
    <n v="79"/>
    <x v="216"/>
    <x v="338"/>
    <s v="San Francisco, CA"/>
    <s v="Paris, France"/>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x v="0"/>
    <s v="201 to 500 employees"/>
    <s v="201 to 500 "/>
    <n v="201"/>
    <n v="500"/>
    <n v="350.5"/>
    <n v="2005"/>
    <n v="19"/>
    <s v="Consumer Products Manufacturing"/>
    <s v="Manufacturing"/>
  </r>
  <r>
    <n v="461"/>
    <x v="260"/>
    <x v="0"/>
    <x v="5"/>
    <n v="1000000000"/>
    <n v="1000"/>
    <n v="2000000000"/>
    <x v="5"/>
    <n v="1500000000"/>
    <n v="1500"/>
    <s v="$81K-$132K (Glassdoor est.)"/>
    <x v="31"/>
    <n v="0.132"/>
    <n v="81"/>
    <x v="67"/>
    <x v="85"/>
    <s v="McLean, VA"/>
    <s v="Bedford, MA"/>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x v="0"/>
    <s v="5001 to 10000 employees"/>
    <s v="5001 to 10000 "/>
    <n v="5001"/>
    <n v="10000"/>
    <n v="7500.5"/>
    <n v="1958"/>
    <n v="66"/>
    <s v="Federal Agencies"/>
    <s v="Government"/>
  </r>
  <r>
    <n v="462"/>
    <x v="16"/>
    <x v="0"/>
    <x v="4"/>
    <n v="0"/>
    <n v="0"/>
    <n v="0"/>
    <x v="4"/>
    <n v="0"/>
    <n v="0"/>
    <s v="Employer Provided Salary:$120K-$140K"/>
    <x v="29"/>
    <n v="0.14"/>
    <n v="120"/>
    <x v="34"/>
    <x v="339"/>
    <s v="Ann Arbor, MI"/>
    <s v="Ann Arbor, MI"/>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x v="1"/>
    <s v="51 to 200 employees"/>
    <s v="51 to 200 "/>
    <n v="51"/>
    <n v="200"/>
    <n v="125.5"/>
    <n v="2011"/>
    <n v="13"/>
    <s v="Computer Hardware &amp; Software"/>
    <s v="Information Technology"/>
  </r>
  <r>
    <n v="463"/>
    <x v="261"/>
    <x v="1"/>
    <x v="3"/>
    <n v="500000000"/>
    <n v="500"/>
    <n v="1000000000"/>
    <x v="3"/>
    <n v="750000000"/>
    <n v="750"/>
    <s v="$63K-$110K (Glassdoor est.)"/>
    <x v="24"/>
    <n v="0.11"/>
    <n v="63"/>
    <x v="23"/>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x v="1"/>
    <s v="1001 to 5000 employees"/>
    <s v="1001 to 5000 "/>
    <n v="1001"/>
    <n v="5000"/>
    <n v="3000.5"/>
    <n v="1999"/>
    <n v="25"/>
    <s v="Enterprise Software &amp; Network Solutions"/>
    <s v="Information Technology"/>
  </r>
  <r>
    <n v="464"/>
    <x v="0"/>
    <x v="0"/>
    <x v="13"/>
    <n v="5000000"/>
    <n v="5"/>
    <n v="10000000"/>
    <x v="12"/>
    <n v="7500000"/>
    <n v="7.5"/>
    <s v="$65K-$113K (Glassdoor est.)"/>
    <x v="35"/>
    <n v="0.113"/>
    <n v="65"/>
    <x v="130"/>
    <x v="340"/>
    <s v="Olympia, WA"/>
    <s v="Centennial, CO"/>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x v="0"/>
    <s v="51 to 200 employees"/>
    <s v="51 to 200 "/>
    <n v="51"/>
    <n v="200"/>
    <n v="125.5"/>
    <s v="Unknown"/>
    <s v="Unknown"/>
    <s v="IT Services"/>
    <s v="Information Technology"/>
  </r>
  <r>
    <n v="465"/>
    <x v="262"/>
    <x v="1"/>
    <x v="4"/>
    <n v="0"/>
    <n v="0"/>
    <n v="0"/>
    <x v="4"/>
    <n v="0"/>
    <n v="0"/>
    <s v="$59K-$125K (Glassdoor est.)"/>
    <x v="77"/>
    <n v="0.125"/>
    <n v="59"/>
    <x v="152"/>
    <x v="341"/>
    <s v="South San Francisco, CA"/>
    <s v="Sunnyvale, CA"/>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x v="1"/>
    <s v="501 to 1000 employees"/>
    <s v="501 to 1000 "/>
    <n v="501"/>
    <n v="1000"/>
    <n v="750.5"/>
    <n v="2006"/>
    <n v="18"/>
    <s v="Biotech &amp; Pharmaceuticals"/>
    <s v="Biotech &amp; Pharmaceuticals"/>
  </r>
  <r>
    <n v="466"/>
    <x v="263"/>
    <x v="6"/>
    <x v="4"/>
    <n v="0"/>
    <n v="0"/>
    <n v="0"/>
    <x v="4"/>
    <n v="0"/>
    <n v="0"/>
    <s v="$80K-$142K (Glassdoor est.)"/>
    <x v="7"/>
    <n v="0.142"/>
    <n v="80"/>
    <x v="217"/>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1"/>
    <x v="1"/>
    <s v="1 to 50 employees"/>
    <s v="1 to 50 "/>
    <n v="1"/>
    <n v="50"/>
    <n v="25.5"/>
    <n v="2007"/>
    <n v="17"/>
    <s v="K-12 Education"/>
    <s v="Education"/>
  </r>
  <r>
    <n v="467"/>
    <x v="17"/>
    <x v="3"/>
    <x v="2"/>
    <n v="100000000"/>
    <n v="100"/>
    <n v="500000000"/>
    <x v="2"/>
    <n v="300000000"/>
    <n v="300"/>
    <s v="$62K-$113K (Glassdoor est.)"/>
    <x v="35"/>
    <n v="0.113"/>
    <n v="62"/>
    <x v="1"/>
    <x v="342"/>
    <s v="San Francisco, CA"/>
    <s v="San Francisco, CA"/>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x v="0"/>
    <s v="201 to 500 employees"/>
    <s v="201 to 500 "/>
    <n v="201"/>
    <n v="500"/>
    <n v="350.5"/>
    <n v="2011"/>
    <n v="13"/>
    <s v="Internet"/>
    <s v="Information Technology"/>
  </r>
</pivotCacheRecords>
</file>

<file path=xl/pivotCache/pivotCacheRecords2.xml><?xml version="1.0" encoding="utf-8"?>
<pivotCacheRecords xmlns="http://schemas.openxmlformats.org/spreadsheetml/2006/main" count="467">
  <r>
    <n v="1"/>
    <x v="0"/>
    <x v="0"/>
    <x v="0"/>
    <n v="50000000"/>
    <n v="50"/>
    <n v="100000000"/>
    <x v="0"/>
    <n v="75000000"/>
    <n v="75"/>
    <s v="$53K-$91K (Glassdoor est.)"/>
    <x v="0"/>
    <n v="0.091"/>
    <n v="53"/>
    <x v="0"/>
    <x v="0"/>
    <s v="Albuquerque, NM"/>
    <s v="Goleta, CA"/>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x v="0"/>
    <s v="501 to 1000 employees"/>
    <s v="501 to 1000 "/>
    <n v="501"/>
    <n v="1000"/>
    <n v="750.5"/>
    <n v="1973"/>
    <n v="51"/>
    <s v="Aerospace &amp; Defense"/>
    <s v="Aerospace &amp; Defense"/>
  </r>
  <r>
    <n v="2"/>
    <x v="1"/>
    <x v="0"/>
    <x v="1"/>
    <n v="2000000000"/>
    <n v="2000"/>
    <n v="5000000000"/>
    <x v="1"/>
    <n v="3500000000"/>
    <n v="3500"/>
    <s v="$63K-$112K (Glassdoor est.)"/>
    <x v="1"/>
    <n v="0.112"/>
    <n v="63"/>
    <x v="1"/>
    <x v="1"/>
    <s v="Linthicum, MD"/>
    <s v="Baltimore, MD"/>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x v="0"/>
    <s v="10000+ employees"/>
    <s v="10000+ "/>
    <n v="10000"/>
    <n v="10000"/>
    <n v="5500"/>
    <n v="1984"/>
    <n v="40"/>
    <s v="Health Care Services &amp; Hospitals"/>
    <s v="Health Care"/>
  </r>
  <r>
    <n v="3"/>
    <x v="0"/>
    <x v="0"/>
    <x v="2"/>
    <n v="100000000"/>
    <n v="100"/>
    <n v="500000000"/>
    <x v="2"/>
    <n v="300000000"/>
    <n v="300"/>
    <s v="$80K-$90K (Glassdoor est.)"/>
    <x v="2"/>
    <n v="0.09"/>
    <n v="80"/>
    <x v="2"/>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x v="1"/>
    <s v="501 to 1000 employees"/>
    <s v="501 to 1000 "/>
    <n v="501"/>
    <n v="1000"/>
    <n v="750.5"/>
    <n v="2010"/>
    <n v="14"/>
    <s v="Security Services"/>
    <s v="Business Services"/>
  </r>
  <r>
    <n v="4"/>
    <x v="0"/>
    <x v="0"/>
    <x v="3"/>
    <n v="500000000"/>
    <n v="500"/>
    <n v="1000000000"/>
    <x v="3"/>
    <n v="750000000"/>
    <n v="750"/>
    <s v="$56K-$97K (Glassdoor est.)"/>
    <x v="3"/>
    <n v="0.097"/>
    <n v="56"/>
    <x v="3"/>
    <x v="3"/>
    <s v="Richland, WA"/>
    <s v="Richland, WA"/>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x v="0"/>
    <s v="1001 to 5000 employees"/>
    <s v="1001 to 5000 "/>
    <n v="1001"/>
    <n v="5000"/>
    <n v="3000.5"/>
    <n v="1965"/>
    <n v="59"/>
    <s v="Energy"/>
    <s v="Oil, Gas, Energy &amp; Utilities"/>
  </r>
  <r>
    <n v="5"/>
    <x v="0"/>
    <x v="0"/>
    <x v="4"/>
    <n v="0"/>
    <n v="0"/>
    <n v="0"/>
    <x v="4"/>
    <n v="0"/>
    <n v="0"/>
    <s v="$86K-$143K (Glassdoor est.)"/>
    <x v="4"/>
    <n v="0.143"/>
    <n v="86"/>
    <x v="4"/>
    <x v="4"/>
    <s v="New York, NY"/>
    <s v="New York, NY"/>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x v="2"/>
    <s v="51 to 200 employees"/>
    <s v="51 to 200 "/>
    <n v="51"/>
    <n v="200"/>
    <n v="125.5"/>
    <n v="1998"/>
    <n v="26"/>
    <s v="Advertising &amp; Marketing"/>
    <s v="Business Services"/>
  </r>
  <r>
    <n v="6"/>
    <x v="0"/>
    <x v="0"/>
    <x v="5"/>
    <n v="1000000000"/>
    <n v="1000"/>
    <n v="2000000000"/>
    <x v="5"/>
    <n v="1500000000"/>
    <n v="1500"/>
    <s v="$71K-$119K (Glassdoor est.)"/>
    <x v="5"/>
    <n v="0.119"/>
    <n v="71"/>
    <x v="5"/>
    <x v="5"/>
    <s v="Dallas, TX"/>
    <s v="Dallas, TX"/>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x v="0"/>
    <s v="201 to 500 employees"/>
    <s v="201 to 500 "/>
    <n v="201"/>
    <n v="500"/>
    <n v="350.5"/>
    <n v="2000"/>
    <n v="24"/>
    <s v="Real Estate"/>
    <s v="Real Estate"/>
  </r>
  <r>
    <n v="7"/>
    <x v="0"/>
    <x v="0"/>
    <x v="4"/>
    <n v="0"/>
    <n v="0"/>
    <n v="0"/>
    <x v="4"/>
    <n v="0"/>
    <n v="0"/>
    <s v="$54K-$93K (Glassdoor est.)"/>
    <x v="6"/>
    <n v="0.093"/>
    <n v="54"/>
    <x v="6"/>
    <x v="6"/>
    <s v="Baltimore, MD"/>
    <s v="Baltimore, MD"/>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1"/>
    <x v="1"/>
    <s v="501 to 1000 employees"/>
    <s v="501 to 1000 "/>
    <n v="501"/>
    <n v="1000"/>
    <n v="750.5"/>
    <n v="2008"/>
    <n v="16"/>
    <s v="Banks &amp; Credit Unions"/>
    <s v="Finance"/>
  </r>
  <r>
    <n v="8"/>
    <x v="0"/>
    <x v="0"/>
    <x v="6"/>
    <n v="25000000"/>
    <n v="25"/>
    <n v="50000000"/>
    <x v="6"/>
    <n v="37500000"/>
    <n v="37.5"/>
    <s v="$86K-$142K (Glassdoor est.)"/>
    <x v="7"/>
    <n v="0.142"/>
    <n v="86"/>
    <x v="7"/>
    <x v="7"/>
    <s v="San Jose, CA"/>
    <s v="Seattle, WA"/>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x v="0"/>
    <s v="201 to 500 employees"/>
    <s v="201 to 500 "/>
    <n v="201"/>
    <n v="500"/>
    <n v="350.5"/>
    <n v="2005"/>
    <n v="19"/>
    <s v="Consulting"/>
    <s v="Business Services"/>
  </r>
  <r>
    <n v="9"/>
    <x v="2"/>
    <x v="1"/>
    <x v="3"/>
    <n v="500000000"/>
    <n v="500"/>
    <n v="1000000000"/>
    <x v="3"/>
    <n v="750000000"/>
    <n v="750"/>
    <s v="$38K-$84K (Glassdoor est.)"/>
    <x v="8"/>
    <n v="0.08400000000000001"/>
    <n v="38"/>
    <x v="8"/>
    <x v="8"/>
    <s v="Rochester, NY"/>
    <s v="Rochester, NY"/>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x v="0"/>
    <s v="10000+ employees"/>
    <s v="10000+ "/>
    <n v="10000"/>
    <n v="10000"/>
    <n v="10000"/>
    <n v="2014"/>
    <n v="10"/>
    <s v="Health Care Services &amp; Hospitals"/>
    <s v="Health Care"/>
  </r>
  <r>
    <n v="10"/>
    <x v="0"/>
    <x v="0"/>
    <x v="2"/>
    <n v="100000000"/>
    <n v="100"/>
    <n v="500000000"/>
    <x v="2"/>
    <n v="300000000"/>
    <n v="300"/>
    <s v="$120K-$160K (Glassdoor est.)"/>
    <x v="9"/>
    <n v="0.16"/>
    <n v="120"/>
    <x v="9"/>
    <x v="9"/>
    <s v="New York, NY"/>
    <s v="New York, NY"/>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6"/>
    <x v="1"/>
    <s v="51 to 200 employees"/>
    <s v="51 to 200 "/>
    <n v="51"/>
    <n v="200"/>
    <n v="125.5"/>
    <n v="2009"/>
    <n v="15"/>
    <s v="Internet"/>
    <s v="Information Technology"/>
  </r>
  <r>
    <n v="11"/>
    <x v="0"/>
    <x v="0"/>
    <x v="5"/>
    <n v="1000000000"/>
    <n v="1000"/>
    <n v="2000000000"/>
    <x v="5"/>
    <n v="1500000000"/>
    <n v="1500"/>
    <s v="$126K-$201K (Glassdoor est.)"/>
    <x v="10"/>
    <n v="0.201"/>
    <n v="126"/>
    <x v="10"/>
    <x v="10"/>
    <s v="San Jose, CA"/>
    <s v="San Francisco, CA"/>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x v="0"/>
    <s v="501 to 1000 employees"/>
    <s v="501 to 1000 "/>
    <n v="501"/>
    <n v="1000"/>
    <n v="750.5"/>
    <n v="2011"/>
    <n v="13"/>
    <s v="Other Retail Stores"/>
    <s v="Retail"/>
  </r>
  <r>
    <n v="12"/>
    <x v="0"/>
    <x v="0"/>
    <x v="5"/>
    <n v="1000000000"/>
    <n v="1000"/>
    <n v="2000000000"/>
    <x v="5"/>
    <n v="1500000000"/>
    <n v="1500"/>
    <s v="$64K-$106K (Glassdoor est.)"/>
    <x v="11"/>
    <n v="0.106"/>
    <n v="64"/>
    <x v="2"/>
    <x v="11"/>
    <s v="Chantilly, VA"/>
    <s v="Herndon, VA"/>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1"/>
    <x v="1"/>
    <s v="5001 to 10000 employees"/>
    <s v="5001 to 10000 "/>
    <n v="5001"/>
    <n v="10000"/>
    <n v="7500.5"/>
    <n v="1968"/>
    <n v="56"/>
    <s v="Research &amp; Development"/>
    <s v="Business Services"/>
  </r>
  <r>
    <n v="13"/>
    <x v="3"/>
    <x v="0"/>
    <x v="7"/>
    <n v="10000000000"/>
    <n v="10000"/>
    <n v="11000000000"/>
    <x v="7"/>
    <n v="10500000000"/>
    <n v="10500"/>
    <s v="$106K-$172K (Glassdoor est.)"/>
    <x v="12"/>
    <n v="0.172"/>
    <n v="106"/>
    <x v="11"/>
    <x v="12"/>
    <s v="Plano, TX"/>
    <s v="Bentonville, AR"/>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x v="0"/>
    <s v="10000+ employees"/>
    <s v="10000+ "/>
    <n v="10000"/>
    <n v="10000"/>
    <n v="10000"/>
    <n v="1962"/>
    <n v="62"/>
    <s v="Department, Clothing, &amp; Shoe Stores"/>
    <s v="Retail"/>
  </r>
  <r>
    <n v="14"/>
    <x v="4"/>
    <x v="2"/>
    <x v="4"/>
    <n v="0"/>
    <n v="0"/>
    <n v="0"/>
    <x v="4"/>
    <n v="0"/>
    <n v="0"/>
    <s v="$46K-$85K (Glassdoor est.)"/>
    <x v="13"/>
    <n v="0.08500000000000001"/>
    <n v="46"/>
    <x v="12"/>
    <x v="13"/>
    <s v="Seattle, WA"/>
    <s v="Seattle, WA"/>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1"/>
    <x v="1"/>
    <s v="201 to 500 employees"/>
    <s v="201 to 500 "/>
    <n v="201"/>
    <n v="500"/>
    <n v="350.5"/>
    <n v="2012"/>
    <n v="12"/>
    <s v="Advertising &amp; Marketing"/>
    <s v="Business Services"/>
  </r>
  <r>
    <n v="15"/>
    <x v="0"/>
    <x v="0"/>
    <x v="7"/>
    <n v="10000000000"/>
    <n v="10000"/>
    <n v="11000000000"/>
    <x v="7"/>
    <n v="10500000000"/>
    <n v="10500"/>
    <s v="$83K-$144K (Glassdoor est.)"/>
    <x v="14"/>
    <n v="0.144"/>
    <n v="83"/>
    <x v="13"/>
    <x v="14"/>
    <s v="Cambridge, MA"/>
    <s v="OSAKA, Japan"/>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x v="0"/>
    <s v="10000+ employees"/>
    <s v="10000+ "/>
    <n v="10000"/>
    <n v="10000"/>
    <n v="10000"/>
    <n v="1781"/>
    <n v="243"/>
    <s v="Biotech &amp; Pharmaceuticals"/>
    <s v="Biotech &amp; Pharmaceuticals"/>
  </r>
  <r>
    <n v="16"/>
    <x v="5"/>
    <x v="3"/>
    <x v="4"/>
    <n v="0"/>
    <n v="0"/>
    <n v="0"/>
    <x v="4"/>
    <n v="0"/>
    <n v="0"/>
    <s v="$102K-$190K (Glassdoor est.)"/>
    <x v="15"/>
    <n v="0.19"/>
    <n v="102"/>
    <x v="14"/>
    <x v="15"/>
    <s v="Newark, NJ"/>
    <s v="Newark, NJ"/>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x v="0"/>
    <s v="1001 to 5000 employees"/>
    <s v="1001 to 5000 "/>
    <n v="1001"/>
    <n v="5000"/>
    <n v="3000.5"/>
    <n v="1995"/>
    <n v="29"/>
    <s v="Motion Picture Production &amp; Distribution"/>
    <s v="Media"/>
  </r>
  <r>
    <n v="17"/>
    <x v="6"/>
    <x v="1"/>
    <x v="8"/>
    <n v="1000000"/>
    <n v="1"/>
    <n v="5000000"/>
    <x v="8"/>
    <n v="3000000"/>
    <n v="3"/>
    <s v="$67K-$137K (Glassdoor est.)"/>
    <x v="16"/>
    <n v="0.137"/>
    <n v="67"/>
    <x v="15"/>
    <x v="16"/>
    <s v="Cambridge, MA"/>
    <s v="Cambridge, MA"/>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x v="0"/>
    <s v="51 to 200 employees"/>
    <s v="51 to 200 "/>
    <n v="51"/>
    <n v="200"/>
    <n v="125.5"/>
    <n v="2011"/>
    <n v="13"/>
    <s v="Biotech &amp; Pharmaceuticals"/>
    <s v="Biotech &amp; Pharmaceuticals"/>
  </r>
  <r>
    <n v="18"/>
    <x v="7"/>
    <x v="0"/>
    <x v="4"/>
    <n v="0"/>
    <n v="0"/>
    <n v="0"/>
    <x v="4"/>
    <n v="0"/>
    <n v="0"/>
    <s v="$118K-$189K (Glassdoor est.)"/>
    <x v="17"/>
    <n v="0.189"/>
    <n v="118"/>
    <x v="16"/>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x v="1"/>
    <s v="201 to 500 employees"/>
    <s v="201 to 500 "/>
    <n v="201"/>
    <n v="500"/>
    <n v="350.5"/>
    <n v="2011"/>
    <n v="13"/>
    <s v="Enterprise Software &amp; Network Solutions"/>
    <s v="Information Technology"/>
  </r>
  <r>
    <n v="19"/>
    <x v="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x v="1"/>
    <s v="51 to 200 employees"/>
    <s v="51 to 200 "/>
    <n v="51"/>
    <n v="200"/>
    <n v="125.5"/>
    <n v="2010"/>
    <n v="14"/>
    <s v="Enterprise Software &amp; Network Solutions"/>
    <s v="Information Technology"/>
  </r>
  <r>
    <n v="20"/>
    <x v="0"/>
    <x v="0"/>
    <x v="3"/>
    <n v="500000000"/>
    <n v="500"/>
    <n v="1000000000"/>
    <x v="3"/>
    <n v="750000000"/>
    <n v="750"/>
    <s v="$64K-$111K (Glassdoor est.)"/>
    <x v="19"/>
    <n v="0.111"/>
    <n v="64"/>
    <x v="1"/>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x v="1"/>
    <s v="501 to 1000 employees"/>
    <s v="501 to 1000 "/>
    <n v="501"/>
    <n v="1000"/>
    <n v="750.5"/>
    <n v="1915"/>
    <n v="109"/>
    <s v="Insurance Carriers"/>
    <s v="Insurance"/>
  </r>
  <r>
    <n v="21"/>
    <x v="0"/>
    <x v="0"/>
    <x v="4"/>
    <n v="0"/>
    <n v="0"/>
    <n v="0"/>
    <x v="4"/>
    <n v="0"/>
    <n v="0"/>
    <s v="$81K-$130K (Glassdoor est.)"/>
    <x v="20"/>
    <n v="0.13"/>
    <n v="81"/>
    <x v="18"/>
    <x v="20"/>
    <s v="Seattle, WA"/>
    <s v="Seattle, WA"/>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x v="0"/>
    <s v="201 to 500 employees"/>
    <s v="201 to 500 "/>
    <n v="201"/>
    <n v="500"/>
    <n v="350.5"/>
    <n v="2012"/>
    <n v="12"/>
    <s v="Internet"/>
    <s v="Information Technology"/>
  </r>
  <r>
    <n v="22"/>
    <x v="9"/>
    <x v="0"/>
    <x v="4"/>
    <n v="0"/>
    <n v="0"/>
    <n v="0"/>
    <x v="4"/>
    <n v="0"/>
    <n v="0"/>
    <s v="$73K-$119K (Glassdoor est.)"/>
    <x v="5"/>
    <n v="0.119"/>
    <n v="73"/>
    <x v="19"/>
    <x v="21"/>
    <s v="Dallas, TX"/>
    <s v="Mountain View, CA"/>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x v="0"/>
    <s v="201 to 500 employees"/>
    <s v="201 to 500 "/>
    <n v="201"/>
    <n v="500"/>
    <n v="350.5"/>
    <n v="2013"/>
    <n v="11"/>
    <s v="Insurance Agencies &amp; Brokerages"/>
    <s v="Insurance"/>
  </r>
  <r>
    <n v="23"/>
    <x v="10"/>
    <x v="0"/>
    <x v="4"/>
    <n v="0"/>
    <n v="0"/>
    <n v="0"/>
    <x v="4"/>
    <n v="0"/>
    <n v="0"/>
    <s v="$86K-$139K (Glassdoor est.)"/>
    <x v="21"/>
    <n v="0.139"/>
    <n v="86"/>
    <x v="20"/>
    <x v="22"/>
    <s v="Chicago, IL"/>
    <s v="New Plymouth, ID"/>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x v="0"/>
    <s v="501 to 1000 employees"/>
    <s v="501 to 1000 "/>
    <n v="501"/>
    <n v="1000"/>
    <n v="750.5"/>
    <n v="1995"/>
    <n v="29"/>
    <s v="Logistics &amp; Supply Chain"/>
    <s v="Transportation &amp; Logistics"/>
  </r>
  <r>
    <n v="24"/>
    <x v="0"/>
    <x v="0"/>
    <x v="9"/>
    <n v="10000000"/>
    <n v="10"/>
    <n v="25000000"/>
    <x v="9"/>
    <n v="17500000"/>
    <n v="17.5"/>
    <s v="$63K-$105K (Glassdoor est.)"/>
    <x v="22"/>
    <n v="0.105"/>
    <n v="63"/>
    <x v="21"/>
    <x v="23"/>
    <s v="Louisville, KY"/>
    <s v="Peachtree City, GA"/>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x v="1"/>
    <s v="51 to 200 employees"/>
    <s v="51 to 200 "/>
    <n v="51"/>
    <n v="200"/>
    <n v="125.5"/>
    <n v="1935"/>
    <n v="89"/>
    <s v="Logistics &amp; Supply Chain"/>
    <s v="Transportation &amp; Logistics"/>
  </r>
  <r>
    <n v="25"/>
    <x v="0"/>
    <x v="0"/>
    <x v="2"/>
    <n v="100000000"/>
    <n v="100"/>
    <n v="500000000"/>
    <x v="2"/>
    <n v="300000000"/>
    <s v="S"/>
    <s v="$109K-$177K (Glassdoor est.)"/>
    <x v="23"/>
    <n v="0.177"/>
    <n v="109"/>
    <x v="22"/>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x v="1"/>
    <s v="501 to 1000 employees"/>
    <s v="501 to 1000 "/>
    <n v="501"/>
    <n v="1000"/>
    <n v="750.5"/>
    <n v="2012"/>
    <n v="12"/>
    <s v="Enterprise Software &amp; Network Solutions"/>
    <s v="Information Technology"/>
  </r>
  <r>
    <n v="26"/>
    <x v="11"/>
    <x v="0"/>
    <x v="7"/>
    <n v="10000000000"/>
    <n v="10000"/>
    <n v="11000000000"/>
    <x v="7"/>
    <n v="10500000000"/>
    <n v="10500"/>
    <s v="$63K-$110K (Glassdoor est.)"/>
    <x v="24"/>
    <n v="0.11"/>
    <n v="63"/>
    <x v="23"/>
    <x v="25"/>
    <s v="Cambridge, MA"/>
    <s v="New York, NY"/>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x v="1"/>
    <s v="10000+ employees"/>
    <s v="10000+ "/>
    <n v="10000"/>
    <n v="10000"/>
    <n v="10000"/>
    <n v="1849"/>
    <n v="175"/>
    <s v="Biotech &amp; Pharmaceuticals"/>
    <s v="Biotech &amp; Pharmaceuticals"/>
  </r>
  <r>
    <n v="27"/>
    <x v="0"/>
    <x v="0"/>
    <x v="2"/>
    <n v="100000000"/>
    <n v="100"/>
    <n v="500000000"/>
    <x v="2"/>
    <n v="300000000"/>
    <n v="300"/>
    <s v="$75K-$124K (Glassdoor est.)"/>
    <x v="25"/>
    <n v="0.124"/>
    <n v="75"/>
    <x v="24"/>
    <x v="26"/>
    <s v="Hillsboro, OR"/>
    <s v="San Jose, CA"/>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x v="0"/>
    <s v="1001 to 5000 employees"/>
    <s v="1001 to 5000 "/>
    <n v="1001"/>
    <n v="5000"/>
    <n v="3000.5"/>
    <n v="1952"/>
    <n v="72"/>
    <s v="Banks &amp; Credit Unions"/>
    <s v="Finance"/>
  </r>
  <r>
    <n v="28"/>
    <x v="12"/>
    <x v="2"/>
    <x v="10"/>
    <n v="5000000000"/>
    <n v="5000"/>
    <n v="10000000000"/>
    <x v="10"/>
    <n v="7500000000"/>
    <n v="7500"/>
    <s v="$34K-$61K (Glassdoor est.)"/>
    <x v="26"/>
    <n v="0.061"/>
    <n v="34"/>
    <x v="25"/>
    <x v="27"/>
    <s v="Worcester, MA"/>
    <s v="Worcester, MA"/>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x v="0"/>
    <s v="5001 to 10000 employees"/>
    <s v="5001 to 10000 "/>
    <n v="5001"/>
    <n v="10000"/>
    <n v="7500.5"/>
    <n v="1852"/>
    <n v="172"/>
    <s v="Insurance Carriers"/>
    <s v="Insurance"/>
  </r>
  <r>
    <n v="29"/>
    <x v="13"/>
    <x v="0"/>
    <x v="7"/>
    <n v="10000000000"/>
    <n v="10000"/>
    <n v="11000000000"/>
    <x v="7"/>
    <n v="10500000000"/>
    <n v="10500"/>
    <s v="$63K-$105K (Glassdoor est.)"/>
    <x v="22"/>
    <n v="0.105"/>
    <n v="63"/>
    <x v="21"/>
    <x v="25"/>
    <s v="Groton, CT"/>
    <s v="New York, NY"/>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x v="1"/>
    <s v="10000+ employees"/>
    <s v="10000+ "/>
    <n v="10000"/>
    <n v="10000"/>
    <n v="10000"/>
    <n v="1849"/>
    <n v="175"/>
    <s v="Biotech &amp; Pharmaceuticals"/>
    <s v="Biotech &amp; Pharmaceuticals"/>
  </r>
  <r>
    <n v="30"/>
    <x v="0"/>
    <x v="0"/>
    <x v="3"/>
    <n v="500000000"/>
    <n v="500"/>
    <n v="1000000000"/>
    <x v="3"/>
    <n v="750000000"/>
    <n v="750"/>
    <s v="$72K-$120K (Glassdoor est.)"/>
    <x v="27"/>
    <n v="0.12"/>
    <n v="72"/>
    <x v="19"/>
    <x v="28"/>
    <s v="Detroit, MI"/>
    <s v="Detroit, MI"/>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x v="0"/>
    <s v="1001 to 5000 employees"/>
    <s v="1001 to 5000 "/>
    <n v="1001"/>
    <n v="5000"/>
    <n v="3000.5"/>
    <n v="1997"/>
    <n v="27"/>
    <s v="Real Estate"/>
    <s v="Real Estate"/>
  </r>
  <r>
    <n v="31"/>
    <x v="14"/>
    <x v="0"/>
    <x v="7"/>
    <n v="10000000000"/>
    <n v="10000"/>
    <n v="11000000000"/>
    <x v="7"/>
    <n v="10500000000"/>
    <n v="10500"/>
    <s v="$86K-$143K (Glassdoor est.)"/>
    <x v="4"/>
    <n v="0.143"/>
    <n v="86"/>
    <x v="4"/>
    <x v="29"/>
    <s v="Cambridge, MA"/>
    <s v="Basel, Switzerland"/>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x v="0"/>
    <s v="10000+ employees"/>
    <s v="10000+ "/>
    <n v="10000"/>
    <n v="10000"/>
    <n v="10000"/>
    <n v="1996"/>
    <n v="28"/>
    <s v="Biotech &amp; Pharmaceuticals"/>
    <s v="Biotech &amp; Pharmaceuticals"/>
  </r>
  <r>
    <n v="32"/>
    <x v="0"/>
    <x v="0"/>
    <x v="11"/>
    <n v="2000000000"/>
    <n v="2000"/>
    <n v="5000000000"/>
    <x v="1"/>
    <n v="3500000000"/>
    <n v="3500"/>
    <s v="$93K-$149K (Glassdoor est.)"/>
    <x v="28"/>
    <n v="0.149"/>
    <n v="93"/>
    <x v="26"/>
    <x v="30"/>
    <s v="Sunnyvale, CA"/>
    <s v="Sunnyvale, CA"/>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x v="0"/>
    <s v="5001 to 10000 employees"/>
    <s v="5001 to 10000 "/>
    <n v="5001"/>
    <n v="10000"/>
    <n v="7500.5"/>
    <n v="1996"/>
    <n v="28"/>
    <s v="Telecommunications Services"/>
    <s v="Telecommunications"/>
  </r>
  <r>
    <n v="33"/>
    <x v="0"/>
    <x v="0"/>
    <x v="4"/>
    <n v="0"/>
    <n v="0"/>
    <n v="0"/>
    <x v="4"/>
    <n v="0"/>
    <n v="0"/>
    <s v="$85K-$140K (Glassdoor est.)"/>
    <x v="29"/>
    <n v="0.14"/>
    <n v="85"/>
    <x v="20"/>
    <x v="31"/>
    <s v="Ipswich, MA"/>
    <s v="Ipswich, MA"/>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x v="1"/>
    <s v="201 to 500 employees"/>
    <s v="201 to 500 "/>
    <n v="201"/>
    <n v="500"/>
    <n v="350.5"/>
    <n v="1974"/>
    <n v="50"/>
    <s v="Biotech &amp; Pharmaceuticals"/>
    <s v="Biotech &amp; Pharmaceuticals"/>
  </r>
  <r>
    <n v="34"/>
    <x v="15"/>
    <x v="2"/>
    <x v="4"/>
    <n v="0"/>
    <n v="0"/>
    <n v="0"/>
    <x v="4"/>
    <n v="0"/>
    <n v="0"/>
    <s v="$77K-$135K (Glassdoor est.)"/>
    <x v="30"/>
    <n v="0.135"/>
    <n v="77"/>
    <x v="27"/>
    <x v="32"/>
    <s v="San Jose, CA"/>
    <s v="Chicago, IL"/>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x v="1"/>
    <s v="201 to 500 employees"/>
    <s v="201 to 500 "/>
    <n v="201"/>
    <n v="500"/>
    <n v="350.5"/>
    <n v="2008"/>
    <n v="16"/>
    <s v="IT Services"/>
    <s v="Information Technology"/>
  </r>
  <r>
    <n v="35"/>
    <x v="0"/>
    <x v="0"/>
    <x v="5"/>
    <n v="1000000000"/>
    <n v="1000"/>
    <n v="2000000000"/>
    <x v="5"/>
    <n v="1500000000"/>
    <n v="1500"/>
    <s v="$82K-$132K (Glassdoor est.)"/>
    <x v="31"/>
    <n v="0.132"/>
    <n v="82"/>
    <x v="28"/>
    <x v="33"/>
    <s v="Redlands, CA"/>
    <s v="Redlands, CA"/>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x v="0"/>
    <s v="1001 to 5000 employees"/>
    <s v="1001 to 5000 "/>
    <n v="1001"/>
    <n v="5000"/>
    <n v="3000.5"/>
    <n v="1969"/>
    <n v="55"/>
    <s v="Computer Hardware &amp; Software"/>
    <s v="Information Technology"/>
  </r>
  <r>
    <n v="36"/>
    <x v="0"/>
    <x v="0"/>
    <x v="2"/>
    <n v="100000000"/>
    <n v="100"/>
    <n v="500000000"/>
    <x v="2"/>
    <n v="300000000"/>
    <n v="300"/>
    <s v="$83K-$137K (Glassdoor est.)"/>
    <x v="16"/>
    <n v="0.137"/>
    <n v="83"/>
    <x v="29"/>
    <x v="34"/>
    <s v="Woburn, M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7"/>
    <x v="16"/>
    <x v="0"/>
    <x v="5"/>
    <n v="1000000000"/>
    <n v="1000"/>
    <n v="2000000000"/>
    <x v="5"/>
    <n v="1500000000"/>
    <n v="1500"/>
    <s v="$115K-$180K (Glassdoor est.)"/>
    <x v="32"/>
    <n v="0.18"/>
    <n v="115"/>
    <x v="30"/>
    <x v="35"/>
    <s v="Fremont, CA"/>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8"/>
    <x v="17"/>
    <x v="3"/>
    <x v="2"/>
    <n v="100000000"/>
    <n v="100"/>
    <n v="500000000"/>
    <x v="2"/>
    <n v="300000000"/>
    <n v="300"/>
    <s v="$74K-$138K (Glassdoor est.)"/>
    <x v="33"/>
    <n v="0.138"/>
    <n v="74"/>
    <x v="27"/>
    <x v="36"/>
    <s v="Long Beach, NY"/>
    <s v="Long Beach, NY"/>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x v="0"/>
    <s v="201 to 500 employees"/>
    <s v="201 to 500 "/>
    <n v="201"/>
    <n v="500"/>
    <n v="350.5"/>
    <n v="1985"/>
    <n v="39"/>
    <s v="Insurance Carriers"/>
    <s v="Insurance"/>
  </r>
  <r>
    <n v="39"/>
    <x v="4"/>
    <x v="2"/>
    <x v="0"/>
    <n v="50000000"/>
    <n v="50"/>
    <n v="100000000"/>
    <x v="0"/>
    <n v="75000000"/>
    <n v="75"/>
    <s v="$64K-$112K (Glassdoor est.)"/>
    <x v="1"/>
    <n v="0.112"/>
    <n v="64"/>
    <x v="31"/>
    <x v="37"/>
    <s v="San Francisco, CA"/>
    <s v="San Francisco, CA"/>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x v="1"/>
    <s v="201 to 500 employees"/>
    <s v="201 to 500 "/>
    <n v="201"/>
    <n v="500"/>
    <n v="350.5"/>
    <n v="2008"/>
    <n v="16"/>
    <s v="IT Services"/>
    <s v="Information Technology"/>
  </r>
  <r>
    <n v="40"/>
    <x v="17"/>
    <x v="3"/>
    <x v="12"/>
    <n v="1"/>
    <n v="1e-06"/>
    <n v="1000000"/>
    <x v="11"/>
    <n v="500000.5"/>
    <n v="0.5000005"/>
    <s v="$68K-$129K (Glassdoor est.)"/>
    <x v="34"/>
    <n v="0.129"/>
    <n v="68"/>
    <x v="32"/>
    <x v="38"/>
    <s v="Marlborough, MA"/>
    <s v="Lowell, MA"/>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x v="0"/>
    <s v="1 to 50 employees"/>
    <s v="1 to 50 "/>
    <n v="1"/>
    <n v="50"/>
    <n v="25.5"/>
    <s v="Unknown"/>
    <s v="Unknown"/>
    <s v="Unknown"/>
    <s v="Unknown"/>
  </r>
  <r>
    <n v="41"/>
    <x v="1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x v="1"/>
    <s v="51 to 200 employees"/>
    <s v="51 to 200 "/>
    <n v="51"/>
    <n v="200"/>
    <n v="125.5"/>
    <n v="2010"/>
    <n v="14"/>
    <s v="Enterprise Software &amp; Network Solutions"/>
    <s v="Information Technology"/>
  </r>
  <r>
    <n v="42"/>
    <x v="19"/>
    <x v="1"/>
    <x v="11"/>
    <n v="2000000000"/>
    <n v="2000"/>
    <n v="5000000000"/>
    <x v="1"/>
    <n v="3500000000"/>
    <n v="3500"/>
    <s v="$52K-$113K (Glassdoor est.)"/>
    <x v="35"/>
    <n v="0.113"/>
    <n v="52"/>
    <x v="33"/>
    <x v="39"/>
    <s v="Allendale, NJ"/>
    <s v="Shelton, C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x v="0"/>
    <s v="5001 to 10000 employees"/>
    <s v="5001 to 10000 "/>
    <n v="5001"/>
    <n v="10000"/>
    <n v="7500.5"/>
    <n v="2015"/>
    <n v="9"/>
    <s v="Consumer Products Manufacturing"/>
    <s v="Manufacturing"/>
  </r>
  <r>
    <n v="43"/>
    <x v="16"/>
    <x v="0"/>
    <x v="11"/>
    <n v="2000000000"/>
    <n v="2000"/>
    <n v="5000000000"/>
    <x v="1"/>
    <n v="3500000000"/>
    <n v="3500"/>
    <s v="$110K-$150K(Employer est.)"/>
    <x v="36"/>
    <n v="0.15"/>
    <n v="110"/>
    <x v="34"/>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x v="1"/>
    <s v="1001 to 5000 employees"/>
    <s v="1001 to 5000 "/>
    <n v="1001"/>
    <n v="5000"/>
    <n v="3000.5"/>
    <n v="1993"/>
    <n v="31"/>
    <s v="Real Estate"/>
    <s v="Real Estate"/>
  </r>
  <r>
    <n v="44"/>
    <x v="0"/>
    <x v="0"/>
    <x v="4"/>
    <n v="0"/>
    <n v="0"/>
    <n v="0"/>
    <x v="4"/>
    <n v="0"/>
    <n v="0"/>
    <s v="Employer Provided Salary:$150K-$160K"/>
    <x v="9"/>
    <n v="0.16"/>
    <n v="150"/>
    <x v="35"/>
    <x v="41"/>
    <s v="Washington, DC"/>
    <s v="Alexandria, VA"/>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x v="1"/>
    <s v="Unknown"/>
    <s v="Unknown"/>
    <s v="Unknown"/>
    <m/>
    <s v="Unknown"/>
    <s v="Unknown"/>
    <s v="Unknown"/>
    <s v="Enterprise Software &amp; Network Solutions"/>
    <s v="Information Technology"/>
  </r>
  <r>
    <n v="45"/>
    <x v="20"/>
    <x v="0"/>
    <x v="7"/>
    <n v="10000000000"/>
    <n v="10000"/>
    <n v="11000000000"/>
    <x v="7"/>
    <n v="10500000000"/>
    <n v="10500"/>
    <s v="$158K-$211K (Glassdoor est.)"/>
    <x v="37"/>
    <n v="0.211"/>
    <n v="158"/>
    <x v="36"/>
    <x v="42"/>
    <s v="Bellevue, WA"/>
    <s v="Foster City, CA"/>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x v="0"/>
    <s v="10000+ employees"/>
    <s v="10000+ "/>
    <n v="10000"/>
    <n v="10000"/>
    <n v="10000"/>
    <n v="1958"/>
    <n v="66"/>
    <s v="IT Services"/>
    <s v="Information Technology"/>
  </r>
  <r>
    <n v="46"/>
    <x v="12"/>
    <x v="2"/>
    <x v="11"/>
    <n v="2000000000"/>
    <n v="2000"/>
    <n v="5000000000"/>
    <x v="1"/>
    <n v="3500000000"/>
    <n v="3500"/>
    <s v="$20K-$39K (Glassdoor est.)"/>
    <x v="38"/>
    <n v="0.039"/>
    <n v="20"/>
    <x v="37"/>
    <x v="43"/>
    <s v="Longmont, CO"/>
    <s v="Omaha, NE"/>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x v="0"/>
    <s v="5001 to 10000 employees"/>
    <s v="5001 to 10000 "/>
    <n v="5001"/>
    <n v="10000"/>
    <n v="7500.5"/>
    <n v="1986"/>
    <n v="38"/>
    <s v="Enterprise Software &amp; Network Solutions"/>
    <s v="Information Technology"/>
  </r>
  <r>
    <n v="47"/>
    <x v="21"/>
    <x v="1"/>
    <x v="2"/>
    <n v="100000000"/>
    <n v="100"/>
    <n v="500000000"/>
    <x v="2"/>
    <n v="300000000"/>
    <n v="300"/>
    <s v="$56K-$117K (Glassdoor est.)"/>
    <x v="39"/>
    <n v="0.117"/>
    <n v="56"/>
    <x v="23"/>
    <x v="44"/>
    <s v="Beavercreek, OH"/>
    <s v="Chantilly, VA"/>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x v="1"/>
    <s v="501 to 1000 employees"/>
    <s v="501 to 1000 "/>
    <n v="501"/>
    <n v="1000"/>
    <n v="750.5"/>
    <n v="1999"/>
    <n v="25"/>
    <s v="Aerospace &amp; Defense"/>
    <s v="Aerospace &amp; Defense"/>
  </r>
  <r>
    <n v="48"/>
    <x v="22"/>
    <x v="0"/>
    <x v="7"/>
    <n v="10000000000"/>
    <n v="10000"/>
    <n v="11000000000"/>
    <x v="7"/>
    <n v="10500000000"/>
    <n v="10500"/>
    <s v="$63K-$99K (Glassdoor est.)"/>
    <x v="40"/>
    <n v="0.099"/>
    <n v="63"/>
    <x v="38"/>
    <x v="45"/>
    <s v="Peoria, IL"/>
    <s v="Deerfield, IL"/>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x v="0"/>
    <s v="10000+ employees"/>
    <s v="10000+ "/>
    <n v="10000"/>
    <n v="10000"/>
    <n v="10000"/>
    <n v="1925"/>
    <n v="99"/>
    <s v="Industrial Manufacturing"/>
    <s v="Manufacturing"/>
  </r>
  <r>
    <n v="49"/>
    <x v="0"/>
    <x v="0"/>
    <x v="4"/>
    <n v="0"/>
    <n v="0"/>
    <n v="0"/>
    <x v="4"/>
    <n v="0"/>
    <n v="0"/>
    <s v="$68K-$114K (Glassdoor est.)"/>
    <x v="41"/>
    <n v="0.114"/>
    <n v="68"/>
    <x v="39"/>
    <x v="46"/>
    <s v="Fort Lauderdale, FL"/>
    <s v="Fort Lauderdale, FL"/>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x v="0"/>
    <s v="501 to 1000 employees"/>
    <s v="501 to 1000 "/>
    <n v="501"/>
    <n v="1000"/>
    <n v="750.5"/>
    <n v="1984"/>
    <n v="40"/>
    <s v="Advertising &amp; Marketing"/>
    <s v="Business Services"/>
  </r>
  <r>
    <n v="50"/>
    <x v="23"/>
    <x v="0"/>
    <x v="7"/>
    <n v="10000000000"/>
    <n v="10000"/>
    <n v="11000000000"/>
    <x v="7"/>
    <n v="10500000000"/>
    <n v="10500"/>
    <s v="$86K-$143K (Glassdoor est.)"/>
    <x v="4"/>
    <n v="0.143"/>
    <n v="86"/>
    <x v="4"/>
    <x v="47"/>
    <s v="Boston, MA"/>
    <s v="Boston, MA"/>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x v="0"/>
    <s v="10000+ employees"/>
    <s v="10000+ "/>
    <n v="10000"/>
    <n v="10000"/>
    <n v="10000"/>
    <n v="1912"/>
    <n v="112"/>
    <s v="Insurance Carriers"/>
    <s v="Insurance"/>
  </r>
  <r>
    <n v="51"/>
    <x v="24"/>
    <x v="2"/>
    <x v="2"/>
    <n v="100000000"/>
    <n v="100"/>
    <n v="500000000"/>
    <x v="2"/>
    <n v="300000000"/>
    <n v="300"/>
    <s v="$41K-$95K (Glassdoor est.)"/>
    <x v="42"/>
    <n v="0.095"/>
    <n v="41"/>
    <x v="40"/>
    <x v="48"/>
    <s v="Huntsville, AL"/>
    <s v="Huntsville, AL"/>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6"/>
    <x v="1"/>
    <s v="1001 to 5000 employees"/>
    <s v="1001 to 5000 "/>
    <n v="1001"/>
    <n v="5000"/>
    <n v="3000.5"/>
    <n v="2002"/>
    <n v="22"/>
    <s v="Aerospace &amp; Defense"/>
    <s v="Aerospace &amp; Defense"/>
  </r>
  <r>
    <n v="52"/>
    <x v="0"/>
    <x v="0"/>
    <x v="7"/>
    <n v="10000000000"/>
    <n v="10000"/>
    <n v="11000000000"/>
    <x v="7"/>
    <n v="10500000000"/>
    <n v="10500"/>
    <s v="$86K-$144K (Glassdoor est.)"/>
    <x v="14"/>
    <n v="0.144"/>
    <n v="86"/>
    <x v="4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x v="0"/>
    <s v="10000+ employees"/>
    <s v="10000+ "/>
    <n v="10000"/>
    <n v="10000"/>
    <n v="10000"/>
    <n v="1863"/>
    <n v="161"/>
    <s v="Insurance Agencies &amp; Brokerages"/>
    <s v="Insurance"/>
  </r>
  <r>
    <n v="53"/>
    <x v="0"/>
    <x v="0"/>
    <x v="7"/>
    <n v="10000000000"/>
    <n v="10000"/>
    <n v="11000000000"/>
    <x v="7"/>
    <n v="10500000000"/>
    <n v="10500"/>
    <s v="$80K-$139K (Glassdoor est.)"/>
    <x v="21"/>
    <n v="0.139"/>
    <n v="80"/>
    <x v="42"/>
    <x v="50"/>
    <s v="San Diego,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x v="0"/>
    <s v="10000+ employees"/>
    <s v="10000+ "/>
    <n v="10000"/>
    <n v="10000"/>
    <n v="10000"/>
    <n v="1939"/>
    <n v="85"/>
    <s v="Aerospace &amp; Defense"/>
    <s v="Aerospace &amp; Defense"/>
  </r>
  <r>
    <n v="54"/>
    <x v="0"/>
    <x v="0"/>
    <x v="5"/>
    <n v="1000000000"/>
    <n v="1000"/>
    <n v="2000000000"/>
    <x v="5"/>
    <n v="1500000000"/>
    <n v="1500"/>
    <s v="$56K-$95K (Glassdoor est.)"/>
    <x v="42"/>
    <n v="0.095"/>
    <n v="56"/>
    <x v="43"/>
    <x v="35"/>
    <s v="Albuquerque, NM"/>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x v="0"/>
    <s v="5001 to 10000 employees"/>
    <s v="5001 to 10000 "/>
    <n v="5001"/>
    <n v="10000"/>
    <n v="7500.5"/>
    <n v="1870"/>
    <n v="154"/>
    <s v="Biotech &amp; Pharmaceuticals"/>
    <s v="Biotech &amp; Pharmaceuticals"/>
  </r>
  <r>
    <n v="55"/>
    <x v="0"/>
    <x v="0"/>
    <x v="4"/>
    <n v="0"/>
    <n v="0"/>
    <n v="0"/>
    <x v="4"/>
    <n v="0"/>
    <n v="0"/>
    <s v="$120K-$189K (Glassdoor est.)"/>
    <x v="17"/>
    <n v="0.189"/>
    <n v="120"/>
    <x v="44"/>
    <x v="51"/>
    <s v="San Francisco,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56"/>
    <x v="0"/>
    <x v="0"/>
    <x v="4"/>
    <n v="0"/>
    <n v="0"/>
    <n v="0"/>
    <x v="4"/>
    <n v="0"/>
    <n v="0"/>
    <s v="$111K-$176K (Glassdoor est.)"/>
    <x v="43"/>
    <n v="0.176"/>
    <n v="111"/>
    <x v="45"/>
    <x v="52"/>
    <s v="Saint Louis, MO"/>
    <s v="Saint Louis, MO"/>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x v="1"/>
    <s v="51 to 200 employees"/>
    <s v="51 to 200 "/>
    <n v="51"/>
    <n v="200"/>
    <n v="125.5"/>
    <n v="2016"/>
    <n v="8"/>
    <s v="IT Services"/>
    <s v="Information Technology"/>
  </r>
  <r>
    <n v="57"/>
    <x v="16"/>
    <x v="0"/>
    <x v="4"/>
    <n v="0"/>
    <n v="0"/>
    <n v="0"/>
    <x v="4"/>
    <n v="0"/>
    <n v="0"/>
    <s v="$82K-$132K (Glassdoor est.)"/>
    <x v="31"/>
    <n v="0.132"/>
    <n v="82"/>
    <x v="28"/>
    <x v="53"/>
    <s v="Cincinnati, OH"/>
    <s v="Cincinnati, OH"/>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
    <x v="1"/>
    <s v="201 to 500 employees"/>
    <s v="201 to 500 "/>
    <n v="201"/>
    <n v="500"/>
    <n v="350.5"/>
    <n v="1885"/>
    <n v="139"/>
    <s v="Metals Brokers"/>
    <s v="Mining &amp; Metals"/>
  </r>
  <r>
    <n v="58"/>
    <x v="0"/>
    <x v="0"/>
    <x v="9"/>
    <n v="10000000"/>
    <n v="10"/>
    <n v="25000000"/>
    <x v="9"/>
    <n v="17500000"/>
    <n v="17.5"/>
    <s v="$84K-$146K (Glassdoor est.)"/>
    <x v="44"/>
    <n v="0.146"/>
    <n v="84"/>
    <x v="41"/>
    <x v="54"/>
    <s v="New York, NY"/>
    <s v="New York, NY"/>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x v="1"/>
    <s v="201 to 500 employees"/>
    <s v="201 to 500 "/>
    <n v="201"/>
    <n v="500"/>
    <n v="350.5"/>
    <n v="2011"/>
    <n v="13"/>
    <s v="Consulting"/>
    <s v="Business Services"/>
  </r>
  <r>
    <n v="59"/>
    <x v="25"/>
    <x v="0"/>
    <x v="0"/>
    <n v="50000000"/>
    <n v="50"/>
    <n v="100000000"/>
    <x v="0"/>
    <n v="75000000"/>
    <n v="75"/>
    <s v="$107K-$172K (Glassdoor est.)"/>
    <x v="12"/>
    <n v="0.172"/>
    <n v="107"/>
    <x v="46"/>
    <x v="55"/>
    <s v="Palo Alto, CA"/>
    <s v="Palo Alto, CA"/>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x v="0"/>
    <s v="501 to 1000 employees"/>
    <s v="501 to 1000 "/>
    <n v="501"/>
    <n v="1000"/>
    <n v="750.5"/>
    <n v="2006"/>
    <n v="18"/>
    <s v="Financial Transaction Processing"/>
    <s v="Finance"/>
  </r>
  <r>
    <n v="60"/>
    <x v="26"/>
    <x v="0"/>
    <x v="3"/>
    <n v="500000000"/>
    <n v="500"/>
    <n v="1000000000"/>
    <x v="3"/>
    <n v="750000000"/>
    <n v="750"/>
    <s v="$49K-$85K (Glassdoor est.)"/>
    <x v="13"/>
    <n v="0.08500000000000001"/>
    <n v="49"/>
    <x v="47"/>
    <x v="56"/>
    <s v="Richland, WA"/>
    <s v="Richland, WA"/>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x v="0"/>
    <s v="1001 to 5000 employees"/>
    <s v="1001 to 5000 "/>
    <n v="1001"/>
    <n v="5000"/>
    <n v="3000.5"/>
    <n v="1965"/>
    <n v="59"/>
    <s v="Energy"/>
    <s v="Oil, Gas, Energy &amp; Utilities"/>
  </r>
  <r>
    <n v="61"/>
    <x v="0"/>
    <x v="0"/>
    <x v="10"/>
    <n v="5000000000"/>
    <n v="5000"/>
    <n v="10000000000"/>
    <x v="10"/>
    <n v="7500000000"/>
    <n v="7500"/>
    <s v="$61K-$109K (Glassdoor est.)"/>
    <x v="45"/>
    <n v="0.109"/>
    <n v="61"/>
    <x v="2"/>
    <x v="57"/>
    <s v="Coraopolis, PA"/>
    <s v="Coraopolis, PA"/>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x v="0"/>
    <s v="10000+ employees"/>
    <s v="10000+ "/>
    <n v="10000"/>
    <n v="10000"/>
    <n v="10000"/>
    <n v="1948"/>
    <n v="76"/>
    <s v="Sporting Goods Stores"/>
    <s v="Retail"/>
  </r>
  <r>
    <n v="62"/>
    <x v="0"/>
    <x v="0"/>
    <x v="8"/>
    <n v="1000000"/>
    <n v="1"/>
    <n v="5000000"/>
    <x v="8"/>
    <n v="3000000"/>
    <n v="3"/>
    <s v="$88K-$148K (Glassdoor est.)"/>
    <x v="46"/>
    <n v="0.148"/>
    <n v="88"/>
    <x v="48"/>
    <x v="58"/>
    <s v="Framingham, MA"/>
    <s v="Framingham, MA"/>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x v="2"/>
    <s v="51 to 200 employees"/>
    <s v="51 to 200 "/>
    <n v="51"/>
    <n v="200"/>
    <n v="125.5"/>
    <n v="2006"/>
    <n v="18"/>
    <s v="Biotech &amp; Pharmaceuticals"/>
    <s v="Biotech &amp; Pharmaceuticals"/>
  </r>
  <r>
    <n v="63"/>
    <x v="0"/>
    <x v="0"/>
    <x v="6"/>
    <n v="25000000"/>
    <n v="25"/>
    <n v="50000000"/>
    <x v="6"/>
    <n v="37500000"/>
    <n v="37.5"/>
    <s v="$60K-$99K (Glassdoor est.)"/>
    <x v="40"/>
    <n v="0.099"/>
    <n v="60"/>
    <x v="49"/>
    <x v="59"/>
    <s v="Atlanta, GA"/>
    <s v="Atlanta, GA"/>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x v="1"/>
    <s v="51 to 200 employees"/>
    <s v="51 to 200 "/>
    <n v="51"/>
    <n v="200"/>
    <n v="125.5"/>
    <n v="2003"/>
    <n v="21"/>
    <s v="Computer Hardware &amp; Software"/>
    <s v="Information Technology"/>
  </r>
  <r>
    <n v="64"/>
    <x v="27"/>
    <x v="0"/>
    <x v="2"/>
    <n v="100000000"/>
    <n v="100"/>
    <n v="500000000"/>
    <x v="2"/>
    <n v="300000000"/>
    <n v="300"/>
    <s v="$41K-$72K (Glassdoor est.)"/>
    <x v="47"/>
    <n v="0.07199999999999999"/>
    <n v="41"/>
    <x v="50"/>
    <x v="60"/>
    <s v="Boston, MA"/>
    <s v="Boston, MA"/>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x v="0"/>
    <s v="201 to 500 employees"/>
    <s v="201 to 500 "/>
    <n v="201"/>
    <n v="500"/>
    <n v="350.5"/>
    <n v="1999"/>
    <n v="25"/>
    <s v="Advertising &amp; Marketing"/>
    <s v="Business Services"/>
  </r>
  <r>
    <n v="65"/>
    <x v="0"/>
    <x v="0"/>
    <x v="13"/>
    <n v="5000000"/>
    <n v="5"/>
    <n v="10000000"/>
    <x v="12"/>
    <n v="7500000"/>
    <n v="7.5"/>
    <s v="$96K-$161K (Glassdoor est.)"/>
    <x v="48"/>
    <n v="0.161"/>
    <n v="96"/>
    <x v="51"/>
    <x v="61"/>
    <s v="Philadelphia, PA"/>
    <s v="Chadds Ford, PA"/>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x v="0"/>
    <s v="1 to 50 employees"/>
    <s v="1 to 50 "/>
    <n v="1"/>
    <n v="50"/>
    <n v="25.5"/>
    <s v="Unknown"/>
    <s v="Unknown"/>
    <s v="Staffing &amp; Outsourcing"/>
    <s v="Business Services"/>
  </r>
  <r>
    <n v="66"/>
    <x v="28"/>
    <x v="1"/>
    <x v="4"/>
    <n v="0"/>
    <n v="0"/>
    <n v="0"/>
    <x v="4"/>
    <n v="0"/>
    <n v="0"/>
    <s v="$65K-$130K (Glassdoor est.)"/>
    <x v="20"/>
    <n v="0.13"/>
    <n v="65"/>
    <x v="52"/>
    <x v="62"/>
    <s v="Vancouver, WA"/>
    <s v="Palo Alto, CA"/>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x v="1"/>
    <s v="10000+ employees"/>
    <s v="10000+ "/>
    <n v="10000"/>
    <n v="10000"/>
    <n v="10000"/>
    <n v="1939"/>
    <n v="85"/>
    <s v="Computer Hardware &amp; Software"/>
    <s v="Information Technology"/>
  </r>
  <r>
    <n v="67"/>
    <x v="29"/>
    <x v="1"/>
    <x v="4"/>
    <n v="0"/>
    <n v="0"/>
    <n v="0"/>
    <x v="4"/>
    <n v="0"/>
    <n v="0"/>
    <s v="$52K-$81K (Glassdoor est.)"/>
    <x v="49"/>
    <n v="0.081"/>
    <n v="52"/>
    <x v="53"/>
    <x v="63"/>
    <s v="Indianapolis, IN"/>
    <s v="Pleasanton, CA"/>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
    <x v="1"/>
    <s v="1 to 50 employees"/>
    <s v="1 to 50 "/>
    <n v="1"/>
    <n v="50"/>
    <n v="25.5"/>
    <n v="2015"/>
    <n v="9"/>
    <s v="Enterprise Software &amp; Network Solutions"/>
    <s v="Information Technology"/>
  </r>
  <r>
    <n v="68"/>
    <x v="30"/>
    <x v="4"/>
    <x v="7"/>
    <n v="10000000000"/>
    <n v="10000"/>
    <n v="11000000000"/>
    <x v="7"/>
    <n v="10500000000"/>
    <n v="10500"/>
    <s v="$139K-$220K (Glassdoor est.)"/>
    <x v="50"/>
    <n v="0.22"/>
    <n v="139"/>
    <x v="54"/>
    <x v="64"/>
    <s v="Lake Forest, IL"/>
    <s v="Lake Forest, IL"/>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x v="0"/>
    <s v="10000+ employees"/>
    <s v="10000+ "/>
    <n v="10000"/>
    <n v="10000"/>
    <n v="10000"/>
    <n v="1927"/>
    <n v="97"/>
    <s v="Wholesale"/>
    <s v="Business Services"/>
  </r>
  <r>
    <n v="69"/>
    <x v="19"/>
    <x v="1"/>
    <x v="0"/>
    <n v="50000000"/>
    <n v="50"/>
    <n v="100000000"/>
    <x v="0"/>
    <n v="75000000"/>
    <n v="75"/>
    <s v="$50K-$102K (Glassdoor est.)"/>
    <x v="51"/>
    <n v="0.102"/>
    <n v="50"/>
    <x v="55"/>
    <x v="65"/>
    <s v="Maryland Heights, MO"/>
    <s v="San Diego, CA"/>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x v="2"/>
    <s v="501 to 1000 employees"/>
    <s v="501 to 1000 "/>
    <n v="501"/>
    <n v="1000"/>
    <n v="750.5"/>
    <n v="1978"/>
    <n v="46"/>
    <s v="Research &amp; Development"/>
    <s v="Business Services"/>
  </r>
  <r>
    <n v="70"/>
    <x v="31"/>
    <x v="0"/>
    <x v="2"/>
    <n v="100000000"/>
    <n v="100"/>
    <n v="500000000"/>
    <x v="2"/>
    <n v="300000000"/>
    <n v="300"/>
    <s v="$85K-$139K (Glassdoor est.)"/>
    <x v="21"/>
    <n v="0.139"/>
    <n v="85"/>
    <x v="56"/>
    <x v="66"/>
    <s v="Charlottesville, VA"/>
    <s v="Reston, VA"/>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x v="0"/>
    <s v="501 to 1000 employees"/>
    <s v="501 to 1000 "/>
    <n v="501"/>
    <n v="1000"/>
    <n v="750.5"/>
    <n v="2010"/>
    <n v="14"/>
    <s v="IT Services"/>
    <s v="Information Technology"/>
  </r>
  <r>
    <n v="71"/>
    <x v="0"/>
    <x v="0"/>
    <x v="5"/>
    <n v="1000000000"/>
    <n v="1000"/>
    <n v="2000000000"/>
    <x v="5"/>
    <n v="1500000000"/>
    <n v="1500"/>
    <s v="$74K-$122K (Glassdoor est.)"/>
    <x v="52"/>
    <n v="0.122"/>
    <n v="74"/>
    <x v="57"/>
    <x v="67"/>
    <s v="Pittsburgh, PA"/>
    <s v="Louvain-la-Neuve, Belgium"/>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x v="0"/>
    <s v="1001 to 5000 employees"/>
    <s v="1001 to 5000 "/>
    <n v="1001"/>
    <n v="5000"/>
    <n v="3000.5"/>
    <n v="1860"/>
    <n v="164"/>
    <s v="Mining"/>
    <s v="Mining &amp; Metals"/>
  </r>
  <r>
    <n v="72"/>
    <x v="32"/>
    <x v="0"/>
    <x v="4"/>
    <n v="0"/>
    <n v="0"/>
    <n v="0"/>
    <x v="4"/>
    <n v="0"/>
    <n v="0"/>
    <s v="$99K-$157K (Glassdoor est.)"/>
    <x v="53"/>
    <n v="0.157"/>
    <n v="99"/>
    <x v="58"/>
    <x v="62"/>
    <s v="Vancouver, WA"/>
    <s v="Palo Alto, CA"/>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x v="1"/>
    <s v="10000+ employees"/>
    <s v="10000+ "/>
    <n v="10000"/>
    <n v="10000"/>
    <n v="10000"/>
    <n v="1939"/>
    <n v="85"/>
    <s v="Computer Hardware &amp; Software"/>
    <s v="Information Technology"/>
  </r>
  <r>
    <n v="73"/>
    <x v="33"/>
    <x v="0"/>
    <x v="4"/>
    <n v="0"/>
    <n v="0"/>
    <n v="0"/>
    <x v="4"/>
    <n v="0"/>
    <n v="0"/>
    <s v="$79K-$222K (Glassdoor est.)"/>
    <x v="54"/>
    <n v="0.222"/>
    <n v="79"/>
    <x v="59"/>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74"/>
    <x v="2"/>
    <x v="1"/>
    <x v="9"/>
    <n v="10000000"/>
    <n v="10"/>
    <n v="25000000"/>
    <x v="9"/>
    <n v="17500000"/>
    <n v="17.5"/>
    <s v="$57K-$118K (Glassdoor est.)"/>
    <x v="55"/>
    <n v="0.118"/>
    <n v="57"/>
    <x v="1"/>
    <x v="68"/>
    <s v="Cambridge, MA"/>
    <s v="Cambridge, MA"/>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x v="2"/>
    <s v="51 to 200 employees"/>
    <s v="51 to 200 "/>
    <n v="51"/>
    <n v="200"/>
    <n v="125.5"/>
    <n v="2000"/>
    <n v="24"/>
    <s v="Biotech &amp; Pharmaceuticals"/>
    <s v="Biotech &amp; Pharmaceuticals"/>
  </r>
  <r>
    <n v="75"/>
    <x v="0"/>
    <x v="0"/>
    <x v="5"/>
    <n v="1000000000"/>
    <n v="1000"/>
    <n v="2000000000"/>
    <x v="5"/>
    <n v="1500000000"/>
    <n v="1500"/>
    <s v="$83K-$137K (Glassdoor est.)"/>
    <x v="16"/>
    <n v="0.137"/>
    <n v="83"/>
    <x v="29"/>
    <x v="69"/>
    <s v="Chantilly, VA"/>
    <s v="Herndon, VA"/>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x v="0"/>
    <s v="1001 to 5000 employees"/>
    <s v="1001 to 5000 "/>
    <n v="1001"/>
    <n v="5000"/>
    <n v="3000.5"/>
    <n v="2017"/>
    <n v="7"/>
    <s v="Aerospace &amp; Defense"/>
    <s v="Aerospace &amp; Defense"/>
  </r>
  <r>
    <n v="76"/>
    <x v="0"/>
    <x v="0"/>
    <x v="3"/>
    <n v="500000000"/>
    <n v="500"/>
    <n v="1000000000"/>
    <x v="3"/>
    <n v="750000000"/>
    <n v="750"/>
    <s v="$86K-$141K (Glassdoor est.)"/>
    <x v="56"/>
    <n v="0.141"/>
    <n v="86"/>
    <x v="13"/>
    <x v="70"/>
    <s v="San Jose, CA"/>
    <s v="Beijing, China"/>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
    <x v="1"/>
    <s v="10000+ employees"/>
    <s v="10000+ "/>
    <n v="10000"/>
    <n v="10000"/>
    <n v="10000"/>
    <n v="1995"/>
    <n v="29"/>
    <s v="IT Services"/>
    <s v="Information Technology"/>
  </r>
  <r>
    <n v="77"/>
    <x v="0"/>
    <x v="0"/>
    <x v="8"/>
    <n v="1000000"/>
    <n v="1"/>
    <n v="5000000"/>
    <x v="8"/>
    <n v="3000000"/>
    <n v="3"/>
    <s v="$94K-$154K (Glassdoor est.)"/>
    <x v="57"/>
    <n v="0.154"/>
    <n v="94"/>
    <x v="60"/>
    <x v="71"/>
    <s v="San Francisco, CA"/>
    <s v="San Francisco, CA"/>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x v="0"/>
    <s v="51 to 200 employees"/>
    <s v="51 to 200 "/>
    <n v="51"/>
    <n v="200"/>
    <n v="125.5"/>
    <n v="2016"/>
    <n v="8"/>
    <s v="Health Care Services &amp; Hospitals"/>
    <s v="Health Care"/>
  </r>
  <r>
    <n v="78"/>
    <x v="34"/>
    <x v="2"/>
    <x v="6"/>
    <n v="25000000"/>
    <n v="25"/>
    <n v="50000000"/>
    <x v="6"/>
    <n v="37500000"/>
    <n v="37.5"/>
    <s v="$37K-$76K (Glassdoor est.)"/>
    <x v="58"/>
    <n v="0.076"/>
    <n v="37"/>
    <x v="50"/>
    <x v="72"/>
    <s v="Harrisburg, PA"/>
    <s v="Harrisburg, PA"/>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x v="1"/>
    <s v="201 to 500 employees"/>
    <s v="201 to 500 "/>
    <n v="201"/>
    <n v="500"/>
    <n v="350.5"/>
    <n v="1997"/>
    <n v="27"/>
    <s v="Advertising &amp; Marketing"/>
    <s v="Business Services"/>
  </r>
  <r>
    <n v="79"/>
    <x v="0"/>
    <x v="0"/>
    <x v="5"/>
    <n v="1000000000"/>
    <n v="1000"/>
    <n v="2000000000"/>
    <x v="5"/>
    <n v="1500000000"/>
    <n v="1500"/>
    <s v="$100K-$160K (Glassdoor est.)"/>
    <x v="9"/>
    <n v="0.16"/>
    <n v="100"/>
    <x v="34"/>
    <x v="73"/>
    <s v="Laurel, MD"/>
    <s v="Laurel, MD"/>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x v="1"/>
    <s v="5001 to 10000 employees"/>
    <s v="5001 to 10000 "/>
    <n v="5001"/>
    <n v="10000"/>
    <n v="7500.5"/>
    <n v="1942"/>
    <n v="82"/>
    <s v="Aerospace &amp; Defense"/>
    <s v="Aerospace &amp; Defense"/>
  </r>
  <r>
    <n v="80"/>
    <x v="4"/>
    <x v="2"/>
    <x v="9"/>
    <n v="10000000"/>
    <n v="10"/>
    <n v="25000000"/>
    <x v="9"/>
    <n v="17500000"/>
    <n v="17.5"/>
    <s v="$55K-$100K (Glassdoor est.)"/>
    <x v="59"/>
    <n v="0.1"/>
    <n v="55"/>
    <x v="61"/>
    <x v="74"/>
    <s v="Chicago, IL"/>
    <s v="Chicago, IL"/>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x v="1"/>
    <s v="51 to 200 employees"/>
    <s v="51 to 200 "/>
    <n v="51"/>
    <n v="200"/>
    <n v="125.5"/>
    <n v="2008"/>
    <n v="16"/>
    <s v="Computer Hardware &amp; Software"/>
    <s v="Information Technology"/>
  </r>
  <r>
    <n v="81"/>
    <x v="17"/>
    <x v="3"/>
    <x v="0"/>
    <n v="50000000"/>
    <n v="50"/>
    <n v="100000000"/>
    <x v="0"/>
    <n v="75000000"/>
    <n v="75"/>
    <s v="$60K-$114K (Glassdoor est.)"/>
    <x v="41"/>
    <n v="0.114"/>
    <n v="60"/>
    <x v="62"/>
    <x v="75"/>
    <s v="Arlington, VA"/>
    <s v="Arlington, VA"/>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x v="1"/>
    <s v="201 to 500 employees"/>
    <s v="201 to 500 "/>
    <n v="201"/>
    <n v="500"/>
    <n v="350.5"/>
    <n v="2002"/>
    <n v="22"/>
    <s v="Consulting"/>
    <s v="Business Services"/>
  </r>
  <r>
    <n v="82"/>
    <x v="4"/>
    <x v="2"/>
    <x v="2"/>
    <n v="100000000"/>
    <n v="100"/>
    <n v="500000000"/>
    <x v="2"/>
    <n v="300000000"/>
    <n v="300"/>
    <s v="$39K-$68K (Glassdoor est.)"/>
    <x v="60"/>
    <n v="0.068"/>
    <n v="39"/>
    <x v="63"/>
    <x v="76"/>
    <s v="Tacoma, WA"/>
    <s v="Tacoma, WA"/>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
    <x v="1"/>
    <s v="501 to 1000 employees"/>
    <s v="501 to 1000 "/>
    <n v="501"/>
    <n v="1000"/>
    <n v="750.5"/>
    <n v="1948"/>
    <n v="76"/>
    <s v="Wholesale"/>
    <s v="Business Services"/>
  </r>
  <r>
    <n v="83"/>
    <x v="0"/>
    <x v="0"/>
    <x v="2"/>
    <n v="100000000"/>
    <n v="100"/>
    <n v="500000000"/>
    <x v="2"/>
    <n v="300000000"/>
    <n v="300"/>
    <s v="$64K-$107K (Glassdoor est.)"/>
    <x v="61"/>
    <n v="0.107"/>
    <n v="64"/>
    <x v="64"/>
    <x v="77"/>
    <s v="Miami, FL"/>
    <s v="Miami, FL"/>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x v="1"/>
    <s v="501 to 1000 employees"/>
    <s v="501 to 1000 "/>
    <n v="501"/>
    <n v="1000"/>
    <n v="750.5"/>
    <n v="2008"/>
    <n v="16"/>
    <s v="Enterprise Software &amp; Network Solutions"/>
    <s v="Information Technology"/>
  </r>
  <r>
    <n v="84"/>
    <x v="35"/>
    <x v="1"/>
    <x v="6"/>
    <n v="25000000"/>
    <n v="25"/>
    <n v="50000000"/>
    <x v="6"/>
    <n v="37500000"/>
    <n v="37.5"/>
    <s v="$31K-$65K (Glassdoor est.)"/>
    <x v="62"/>
    <n v="0.065"/>
    <n v="31"/>
    <x v="65"/>
    <x v="78"/>
    <s v="Huntsville, AL"/>
    <s v="Chantilly, VA"/>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x v="1"/>
    <s v="51 to 200 employees"/>
    <s v="51 to 200 "/>
    <n v="51"/>
    <n v="200"/>
    <n v="125.5"/>
    <n v="1996"/>
    <n v="28"/>
    <s v="IT Services"/>
    <s v="Information Technology"/>
  </r>
  <r>
    <n v="85"/>
    <x v="36"/>
    <x v="2"/>
    <x v="4"/>
    <n v="0"/>
    <n v="0"/>
    <n v="0"/>
    <x v="4"/>
    <n v="0"/>
    <n v="0"/>
    <s v="$34K-$62K (Glassdoor est.)"/>
    <x v="63"/>
    <n v="0.062"/>
    <n v="34"/>
    <x v="65"/>
    <x v="79"/>
    <s v="New Orleans, LA"/>
    <s v="New Orleans, LA"/>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x v="0"/>
    <s v="51 to 200 employees"/>
    <s v="51 to 200 "/>
    <n v="51"/>
    <n v="200"/>
    <n v="125.5"/>
    <n v="1999"/>
    <n v="25"/>
    <s v="Enterprise Software &amp; Network Solutions"/>
    <s v="Information Technology"/>
  </r>
  <r>
    <n v="86"/>
    <x v="37"/>
    <x v="1"/>
    <x v="2"/>
    <n v="100000000"/>
    <n v="100"/>
    <n v="500000000"/>
    <x v="2"/>
    <n v="300000000"/>
    <n v="300"/>
    <s v="$117K-$231K (Glassdoor est.)"/>
    <x v="64"/>
    <n v="0.231"/>
    <n v="117"/>
    <x v="66"/>
    <x v="80"/>
    <s v="San Francisco, CA"/>
    <s v="San Francisco, CA"/>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x v="0"/>
    <s v="201 to 500 employees"/>
    <s v="201 to 500 "/>
    <n v="201"/>
    <n v="500"/>
    <n v="350.5"/>
    <n v="1990"/>
    <n v="34"/>
    <s v="Biotech &amp; Pharmaceuticals"/>
    <s v="Biotech &amp; Pharmaceuticals"/>
  </r>
  <r>
    <n v="87"/>
    <x v="38"/>
    <x v="0"/>
    <x v="5"/>
    <n v="1000000000"/>
    <n v="1000"/>
    <n v="2000000000"/>
    <x v="5"/>
    <n v="1500000000"/>
    <n v="1500"/>
    <s v="$64K-$106K (Glassdoor est.)"/>
    <x v="11"/>
    <n v="0.106"/>
    <n v="64"/>
    <x v="2"/>
    <x v="81"/>
    <s v="Atlanta, GA"/>
    <s v="Chicago, IL"/>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x v="0"/>
    <s v="5001 to 10000 employees"/>
    <s v="5001 to 10000 "/>
    <n v="5001"/>
    <n v="10000"/>
    <n v="7500.5"/>
    <n v="1968"/>
    <n v="56"/>
    <s v="Financial Analytics &amp; Research"/>
    <s v="Finance"/>
  </r>
  <r>
    <n v="88"/>
    <x v="39"/>
    <x v="1"/>
    <x v="9"/>
    <n v="10000000"/>
    <n v="10"/>
    <n v="25000000"/>
    <x v="9"/>
    <n v="17500000"/>
    <n v="17.5"/>
    <s v="$79K-$134K (Glassdoor est.)"/>
    <x v="65"/>
    <n v="0.134"/>
    <n v="79"/>
    <x v="67"/>
    <x v="82"/>
    <s v="Landover, MD"/>
    <s v="Vienna, VA"/>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x v="1"/>
    <s v="51 to 200 employees"/>
    <s v="51 to 200 "/>
    <n v="51"/>
    <n v="200"/>
    <n v="125.5"/>
    <n v="2003"/>
    <n v="21"/>
    <s v="IT Services"/>
    <s v="Information Technology"/>
  </r>
  <r>
    <n v="89"/>
    <x v="40"/>
    <x v="2"/>
    <x v="2"/>
    <n v="100000000"/>
    <n v="100"/>
    <n v="500000000"/>
    <x v="2"/>
    <n v="300000000"/>
    <n v="300"/>
    <s v="$52K-$93K (Glassdoor est.)"/>
    <x v="6"/>
    <n v="0.093"/>
    <n v="52"/>
    <x v="68"/>
    <x v="83"/>
    <s v="Patuxent River, MD"/>
    <s v="Atlanta, GA"/>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x v="1"/>
    <s v="1001 to 5000 employees"/>
    <s v="1001 to 5000 "/>
    <n v="1001"/>
    <n v="5000"/>
    <n v="3000.5"/>
    <n v="1988"/>
    <n v="36"/>
    <s v="IT Services"/>
    <s v="Information Technology"/>
  </r>
  <r>
    <n v="90"/>
    <x v="19"/>
    <x v="1"/>
    <x v="7"/>
    <n v="10000000000"/>
    <n v="10000"/>
    <n v="11000000000"/>
    <x v="7"/>
    <n v="10500000000"/>
    <n v="10500"/>
    <s v="$55K-$116K (Glassdoor est.)"/>
    <x v="66"/>
    <n v="0.116"/>
    <n v="55"/>
    <x v="64"/>
    <x v="84"/>
    <s v="Suitland, MD"/>
    <s v="Fairfax, VA"/>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x v="0"/>
    <s v="10000+ employees"/>
    <s v="10000+ "/>
    <n v="10000"/>
    <n v="10000"/>
    <n v="10000"/>
    <n v="1996"/>
    <n v="28"/>
    <s v="IT Services"/>
    <s v="Information Technology"/>
  </r>
  <r>
    <n v="91"/>
    <x v="0"/>
    <x v="0"/>
    <x v="5"/>
    <n v="1000000000"/>
    <n v="1000"/>
    <n v="2000000000"/>
    <x v="5"/>
    <n v="1500000000"/>
    <n v="1500"/>
    <s v="$72K-$123K (Glassdoor est.)"/>
    <x v="67"/>
    <n v="0.123"/>
    <n v="72"/>
    <x v="52"/>
    <x v="85"/>
    <s v="McLean, VA"/>
    <s v="Bedford, MA"/>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x v="0"/>
    <s v="5001 to 10000 employees"/>
    <s v="5001 to 10000 "/>
    <n v="5001"/>
    <n v="10000"/>
    <n v="7500.5"/>
    <n v="1958"/>
    <n v="66"/>
    <s v="Federal Agencies"/>
    <s v="Government"/>
  </r>
  <r>
    <n v="92"/>
    <x v="0"/>
    <x v="0"/>
    <x v="2"/>
    <n v="100000000"/>
    <n v="100"/>
    <n v="500000000"/>
    <x v="2"/>
    <n v="300000000"/>
    <n v="300"/>
    <s v="$74K-$124K (Glassdoor est.)"/>
    <x v="25"/>
    <n v="0.124"/>
    <n v="74"/>
    <x v="69"/>
    <x v="66"/>
    <s v="Fort Belvoir, VA"/>
    <s v="Reston, VA"/>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x v="0"/>
    <s v="501 to 1000 employees"/>
    <s v="501 to 1000 "/>
    <n v="501"/>
    <n v="1000"/>
    <n v="750.5"/>
    <n v="2010"/>
    <n v="14"/>
    <s v="IT Services"/>
    <s v="Information Technology"/>
  </r>
  <r>
    <n v="93"/>
    <x v="4"/>
    <x v="2"/>
    <x v="11"/>
    <n v="2000000000"/>
    <n v="2000"/>
    <n v="5000000000"/>
    <x v="1"/>
    <n v="3500000000"/>
    <n v="3500"/>
    <s v="$40K-$73K (Glassdoor est.)"/>
    <x v="68"/>
    <n v="0.073"/>
    <n v="40"/>
    <x v="50"/>
    <x v="86"/>
    <s v="Milwaukee, WI"/>
    <s v="Boston, MA"/>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x v="0"/>
    <s v="1001 to 5000 employees"/>
    <s v="1001 to 5000 "/>
    <n v="1001"/>
    <n v="5000"/>
    <n v="3000.5"/>
    <n v="2001"/>
    <n v="23"/>
    <s v="Insurance Carriers"/>
    <s v="Insurance"/>
  </r>
  <r>
    <n v="94"/>
    <x v="20"/>
    <x v="0"/>
    <x v="4"/>
    <n v="0"/>
    <n v="0"/>
    <n v="0"/>
    <x v="4"/>
    <n v="0"/>
    <n v="0"/>
    <s v="$102K-$164K (Glassdoor est.)"/>
    <x v="69"/>
    <n v="0.164"/>
    <n v="102"/>
    <x v="70"/>
    <x v="87"/>
    <s v="Silver Spring, MD"/>
    <s v="Silver Spring, MD"/>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1"/>
    <x v="1"/>
    <s v="1 to 50 employees"/>
    <s v="1 to 50 "/>
    <n v="1"/>
    <n v="50"/>
    <n v="25.5"/>
    <n v="2007"/>
    <n v="17"/>
    <s v="IT Services"/>
    <s v="Information Technology"/>
  </r>
  <r>
    <n v="95"/>
    <x v="0"/>
    <x v="0"/>
    <x v="4"/>
    <n v="0"/>
    <n v="0"/>
    <n v="0"/>
    <x v="4"/>
    <n v="0"/>
    <n v="0"/>
    <s v="$89K-$153K (Glassdoor est.)"/>
    <x v="70"/>
    <n v="0.153"/>
    <n v="89"/>
    <x v="26"/>
    <x v="88"/>
    <s v="New York, NY"/>
    <s v="New York, NY"/>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x v="0"/>
    <s v="51 to 200 employees"/>
    <s v="51 to 200 "/>
    <n v="51"/>
    <n v="200"/>
    <n v="125.5"/>
    <n v="2012"/>
    <n v="12"/>
    <s v="Research &amp; Development"/>
    <s v="Business Services"/>
  </r>
  <r>
    <n v="96"/>
    <x v="0"/>
    <x v="0"/>
    <x v="4"/>
    <n v="0"/>
    <n v="0"/>
    <n v="0"/>
    <x v="4"/>
    <n v="0"/>
    <n v="0"/>
    <s v="$61K-$110K (Glassdoor est.)"/>
    <x v="24"/>
    <n v="0.11"/>
    <n v="61"/>
    <x v="64"/>
    <x v="89"/>
    <s v="Syracuse, NY"/>
    <s v="Syracuse, NY"/>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x v="1"/>
    <s v="501 to 1000 employees"/>
    <s v="501 to 1000 "/>
    <n v="501"/>
    <n v="1000"/>
    <n v="750.5"/>
    <n v="1992"/>
    <n v="32"/>
    <s v="Security Services"/>
    <s v="Business Services"/>
  </r>
  <r>
    <n v="97"/>
    <x v="41"/>
    <x v="0"/>
    <x v="4"/>
    <n v="0"/>
    <n v="0"/>
    <n v="0"/>
    <x v="4"/>
    <n v="0"/>
    <n v="0"/>
    <s v="$65K-$110K (Glassdoor est.)"/>
    <x v="24"/>
    <n v="0.11"/>
    <n v="65"/>
    <x v="1"/>
    <x v="90"/>
    <s v="Houston, TX"/>
    <s v="New York, NY"/>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x v="1"/>
    <s v="1001 to 5000 employees"/>
    <s v="1001 to 5000 "/>
    <n v="1001"/>
    <n v="5000"/>
    <n v="3000.5"/>
    <n v="2015"/>
    <n v="9"/>
    <s v="Education Training Services"/>
    <s v="Education"/>
  </r>
  <r>
    <n v="98"/>
    <x v="16"/>
    <x v="0"/>
    <x v="4"/>
    <n v="0"/>
    <n v="0"/>
    <n v="0"/>
    <x v="4"/>
    <n v="0"/>
    <n v="0"/>
    <s v="$200K-$275K(Employer est.)"/>
    <x v="71"/>
    <n v="0.275"/>
    <n v="200"/>
    <x v="71"/>
    <x v="91"/>
    <s v="Washington, DC"/>
    <s v="Washington, DC"/>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x v="1"/>
    <s v="1001 to 5000 employees"/>
    <s v="1001 to 5000 "/>
    <n v="1001"/>
    <n v="5000"/>
    <n v="3000.5"/>
    <n v="1935"/>
    <n v="89"/>
    <s v="Consulting"/>
    <s v="Business Services"/>
  </r>
  <r>
    <n v="99"/>
    <x v="17"/>
    <x v="3"/>
    <x v="2"/>
    <n v="100000000"/>
    <n v="100"/>
    <n v="500000000"/>
    <x v="2"/>
    <n v="300000000"/>
    <n v="300"/>
    <s v="$68K-$123K (Glassdoor est.)"/>
    <x v="67"/>
    <n v="0.123"/>
    <n v="68"/>
    <x v="72"/>
    <x v="92"/>
    <s v="Charlotte, NC"/>
    <s v="Richmond, VA"/>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x v="0"/>
    <s v="1001 to 5000 employees"/>
    <s v="1001 to 5000 "/>
    <n v="1001"/>
    <n v="5000"/>
    <n v="3000.5"/>
    <n v="1997"/>
    <n v="27"/>
    <s v="IT Services"/>
    <s v="Information Technology"/>
  </r>
  <r>
    <n v="100"/>
    <x v="16"/>
    <x v="0"/>
    <x v="10"/>
    <n v="5000000000"/>
    <n v="5000"/>
    <n v="10000000000"/>
    <x v="10"/>
    <n v="7500000000"/>
    <n v="7500"/>
    <s v="$80K-$129K (Glassdoor est.)"/>
    <x v="34"/>
    <n v="0.129"/>
    <n v="80"/>
    <x v="73"/>
    <x v="93"/>
    <s v="Southfield, MI"/>
    <s v="Detroit, MI"/>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x v="0"/>
    <s v="10000+ employees"/>
    <s v="10000+ "/>
    <n v="10000"/>
    <n v="10000"/>
    <n v="10000"/>
    <n v="1994"/>
    <n v="30"/>
    <s v="Transportation Equipment Manufacturing"/>
    <s v="Manufacturing"/>
  </r>
  <r>
    <n v="101"/>
    <x v="42"/>
    <x v="2"/>
    <x v="4"/>
    <n v="0"/>
    <n v="0"/>
    <n v="0"/>
    <x v="4"/>
    <n v="0"/>
    <n v="0"/>
    <s v="$41K-$72K (Glassdoor est.)"/>
    <x v="47"/>
    <n v="0.07199999999999999"/>
    <n v="41"/>
    <x v="50"/>
    <x v="94"/>
    <s v="Matawan, NJ"/>
    <s v="Pompano Beach, FL"/>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x v="1"/>
    <s v="201 to 500 employees"/>
    <s v="201 to 500 "/>
    <n v="201"/>
    <n v="500"/>
    <n v="350.5"/>
    <n v="2012"/>
    <n v="12"/>
    <s v="Computer Hardware &amp; Software"/>
    <s v="Information Technology"/>
  </r>
  <r>
    <n v="102"/>
    <x v="43"/>
    <x v="2"/>
    <x v="6"/>
    <n v="25000000"/>
    <n v="25"/>
    <n v="50000000"/>
    <x v="6"/>
    <n v="37500000"/>
    <n v="37.5"/>
    <s v="$39K-$71K (Glassdoor est.)"/>
    <x v="72"/>
    <n v="0.07099999999999999"/>
    <n v="39"/>
    <x v="74"/>
    <x v="95"/>
    <s v="Phoenix, AZ"/>
    <s v="Phoenix, AZ"/>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x v="1"/>
    <s v="201 to 500 employees"/>
    <s v="201 to 500 "/>
    <n v="201"/>
    <n v="500"/>
    <n v="350.5"/>
    <n v="2010"/>
    <n v="14"/>
    <s v="Enterprise Software &amp; Network Solutions"/>
    <s v="Information Technology"/>
  </r>
  <r>
    <n v="103"/>
    <x v="2"/>
    <x v="1"/>
    <x v="4"/>
    <n v="0"/>
    <n v="0"/>
    <n v="0"/>
    <x v="4"/>
    <n v="0"/>
    <n v="0"/>
    <s v="$38K-$85K (Glassdoor est.)"/>
    <x v="13"/>
    <n v="0.08500000000000001"/>
    <n v="38"/>
    <x v="75"/>
    <x v="96"/>
    <s v="Omaha, NE"/>
    <s v="Omaha, NE"/>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x v="2"/>
    <s v="1001 to 5000 employees"/>
    <s v="1001 to 5000 "/>
    <n v="1001"/>
    <n v="5000"/>
    <n v="3000.5"/>
    <n v="1977"/>
    <n v="47"/>
    <s v="Health Care Services &amp; Hospitals"/>
    <s v="Health Care"/>
  </r>
  <r>
    <n v="104"/>
    <x v="0"/>
    <x v="0"/>
    <x v="2"/>
    <n v="100000000"/>
    <n v="100"/>
    <n v="500000000"/>
    <x v="2"/>
    <n v="300000000"/>
    <n v="300"/>
    <s v="$121K-$193K (Glassdoor est.)"/>
    <x v="73"/>
    <n v="0.193"/>
    <n v="121"/>
    <x v="76"/>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x v="1"/>
    <s v="201 to 500 employees"/>
    <s v="201 to 500 "/>
    <n v="201"/>
    <n v="500"/>
    <n v="350.5"/>
    <n v="2006"/>
    <n v="18"/>
    <s v="Computer Hardware &amp; Software"/>
    <s v="Information Technology"/>
  </r>
  <r>
    <n v="105"/>
    <x v="17"/>
    <x v="3"/>
    <x v="4"/>
    <n v="0"/>
    <n v="0"/>
    <n v="0"/>
    <x v="4"/>
    <n v="0"/>
    <n v="0"/>
    <s v="$54K-$102K (Glassdoor est.)"/>
    <x v="51"/>
    <n v="0.102"/>
    <n v="54"/>
    <x v="77"/>
    <x v="98"/>
    <s v="Lyndhurst, NJ"/>
    <s v="Lyndhurst, NJ"/>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x v="0"/>
    <s v="201 to 500 employees"/>
    <s v="201 to 500 "/>
    <n v="201"/>
    <n v="500"/>
    <n v="350.5"/>
    <n v="2019"/>
    <n v="5"/>
    <s v="Internet"/>
    <s v="Information Technology"/>
  </r>
  <r>
    <n v="106"/>
    <x v="0"/>
    <x v="0"/>
    <x v="4"/>
    <n v="0"/>
    <n v="0"/>
    <n v="0"/>
    <x v="4"/>
    <n v="0"/>
    <n v="0"/>
    <s v="$102K-$163K (Glassdoor est.)"/>
    <x v="74"/>
    <n v="0.163"/>
    <n v="102"/>
    <x v="78"/>
    <x v="99"/>
    <s v="San Francisco, CA"/>
    <s v="San Francisco, CA"/>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x v="0"/>
    <s v="51 to 200 employees"/>
    <s v="51 to 200 "/>
    <n v="51"/>
    <n v="200"/>
    <n v="125.5"/>
    <n v="2015"/>
    <n v="9"/>
    <s v="Enterprise Software &amp; Network Solutions"/>
    <s v="Information Technology"/>
  </r>
  <r>
    <n v="107"/>
    <x v="17"/>
    <x v="3"/>
    <x v="11"/>
    <n v="2000000000"/>
    <n v="2000"/>
    <n v="5000000000"/>
    <x v="1"/>
    <n v="3500000000"/>
    <n v="3500"/>
    <s v="$76K-$140K (Glassdoor est.)"/>
    <x v="29"/>
    <n v="0.14"/>
    <n v="76"/>
    <x v="79"/>
    <x v="100"/>
    <s v="San Francisco, CA"/>
    <s v="San Rafael, CA"/>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x v="1"/>
    <s v="5001 to 10000 employees"/>
    <s v="5001 to 10000 "/>
    <n v="5001"/>
    <n v="10000"/>
    <n v="7500.5"/>
    <n v="1982"/>
    <n v="42"/>
    <s v="Computer Hardware &amp; Software"/>
    <s v="Information Technology"/>
  </r>
  <r>
    <n v="108"/>
    <x v="44"/>
    <x v="0"/>
    <x v="0"/>
    <n v="50000000"/>
    <n v="50"/>
    <n v="100000000"/>
    <x v="0"/>
    <n v="75000000"/>
    <n v="75"/>
    <s v="$60K-$101K (Glassdoor est.)"/>
    <x v="75"/>
    <n v="0.101"/>
    <n v="60"/>
    <x v="80"/>
    <x v="101"/>
    <s v="Atlanta, IN"/>
    <s v="Atlanta, IN"/>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6"/>
    <x v="1"/>
    <s v="501 to 1000 employees"/>
    <s v="501 to 1000 "/>
    <n v="501"/>
    <n v="1000"/>
    <n v="750.5"/>
    <n v="1937"/>
    <n v="87"/>
    <s v="Farm Support Services"/>
    <s v="Agriculture &amp; Forestry"/>
  </r>
  <r>
    <n v="109"/>
    <x v="0"/>
    <x v="0"/>
    <x v="4"/>
    <n v="0"/>
    <n v="0"/>
    <n v="0"/>
    <x v="4"/>
    <n v="0"/>
    <n v="0"/>
    <s v="$82K-$133K (Glassdoor est.)"/>
    <x v="76"/>
    <n v="0.133"/>
    <n v="82"/>
    <x v="81"/>
    <x v="102"/>
    <s v="Rockville, MD"/>
    <s v="Rockville, MD"/>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x v="2"/>
    <s v="201 to 500 employees"/>
    <s v="201 to 500 "/>
    <n v="201"/>
    <n v="500"/>
    <n v="350.5"/>
    <n v="2000"/>
    <n v="24"/>
    <s v="Health Care Services &amp; Hospitals"/>
    <s v="Health Care"/>
  </r>
  <r>
    <n v="110"/>
    <x v="17"/>
    <x v="3"/>
    <x v="6"/>
    <n v="25000000"/>
    <n v="25"/>
    <n v="50000000"/>
    <x v="6"/>
    <n v="37500000"/>
    <n v="37.5"/>
    <s v="$65K-$125K (Glassdoor est.)"/>
    <x v="77"/>
    <n v="0.125"/>
    <n v="65"/>
    <x v="5"/>
    <x v="103"/>
    <s v="Minneapolis, MN"/>
    <s v="Minneapolis, MN"/>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x v="1"/>
    <s v="51 to 200 employees"/>
    <s v="51 to 200 "/>
    <n v="51"/>
    <n v="200"/>
    <n v="125.5"/>
    <n v="1996"/>
    <n v="28"/>
    <s v="Consulting"/>
    <s v="Business Services"/>
  </r>
  <r>
    <n v="111"/>
    <x v="45"/>
    <x v="0"/>
    <x v="4"/>
    <n v="0"/>
    <n v="0"/>
    <n v="0"/>
    <x v="4"/>
    <n v="0"/>
    <n v="0"/>
    <s v="$91K-$148K (Glassdoor est.)"/>
    <x v="46"/>
    <n v="0.148"/>
    <n v="91"/>
    <x v="82"/>
    <x v="104"/>
    <s v="Los Angeles, CA"/>
    <s v="Los Angeles, CA"/>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x v="0"/>
    <s v="1001 to 5000 employees"/>
    <s v="1001 to 5000 "/>
    <n v="1001"/>
    <n v="5000"/>
    <n v="3000.5"/>
    <n v="1997"/>
    <n v="27"/>
    <s v="Health Care Services &amp; Hospitals"/>
    <s v="Health Care"/>
  </r>
  <r>
    <n v="112"/>
    <x v="46"/>
    <x v="3"/>
    <x v="5"/>
    <n v="1000000000"/>
    <n v="1000"/>
    <n v="2000000000"/>
    <x v="5"/>
    <n v="1500000000"/>
    <n v="1500"/>
    <s v="$95K-$173K (Glassdoor est.)"/>
    <x v="78"/>
    <n v="0.173"/>
    <n v="95"/>
    <x v="83"/>
    <x v="105"/>
    <s v="Charlotte, NC"/>
    <s v="Fort Mill, SC"/>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x v="0"/>
    <s v="1001 to 5000 employees"/>
    <s v="1001 to 5000 "/>
    <n v="1001"/>
    <n v="5000"/>
    <n v="3000.5"/>
    <n v="2000"/>
    <n v="24"/>
    <s v="Advertising &amp; Marketing"/>
    <s v="Business Services"/>
  </r>
  <r>
    <n v="113"/>
    <x v="0"/>
    <x v="0"/>
    <x v="4"/>
    <n v="0"/>
    <n v="0"/>
    <n v="0"/>
    <x v="4"/>
    <n v="0"/>
    <n v="0"/>
    <s v="$77K-$124K (Glassdoor est.)"/>
    <x v="25"/>
    <n v="0.124"/>
    <n v="77"/>
    <x v="84"/>
    <x v="106"/>
    <s v="Cambridge, MA"/>
    <s v="Cambridge, MA"/>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
    <x v="1"/>
    <s v="201 to 500 employees"/>
    <s v="201 to 500 "/>
    <n v="201"/>
    <n v="500"/>
    <n v="350.5"/>
    <n v="1999"/>
    <n v="25"/>
    <s v="Enterprise Software &amp; Network Solutions"/>
    <s v="Information Technology"/>
  </r>
  <r>
    <n v="114"/>
    <x v="0"/>
    <x v="0"/>
    <x v="3"/>
    <n v="500000000"/>
    <n v="500"/>
    <n v="1000000000"/>
    <x v="3"/>
    <n v="750000000"/>
    <n v="750"/>
    <s v="$80K-$135K (Glassdoor est.)"/>
    <x v="30"/>
    <n v="0.135"/>
    <n v="80"/>
    <x v="81"/>
    <x v="107"/>
    <s v="Cincinnati, OH"/>
    <s v="Cincinnati, OH"/>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x v="0"/>
    <s v="1001 to 5000 employees"/>
    <s v="1001 to 5000 "/>
    <n v="1001"/>
    <n v="5000"/>
    <n v="3000.5"/>
    <n v="1878"/>
    <n v="146"/>
    <s v="TV Broadcast &amp; Cable Networks"/>
    <s v="Media"/>
  </r>
  <r>
    <n v="115"/>
    <x v="17"/>
    <x v="3"/>
    <x v="4"/>
    <n v="0"/>
    <n v="0"/>
    <n v="0"/>
    <x v="4"/>
    <n v="0"/>
    <n v="0"/>
    <s v="$85K-$159K (Glassdoor est.)"/>
    <x v="79"/>
    <n v="0.159"/>
    <n v="85"/>
    <x v="85"/>
    <x v="108"/>
    <s v="Washington, DC"/>
    <s v="Washington, DC"/>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x v="1"/>
    <s v="51 to 200 employees"/>
    <s v="51 to 200 "/>
    <n v="51"/>
    <n v="200"/>
    <n v="125.5"/>
    <n v="2015"/>
    <n v="9"/>
    <s v="Internet"/>
    <s v="Information Technology"/>
  </r>
  <r>
    <n v="116"/>
    <x v="17"/>
    <x v="3"/>
    <x v="11"/>
    <n v="2000000000"/>
    <n v="2000"/>
    <n v="5000000000"/>
    <x v="1"/>
    <n v="3500000000"/>
    <n v="3500"/>
    <s v="$80K-$105K(Employer est.)"/>
    <x v="22"/>
    <n v="0.105"/>
    <n v="80"/>
    <x v="86"/>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x v="1"/>
    <s v="1001 to 5000 employees"/>
    <s v="1001 to 5000 "/>
    <n v="1001"/>
    <n v="5000"/>
    <n v="3000.5"/>
    <n v="1993"/>
    <n v="31"/>
    <s v="Real Estate"/>
    <s v="Real Estate"/>
  </r>
  <r>
    <n v="117"/>
    <x v="4"/>
    <x v="2"/>
    <x v="2"/>
    <n v="100000000"/>
    <n v="100"/>
    <n v="500000000"/>
    <x v="2"/>
    <n v="300000000"/>
    <n v="300"/>
    <s v="$43K-$81K (Glassdoor est.)"/>
    <x v="49"/>
    <n v="0.081"/>
    <n v="43"/>
    <x v="87"/>
    <x v="109"/>
    <s v="Baltimore, MD"/>
    <s v="Baltimore, MD"/>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3"/>
    <x v="2"/>
    <s v="501 to 1000 employees"/>
    <s v="501 to 1000 "/>
    <n v="501"/>
    <n v="1000"/>
    <n v="750.5"/>
    <n v="1986"/>
    <n v="38"/>
    <s v="Research &amp; Development"/>
    <s v="Business Services"/>
  </r>
  <r>
    <n v="118"/>
    <x v="47"/>
    <x v="1"/>
    <x v="6"/>
    <n v="25000000"/>
    <n v="25"/>
    <n v="50000000"/>
    <x v="6"/>
    <n v="37500000"/>
    <n v="37.5"/>
    <s v="$29K-$50K (Glassdoor est.)"/>
    <x v="80"/>
    <n v="0.05"/>
    <n v="29"/>
    <x v="88"/>
    <x v="110"/>
    <s v="Alabaster, AL"/>
    <s v="Decatur, AL"/>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x v="1"/>
    <s v="51 to 200 employees"/>
    <s v="51 to 200 "/>
    <n v="51"/>
    <n v="200"/>
    <n v="125.5"/>
    <n v="2000"/>
    <n v="24"/>
    <s v="Architectural &amp; Engineering Services"/>
    <s v="Business Services"/>
  </r>
  <r>
    <n v="119"/>
    <x v="0"/>
    <x v="0"/>
    <x v="2"/>
    <n v="100000000"/>
    <n v="100"/>
    <n v="500000000"/>
    <x v="2"/>
    <n v="300000000"/>
    <n v="300"/>
    <s v="$82K-$133K (Glassdoor est.)"/>
    <x v="76"/>
    <n v="0.133"/>
    <n v="82"/>
    <x v="81"/>
    <x v="111"/>
    <s v="Santa Fe Springs, Los Angeles, CA"/>
    <s v="Santa Fe Springs, CA"/>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x v="0"/>
    <s v="1001 to 5000 employees"/>
    <s v="1001 to 5000 "/>
    <n v="1001"/>
    <n v="5000"/>
    <n v="3000.5"/>
    <n v="1966"/>
    <n v="58"/>
    <s v="Industrial Manufacturing"/>
    <s v="Manufacturing"/>
  </r>
  <r>
    <n v="120"/>
    <x v="48"/>
    <x v="5"/>
    <x v="4"/>
    <n v="0"/>
    <n v="0"/>
    <n v="0"/>
    <x v="4"/>
    <n v="0"/>
    <n v="0"/>
    <s v="$26K-$55K (Glassdoor est.)"/>
    <x v="81"/>
    <n v="0.055"/>
    <n v="26"/>
    <x v="89"/>
    <x v="112"/>
    <s v="Kansas City, MO"/>
    <s v="Kansas City, MO"/>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x v="0"/>
    <s v="501 to 1000 employees"/>
    <s v="501 to 1000 "/>
    <n v="501"/>
    <n v="1000"/>
    <n v="750.5"/>
    <n v="2017"/>
    <n v="7"/>
    <s v="Staffing &amp; Outsourcing"/>
    <s v="Business Services"/>
  </r>
  <r>
    <n v="121"/>
    <x v="49"/>
    <x v="0"/>
    <x v="7"/>
    <n v="10000000000"/>
    <n v="10000"/>
    <n v="11000000000"/>
    <x v="7"/>
    <n v="10500000000"/>
    <n v="10500"/>
    <s v="$61K-$118K (Glassdoor est.)"/>
    <x v="55"/>
    <n v="0.118"/>
    <n v="61"/>
    <x v="90"/>
    <x v="42"/>
    <s v="Ashburn, VA"/>
    <s v="Foster City, CA"/>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x v="0"/>
    <s v="10000+ employees"/>
    <s v="10000+ "/>
    <n v="10000"/>
    <n v="10000"/>
    <n v="10000"/>
    <n v="1958"/>
    <n v="66"/>
    <s v="IT Services"/>
    <s v="Information Technology"/>
  </r>
  <r>
    <n v="122"/>
    <x v="0"/>
    <x v="0"/>
    <x v="0"/>
    <n v="50000000"/>
    <n v="50"/>
    <n v="100000000"/>
    <x v="0"/>
    <n v="75000000"/>
    <n v="75"/>
    <s v="$60K-$102K (Glassdoor est.)"/>
    <x v="51"/>
    <n v="0.102"/>
    <n v="60"/>
    <x v="38"/>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
    <x v="1"/>
    <s v="201 to 500 employees"/>
    <s v="201 to 500 "/>
    <n v="201"/>
    <n v="500"/>
    <n v="350.5"/>
    <n v="2008"/>
    <n v="16"/>
    <s v="Consulting"/>
    <s v="Business Services"/>
  </r>
  <r>
    <n v="123"/>
    <x v="16"/>
    <x v="0"/>
    <x v="2"/>
    <n v="100000000"/>
    <n v="100"/>
    <n v="500000000"/>
    <x v="2"/>
    <n v="300000000"/>
    <n v="300"/>
    <s v="$112K-$182K (Glassdoor est.)"/>
    <x v="82"/>
    <n v="0.182"/>
    <n v="112"/>
    <x v="91"/>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x v="1"/>
    <s v="501 to 1000 employees"/>
    <s v="501 to 1000 "/>
    <n v="501"/>
    <n v="1000"/>
    <n v="750.5"/>
    <n v="2012"/>
    <n v="12"/>
    <s v="Enterprise Software &amp; Network Solutions"/>
    <s v="Information Technology"/>
  </r>
  <r>
    <n v="124"/>
    <x v="0"/>
    <x v="0"/>
    <x v="2"/>
    <n v="100000000"/>
    <n v="100"/>
    <n v="500000000"/>
    <x v="2"/>
    <n v="300000000"/>
    <n v="300"/>
    <s v="$64K-$106K (Glassdoor est.)"/>
    <x v="11"/>
    <n v="0.106"/>
    <n v="64"/>
    <x v="2"/>
    <x v="114"/>
    <s v="Fort Worth, TX"/>
    <s v="Fort Worth, TX"/>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x v="0"/>
    <s v="1001 to 5000 employees"/>
    <s v="1001 to 5000 "/>
    <n v="1001"/>
    <n v="5000"/>
    <n v="3000.5"/>
    <n v="1958"/>
    <n v="66"/>
    <s v="Brokerage Services"/>
    <s v="Finance"/>
  </r>
  <r>
    <n v="125"/>
    <x v="50"/>
    <x v="1"/>
    <x v="5"/>
    <n v="1000000000"/>
    <n v="1000"/>
    <n v="2000000000"/>
    <x v="5"/>
    <n v="1500000000"/>
    <n v="1500"/>
    <s v="$51K-$112K (Glassdoor est.)"/>
    <x v="1"/>
    <n v="0.112"/>
    <n v="51"/>
    <x v="92"/>
    <x v="115"/>
    <s v="Valencia, CA"/>
    <s v="West Hills, CA"/>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x v="2"/>
    <s v="1001 to 5000 employees"/>
    <s v="1001 to 5000 "/>
    <n v="1001"/>
    <n v="5000"/>
    <n v="3000.5"/>
    <n v="1971"/>
    <n v="53"/>
    <s v="Consumer Products Manufacturing"/>
    <s v="Manufacturing"/>
  </r>
  <r>
    <n v="126"/>
    <x v="51"/>
    <x v="1"/>
    <x v="3"/>
    <n v="500000000"/>
    <n v="500"/>
    <n v="1000000000"/>
    <x v="3"/>
    <n v="750000000"/>
    <n v="750"/>
    <s v="$113K-$223K (Glassdoor est.)"/>
    <x v="83"/>
    <n v="0.223"/>
    <n v="113"/>
    <x v="93"/>
    <x v="116"/>
    <s v="Novato, CA"/>
    <s v="San Rafael, CA"/>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x v="0"/>
    <s v="1001 to 5000 employees"/>
    <s v="1001 to 5000 "/>
    <n v="1001"/>
    <n v="5000"/>
    <n v="3000.5"/>
    <n v="1997"/>
    <n v="27"/>
    <s v="Biotech &amp; Pharmaceuticals"/>
    <s v="Biotech &amp; Pharmaceuticals"/>
  </r>
  <r>
    <n v="127"/>
    <x v="52"/>
    <x v="6"/>
    <x v="4"/>
    <n v="0"/>
    <n v="0"/>
    <n v="0"/>
    <x v="4"/>
    <n v="0"/>
    <n v="0"/>
    <s v="$72K-$129K (Glassdoor est.)"/>
    <x v="34"/>
    <n v="0.129"/>
    <n v="72"/>
    <x v="84"/>
    <x v="117"/>
    <s v="Aurora, CO"/>
    <s v="Aurora, CO"/>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x v="1"/>
    <s v="1 to 50 employees"/>
    <s v="1 to 50 "/>
    <n v="1"/>
    <n v="50"/>
    <n v="25.5"/>
    <n v="2007"/>
    <n v="17"/>
    <s v="Aerospace &amp; Defense"/>
    <s v="Aerospace &amp; Defense"/>
  </r>
  <r>
    <n v="128"/>
    <x v="53"/>
    <x v="0"/>
    <x v="2"/>
    <n v="100000000"/>
    <n v="100"/>
    <n v="500000000"/>
    <x v="2"/>
    <n v="300000000"/>
    <n v="300"/>
    <s v="$71K-$123K (Glassdoor est.)"/>
    <x v="67"/>
    <n v="0.123"/>
    <n v="71"/>
    <x v="94"/>
    <x v="118"/>
    <s v="New York, NY"/>
    <s v="London, United Kingdom"/>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x v="0"/>
    <s v="1001 to 5000 employees"/>
    <s v="1001 to 5000 "/>
    <n v="1001"/>
    <n v="5000"/>
    <n v="3000.5"/>
    <n v="1943"/>
    <n v="81"/>
    <s v="Consulting"/>
    <s v="Business Services"/>
  </r>
  <r>
    <n v="129"/>
    <x v="17"/>
    <x v="3"/>
    <x v="4"/>
    <n v="0"/>
    <n v="0"/>
    <n v="0"/>
    <x v="4"/>
    <n v="0"/>
    <n v="0"/>
    <s v="Employer Provided Salary:$120K-$145K"/>
    <x v="84"/>
    <n v="0.145"/>
    <n v="120"/>
    <x v="78"/>
    <x v="119"/>
    <s v="Tampa, FL"/>
    <s v="Reston, VA"/>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x v="1"/>
    <s v="51 to 200 employees"/>
    <s v="51 to 200 "/>
    <n v="51"/>
    <n v="200"/>
    <n v="125.5"/>
    <n v="2017"/>
    <n v="7"/>
    <s v="IT Services"/>
    <s v="Information Technology"/>
  </r>
  <r>
    <n v="130"/>
    <x v="17"/>
    <x v="3"/>
    <x v="9"/>
    <n v="10000000"/>
    <n v="10"/>
    <n v="25000000"/>
    <x v="9"/>
    <n v="17500000"/>
    <n v="17.5"/>
    <s v="$80K-$120K (Glassdoor est.)"/>
    <x v="27"/>
    <n v="0.12"/>
    <n v="80"/>
    <x v="95"/>
    <x v="74"/>
    <s v="Chicago, IL"/>
    <s v="Chicago, IL"/>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x v="1"/>
    <s v="51 to 200 employees"/>
    <s v="51 to 200 "/>
    <n v="51"/>
    <n v="200"/>
    <n v="125.5"/>
    <n v="2008"/>
    <n v="16"/>
    <s v="Computer Hardware &amp; Software"/>
    <s v="Information Technology"/>
  </r>
  <r>
    <n v="131"/>
    <x v="54"/>
    <x v="0"/>
    <x v="4"/>
    <n v="0"/>
    <n v="0"/>
    <n v="0"/>
    <x v="4"/>
    <n v="0"/>
    <n v="0"/>
    <s v="$80K-$130K (Glassdoor est.)"/>
    <x v="20"/>
    <n v="0.13"/>
    <n v="80"/>
    <x v="96"/>
    <x v="120"/>
    <s v="Denver, CO"/>
    <s v="Denver, CO"/>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x v="0"/>
    <s v="201 to 500 employees"/>
    <s v="201 to 500 "/>
    <n v="201"/>
    <n v="500"/>
    <n v="350.5"/>
    <n v="2011"/>
    <n v="13"/>
    <s v="Travel Agencies"/>
    <s v="Travel &amp; Tourism"/>
  </r>
  <r>
    <n v="132"/>
    <x v="55"/>
    <x v="3"/>
    <x v="4"/>
    <n v="0"/>
    <n v="0"/>
    <n v="0"/>
    <x v="4"/>
    <n v="0"/>
    <n v="0"/>
    <s v="$59K-$115K (Glassdoor est.)"/>
    <x v="85"/>
    <n v="0.115"/>
    <n v="59"/>
    <x v="62"/>
    <x v="121"/>
    <s v="Riverton, UT"/>
    <s v="Salt Lake City, U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x v="1"/>
    <s v="10000+ employees"/>
    <s v="10000+ "/>
    <n v="10000"/>
    <n v="10000"/>
    <n v="10000"/>
    <s v="Unknown"/>
    <s v="Unknown"/>
    <s v="Religious Organizations"/>
    <s v="Non-Profit"/>
  </r>
  <r>
    <n v="133"/>
    <x v="56"/>
    <x v="2"/>
    <x v="4"/>
    <n v="0"/>
    <n v="0"/>
    <n v="0"/>
    <x v="4"/>
    <n v="0"/>
    <n v="0"/>
    <s v="$71K-$136K (Glassdoor est.)"/>
    <x v="86"/>
    <n v="0.136"/>
    <n v="71"/>
    <x v="97"/>
    <x v="122"/>
    <s v="San Francisco, CA"/>
    <s v="San Francisco, CA"/>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x v="1"/>
    <s v="51 to 200 employees"/>
    <s v="51 to 200 "/>
    <n v="51"/>
    <n v="200"/>
    <n v="125.5"/>
    <n v="2013"/>
    <n v="11"/>
    <s v="Real Estate"/>
    <s v="Real Estate"/>
  </r>
  <r>
    <n v="134"/>
    <x v="57"/>
    <x v="1"/>
    <x v="4"/>
    <n v="0"/>
    <n v="0"/>
    <n v="0"/>
    <x v="4"/>
    <n v="0"/>
    <n v="0"/>
    <s v="$81K-$167K (Glassdoor est.)"/>
    <x v="87"/>
    <n v="0.167"/>
    <n v="81"/>
    <x v="60"/>
    <x v="123"/>
    <s v="Pittsburgh, PA"/>
    <s v="Pittsburgh, PA"/>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x v="2"/>
    <s v="501 to 1000 employees"/>
    <s v="501 to 1000 "/>
    <n v="501"/>
    <n v="1000"/>
    <n v="750.5"/>
    <n v="1984"/>
    <n v="40"/>
    <s v="Colleges &amp; Universities"/>
    <s v="Education"/>
  </r>
  <r>
    <n v="135"/>
    <x v="58"/>
    <x v="0"/>
    <x v="3"/>
    <n v="500000000"/>
    <n v="500"/>
    <n v="1000000000"/>
    <x v="3"/>
    <n v="750000000"/>
    <n v="750"/>
    <s v="$49K-$85K (Glassdoor est.)"/>
    <x v="13"/>
    <n v="0.08500000000000001"/>
    <n v="49"/>
    <x v="47"/>
    <x v="3"/>
    <s v="Richland, WA"/>
    <s v="Richland, WA"/>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x v="0"/>
    <s v="1001 to 5000 employees"/>
    <s v="1001 to 5000 "/>
    <n v="1001"/>
    <n v="5000"/>
    <n v="3000.5"/>
    <n v="1965"/>
    <n v="59"/>
    <s v="Energy"/>
    <s v="Oil, Gas, Energy &amp; Utilities"/>
  </r>
  <r>
    <n v="136"/>
    <x v="17"/>
    <x v="3"/>
    <x v="11"/>
    <n v="2000000000"/>
    <n v="2000"/>
    <n v="5000000000"/>
    <x v="1"/>
    <n v="3500000000"/>
    <n v="3500"/>
    <s v="$60K-$114K (Glassdoor est.)"/>
    <x v="41"/>
    <n v="0.114"/>
    <n v="60"/>
    <x v="62"/>
    <x v="124"/>
    <s v="Washington, DC"/>
    <s v="Seattle, WA"/>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x v="0"/>
    <s v="10000+ employees"/>
    <s v="10000+ "/>
    <n v="10000"/>
    <n v="10000"/>
    <n v="10000"/>
    <n v="2000"/>
    <n v="24"/>
    <s v="IT Services"/>
    <s v="Information Technology"/>
  </r>
  <r>
    <n v="137"/>
    <x v="59"/>
    <x v="0"/>
    <x v="4"/>
    <n v="0"/>
    <n v="0"/>
    <n v="0"/>
    <x v="4"/>
    <n v="0"/>
    <n v="0"/>
    <s v="$71K-$204K (Glassdoor est.)"/>
    <x v="88"/>
    <n v="0.204"/>
    <n v="71"/>
    <x v="98"/>
    <x v="17"/>
    <s v="Chicago, IL"/>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138"/>
    <x v="20"/>
    <x v="0"/>
    <x v="2"/>
    <n v="100000000"/>
    <n v="100"/>
    <n v="500000000"/>
    <x v="2"/>
    <n v="300000000"/>
    <n v="300"/>
    <s v="$75K-$125K (Glassdoor est.)"/>
    <x v="77"/>
    <n v="0.125"/>
    <n v="75"/>
    <x v="95"/>
    <x v="125"/>
    <s v="Cincinnati, OH"/>
    <s v="Cincinnati, OH"/>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x v="0"/>
    <s v="201 to 500 employees"/>
    <s v="201 to 500 "/>
    <n v="201"/>
    <n v="500"/>
    <n v="350.5"/>
    <n v="1987"/>
    <n v="37"/>
    <s v="Advertising &amp; Marketing"/>
    <s v="Business Services"/>
  </r>
  <r>
    <n v="139"/>
    <x v="60"/>
    <x v="3"/>
    <x v="10"/>
    <n v="5000000000"/>
    <n v="5000"/>
    <n v="10000000000"/>
    <x v="10"/>
    <n v="7500000000"/>
    <n v="7500"/>
    <s v="$77K-$136K (Glassdoor est.)"/>
    <x v="86"/>
    <n v="0.136"/>
    <n v="77"/>
    <x v="67"/>
    <x v="126"/>
    <s v="Chattanooga, TN"/>
    <s v="Chattanooga, TN"/>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x v="0"/>
    <s v="5001 to 10000 employees"/>
    <s v="5001 to 10000 "/>
    <n v="5001"/>
    <n v="10000"/>
    <n v="7500.5"/>
    <n v="1945"/>
    <n v="79"/>
    <s v="Insurance Carriers"/>
    <s v="Insurance"/>
  </r>
  <r>
    <n v="140"/>
    <x v="61"/>
    <x v="0"/>
    <x v="3"/>
    <n v="500000000"/>
    <n v="500"/>
    <n v="1000000000"/>
    <x v="3"/>
    <n v="750000000"/>
    <n v="750"/>
    <s v="$74K-$123K (Glassdoor est.)"/>
    <x v="67"/>
    <n v="0.123"/>
    <n v="74"/>
    <x v="32"/>
    <x v="3"/>
    <s v="Richland, WA"/>
    <s v="Richland, WA"/>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x v="0"/>
    <s v="1001 to 5000 employees"/>
    <s v="1001 to 5000 "/>
    <n v="1001"/>
    <n v="5000"/>
    <n v="3000.5"/>
    <n v="1965"/>
    <n v="59"/>
    <s v="Energy"/>
    <s v="Oil, Gas, Energy &amp; Utilities"/>
  </r>
  <r>
    <n v="141"/>
    <x v="43"/>
    <x v="2"/>
    <x v="2"/>
    <n v="100000000"/>
    <n v="100"/>
    <n v="500000000"/>
    <x v="2"/>
    <n v="300000000"/>
    <n v="300"/>
    <s v="$44K-$78K (Glassdoor est.)"/>
    <x v="89"/>
    <n v="0.078"/>
    <n v="44"/>
    <x v="8"/>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x v="1"/>
    <s v="501 to 1000 employees"/>
    <s v="501 to 1000 "/>
    <n v="501"/>
    <n v="1000"/>
    <n v="750.5"/>
    <n v="2010"/>
    <n v="14"/>
    <s v="Security Services"/>
    <s v="Business Services"/>
  </r>
  <r>
    <n v="142"/>
    <x v="62"/>
    <x v="1"/>
    <x v="4"/>
    <n v="0"/>
    <n v="0"/>
    <n v="0"/>
    <x v="4"/>
    <n v="0"/>
    <n v="0"/>
    <s v="$65K-$148K (Glassdoor est.)"/>
    <x v="46"/>
    <n v="0.148"/>
    <n v="65"/>
    <x v="67"/>
    <x v="127"/>
    <s v="Indianapolis, IN"/>
    <s v="Indianapolis, IN"/>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
    <x v="1"/>
    <s v="51 to 200 employees"/>
    <s v="51 to 200 "/>
    <n v="51"/>
    <n v="200"/>
    <n v="125.5"/>
    <n v="2008"/>
    <n v="16"/>
    <s v="Consulting"/>
    <s v="Business Services"/>
  </r>
  <r>
    <n v="143"/>
    <x v="17"/>
    <x v="3"/>
    <x v="4"/>
    <n v="0"/>
    <n v="0"/>
    <n v="0"/>
    <x v="4"/>
    <n v="0"/>
    <n v="0"/>
    <s v="$59K-$110K (Glassdoor est.)"/>
    <x v="24"/>
    <n v="0.11"/>
    <n v="59"/>
    <x v="99"/>
    <x v="128"/>
    <s v="Cambridge, MA"/>
    <s v="Cambridge, MA"/>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x v="0"/>
    <s v="51 to 200 employees"/>
    <s v="51 to 200 "/>
    <n v="51"/>
    <n v="200"/>
    <n v="125.5"/>
    <n v="2005"/>
    <n v="19"/>
    <s v="Internet"/>
    <s v="Information Technology"/>
  </r>
  <r>
    <n v="144"/>
    <x v="63"/>
    <x v="5"/>
    <x v="11"/>
    <n v="2000000000"/>
    <n v="2000"/>
    <n v="5000000000"/>
    <x v="1"/>
    <n v="3500000000"/>
    <n v="3500"/>
    <s v="$85K-$134K (Glassdoor est.)"/>
    <x v="65"/>
    <n v="0.134"/>
    <n v="85"/>
    <x v="42"/>
    <x v="129"/>
    <s v="Ewing, NJ"/>
    <s v="Ewing, NJ"/>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x v="0"/>
    <s v="1001 to 5000 employees"/>
    <s v="1001 to 5000 "/>
    <n v="1001"/>
    <n v="5000"/>
    <n v="3000.5"/>
    <n v="1846"/>
    <n v="178"/>
    <s v="Consumer Products Manufacturing"/>
    <s v="Manufacturing"/>
  </r>
  <r>
    <n v="145"/>
    <x v="20"/>
    <x v="0"/>
    <x v="7"/>
    <n v="10000000000"/>
    <n v="10000"/>
    <n v="11000000000"/>
    <x v="7"/>
    <n v="10500000000"/>
    <n v="10500"/>
    <s v="$124K-$204K (Glassdoor est.)"/>
    <x v="88"/>
    <n v="0.204"/>
    <n v="124"/>
    <x v="100"/>
    <x v="130"/>
    <s v="Boston, MA"/>
    <s v="Springfield, MA"/>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x v="0"/>
    <s v="5001 to 10000 employees"/>
    <s v="5001 to 10000 "/>
    <n v="5001"/>
    <n v="10000"/>
    <n v="7500.5"/>
    <n v="1851"/>
    <n v="173"/>
    <s v="Insurance Carriers"/>
    <s v="Insurance"/>
  </r>
  <r>
    <n v="146"/>
    <x v="64"/>
    <x v="0"/>
    <x v="7"/>
    <n v="10000000000"/>
    <n v="10000"/>
    <n v="11000000000"/>
    <x v="7"/>
    <n v="10500000000"/>
    <n v="10500"/>
    <s v="$131K-$207K (Glassdoor est.)"/>
    <x v="90"/>
    <n v="0.207"/>
    <n v="131"/>
    <x v="101"/>
    <x v="131"/>
    <s v="South San Francisco, CA"/>
    <s v="South San Francisco, CA"/>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x v="0"/>
    <s v="10000+ employees"/>
    <s v="10000+ "/>
    <n v="10000"/>
    <n v="10000"/>
    <n v="10000"/>
    <n v="1976"/>
    <n v="48"/>
    <s v="Biotech &amp; Pharmaceuticals"/>
    <s v="Biotech &amp; Pharmaceuticals"/>
  </r>
  <r>
    <n v="147"/>
    <x v="16"/>
    <x v="0"/>
    <x v="11"/>
    <n v="2000000000"/>
    <n v="2000"/>
    <n v="5000000000"/>
    <x v="1"/>
    <n v="3500000000"/>
    <n v="3500"/>
    <s v="$110K-$174K (Glassdoor est.)"/>
    <x v="91"/>
    <n v="0.174"/>
    <n v="110"/>
    <x v="102"/>
    <x v="30"/>
    <s v="Cupertino, CA"/>
    <s v="Sunnyvale, CA"/>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x v="0"/>
    <s v="5001 to 10000 employees"/>
    <s v="5001 to 10000 "/>
    <n v="5001"/>
    <n v="10000"/>
    <n v="7500.5"/>
    <n v="1996"/>
    <n v="28"/>
    <s v="Telecommunications Services"/>
    <s v="Telecommunications"/>
  </r>
  <r>
    <n v="148"/>
    <x v="65"/>
    <x v="1"/>
    <x v="7"/>
    <n v="10000000000"/>
    <n v="10000"/>
    <n v="11000000000"/>
    <x v="7"/>
    <n v="10500000000"/>
    <n v="10500"/>
    <s v="$52K-$101K (Glassdoor est.)"/>
    <x v="75"/>
    <n v="0.101"/>
    <n v="52"/>
    <x v="3"/>
    <x v="14"/>
    <s v="Boston, MA"/>
    <s v="OSAKA, Japan"/>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x v="0"/>
    <s v="10000+ employees"/>
    <s v="10000+ "/>
    <n v="10000"/>
    <n v="10000"/>
    <n v="10000"/>
    <n v="1781"/>
    <n v="243"/>
    <s v="Biotech &amp; Pharmaceuticals"/>
    <s v="Biotech &amp; Pharmaceuticals"/>
  </r>
  <r>
    <n v="149"/>
    <x v="66"/>
    <x v="0"/>
    <x v="3"/>
    <n v="500000000"/>
    <n v="500"/>
    <n v="1000000000"/>
    <x v="3"/>
    <n v="750000000"/>
    <n v="750"/>
    <s v="$81K-$133K (Glassdoor est.)"/>
    <x v="76"/>
    <n v="0.133"/>
    <n v="81"/>
    <x v="28"/>
    <x v="132"/>
    <s v="Frederick, MD"/>
    <s v="Frederick, MD"/>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x v="0"/>
    <s v="501 to 1000 employees"/>
    <s v="501 to 1000 "/>
    <n v="501"/>
    <n v="1000"/>
    <n v="750.5"/>
    <n v="1981"/>
    <n v="43"/>
    <s v="Insurance Carriers"/>
    <s v="Insurance"/>
  </r>
  <r>
    <n v="150"/>
    <x v="67"/>
    <x v="0"/>
    <x v="7"/>
    <n v="10000000000"/>
    <n v="10000"/>
    <n v="11000000000"/>
    <x v="7"/>
    <n v="10500000000"/>
    <n v="10500"/>
    <s v="$132K-$211K (Glassdoor est.)"/>
    <x v="37"/>
    <n v="0.211"/>
    <n v="132"/>
    <x v="103"/>
    <x v="133"/>
    <s v="San Jose, CA"/>
    <s v="San Jose, CA"/>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x v="0"/>
    <s v="10000+ employees"/>
    <s v="10000+ "/>
    <n v="10000"/>
    <n v="10000"/>
    <n v="10000"/>
    <n v="1970"/>
    <n v="54"/>
    <s v="Computer Hardware &amp; Software"/>
    <s v="Information Technology"/>
  </r>
  <r>
    <n v="151"/>
    <x v="68"/>
    <x v="3"/>
    <x v="4"/>
    <n v="0"/>
    <n v="0"/>
    <n v="0"/>
    <x v="4"/>
    <n v="0"/>
    <n v="0"/>
    <s v="$74K-$140K (Glassdoor est.)"/>
    <x v="29"/>
    <n v="0.14"/>
    <n v="74"/>
    <x v="28"/>
    <x v="121"/>
    <s v="Riverton, UT"/>
    <s v="Salt Lake City, U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x v="1"/>
    <s v="10000+ employees"/>
    <s v="10000+ "/>
    <n v="10000"/>
    <n v="10000"/>
    <n v="10000"/>
    <s v="Unknown"/>
    <s v="Unknown"/>
    <s v="Religious Organizations"/>
    <s v="Non-Profit"/>
  </r>
  <r>
    <n v="152"/>
    <x v="69"/>
    <x v="1"/>
    <x v="5"/>
    <n v="1000000000"/>
    <n v="1000"/>
    <n v="2000000000"/>
    <x v="5"/>
    <n v="1500000000"/>
    <n v="1500"/>
    <s v="$100K-$190K (Glassdoor est.)"/>
    <x v="15"/>
    <n v="0.19"/>
    <n v="100"/>
    <x v="104"/>
    <x v="134"/>
    <s v="Marlborough, MA"/>
    <s v="Marlborough, MA"/>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x v="0"/>
    <s v="1001 to 5000 employees"/>
    <s v="1001 to 5000 "/>
    <n v="1001"/>
    <n v="5000"/>
    <n v="3000.5"/>
    <n v="2010"/>
    <n v="14"/>
    <s v="Biotech &amp; Pharmaceuticals"/>
    <s v="Biotech &amp; Pharmaceuticals"/>
  </r>
  <r>
    <n v="153"/>
    <x v="43"/>
    <x v="2"/>
    <x v="6"/>
    <n v="25000000"/>
    <n v="25"/>
    <n v="50000000"/>
    <x v="6"/>
    <n v="37500000"/>
    <n v="37.5"/>
    <s v="$43K-$80K (Glassdoor est.)"/>
    <x v="92"/>
    <n v="0.08"/>
    <n v="43"/>
    <x v="75"/>
    <x v="135"/>
    <s v="Herndon, VA"/>
    <s v="Herndon, VA"/>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x v="2"/>
    <s v="201 to 500 employees"/>
    <s v="201 to 500 "/>
    <n v="201"/>
    <n v="500"/>
    <n v="350.5"/>
    <n v="1993"/>
    <n v="31"/>
    <s v="Colleges &amp; Universities"/>
    <s v="Education"/>
  </r>
  <r>
    <n v="154"/>
    <x v="70"/>
    <x v="1"/>
    <x v="4"/>
    <n v="0"/>
    <n v="0"/>
    <n v="0"/>
    <x v="4"/>
    <n v="0"/>
    <n v="0"/>
    <s v="$17-$24 Per Hour(Glassdoor est.)"/>
    <x v="80"/>
    <n v="0.05"/>
    <n v="73"/>
    <x v="105"/>
    <x v="136"/>
    <s v="West Reading, PA"/>
    <s v="Reading, PA"/>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x v="0"/>
    <s v="5001 to 10000 employees"/>
    <s v="5001 to 10000 "/>
    <n v="5001"/>
    <n v="10000"/>
    <n v="7500.5"/>
    <n v="2017"/>
    <n v="7"/>
    <s v="Health Care Services &amp; Hospitals"/>
    <s v="Health Care"/>
  </r>
  <r>
    <n v="155"/>
    <x v="71"/>
    <x v="0"/>
    <x v="0"/>
    <n v="50000000"/>
    <n v="50"/>
    <n v="100000000"/>
    <x v="0"/>
    <n v="75000000"/>
    <n v="75"/>
    <s v="$91K-$149K (Glassdoor est.)"/>
    <x v="28"/>
    <n v="0.149"/>
    <n v="47"/>
    <x v="57"/>
    <x v="137"/>
    <s v="Madison, WI"/>
    <s v="Madison, WI"/>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x v="2"/>
    <s v="51 to 200 employees"/>
    <s v="51 to 200 "/>
    <n v="51"/>
    <n v="200"/>
    <n v="125.5"/>
    <n v="1951"/>
    <n v="73"/>
    <s v="Investment Banking &amp; Asset Management"/>
    <s v="Finance"/>
  </r>
  <r>
    <n v="156"/>
    <x v="72"/>
    <x v="1"/>
    <x v="2"/>
    <n v="100000000"/>
    <n v="100"/>
    <n v="500000000"/>
    <x v="2"/>
    <n v="300000000"/>
    <n v="300"/>
    <s v="$42K-$82K (Glassdoor est.)"/>
    <x v="93"/>
    <n v="0.082"/>
    <n v="37"/>
    <x v="106"/>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
    <x v="1"/>
    <s v="201 to 500 employees"/>
    <s v="201 to 500 "/>
    <n v="201"/>
    <n v="500"/>
    <n v="350.5"/>
    <n v="2013"/>
    <n v="11"/>
    <s v="Biotech &amp; Pharmaceuticals"/>
    <s v="Biotech &amp; Pharmaceuticals"/>
  </r>
  <r>
    <n v="157"/>
    <x v="16"/>
    <x v="0"/>
    <x v="11"/>
    <n v="2000000000"/>
    <n v="2000"/>
    <n v="5000000000"/>
    <x v="1"/>
    <n v="3500000000"/>
    <n v="3500"/>
    <s v="$116K-$185K (Glassdoor est.)"/>
    <x v="94"/>
    <n v="0.185"/>
    <n v="44"/>
    <x v="4"/>
    <x v="100"/>
    <s v="San Francisco, CA"/>
    <s v="San Rafael, CA"/>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x v="1"/>
    <s v="5001 to 10000 employees"/>
    <s v="5001 to 10000 "/>
    <n v="5001"/>
    <n v="10000"/>
    <n v="7500.5"/>
    <n v="1982"/>
    <n v="42"/>
    <s v="Computer Hardware &amp; Software"/>
    <s v="Information Technology"/>
  </r>
  <r>
    <n v="158"/>
    <x v="73"/>
    <x v="5"/>
    <x v="4"/>
    <n v="0"/>
    <n v="0"/>
    <n v="0"/>
    <x v="4"/>
    <n v="0"/>
    <n v="0"/>
    <s v="$59K-$116K (Glassdoor est.)"/>
    <x v="66"/>
    <n v="0.116"/>
    <n v="31"/>
    <x v="6"/>
    <x v="139"/>
    <s v="Dearborn, MI"/>
    <s v="Detroit, MI"/>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x v="1"/>
    <s v="201 to 500 employees"/>
    <s v="201 to 500 "/>
    <n v="201"/>
    <n v="500"/>
    <n v="350.5"/>
    <n v="1967"/>
    <n v="57"/>
    <s v="Advertising &amp; Marketing"/>
    <s v="Business Services"/>
  </r>
  <r>
    <n v="159"/>
    <x v="17"/>
    <x v="3"/>
    <x v="6"/>
    <n v="25000000"/>
    <n v="25"/>
    <n v="50000000"/>
    <x v="6"/>
    <n v="37500000"/>
    <n v="37.5"/>
    <s v="$48K-$95K (Glassdoor est.)"/>
    <x v="42"/>
    <n v="0.095"/>
    <n v="50"/>
    <x v="68"/>
    <x v="140"/>
    <s v="Winter Park, FL"/>
    <s v="Winter Park, FL"/>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x v="1"/>
    <s v="51 to 200 employees"/>
    <s v="51 to 200 "/>
    <n v="51"/>
    <n v="200"/>
    <n v="125.5"/>
    <n v="2006"/>
    <n v="18"/>
    <s v="Advertising &amp; Marketing"/>
    <s v="Business Services"/>
  </r>
  <r>
    <n v="160"/>
    <x v="74"/>
    <x v="2"/>
    <x v="2"/>
    <n v="100000000"/>
    <n v="100"/>
    <n v="500000000"/>
    <x v="2"/>
    <n v="300000000"/>
    <n v="300"/>
    <s v="$31K-$72K (Glassdoor est.)"/>
    <x v="47"/>
    <n v="0.07199999999999999"/>
    <n v="52"/>
    <x v="87"/>
    <x v="141"/>
    <s v="San Rafael, CA"/>
    <s v="San Rafael, CA"/>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x v="0"/>
    <s v="51 to 200 employees"/>
    <s v="51 to 200 "/>
    <n v="51"/>
    <n v="200"/>
    <n v="125.5"/>
    <n v="2006"/>
    <n v="18"/>
    <s v="Department, Clothing, &amp; Shoe Stores"/>
    <s v="Retail"/>
  </r>
  <r>
    <n v="161"/>
    <x v="75"/>
    <x v="1"/>
    <x v="7"/>
    <n v="10000000000"/>
    <n v="10000"/>
    <n v="11000000000"/>
    <x v="7"/>
    <n v="10500000000"/>
    <n v="10500"/>
    <s v="$105K-$198K (Glassdoor est.)"/>
    <x v="95"/>
    <n v="0.198"/>
    <n v="43"/>
    <x v="107"/>
    <x v="14"/>
    <s v="San Diego, CA"/>
    <s v="OSAKA, Japan"/>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x v="0"/>
    <s v="10000+ employees"/>
    <s v="10000+ "/>
    <n v="10000"/>
    <n v="10000"/>
    <n v="10000"/>
    <n v="1781"/>
    <n v="243"/>
    <s v="Biotech &amp; Pharmaceuticals"/>
    <s v="Biotech &amp; Pharmaceuticals"/>
  </r>
  <r>
    <n v="162"/>
    <x v="43"/>
    <x v="2"/>
    <x v="4"/>
    <n v="0"/>
    <n v="0"/>
    <n v="0"/>
    <x v="4"/>
    <n v="0"/>
    <n v="0"/>
    <s v="$55K-$100K (Glassdoor est.)"/>
    <x v="59"/>
    <n v="0.1"/>
    <n v="21"/>
    <x v="108"/>
    <x v="142"/>
    <s v="Hamilton, NJ"/>
    <s v="Hamilton, NJ"/>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x v="2"/>
    <s v="201 to 500 employees"/>
    <s v="201 to 500 "/>
    <n v="201"/>
    <n v="500"/>
    <n v="350.5"/>
    <n v="2014"/>
    <n v="10"/>
    <s v="IT Services"/>
    <s v="Information Technology"/>
  </r>
  <r>
    <n v="163"/>
    <x v="76"/>
    <x v="1"/>
    <x v="7"/>
    <n v="10000000000"/>
    <n v="10000"/>
    <n v="11000000000"/>
    <x v="7"/>
    <n v="10500000000"/>
    <n v="10500"/>
    <s v="$98K-$182K (Glassdoor est.)"/>
    <x v="82"/>
    <n v="0.182"/>
    <n v="56"/>
    <x v="109"/>
    <x v="14"/>
    <s v="Boston, MA"/>
    <s v="OSAKA, Japan"/>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x v="0"/>
    <s v="10000+ employees"/>
    <s v="10000+ "/>
    <n v="10000"/>
    <n v="10000"/>
    <n v="10000"/>
    <n v="1781"/>
    <n v="243"/>
    <s v="Biotech &amp; Pharmaceuticals"/>
    <s v="Biotech &amp; Pharmaceuticals"/>
  </r>
  <r>
    <n v="164"/>
    <x v="16"/>
    <x v="0"/>
    <x v="9"/>
    <n v="10000000"/>
    <n v="10"/>
    <n v="25000000"/>
    <x v="9"/>
    <n v="17500000"/>
    <n v="17.5"/>
    <s v="$73K-$124K (Glassdoor est.)"/>
    <x v="25"/>
    <n v="0.124"/>
    <n v="73"/>
    <x v="32"/>
    <x v="143"/>
    <s v="Woodbridge, NJ"/>
    <s v="Boston, MA"/>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x v="0"/>
    <s v="1001 to 5000 employees"/>
    <s v="1001 to 5000 "/>
    <n v="1001"/>
    <n v="5000"/>
    <n v="3000.5"/>
    <n v="1982"/>
    <n v="42"/>
    <s v="Insurance Carriers"/>
    <s v="Insurance"/>
  </r>
  <r>
    <n v="165"/>
    <x v="77"/>
    <x v="0"/>
    <x v="13"/>
    <n v="5000000"/>
    <n v="5"/>
    <n v="10000000"/>
    <x v="12"/>
    <n v="7500000"/>
    <n v="7.5"/>
    <s v="Employer Provided Salary:$200K-$250K"/>
    <x v="96"/>
    <n v="0.25"/>
    <n v="200"/>
    <x v="110"/>
    <x v="144"/>
    <s v="San Francisco, CA"/>
    <s v="Fremont, CA"/>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x v="3"/>
    <s v="51 to 200 employees"/>
    <s v="51 to 200 "/>
    <n v="51"/>
    <n v="200"/>
    <n v="125.5"/>
    <n v="2017"/>
    <n v="7"/>
    <s v="IT Services"/>
    <s v="Information Technology"/>
  </r>
  <r>
    <n v="166"/>
    <x v="78"/>
    <x v="1"/>
    <x v="2"/>
    <n v="100000000"/>
    <n v="100"/>
    <n v="500000000"/>
    <x v="2"/>
    <n v="300000000"/>
    <n v="300"/>
    <s v="$21-$34 Per Hour(Glassdoor est.)"/>
    <x v="72"/>
    <n v="0.07099999999999999"/>
    <n v="44"/>
    <x v="111"/>
    <x v="145"/>
    <s v="Lewes, DE"/>
    <s v="Lewes, DE"/>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x v="0"/>
    <s v="1001 to 5000 employees"/>
    <s v="1001 to 5000 "/>
    <n v="1001"/>
    <n v="5000"/>
    <n v="3000.5"/>
    <n v="1935"/>
    <n v="89"/>
    <s v="Health Care Services &amp; Hospitals"/>
    <s v="Health Care"/>
  </r>
  <r>
    <n v="167"/>
    <x v="79"/>
    <x v="1"/>
    <x v="7"/>
    <n v="10000000000"/>
    <n v="10000"/>
    <n v="11000000000"/>
    <x v="7"/>
    <n v="10500000000"/>
    <n v="10500"/>
    <s v="$117K-$206K (Glassdoor est.)"/>
    <x v="97"/>
    <n v="0.206"/>
    <n v="117"/>
    <x v="112"/>
    <x v="14"/>
    <s v="Boston, MA"/>
    <s v="OSAKA, Japan"/>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x v="0"/>
    <s v="10000+ employees"/>
    <s v="10000+ "/>
    <n v="10000"/>
    <n v="10000"/>
    <n v="10000"/>
    <n v="1781"/>
    <n v="243"/>
    <s v="Biotech &amp; Pharmaceuticals"/>
    <s v="Biotech &amp; Pharmaceuticals"/>
  </r>
  <r>
    <n v="168"/>
    <x v="80"/>
    <x v="0"/>
    <x v="5"/>
    <n v="1000000000"/>
    <n v="1000"/>
    <n v="2000000000"/>
    <x v="5"/>
    <n v="1500000000"/>
    <n v="1500"/>
    <s v="$111K-$183K (Glassdoor est.)"/>
    <x v="98"/>
    <n v="0.183"/>
    <n v="111"/>
    <x v="91"/>
    <x v="146"/>
    <s v="New York, NY"/>
    <s v="Hamilton, Bermuda"/>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x v="0"/>
    <s v="1001 to 5000 employees"/>
    <s v="1001 to 5000 "/>
    <n v="1001"/>
    <n v="5000"/>
    <n v="3000.5"/>
    <n v="1948"/>
    <n v="76"/>
    <s v="Insurance Carriers"/>
    <s v="Insurance"/>
  </r>
  <r>
    <n v="169"/>
    <x v="81"/>
    <x v="2"/>
    <x v="5"/>
    <n v="1000000000"/>
    <n v="1000"/>
    <n v="2000000000"/>
    <x v="5"/>
    <n v="1500000000"/>
    <n v="1500"/>
    <s v="$44K-$78K (Glassdoor est.)"/>
    <x v="89"/>
    <n v="0.078"/>
    <n v="44"/>
    <x v="8"/>
    <x v="147"/>
    <s v="Springfield, MO"/>
    <s v="Springfield, MO"/>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1"/>
    <x v="1"/>
    <s v="501 to 1000 employees"/>
    <s v="501 to 1000 "/>
    <n v="501"/>
    <n v="1000"/>
    <n v="750.5"/>
    <n v="1961"/>
    <n v="63"/>
    <s v="Energy"/>
    <s v="Oil, Gas, Energy &amp; Utilities"/>
  </r>
  <r>
    <n v="170"/>
    <x v="82"/>
    <x v="6"/>
    <x v="4"/>
    <n v="0"/>
    <n v="0"/>
    <n v="0"/>
    <x v="4"/>
    <n v="0"/>
    <n v="0"/>
    <s v="$81K-$159K (Glassdoor est.)"/>
    <x v="79"/>
    <n v="0.159"/>
    <n v="81"/>
    <x v="113"/>
    <x v="123"/>
    <s v="Pittsburgh, PA"/>
    <s v="Pittsburgh, PA"/>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x v="2"/>
    <s v="501 to 1000 employees"/>
    <s v="501 to 1000 "/>
    <n v="501"/>
    <n v="1000"/>
    <n v="750.5"/>
    <n v="1984"/>
    <n v="40"/>
    <s v="Colleges &amp; Universities"/>
    <s v="Education"/>
  </r>
  <r>
    <n v="171"/>
    <x v="83"/>
    <x v="1"/>
    <x v="3"/>
    <n v="500000000"/>
    <n v="500"/>
    <n v="1000000000"/>
    <x v="3"/>
    <n v="750000000"/>
    <n v="750"/>
    <s v="$83K-$166K (Glassdoor est.)"/>
    <x v="99"/>
    <n v="0.166"/>
    <n v="83"/>
    <x v="114"/>
    <x v="148"/>
    <s v="Phoenix, AZ"/>
    <s v="Westlake Village, CA"/>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x v="0"/>
    <s v="1001 to 5000 employees"/>
    <s v="1001 to 5000 "/>
    <n v="1001"/>
    <n v="5000"/>
    <n v="3000.5"/>
    <n v="2008"/>
    <n v="16"/>
    <s v="Lending"/>
    <s v="Finance"/>
  </r>
  <r>
    <n v="172"/>
    <x v="16"/>
    <x v="0"/>
    <x v="0"/>
    <n v="50000000"/>
    <n v="50"/>
    <n v="100000000"/>
    <x v="0"/>
    <n v="75000000"/>
    <n v="75"/>
    <s v="$114K-$182K (Glassdoor est.)"/>
    <x v="82"/>
    <n v="0.182"/>
    <n v="114"/>
    <x v="115"/>
    <x v="149"/>
    <s v="Burbank, CA"/>
    <s v="Burbank, CA"/>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x v="0"/>
    <s v="51 to 200 employees"/>
    <s v="51 to 200 "/>
    <n v="51"/>
    <n v="200"/>
    <n v="125.5"/>
    <n v="2009"/>
    <n v="15"/>
    <s v="Financial Analytics &amp; Research"/>
    <s v="Finance"/>
  </r>
  <r>
    <n v="173"/>
    <x v="84"/>
    <x v="2"/>
    <x v="6"/>
    <n v="25000000"/>
    <n v="25"/>
    <n v="50000000"/>
    <x v="6"/>
    <n v="37500000"/>
    <n v="37.5"/>
    <s v="$42K-$76K (Glassdoor est.)"/>
    <x v="58"/>
    <n v="0.076"/>
    <n v="42"/>
    <x v="116"/>
    <x v="150"/>
    <s v="Huntsville, AL"/>
    <s v="Arlington, VA"/>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x v="1"/>
    <s v="51 to 200 employees"/>
    <s v="51 to 200 "/>
    <n v="51"/>
    <n v="200"/>
    <n v="125.5"/>
    <n v="1996"/>
    <n v="28"/>
    <s v="Aerospace &amp; Defense"/>
    <s v="Aerospace &amp; Defense"/>
  </r>
  <r>
    <n v="174"/>
    <x v="85"/>
    <x v="0"/>
    <x v="10"/>
    <n v="5000000000"/>
    <n v="5000"/>
    <n v="10000000000"/>
    <x v="10"/>
    <n v="7500000000"/>
    <n v="7500"/>
    <s v="$114K-$179K (Glassdoor est.)"/>
    <x v="100"/>
    <n v="0.179"/>
    <n v="114"/>
    <x v="117"/>
    <x v="27"/>
    <s v="Worcester, MA"/>
    <s v="Worcester, MA"/>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x v="0"/>
    <s v="5001 to 10000 employees"/>
    <s v="5001 to 10000 "/>
    <n v="5001"/>
    <n v="10000"/>
    <n v="7500.5"/>
    <n v="1852"/>
    <n v="172"/>
    <s v="Insurance Carriers"/>
    <s v="Insurance"/>
  </r>
  <r>
    <n v="175"/>
    <x v="86"/>
    <x v="1"/>
    <x v="4"/>
    <n v="0"/>
    <n v="0"/>
    <n v="0"/>
    <x v="4"/>
    <n v="0"/>
    <n v="0"/>
    <s v="$60K-$123K (Glassdoor est.)"/>
    <x v="67"/>
    <n v="0.123"/>
    <n v="60"/>
    <x v="118"/>
    <x v="151"/>
    <s v="Newton, MA"/>
    <s v="Newton, MA"/>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x v="2"/>
    <s v="201 to 500 employees"/>
    <s v="201 to 500 "/>
    <n v="201"/>
    <n v="500"/>
    <n v="350.5"/>
    <s v="Unknown"/>
    <s v="Unknown"/>
    <s v="Biotech &amp; Pharmaceuticals"/>
    <s v="Biotech &amp; Pharmaceuticals"/>
  </r>
  <r>
    <n v="176"/>
    <x v="87"/>
    <x v="6"/>
    <x v="4"/>
    <n v="0"/>
    <n v="0"/>
    <n v="0"/>
    <x v="4"/>
    <n v="0"/>
    <n v="0"/>
    <s v="$100K-$166K (Glassdoor est.)"/>
    <x v="99"/>
    <n v="0.166"/>
    <n v="100"/>
    <x v="70"/>
    <x v="152"/>
    <s v="Chicago, IL"/>
    <s v="Chicago, IL"/>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x v="0"/>
    <s v="501 to 1000 employees"/>
    <s v="501 to 1000 "/>
    <n v="501"/>
    <n v="1000"/>
    <n v="750.5"/>
    <n v="2015"/>
    <n v="9"/>
    <s v="Biotech &amp; Pharmaceuticals"/>
    <s v="Biotech &amp; Pharmaceuticals"/>
  </r>
  <r>
    <n v="177"/>
    <x v="88"/>
    <x v="0"/>
    <x v="8"/>
    <n v="1000000"/>
    <n v="1"/>
    <n v="5000000"/>
    <x v="8"/>
    <n v="3000000"/>
    <n v="3"/>
    <s v="$108K-$173K (Glassdoor est.)"/>
    <x v="78"/>
    <n v="0.173"/>
    <n v="108"/>
    <x v="119"/>
    <x v="153"/>
    <s v="Salt Lake City, UT"/>
    <s v="Salt Lake City, U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x v="1"/>
    <s v="51 to 200 employees"/>
    <s v="51 to 200 "/>
    <n v="51"/>
    <n v="200"/>
    <n v="125.5"/>
    <n v="2013"/>
    <n v="11"/>
    <s v="Biotech &amp; Pharmaceuticals"/>
    <s v="Biotech &amp; Pharmaceuticals"/>
  </r>
  <r>
    <n v="178"/>
    <x v="17"/>
    <x v="3"/>
    <x v="4"/>
    <n v="0"/>
    <n v="0"/>
    <n v="0"/>
    <x v="4"/>
    <n v="0"/>
    <n v="0"/>
    <s v="$48K-$93K (Glassdoor est.)"/>
    <x v="6"/>
    <n v="0.093"/>
    <n v="48"/>
    <x v="120"/>
    <x v="154"/>
    <s v="Lafayette, LA"/>
    <s v="Denver, CO"/>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x v="0"/>
    <s v="501 to 1000 employees"/>
    <s v="501 to 1000 "/>
    <n v="501"/>
    <n v="1000"/>
    <n v="750.5"/>
    <s v="Unknown"/>
    <s v="Unknown"/>
    <s v="Computer Hardware &amp; Software"/>
    <s v="Information Technology"/>
  </r>
  <r>
    <n v="179"/>
    <x v="89"/>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x v="0"/>
    <s v="10000+ employees"/>
    <s v="10000+ "/>
    <n v="10000"/>
    <n v="10000"/>
    <n v="10000"/>
    <n v="2014"/>
    <n v="10"/>
    <s v="Health Care Services &amp; Hospitals"/>
    <s v="Health Care"/>
  </r>
  <r>
    <n v="180"/>
    <x v="90"/>
    <x v="1"/>
    <x v="13"/>
    <n v="5000000"/>
    <n v="5"/>
    <n v="10000000"/>
    <x v="12"/>
    <n v="7500000"/>
    <n v="7.5"/>
    <s v="$60K-$127K (Glassdoor est.)"/>
    <x v="101"/>
    <n v="0.127"/>
    <n v="60"/>
    <x v="121"/>
    <x v="155"/>
    <s v="Annapolis Junction, MD"/>
    <s v="Annapolis Junction, MD"/>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x v="1"/>
    <s v="51 to 200 employees"/>
    <s v="51 to 200 "/>
    <n v="51"/>
    <n v="200"/>
    <n v="125.5"/>
    <n v="2002"/>
    <n v="22"/>
    <s v="Computer Hardware &amp; Software"/>
    <s v="Information Technology"/>
  </r>
  <r>
    <n v="181"/>
    <x v="91"/>
    <x v="1"/>
    <x v="2"/>
    <n v="100000000"/>
    <n v="100"/>
    <n v="500000000"/>
    <x v="2"/>
    <n v="300000000"/>
    <n v="300"/>
    <s v="$90K-$179K (Glassdoor est.)"/>
    <x v="100"/>
    <n v="0.179"/>
    <n v="90"/>
    <x v="122"/>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
    <x v="1"/>
    <s v="201 to 500 employees"/>
    <s v="201 to 500 "/>
    <n v="201"/>
    <n v="500"/>
    <n v="350.5"/>
    <n v="2013"/>
    <n v="11"/>
    <s v="Biotech &amp; Pharmaceuticals"/>
    <s v="Biotech &amp; Pharmaceuticals"/>
  </r>
  <r>
    <n v="182"/>
    <x v="92"/>
    <x v="6"/>
    <x v="9"/>
    <n v="10000000"/>
    <n v="10"/>
    <n v="25000000"/>
    <x v="9"/>
    <n v="17500000"/>
    <n v="17.5"/>
    <s v="$138K-$224K (Glassdoor est.)"/>
    <x v="102"/>
    <n v="0.224"/>
    <n v="138"/>
    <x v="123"/>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x v="0"/>
    <s v="201 to 500 employees"/>
    <s v="201 to 500 "/>
    <n v="201"/>
    <n v="500"/>
    <n v="350.5"/>
    <n v="2007"/>
    <n v="17"/>
    <s v="Internet"/>
    <s v="Information Technology"/>
  </r>
  <r>
    <n v="183"/>
    <x v="93"/>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x v="0"/>
    <s v="10000+ employees"/>
    <s v="10000+ "/>
    <n v="10000"/>
    <n v="10000"/>
    <n v="10000"/>
    <n v="2014"/>
    <n v="10"/>
    <s v="Health Care Services &amp; Hospitals"/>
    <s v="Health Care"/>
  </r>
  <r>
    <n v="184"/>
    <x v="94"/>
    <x v="3"/>
    <x v="0"/>
    <n v="50000000"/>
    <n v="50"/>
    <n v="100000000"/>
    <x v="0"/>
    <n v="75000000"/>
    <n v="75"/>
    <s v="$190K-$220K(Employer est.)"/>
    <x v="50"/>
    <n v="0.22"/>
    <n v="190"/>
    <x v="124"/>
    <x v="157"/>
    <s v="Mountain View, CA"/>
    <s v="Mountain View, CA"/>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1"/>
    <x v="1"/>
    <s v="51 to 200 employees"/>
    <s v="51 to 200 "/>
    <n v="51"/>
    <n v="200"/>
    <n v="125.5"/>
    <n v="2010"/>
    <n v="14"/>
    <s v="Internet"/>
    <s v="Information Technology"/>
  </r>
  <r>
    <n v="185"/>
    <x v="95"/>
    <x v="2"/>
    <x v="2"/>
    <n v="100000000"/>
    <n v="100"/>
    <n v="500000000"/>
    <x v="2"/>
    <n v="300000000"/>
    <n v="300"/>
    <s v="$35K-$62K (Glassdoor est.)"/>
    <x v="63"/>
    <n v="0.062"/>
    <n v="35"/>
    <x v="125"/>
    <x v="158"/>
    <s v="Highland, CA"/>
    <s v="Highland, CA"/>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x v="0"/>
    <s v="1001 to 5000 employees"/>
    <s v="1001 to 5000 "/>
    <n v="1001"/>
    <n v="5000"/>
    <n v="3000.5"/>
    <n v="1986"/>
    <n v="38"/>
    <s v="Gambling"/>
    <s v="Arts, Entertainment &amp; Recreation"/>
  </r>
  <r>
    <n v="186"/>
    <x v="96"/>
    <x v="1"/>
    <x v="0"/>
    <n v="50000000"/>
    <n v="50"/>
    <n v="100000000"/>
    <x v="0"/>
    <n v="75000000"/>
    <n v="75"/>
    <s v="$18-$25 Per Hour(Glassdoor est.)"/>
    <x v="103"/>
    <n v="0.052"/>
    <n v="37"/>
    <x v="126"/>
    <x v="159"/>
    <s v="Burleson, TX"/>
    <s v="Arlington, TX"/>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x v="1"/>
    <s v="1001 to 5000 employees"/>
    <s v="1001 to 5000 "/>
    <n v="1001"/>
    <n v="5000"/>
    <n v="3000.5"/>
    <n v="1977"/>
    <n v="47"/>
    <s v="Health Care Services &amp; Hospitals"/>
    <s v="Health Care"/>
  </r>
  <r>
    <n v="187"/>
    <x v="97"/>
    <x v="1"/>
    <x v="2"/>
    <n v="100000000"/>
    <n v="100"/>
    <n v="500000000"/>
    <x v="2"/>
    <n v="300000000"/>
    <n v="300"/>
    <s v="$39K-$66K (Glassdoor est.)"/>
    <x v="104"/>
    <n v="0.066"/>
    <n v="39"/>
    <x v="127"/>
    <x v="160"/>
    <s v="Hoopeston, IL"/>
    <s v="Flower Mound, TX"/>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x v="2"/>
    <s v="501 to 1000 employees"/>
    <s v="501 to 1000 "/>
    <n v="501"/>
    <n v="1000"/>
    <n v="750.5"/>
    <s v="Unknown"/>
    <s v="Unknown"/>
    <s v="Food &amp; Beverage Manufacturing"/>
    <s v="Manufacturing"/>
  </r>
  <r>
    <n v="188"/>
    <x v="98"/>
    <x v="6"/>
    <x v="4"/>
    <n v="0"/>
    <n v="0"/>
    <n v="0"/>
    <x v="4"/>
    <n v="0"/>
    <n v="0"/>
    <s v="$81K-$167K (Glassdoor est.)"/>
    <x v="87"/>
    <n v="0.167"/>
    <n v="81"/>
    <x v="60"/>
    <x v="123"/>
    <s v="Pittsburgh, PA"/>
    <s v="Pittsburgh, PA"/>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x v="2"/>
    <s v="501 to 1000 employees"/>
    <s v="501 to 1000 "/>
    <n v="501"/>
    <n v="1000"/>
    <n v="750.5"/>
    <n v="1984"/>
    <n v="40"/>
    <s v="Colleges &amp; Universities"/>
    <s v="Education"/>
  </r>
  <r>
    <n v="189"/>
    <x v="99"/>
    <x v="5"/>
    <x v="3"/>
    <n v="500000000"/>
    <n v="500"/>
    <n v="1000000000"/>
    <x v="3"/>
    <n v="750000000"/>
    <n v="750"/>
    <s v="$42K-$86K (Glassdoor est.)"/>
    <x v="105"/>
    <n v="0.08599999999999999"/>
    <n v="42"/>
    <x v="128"/>
    <x v="161"/>
    <s v="Scotts Valley, CA"/>
    <s v="Scotts Valley, CA"/>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x v="0"/>
    <s v="501 to 1000 employees"/>
    <s v="501 to 1000 "/>
    <n v="501"/>
    <n v="1000"/>
    <n v="750.5"/>
    <n v="1996"/>
    <n v="28"/>
    <s v="Health Care Services &amp; Hospitals"/>
    <s v="Health Care"/>
  </r>
  <r>
    <n v="190"/>
    <x v="100"/>
    <x v="3"/>
    <x v="7"/>
    <n v="10000000000"/>
    <n v="10000"/>
    <n v="11000000000"/>
    <x v="7"/>
    <n v="10500000000"/>
    <n v="10500"/>
    <s v="$69K-$127K (Glassdoor est.)"/>
    <x v="101"/>
    <n v="0.127"/>
    <n v="69"/>
    <x v="57"/>
    <x v="162"/>
    <s v="Knoxville, TN"/>
    <s v="Knoxville, TN"/>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x v="0"/>
    <s v="10000+ employees"/>
    <s v="10000+ "/>
    <n v="10000"/>
    <n v="10000"/>
    <n v="10000"/>
    <n v="1958"/>
    <n v="66"/>
    <s v="Gas Stations"/>
    <s v="Retail"/>
  </r>
  <r>
    <n v="191"/>
    <x v="101"/>
    <x v="1"/>
    <x v="2"/>
    <n v="100000000"/>
    <n v="100"/>
    <n v="500000000"/>
    <x v="2"/>
    <n v="300000000"/>
    <n v="300"/>
    <s v="$21-$34 Per Hour(Glassdoor est.)"/>
    <x v="72"/>
    <n v="0.07099999999999999"/>
    <n v="44"/>
    <x v="111"/>
    <x v="145"/>
    <s v="Millville, DE"/>
    <s v="Lewes, DE"/>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x v="0"/>
    <s v="1001 to 5000 employees"/>
    <s v="1001 to 5000 "/>
    <n v="1001"/>
    <n v="5000"/>
    <n v="3000.5"/>
    <n v="1935"/>
    <n v="89"/>
    <s v="Health Care Services &amp; Hospitals"/>
    <s v="Health Care"/>
  </r>
  <r>
    <n v="192"/>
    <x v="102"/>
    <x v="1"/>
    <x v="4"/>
    <n v="0"/>
    <n v="0"/>
    <n v="0"/>
    <x v="4"/>
    <n v="0"/>
    <n v="0"/>
    <s v="$40K-$68K (Glassdoor est.)"/>
    <x v="60"/>
    <n v="0.068"/>
    <n v="40"/>
    <x v="129"/>
    <x v="163"/>
    <s v="Milwaukee, WI"/>
    <s v="Milwaukee, WI"/>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x v="0"/>
    <s v="501 to 1000 employees"/>
    <s v="501 to 1000 "/>
    <n v="501"/>
    <n v="1000"/>
    <n v="750.5"/>
    <n v="1964"/>
    <n v="60"/>
    <s v="Food &amp; Beverage Manufacturing"/>
    <s v="Manufacturing"/>
  </r>
  <r>
    <n v="193"/>
    <x v="103"/>
    <x v="1"/>
    <x v="6"/>
    <n v="25000000"/>
    <n v="25"/>
    <n v="50000000"/>
    <x v="6"/>
    <n v="37500000"/>
    <n v="37.5"/>
    <s v="$49K-$113K (Glassdoor est.)"/>
    <x v="35"/>
    <n v="0.113"/>
    <n v="49"/>
    <x v="38"/>
    <x v="164"/>
    <s v="Rockville, MD"/>
    <s v="Rockville, MD"/>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x v="2"/>
    <s v="201 to 500 employees"/>
    <s v="201 to 500 "/>
    <n v="201"/>
    <n v="500"/>
    <n v="350.5"/>
    <n v="1961"/>
    <n v="63"/>
    <s v="Biotech &amp; Pharmaceuticals"/>
    <s v="Biotech &amp; Pharmaceuticals"/>
  </r>
  <r>
    <n v="194"/>
    <x v="104"/>
    <x v="3"/>
    <x v="11"/>
    <n v="2000000000"/>
    <n v="2000"/>
    <n v="5000000000"/>
    <x v="1"/>
    <n v="3500000000"/>
    <n v="3500"/>
    <s v="$75K-$140K (Glassdoor est.)"/>
    <x v="29"/>
    <n v="0.14"/>
    <n v="75"/>
    <x v="81"/>
    <x v="165"/>
    <s v="Chicago, IL"/>
    <s v="Chicago, IL"/>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x v="0"/>
    <s v="1001 to 5000 employees"/>
    <s v="1001 to 5000 "/>
    <n v="1001"/>
    <n v="5000"/>
    <n v="3000.5"/>
    <n v="2005"/>
    <n v="19"/>
    <s v="Transportation Management"/>
    <s v="Transportation &amp; Logistics"/>
  </r>
  <r>
    <n v="195"/>
    <x v="0"/>
    <x v="0"/>
    <x v="7"/>
    <n v="10000000000"/>
    <n v="10000"/>
    <n v="11000000000"/>
    <x v="7"/>
    <n v="10500000000"/>
    <n v="10500"/>
    <s v="$66K-$112K (Glassdoor est.)"/>
    <x v="1"/>
    <n v="0.112"/>
    <n v="66"/>
    <x v="130"/>
    <x v="166"/>
    <s v="Herndon, VA"/>
    <s v="Bethesda, MD"/>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x v="0"/>
    <s v="10000+ employees"/>
    <s v="10000+ "/>
    <n v="10000"/>
    <n v="10000"/>
    <n v="10000"/>
    <n v="1995"/>
    <n v="29"/>
    <s v="Aerospace &amp; Defense"/>
    <s v="Aerospace &amp; Defense"/>
  </r>
  <r>
    <n v="196"/>
    <x v="105"/>
    <x v="0"/>
    <x v="5"/>
    <n v="1000000000"/>
    <n v="1000"/>
    <n v="2000000000"/>
    <x v="5"/>
    <n v="1500000000"/>
    <n v="1500"/>
    <s v="$76K-$125K (Glassdoor est.)"/>
    <x v="77"/>
    <n v="0.125"/>
    <n v="76"/>
    <x v="84"/>
    <x v="167"/>
    <s v="Sheboygan, WI"/>
    <s v="Sheboygan, WI"/>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x v="1"/>
    <s v="1001 to 5000 employees"/>
    <s v="1001 to 5000 "/>
    <n v="1001"/>
    <n v="5000"/>
    <n v="3000.5"/>
    <n v="1925"/>
    <n v="99"/>
    <s v="Insurance Carriers"/>
    <s v="Insurance"/>
  </r>
  <r>
    <n v="197"/>
    <x v="106"/>
    <x v="2"/>
    <x v="11"/>
    <n v="2000000000"/>
    <n v="2000"/>
    <n v="5000000000"/>
    <x v="1"/>
    <n v="3500000000"/>
    <n v="3500"/>
    <s v="$44K-$86K (Glassdoor est.)"/>
    <x v="105"/>
    <n v="0.08599999999999999"/>
    <n v="44"/>
    <x v="131"/>
    <x v="168"/>
    <s v="New York, NY"/>
    <s v="New York, NY"/>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x v="0"/>
    <s v="1001 to 5000 employees"/>
    <s v="1001 to 5000 "/>
    <n v="1001"/>
    <n v="5000"/>
    <n v="3000.5"/>
    <n v="2002"/>
    <n v="22"/>
    <s v="Travel Agencies"/>
    <s v="Travel &amp; Tourism"/>
  </r>
  <r>
    <n v="198"/>
    <x v="107"/>
    <x v="1"/>
    <x v="4"/>
    <n v="0"/>
    <n v="0"/>
    <n v="0"/>
    <x v="4"/>
    <n v="0"/>
    <n v="0"/>
    <s v="$15-$25 Per Hour(Glassdoor est.)"/>
    <x v="103"/>
    <n v="0.052"/>
    <n v="31"/>
    <x v="132"/>
    <x v="169"/>
    <s v="New Orleans, LA"/>
    <s v="Washington, DC"/>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x v="0"/>
    <s v="10000+ employees"/>
    <s v="10000+ "/>
    <n v="10000"/>
    <n v="10000"/>
    <n v="10000"/>
    <n v="1930"/>
    <n v="94"/>
    <s v="Federal Agencies"/>
    <s v="Government"/>
  </r>
  <r>
    <n v="199"/>
    <x v="0"/>
    <x v="0"/>
    <x v="4"/>
    <n v="0"/>
    <n v="0"/>
    <n v="0"/>
    <x v="4"/>
    <n v="0"/>
    <n v="0"/>
    <s v="$53K-$92K (Glassdoor est.)"/>
    <x v="106"/>
    <n v="0.092"/>
    <n v="53"/>
    <x v="68"/>
    <x v="170"/>
    <s v="Dallas, TX"/>
    <s v="Dallas, TX"/>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x v="1"/>
    <s v="201 to 500 employees"/>
    <s v="201 to 500 "/>
    <n v="201"/>
    <n v="500"/>
    <n v="350.5"/>
    <n v="1999"/>
    <n v="25"/>
    <s v="Consulting"/>
    <s v="Business Services"/>
  </r>
  <r>
    <n v="200"/>
    <x v="0"/>
    <x v="0"/>
    <x v="9"/>
    <n v="10000000"/>
    <n v="10"/>
    <n v="25000000"/>
    <x v="9"/>
    <n v="17500000"/>
    <n v="17.5"/>
    <s v="$64K-$111K (Glassdoor est.)"/>
    <x v="19"/>
    <n v="0.111"/>
    <n v="64"/>
    <x v="1"/>
    <x v="171"/>
    <s v="Chicago, IL"/>
    <s v="Chicago, IL"/>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x v="0"/>
    <s v="51 to 200 employees"/>
    <s v="51 to 200 "/>
    <n v="51"/>
    <n v="200"/>
    <n v="125.5"/>
    <n v="1992"/>
    <n v="32"/>
    <s v="Advertising &amp; Marketing"/>
    <s v="Business Services"/>
  </r>
  <r>
    <n v="201"/>
    <x v="4"/>
    <x v="2"/>
    <x v="7"/>
    <n v="10000000000"/>
    <n v="10000"/>
    <n v="11000000000"/>
    <x v="7"/>
    <n v="10500000000"/>
    <n v="10500"/>
    <s v="$65K-$120K (Glassdoor est.)"/>
    <x v="27"/>
    <n v="0.12"/>
    <n v="65"/>
    <x v="86"/>
    <x v="172"/>
    <s v="San Mateo, CA"/>
    <s v="Seoul, South Korea"/>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x v="0"/>
    <s v="1001 to 5000 employees"/>
    <s v="1001 to 5000 "/>
    <n v="1001"/>
    <n v="5000"/>
    <n v="3000.5"/>
    <n v="1997"/>
    <n v="27"/>
    <s v="Video Games"/>
    <s v="Media"/>
  </r>
  <r>
    <n v="202"/>
    <x v="108"/>
    <x v="0"/>
    <x v="5"/>
    <n v="1000000000"/>
    <n v="1000"/>
    <n v="2000000000"/>
    <x v="5"/>
    <n v="1500000000"/>
    <n v="1500"/>
    <s v="$60K-$103K (Glassdoor est.)"/>
    <x v="107"/>
    <n v="0.103"/>
    <n v="60"/>
    <x v="92"/>
    <x v="85"/>
    <s v="McLean, VA"/>
    <s v="Bedford, MA"/>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x v="0"/>
    <s v="5001 to 10000 employees"/>
    <s v="5001 to 10000 "/>
    <n v="5001"/>
    <n v="10000"/>
    <n v="7500.5"/>
    <n v="1958"/>
    <n v="66"/>
    <s v="Federal Agencies"/>
    <s v="Government"/>
  </r>
  <r>
    <n v="203"/>
    <x v="109"/>
    <x v="2"/>
    <x v="4"/>
    <n v="0"/>
    <n v="0"/>
    <n v="0"/>
    <x v="4"/>
    <n v="0"/>
    <n v="0"/>
    <s v="$53K-$105K (Glassdoor est.)"/>
    <x v="22"/>
    <n v="0.105"/>
    <n v="53"/>
    <x v="133"/>
    <x v="173"/>
    <s v="Dayton, OH"/>
    <s v="Dayton, OH"/>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x v="1"/>
    <s v="1001 to 5000 employees"/>
    <s v="1001 to 5000 "/>
    <n v="1001"/>
    <n v="5000"/>
    <n v="3000.5"/>
    <n v="1981"/>
    <n v="43"/>
    <s v="Trucking"/>
    <s v="Transportation &amp; Logistics"/>
  </r>
  <r>
    <n v="204"/>
    <x v="4"/>
    <x v="2"/>
    <x v="0"/>
    <n v="50000000"/>
    <n v="50"/>
    <n v="100000000"/>
    <x v="0"/>
    <n v="75000000"/>
    <n v="75"/>
    <s v="$33K-$62K (Glassdoor est.)"/>
    <x v="63"/>
    <n v="0.062"/>
    <n v="33"/>
    <x v="25"/>
    <x v="174"/>
    <s v="Parlier, CA"/>
    <s v="San Luis Obispo, CA"/>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x v="2"/>
    <s v="501 to 1000 employees"/>
    <s v="501 to 1000 "/>
    <n v="501"/>
    <n v="1000"/>
    <n v="750.5"/>
    <s v="Unknown"/>
    <s v="Unknown"/>
    <s v="Social Assistance"/>
    <s v="Non-Profit"/>
  </r>
  <r>
    <n v="205"/>
    <x v="4"/>
    <x v="2"/>
    <x v="4"/>
    <n v="0"/>
    <n v="0"/>
    <n v="0"/>
    <x v="4"/>
    <n v="0"/>
    <n v="0"/>
    <s v="$48K-$90K (Glassdoor est.)"/>
    <x v="2"/>
    <n v="0.09"/>
    <n v="48"/>
    <x v="134"/>
    <x v="175"/>
    <s v="San Francisco, CA"/>
    <s v="San Francisco, CA"/>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x v="0"/>
    <s v="51 to 200 employees"/>
    <s v="51 to 200 "/>
    <n v="51"/>
    <n v="200"/>
    <n v="125.5"/>
    <n v="2013"/>
    <n v="11"/>
    <s v="Enterprise Software &amp; Network Solutions"/>
    <s v="Information Technology"/>
  </r>
  <r>
    <n v="206"/>
    <x v="4"/>
    <x v="2"/>
    <x v="0"/>
    <n v="50000000"/>
    <n v="50"/>
    <n v="100000000"/>
    <x v="0"/>
    <n v="75000000"/>
    <n v="75"/>
    <s v="$34K-$64K (Glassdoor est.)"/>
    <x v="108"/>
    <n v="0.064"/>
    <n v="34"/>
    <x v="135"/>
    <x v="176"/>
    <s v="Meridian, ID"/>
    <s v="Akron, OH"/>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x v="1"/>
    <s v="201 to 500 employees"/>
    <s v="201 to 500 "/>
    <n v="201"/>
    <n v="500"/>
    <n v="350.5"/>
    <n v="1984"/>
    <n v="40"/>
    <s v="Computer Hardware &amp; Software"/>
    <s v="Information Technology"/>
  </r>
  <r>
    <n v="207"/>
    <x v="110"/>
    <x v="2"/>
    <x v="4"/>
    <n v="0"/>
    <n v="0"/>
    <n v="0"/>
    <x v="4"/>
    <n v="0"/>
    <n v="0"/>
    <s v="$42K-$76K (Glassdoor est.)"/>
    <x v="58"/>
    <n v="0.076"/>
    <n v="42"/>
    <x v="116"/>
    <x v="177"/>
    <s v="Cherry Hill, NJ"/>
    <s v="Cherry Hill, NJ"/>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x v="0"/>
    <s v="201 to 500 employees"/>
    <s v="201 to 500 "/>
    <n v="201"/>
    <n v="500"/>
    <n v="350.5"/>
    <n v="1996"/>
    <n v="28"/>
    <s v="Enterprise Software &amp; Network Solutions"/>
    <s v="Information Technology"/>
  </r>
  <r>
    <n v="208"/>
    <x v="0"/>
    <x v="0"/>
    <x v="6"/>
    <n v="25000000"/>
    <n v="25"/>
    <n v="50000000"/>
    <x v="6"/>
    <n v="37500000"/>
    <n v="37.5"/>
    <s v="$66K-$111K (Glassdoor est.)"/>
    <x v="19"/>
    <n v="0.111"/>
    <n v="66"/>
    <x v="136"/>
    <x v="178"/>
    <s v="Indianapolis, IN"/>
    <s v="Arlington, VA"/>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x v="0"/>
    <s v="201 to 500 employees"/>
    <s v="201 to 500 "/>
    <n v="201"/>
    <n v="500"/>
    <n v="350.5"/>
    <n v="2019"/>
    <n v="5"/>
    <s v="IT Services"/>
    <s v="Information Technology"/>
  </r>
  <r>
    <n v="209"/>
    <x v="111"/>
    <x v="1"/>
    <x v="0"/>
    <n v="50000000"/>
    <n v="50"/>
    <n v="100000000"/>
    <x v="0"/>
    <n v="75000000"/>
    <n v="75"/>
    <s v="$91K-$138K (Glassdoor est.)"/>
    <x v="33"/>
    <n v="0.138"/>
    <n v="91"/>
    <x v="4"/>
    <x v="179"/>
    <s v="New York, NY"/>
    <s v="Cincinnati, OH"/>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x v="1"/>
    <s v="201 to 500 employees"/>
    <s v="201 to 500 "/>
    <n v="201"/>
    <n v="500"/>
    <n v="350.5"/>
    <n v="1992"/>
    <n v="32"/>
    <s v="Consulting"/>
    <s v="Business Services"/>
  </r>
  <r>
    <n v="210"/>
    <x v="17"/>
    <x v="3"/>
    <x v="2"/>
    <n v="100000000"/>
    <n v="100"/>
    <n v="500000000"/>
    <x v="2"/>
    <n v="300000000"/>
    <n v="300"/>
    <s v="$62K-$114K (Glassdoor est.)"/>
    <x v="41"/>
    <n v="0.114"/>
    <n v="62"/>
    <x v="31"/>
    <x v="180"/>
    <s v="Nashville, TN"/>
    <s v="San Francisco, CA"/>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
    <x v="1"/>
    <s v="1001 to 5000 employees"/>
    <s v="1001 to 5000 "/>
    <n v="1001"/>
    <n v="5000"/>
    <n v="3000.5"/>
    <n v="2006"/>
    <n v="18"/>
    <s v="Internet"/>
    <s v="Information Technology"/>
  </r>
  <r>
    <n v="211"/>
    <x v="112"/>
    <x v="3"/>
    <x v="2"/>
    <n v="100000000"/>
    <n v="100"/>
    <n v="500000000"/>
    <x v="2"/>
    <n v="300000000"/>
    <n v="300"/>
    <s v="$71K-$129K (Glassdoor est.)"/>
    <x v="34"/>
    <n v="0.129"/>
    <n v="71"/>
    <x v="95"/>
    <x v="181"/>
    <s v="Chicago, IL"/>
    <s v="Chicago, IL"/>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1"/>
    <x v="1"/>
    <s v="501 to 1000 employees"/>
    <s v="501 to 1000 "/>
    <n v="501"/>
    <n v="1000"/>
    <n v="750.5"/>
    <n v="2001"/>
    <n v="23"/>
    <s v="Internet"/>
    <s v="Information Technology"/>
  </r>
  <r>
    <n v="212"/>
    <x v="0"/>
    <x v="0"/>
    <x v="5"/>
    <n v="1000000000"/>
    <n v="1000"/>
    <n v="2000000000"/>
    <x v="5"/>
    <n v="1500000000"/>
    <n v="1500"/>
    <s v="$74K-$119K (Glassdoor est.)"/>
    <x v="5"/>
    <n v="0.119"/>
    <n v="74"/>
    <x v="137"/>
    <x v="182"/>
    <s v="Portland, OR"/>
    <s v="Reston, VA"/>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x v="2"/>
    <s v="1001 to 5000 employees"/>
    <s v="1001 to 5000 "/>
    <n v="1001"/>
    <n v="5000"/>
    <n v="3000.5"/>
    <n v="1999"/>
    <n v="25"/>
    <s v="Advertising &amp; Marketing"/>
    <s v="Business Services"/>
  </r>
  <r>
    <n v="213"/>
    <x v="113"/>
    <x v="2"/>
    <x v="4"/>
    <n v="0"/>
    <n v="0"/>
    <n v="0"/>
    <x v="4"/>
    <n v="0"/>
    <n v="0"/>
    <s v="$55K-$97K (Glassdoor est.)"/>
    <x v="3"/>
    <n v="0.097"/>
    <n v="55"/>
    <x v="55"/>
    <x v="183"/>
    <s v="Minneapolis, MN"/>
    <s v="Chicago, IL"/>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x v="1"/>
    <s v="201 to 500 employees"/>
    <s v="201 to 500 "/>
    <n v="201"/>
    <n v="500"/>
    <n v="350.5"/>
    <n v="1992"/>
    <n v="32"/>
    <s v="Consulting"/>
    <s v="Business Services"/>
  </r>
  <r>
    <n v="214"/>
    <x v="0"/>
    <x v="0"/>
    <x v="2"/>
    <n v="100000000"/>
    <n v="100"/>
    <n v="500000000"/>
    <x v="2"/>
    <n v="300000000"/>
    <n v="300"/>
    <s v="$15K-$16K(Employer est.)"/>
    <x v="109"/>
    <n v="0.016"/>
    <n v="15"/>
    <x v="138"/>
    <x v="184"/>
    <s v="Port Washington, NY"/>
    <s v="Port Washington, NY"/>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x v="0"/>
    <s v="1001 to 5000 employees"/>
    <s v="1001 to 5000 "/>
    <n v="1001"/>
    <n v="5000"/>
    <n v="3000.5"/>
    <n v="1966"/>
    <n v="58"/>
    <s v="Research &amp; Development"/>
    <s v="Business Services"/>
  </r>
  <r>
    <n v="215"/>
    <x v="0"/>
    <x v="0"/>
    <x v="4"/>
    <n v="0"/>
    <n v="0"/>
    <n v="0"/>
    <x v="4"/>
    <n v="0"/>
    <n v="0"/>
    <s v="$61K-$106K (Glassdoor est.)"/>
    <x v="11"/>
    <n v="0.106"/>
    <n v="61"/>
    <x v="139"/>
    <x v="185"/>
    <s v="Austin, TX"/>
    <s v="Austin, TX"/>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x v="1"/>
    <s v="1 to 50 employees"/>
    <s v="1 to 50 "/>
    <n v="1"/>
    <n v="50"/>
    <n v="25.5"/>
    <n v="2010"/>
    <n v="14"/>
    <s v="Advertising &amp; Marketing"/>
    <s v="Business Services"/>
  </r>
  <r>
    <n v="216"/>
    <x v="0"/>
    <x v="0"/>
    <x v="7"/>
    <n v="10000000000"/>
    <n v="10000"/>
    <n v="11000000000"/>
    <x v="7"/>
    <n v="10500000000"/>
    <n v="10500"/>
    <s v="$127K-$199K (Glassdoor est.)"/>
    <x v="110"/>
    <n v="0.199"/>
    <n v="127"/>
    <x v="140"/>
    <x v="131"/>
    <s v="South San Francisco, CA"/>
    <s v="South San Francisco, CA"/>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x v="0"/>
    <s v="10000+ employees"/>
    <s v="10000+ "/>
    <n v="10000"/>
    <n v="10000"/>
    <n v="10000"/>
    <n v="1976"/>
    <n v="48"/>
    <s v="Biotech &amp; Pharmaceuticals"/>
    <s v="Biotech &amp; Pharmaceuticals"/>
  </r>
  <r>
    <n v="217"/>
    <x v="114"/>
    <x v="2"/>
    <x v="4"/>
    <n v="0"/>
    <n v="0"/>
    <n v="0"/>
    <x v="4"/>
    <n v="0"/>
    <n v="0"/>
    <s v="$74K-$126K (Glassdoor est.)"/>
    <x v="111"/>
    <n v="0.126"/>
    <n v="74"/>
    <x v="95"/>
    <x v="186"/>
    <s v="Providence, RI"/>
    <s v="Providence, RI"/>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x v="0"/>
    <s v="501 to 1000 employees"/>
    <s v="501 to 1000 "/>
    <n v="501"/>
    <n v="1000"/>
    <n v="750.5"/>
    <n v="1939"/>
    <n v="85"/>
    <s v="Insurance Carriers"/>
    <s v="Insurance"/>
  </r>
  <r>
    <n v="218"/>
    <x v="2"/>
    <x v="1"/>
    <x v="4"/>
    <n v="0"/>
    <n v="0"/>
    <n v="0"/>
    <x v="4"/>
    <n v="0"/>
    <n v="0"/>
    <s v="$33K-$72K (Glassdoor est.)"/>
    <x v="47"/>
    <n v="0.07199999999999999"/>
    <n v="33"/>
    <x v="127"/>
    <x v="187"/>
    <s v="Omaha, NE"/>
    <s v="Omaha, NE"/>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x v="0"/>
    <s v="1001 to 5000 employees"/>
    <s v="1001 to 5000 "/>
    <n v="1001"/>
    <n v="5000"/>
    <n v="3000.5"/>
    <n v="1917"/>
    <n v="107"/>
    <s v="Social Assistance"/>
    <s v="Non-Profit"/>
  </r>
  <r>
    <n v="219"/>
    <x v="115"/>
    <x v="2"/>
    <x v="4"/>
    <n v="0"/>
    <n v="0"/>
    <n v="0"/>
    <x v="4"/>
    <n v="0"/>
    <n v="0"/>
    <s v="$37K-$63K (Glassdoor est.)"/>
    <x v="112"/>
    <n v="0.063"/>
    <n v="37"/>
    <x v="141"/>
    <x v="188"/>
    <s v="Washington, DC"/>
    <s v="Washington, DC"/>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x v="0"/>
    <s v="501 to 1000 employees"/>
    <s v="501 to 1000 "/>
    <n v="501"/>
    <n v="1000"/>
    <n v="750.5"/>
    <n v="1883"/>
    <n v="141"/>
    <s v="Health Care Services &amp; Hospitals"/>
    <s v="Health Care"/>
  </r>
  <r>
    <n v="220"/>
    <x v="116"/>
    <x v="3"/>
    <x v="0"/>
    <n v="50000000"/>
    <n v="50"/>
    <n v="100000000"/>
    <x v="0"/>
    <n v="75000000"/>
    <n v="75"/>
    <s v="$67K-$119K (Glassdoor est.)"/>
    <x v="5"/>
    <n v="0.119"/>
    <n v="67"/>
    <x v="142"/>
    <x v="189"/>
    <s v="Austin, TX"/>
    <s v="Alexandria, VA"/>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x v="0"/>
    <s v="201 to 500 employees"/>
    <s v="201 to 500 "/>
    <n v="201"/>
    <n v="500"/>
    <n v="350.5"/>
    <n v="2006"/>
    <n v="18"/>
    <s v="Consulting"/>
    <s v="Business Services"/>
  </r>
  <r>
    <n v="221"/>
    <x v="0"/>
    <x v="0"/>
    <x v="11"/>
    <n v="2000000000"/>
    <n v="2000"/>
    <n v="5000000000"/>
    <x v="1"/>
    <n v="3500000000"/>
    <n v="3500"/>
    <s v="$72K-$117K (Glassdoor est.)"/>
    <x v="39"/>
    <n v="0.117"/>
    <n v="72"/>
    <x v="143"/>
    <x v="190"/>
    <s v="Cincinnati, OH"/>
    <s v="Lincoln, NE"/>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x v="0"/>
    <s v="1001 to 5000 employees"/>
    <s v="1001 to 5000 "/>
    <n v="1001"/>
    <n v="5000"/>
    <n v="3000.5"/>
    <n v="1887"/>
    <n v="137"/>
    <s v="Insurance Agencies &amp; Brokerages"/>
    <s v="Insurance"/>
  </r>
  <r>
    <n v="222"/>
    <x v="0"/>
    <x v="0"/>
    <x v="10"/>
    <n v="5000000000"/>
    <n v="5000"/>
    <n v="10000000000"/>
    <x v="10"/>
    <n v="7500000000"/>
    <n v="7500"/>
    <s v="$78K-$126K (Glassdoor est.)"/>
    <x v="111"/>
    <n v="0.126"/>
    <n v="78"/>
    <x v="15"/>
    <x v="191"/>
    <s v="Raleigh, NC"/>
    <s v="Richmond, VA"/>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x v="0"/>
    <s v="1001 to 5000 employees"/>
    <s v="1001 to 5000 "/>
    <n v="1001"/>
    <n v="5000"/>
    <n v="3000.5"/>
    <n v="2004"/>
    <n v="20"/>
    <s v="Insurance Carriers"/>
    <s v="Insurance"/>
  </r>
  <r>
    <n v="223"/>
    <x v="117"/>
    <x v="0"/>
    <x v="13"/>
    <n v="5000000"/>
    <n v="5"/>
    <n v="10000000"/>
    <x v="12"/>
    <n v="7500000"/>
    <n v="7.5"/>
    <s v="$116K-$194K (Glassdoor est.)"/>
    <x v="113"/>
    <n v="0.194"/>
    <n v="116"/>
    <x v="35"/>
    <x v="61"/>
    <s v="Phila, PA"/>
    <s v="Chadds Ford, PA"/>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x v="0"/>
    <s v="1 to 50 employees"/>
    <s v="1 to 50 "/>
    <n v="1"/>
    <n v="50"/>
    <n v="25.5"/>
    <s v="Unknown"/>
    <s v="Unknown"/>
    <s v="Staffing &amp; Outsourcing"/>
    <s v="Business Services"/>
  </r>
  <r>
    <n v="224"/>
    <x v="0"/>
    <x v="0"/>
    <x v="9"/>
    <n v="10000000"/>
    <n v="10"/>
    <n v="25000000"/>
    <x v="9"/>
    <n v="17500000"/>
    <n v="17.5"/>
    <s v="$83K-$133K (Glassdoor est.)"/>
    <x v="76"/>
    <n v="0.133"/>
    <n v="83"/>
    <x v="79"/>
    <x v="192"/>
    <s v="Oakland, CA"/>
    <s v="Santa Ana, CA"/>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x v="0"/>
    <s v="51 to 200 employees"/>
    <s v="51 to 200 "/>
    <n v="51"/>
    <n v="200"/>
    <n v="125.5"/>
    <n v="2000"/>
    <n v="24"/>
    <s v="Insurance Carriers"/>
    <s v="Insurance"/>
  </r>
  <r>
    <n v="225"/>
    <x v="118"/>
    <x v="2"/>
    <x v="0"/>
    <n v="50000000"/>
    <n v="50"/>
    <n v="100000000"/>
    <x v="0"/>
    <n v="75000000"/>
    <n v="75"/>
    <s v="$45K-$82K (Glassdoor est.)"/>
    <x v="93"/>
    <n v="0.082"/>
    <n v="45"/>
    <x v="144"/>
    <x v="193"/>
    <s v="Boise, ID"/>
    <s v="Boise, ID"/>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x v="1"/>
    <s v="501 to 1000 employees"/>
    <s v="501 to 1000 "/>
    <n v="501"/>
    <n v="1000"/>
    <n v="750.5"/>
    <n v="2004"/>
    <n v="20"/>
    <s v="Investment Banking &amp; Asset Management"/>
    <s v="Finance"/>
  </r>
  <r>
    <n v="226"/>
    <x v="0"/>
    <x v="0"/>
    <x v="12"/>
    <n v="1"/>
    <n v="1e-06"/>
    <n v="1000000"/>
    <x v="11"/>
    <n v="500000.5"/>
    <n v="0.5000005"/>
    <s v="$83K-$135K (Glassdoor est.)"/>
    <x v="30"/>
    <n v="0.135"/>
    <n v="83"/>
    <x v="145"/>
    <x v="194"/>
    <s v="San Francisco, CA"/>
    <s v="Pleasanton, CA"/>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x v="1"/>
    <s v="1 to 50 employees"/>
    <s v="1 to 50 "/>
    <n v="1"/>
    <n v="50"/>
    <n v="25.5"/>
    <s v="Unknown"/>
    <s v="Unknown"/>
    <s v="IT Services"/>
    <s v="Information Technology"/>
  </r>
  <r>
    <n v="227"/>
    <x v="0"/>
    <x v="0"/>
    <x v="3"/>
    <n v="500000000"/>
    <n v="500"/>
    <n v="1000000000"/>
    <x v="3"/>
    <n v="750000000"/>
    <n v="750"/>
    <s v="$70K-$122K (Glassdoor est.)"/>
    <x v="52"/>
    <n v="0.122"/>
    <n v="70"/>
    <x v="19"/>
    <x v="195"/>
    <s v="Oak Ridge, TN"/>
    <s v="Lynchburg, VA"/>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x v="0"/>
    <s v="5001 to 10000 employees"/>
    <s v="5001 to 10000 "/>
    <n v="5001"/>
    <n v="10000"/>
    <n v="7500.5"/>
    <n v="1850"/>
    <n v="174"/>
    <s v="Aerospace &amp; Defense"/>
    <s v="Aerospace &amp; Defense"/>
  </r>
  <r>
    <n v="228"/>
    <x v="17"/>
    <x v="3"/>
    <x v="3"/>
    <n v="500000000"/>
    <n v="500"/>
    <n v="1000000000"/>
    <x v="3"/>
    <n v="750000000"/>
    <n v="750"/>
    <s v="$70K-$132K (Glassdoor est.)"/>
    <x v="31"/>
    <n v="0.132"/>
    <n v="70"/>
    <x v="146"/>
    <x v="148"/>
    <s v="Agoura Hills, CA"/>
    <s v="Westlake Village, CA"/>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x v="0"/>
    <s v="1001 to 5000 employees"/>
    <s v="1001 to 5000 "/>
    <n v="1001"/>
    <n v="5000"/>
    <n v="3000.5"/>
    <n v="2008"/>
    <n v="16"/>
    <s v="Lending"/>
    <s v="Finance"/>
  </r>
  <r>
    <n v="229"/>
    <x v="119"/>
    <x v="3"/>
    <x v="5"/>
    <n v="1000000000"/>
    <n v="1000"/>
    <n v="2000000000"/>
    <x v="5"/>
    <n v="1500000000"/>
    <n v="1500"/>
    <s v="$54K-$101K (Glassdoor est.)"/>
    <x v="75"/>
    <n v="0.101"/>
    <n v="54"/>
    <x v="61"/>
    <x v="196"/>
    <s v="Pella, IA"/>
    <s v="Pella, IA"/>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x v="0"/>
    <s v="1001 to 5000 employees"/>
    <s v="1001 to 5000 "/>
    <n v="1001"/>
    <n v="5000"/>
    <n v="3000.5"/>
    <n v="1948"/>
    <n v="76"/>
    <s v="Industrial Manufacturing"/>
    <s v="Manufacturing"/>
  </r>
  <r>
    <n v="230"/>
    <x v="0"/>
    <x v="0"/>
    <x v="4"/>
    <n v="0"/>
    <n v="0"/>
    <n v="0"/>
    <x v="4"/>
    <n v="0"/>
    <n v="0"/>
    <s v="$68K-$112K (Glassdoor est.)"/>
    <x v="1"/>
    <n v="0.112"/>
    <n v="68"/>
    <x v="147"/>
    <x v="197"/>
    <s v="San Ramon, CA"/>
    <s v="Mumbai, India"/>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x v="0"/>
    <s v="10000+ employees"/>
    <s v="10000+ "/>
    <n v="10000"/>
    <n v="10000"/>
    <n v="10000"/>
    <n v="1997"/>
    <n v="27"/>
    <s v="IT Services"/>
    <s v="Information Technology"/>
  </r>
  <r>
    <n v="231"/>
    <x v="120"/>
    <x v="2"/>
    <x v="10"/>
    <n v="5000000000"/>
    <n v="5000"/>
    <n v="10000000000"/>
    <x v="10"/>
    <n v="7500000000"/>
    <n v="7500"/>
    <s v="$42K-$74K (Glassdoor est.)"/>
    <x v="114"/>
    <n v="0.074"/>
    <n v="42"/>
    <x v="148"/>
    <x v="198"/>
    <s v="Red Bank, NJ"/>
    <s v="Toms River, NJ"/>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x v="1"/>
    <s v="501 to 1000 employees"/>
    <s v="501 to 1000 "/>
    <n v="501"/>
    <n v="1000"/>
    <n v="750.5"/>
    <n v="1902"/>
    <n v="122"/>
    <s v="Banks &amp; Credit Unions"/>
    <s v="Finance"/>
  </r>
  <r>
    <n v="232"/>
    <x v="0"/>
    <x v="0"/>
    <x v="3"/>
    <n v="500000000"/>
    <n v="500"/>
    <n v="1000000000"/>
    <x v="3"/>
    <n v="750000000"/>
    <n v="750"/>
    <s v="$95K-$161K (Glassdoor est.)"/>
    <x v="48"/>
    <n v="0.161"/>
    <n v="95"/>
    <x v="58"/>
    <x v="199"/>
    <s v="New York, NY"/>
    <s v="New York, NY"/>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x v="0"/>
    <s v="1001 to 5000 employees"/>
    <s v="1001 to 5000 "/>
    <n v="1001"/>
    <n v="5000"/>
    <n v="3000.5"/>
    <n v="1744"/>
    <n v="280"/>
    <s v="Auctions &amp; Galleries"/>
    <s v="Retail"/>
  </r>
  <r>
    <n v="233"/>
    <x v="0"/>
    <x v="0"/>
    <x v="2"/>
    <n v="100000000"/>
    <n v="100"/>
    <n v="500000000"/>
    <x v="2"/>
    <n v="300000000"/>
    <n v="300"/>
    <s v="$76K-$126K (Glassdoor est.)"/>
    <x v="111"/>
    <n v="0.126"/>
    <n v="76"/>
    <x v="146"/>
    <x v="200"/>
    <s v="Washington, DC"/>
    <s v="Washington, DC"/>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3"/>
    <x v="2"/>
    <s v="201 to 500 employees"/>
    <s v="201 to 500 "/>
    <n v="201"/>
    <n v="500"/>
    <n v="350.5"/>
    <n v="2003"/>
    <n v="21"/>
    <s v="Biotech &amp; Pharmaceuticals"/>
    <s v="Biotech &amp; Pharmaceuticals"/>
  </r>
  <r>
    <n v="234"/>
    <x v="121"/>
    <x v="0"/>
    <x v="2"/>
    <n v="100000000"/>
    <n v="100"/>
    <n v="500000000"/>
    <x v="2"/>
    <n v="300000000"/>
    <n v="300"/>
    <s v="$108K-$176K (Glassdoor est.)"/>
    <x v="43"/>
    <n v="0.176"/>
    <n v="108"/>
    <x v="102"/>
    <x v="24"/>
    <s v="Fort Belvoir,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x v="1"/>
    <s v="501 to 1000 employees"/>
    <s v="501 to 1000 "/>
    <n v="501"/>
    <n v="1000"/>
    <n v="750.5"/>
    <n v="2012"/>
    <n v="12"/>
    <s v="Enterprise Software &amp; Network Solutions"/>
    <s v="Information Technology"/>
  </r>
  <r>
    <n v="235"/>
    <x v="16"/>
    <x v="0"/>
    <x v="4"/>
    <n v="0"/>
    <n v="0"/>
    <n v="0"/>
    <x v="4"/>
    <n v="0"/>
    <n v="0"/>
    <s v="$130K-$208K (Glassdoor est.)"/>
    <x v="115"/>
    <n v="0.208"/>
    <n v="130"/>
    <x v="101"/>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1"/>
    <x v="1"/>
    <s v="1 to 50 employees"/>
    <s v="1 to 50 "/>
    <n v="1"/>
    <n v="50"/>
    <n v="25.5"/>
    <n v="2007"/>
    <n v="17"/>
    <s v="K-12 Education"/>
    <s v="Education"/>
  </r>
  <r>
    <n v="236"/>
    <x v="122"/>
    <x v="1"/>
    <x v="9"/>
    <n v="10000000"/>
    <n v="10"/>
    <n v="25000000"/>
    <x v="9"/>
    <n v="17500000"/>
    <n v="17.5"/>
    <s v="$37K-$68K (Glassdoor est.)"/>
    <x v="60"/>
    <n v="0.068"/>
    <n v="37"/>
    <x v="127"/>
    <x v="202"/>
    <s v="San Diego, CA"/>
    <s v="Waltham, MA"/>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x v="1"/>
    <s v="51 to 200 employees"/>
    <s v="51 to 200 "/>
    <n v="51"/>
    <n v="200"/>
    <n v="125.5"/>
    <n v="1987"/>
    <n v="37"/>
    <s v="Consulting"/>
    <s v="Business Services"/>
  </r>
  <r>
    <n v="237"/>
    <x v="17"/>
    <x v="3"/>
    <x v="0"/>
    <n v="50000000"/>
    <n v="50"/>
    <n v="100000000"/>
    <x v="0"/>
    <n v="75000000"/>
    <n v="75"/>
    <s v="$52K-$99K (Glassdoor est.)"/>
    <x v="40"/>
    <n v="0.099"/>
    <n v="52"/>
    <x v="43"/>
    <x v="203"/>
    <s v="Houston, TX"/>
    <s v="Reston, VA"/>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6"/>
    <x v="1"/>
    <s v="501 to 1000 employees"/>
    <s v="501 to 1000 "/>
    <n v="501"/>
    <n v="1000"/>
    <n v="750.5"/>
    <n v="1982"/>
    <n v="42"/>
    <s v="IT Services"/>
    <s v="Information Technology"/>
  </r>
  <r>
    <n v="238"/>
    <x v="16"/>
    <x v="0"/>
    <x v="7"/>
    <n v="10000000000"/>
    <n v="10000"/>
    <n v="11000000000"/>
    <x v="7"/>
    <n v="10500000000"/>
    <n v="10500"/>
    <s v="$105K-$173K (Glassdoor est.)"/>
    <x v="78"/>
    <n v="0.173"/>
    <n v="105"/>
    <x v="1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x v="0"/>
    <s v="10000+ employees"/>
    <s v="10000+ "/>
    <n v="10000"/>
    <n v="10000"/>
    <n v="10000"/>
    <n v="1863"/>
    <n v="161"/>
    <s v="Insurance Agencies &amp; Brokerages"/>
    <s v="Insurance"/>
  </r>
  <r>
    <n v="239"/>
    <x v="123"/>
    <x v="3"/>
    <x v="7"/>
    <n v="10000000000"/>
    <n v="10000"/>
    <n v="11000000000"/>
    <x v="7"/>
    <n v="10500000000"/>
    <n v="10500"/>
    <s v="$71K-$134K (Glassdoor est.)"/>
    <x v="65"/>
    <n v="0.134"/>
    <n v="71"/>
    <x v="149"/>
    <x v="14"/>
    <s v="Cambridge, MA"/>
    <s v="OSAKA, Japan"/>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x v="0"/>
    <s v="10000+ employees"/>
    <s v="10000+ "/>
    <n v="10000"/>
    <n v="10000"/>
    <n v="10000"/>
    <n v="1781"/>
    <n v="243"/>
    <s v="Biotech &amp; Pharmaceuticals"/>
    <s v="Biotech &amp; Pharmaceuticals"/>
  </r>
  <r>
    <n v="240"/>
    <x v="124"/>
    <x v="1"/>
    <x v="6"/>
    <n v="25000000"/>
    <n v="25"/>
    <n v="50000000"/>
    <x v="6"/>
    <n v="37500000"/>
    <n v="37.5"/>
    <s v="$39K-$82K (Glassdoor est.)"/>
    <x v="93"/>
    <n v="0.082"/>
    <n v="39"/>
    <x v="108"/>
    <x v="204"/>
    <s v="Columbia, SC"/>
    <s v="Charlotte, NC"/>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
    <x v="1"/>
    <s v="201 to 500 employees"/>
    <s v="201 to 500 "/>
    <n v="201"/>
    <n v="500"/>
    <n v="350.5"/>
    <n v="1929"/>
    <n v="95"/>
    <s v="Architectural &amp; Engineering Services"/>
    <s v="Business Services"/>
  </r>
  <r>
    <n v="241"/>
    <x v="125"/>
    <x v="1"/>
    <x v="7"/>
    <n v="10000000000"/>
    <n v="10000"/>
    <n v="11000000000"/>
    <x v="7"/>
    <n v="10500000000"/>
    <n v="10500"/>
    <s v="$88K-$162K (Glassdoor est.)"/>
    <x v="116"/>
    <n v="0.162"/>
    <n v="88"/>
    <x v="150"/>
    <x v="131"/>
    <s v="South San Francisco, CA"/>
    <s v="South San Francisco, CA"/>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x v="0"/>
    <s v="10000+ employees"/>
    <s v="10000+ "/>
    <n v="10000"/>
    <n v="10000"/>
    <n v="10000"/>
    <n v="1976"/>
    <n v="48"/>
    <s v="Biotech &amp; Pharmaceuticals"/>
    <s v="Biotech &amp; Pharmaceuticals"/>
  </r>
  <r>
    <n v="242"/>
    <x v="126"/>
    <x v="2"/>
    <x v="7"/>
    <n v="10000000000"/>
    <n v="10000"/>
    <n v="11000000000"/>
    <x v="7"/>
    <n v="10500000000"/>
    <n v="10500"/>
    <s v="$60K-$102K (Glassdoor est.)"/>
    <x v="51"/>
    <n v="0.102"/>
    <n v="60"/>
    <x v="38"/>
    <x v="130"/>
    <s v="Springfield, MA"/>
    <s v="Springfield, MA"/>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x v="0"/>
    <s v="5001 to 10000 employees"/>
    <s v="5001 to 10000 "/>
    <n v="5001"/>
    <n v="10000"/>
    <n v="7500.5"/>
    <n v="1851"/>
    <n v="173"/>
    <s v="Insurance Carriers"/>
    <s v="Insurance"/>
  </r>
  <r>
    <n v="243"/>
    <x v="127"/>
    <x v="2"/>
    <x v="7"/>
    <n v="10000000000"/>
    <n v="10000"/>
    <n v="11000000000"/>
    <x v="7"/>
    <n v="10500000000"/>
    <n v="10500"/>
    <s v="$55K-$99K (Glassdoor est.)"/>
    <x v="40"/>
    <n v="0.099"/>
    <n v="55"/>
    <x v="151"/>
    <x v="84"/>
    <s v="Washington, DC"/>
    <s v="Fairfax, VA"/>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x v="0"/>
    <s v="10000+ employees"/>
    <s v="10000+ "/>
    <n v="10000"/>
    <n v="10000"/>
    <n v="10000"/>
    <n v="1996"/>
    <n v="28"/>
    <s v="IT Services"/>
    <s v="Information Technology"/>
  </r>
  <r>
    <n v="244"/>
    <x v="17"/>
    <x v="3"/>
    <x v="5"/>
    <n v="1000000000"/>
    <n v="1000"/>
    <n v="2000000000"/>
    <x v="5"/>
    <n v="1500000000"/>
    <n v="1500"/>
    <s v="$67K-$117K (Glassdoor est.)"/>
    <x v="39"/>
    <n v="0.117"/>
    <n v="67"/>
    <x v="152"/>
    <x v="11"/>
    <s v="Herndon, VA"/>
    <s v="Herndon, VA"/>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1"/>
    <x v="1"/>
    <s v="5001 to 10000 employees"/>
    <s v="5001 to 10000 "/>
    <n v="5001"/>
    <n v="10000"/>
    <n v="7500.5"/>
    <n v="1968"/>
    <n v="56"/>
    <s v="Research &amp; Development"/>
    <s v="Business Services"/>
  </r>
  <r>
    <n v="245"/>
    <x v="128"/>
    <x v="0"/>
    <x v="7"/>
    <n v="10000000000"/>
    <n v="10000"/>
    <n v="11000000000"/>
    <x v="7"/>
    <n v="10500000000"/>
    <n v="10500"/>
    <s v="$92K-$150K (Glassdoor est.)"/>
    <x v="36"/>
    <n v="0.15"/>
    <n v="92"/>
    <x v="26"/>
    <x v="29"/>
    <s v="Cambridge, MA"/>
    <s v="Basel, Switzerland"/>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x v="0"/>
    <s v="10000+ employees"/>
    <s v="10000+ "/>
    <n v="10000"/>
    <n v="10000"/>
    <n v="10000"/>
    <n v="1996"/>
    <n v="28"/>
    <s v="Biotech &amp; Pharmaceuticals"/>
    <s v="Biotech &amp; Pharmaceuticals"/>
  </r>
  <r>
    <n v="246"/>
    <x v="129"/>
    <x v="3"/>
    <x v="11"/>
    <n v="2000000000"/>
    <n v="2000"/>
    <n v="5000000000"/>
    <x v="1"/>
    <n v="3500000000"/>
    <n v="3500"/>
    <s v="$116K-$209K (Glassdoor est.)"/>
    <x v="117"/>
    <n v="0.209"/>
    <n v="116"/>
    <x v="153"/>
    <x v="100"/>
    <s v="San Francisco, CA"/>
    <s v="San Rafael, CA"/>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x v="1"/>
    <s v="5001 to 10000 employees"/>
    <s v="5001 to 10000 "/>
    <n v="5001"/>
    <n v="10000"/>
    <n v="7500.5"/>
    <n v="1982"/>
    <n v="42"/>
    <s v="Computer Hardware &amp; Software"/>
    <s v="Information Technology"/>
  </r>
  <r>
    <n v="247"/>
    <x v="130"/>
    <x v="1"/>
    <x v="3"/>
    <n v="500000000"/>
    <n v="500"/>
    <n v="1000000000"/>
    <x v="3"/>
    <n v="750000000"/>
    <n v="750"/>
    <s v="$38K-$82K (Glassdoor est.)"/>
    <x v="93"/>
    <n v="0.082"/>
    <n v="38"/>
    <x v="154"/>
    <x v="205"/>
    <s v="San Antonio, TX"/>
    <s v="San Antonio, TX"/>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x v="0"/>
    <s v="1001 to 5000 employees"/>
    <s v="1001 to 5000 "/>
    <n v="1001"/>
    <n v="5000"/>
    <n v="3000.5"/>
    <n v="1947"/>
    <n v="77"/>
    <s v="Research &amp; Development"/>
    <s v="Business Services"/>
  </r>
  <r>
    <n v="248"/>
    <x v="131"/>
    <x v="1"/>
    <x v="4"/>
    <n v="0"/>
    <n v="0"/>
    <n v="0"/>
    <x v="4"/>
    <n v="0"/>
    <n v="0"/>
    <s v="Employer Provided Salary:$85K-$90K"/>
    <x v="2"/>
    <n v="0.09"/>
    <n v="85"/>
    <x v="1"/>
    <x v="206"/>
    <s v="San Francisco, CA"/>
    <s v="San Francisco, CA"/>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x v="3"/>
    <s v="201 to 500 employees"/>
    <s v="201 to 500 "/>
    <n v="201"/>
    <n v="500"/>
    <n v="350.5"/>
    <s v="Unknown"/>
    <s v="Unknown"/>
    <s v="Unknown"/>
    <s v="Unknown"/>
  </r>
  <r>
    <n v="249"/>
    <x v="132"/>
    <x v="3"/>
    <x v="4"/>
    <n v="0"/>
    <n v="0"/>
    <n v="0"/>
    <x v="4"/>
    <n v="0"/>
    <n v="0"/>
    <s v="$62K-$119K (Glassdoor est.)"/>
    <x v="5"/>
    <n v="0.119"/>
    <n v="62"/>
    <x v="155"/>
    <x v="63"/>
    <s v="Indianapolis, IN"/>
    <s v="Pleasanton, CA"/>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
    <x v="1"/>
    <s v="1 to 50 employees"/>
    <s v="1 to 50 "/>
    <n v="1"/>
    <n v="50"/>
    <n v="25.5"/>
    <n v="2015"/>
    <n v="9"/>
    <s v="Enterprise Software &amp; Network Solutions"/>
    <s v="Information Technology"/>
  </r>
  <r>
    <n v="250"/>
    <x v="16"/>
    <x v="0"/>
    <x v="0"/>
    <n v="50000000"/>
    <n v="50"/>
    <n v="100000000"/>
    <x v="0"/>
    <n v="75000000"/>
    <n v="75"/>
    <s v="$84K-$136K (Glassdoor est.)"/>
    <x v="86"/>
    <n v="0.136"/>
    <n v="84"/>
    <x v="29"/>
    <x v="207"/>
    <s v="Dallas, TX"/>
    <s v="Denver, CO"/>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
    <x v="2"/>
    <s v="501 to 1000 employees"/>
    <s v="501 to 1000 "/>
    <n v="501"/>
    <n v="1000"/>
    <n v="750.5"/>
    <n v="1993"/>
    <n v="31"/>
    <s v="Advertising &amp; Marketing"/>
    <s v="Business Services"/>
  </r>
  <r>
    <n v="251"/>
    <x v="133"/>
    <x v="2"/>
    <x v="5"/>
    <n v="1000000000"/>
    <n v="1000"/>
    <n v="2000000000"/>
    <x v="5"/>
    <n v="1500000000"/>
    <n v="1500"/>
    <s v="$52K-$89K (Glassdoor est.)"/>
    <x v="118"/>
    <n v="0.089"/>
    <n v="52"/>
    <x v="120"/>
    <x v="11"/>
    <s v="Portsmouth, VA"/>
    <s v="Herndon, VA"/>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1"/>
    <x v="1"/>
    <s v="5001 to 10000 employees"/>
    <s v="5001 to 10000 "/>
    <n v="5001"/>
    <n v="10000"/>
    <n v="7500.5"/>
    <n v="1968"/>
    <n v="56"/>
    <s v="Research &amp; Development"/>
    <s v="Business Services"/>
  </r>
  <r>
    <n v="252"/>
    <x v="134"/>
    <x v="0"/>
    <x v="3"/>
    <n v="500000000"/>
    <n v="500"/>
    <n v="1000000000"/>
    <x v="3"/>
    <n v="750000000"/>
    <n v="750"/>
    <s v="$56K-$97K (Glassdoor est.)"/>
    <x v="3"/>
    <n v="0.097"/>
    <n v="56"/>
    <x v="3"/>
    <x v="3"/>
    <s v="Richland, WA"/>
    <s v="Richland, WA"/>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x v="0"/>
    <s v="1001 to 5000 employees"/>
    <s v="1001 to 5000 "/>
    <n v="1001"/>
    <n v="5000"/>
    <n v="3000.5"/>
    <n v="1965"/>
    <n v="59"/>
    <s v="Energy"/>
    <s v="Oil, Gas, Energy &amp; Utilities"/>
  </r>
  <r>
    <n v="253"/>
    <x v="17"/>
    <x v="3"/>
    <x v="7"/>
    <n v="10000000000"/>
    <n v="10000"/>
    <n v="11000000000"/>
    <x v="7"/>
    <n v="10500000000"/>
    <n v="10500"/>
    <s v="$65K-$119K (Glassdoor est.)"/>
    <x v="5"/>
    <n v="0.119"/>
    <n v="65"/>
    <x v="152"/>
    <x v="130"/>
    <s v="Springfield, MA"/>
    <s v="Springfield, MA"/>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x v="0"/>
    <s v="5001 to 10000 employees"/>
    <s v="5001 to 10000 "/>
    <n v="5001"/>
    <n v="10000"/>
    <n v="7500.5"/>
    <n v="1851"/>
    <n v="173"/>
    <s v="Insurance Carriers"/>
    <s v="Insurance"/>
  </r>
  <r>
    <n v="254"/>
    <x v="135"/>
    <x v="1"/>
    <x v="5"/>
    <n v="1000000000"/>
    <n v="1000"/>
    <n v="2000000000"/>
    <x v="5"/>
    <n v="1500000000"/>
    <n v="1500"/>
    <s v="$63K-$101K (Glassdoor est.)"/>
    <x v="75"/>
    <n v="0.101"/>
    <n v="63"/>
    <x v="156"/>
    <x v="33"/>
    <s v="Arlington, VA"/>
    <s v="Redlands, CA"/>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x v="0"/>
    <s v="1001 to 5000 employees"/>
    <s v="1001 to 5000 "/>
    <n v="1001"/>
    <n v="5000"/>
    <n v="3000.5"/>
    <n v="1969"/>
    <n v="55"/>
    <s v="Computer Hardware &amp; Software"/>
    <s v="Information Technology"/>
  </r>
  <r>
    <n v="255"/>
    <x v="0"/>
    <x v="0"/>
    <x v="4"/>
    <n v="0"/>
    <n v="0"/>
    <n v="0"/>
    <x v="4"/>
    <n v="0"/>
    <n v="0"/>
    <s v="$127K-$202K (Glassdoor est.)"/>
    <x v="119"/>
    <n v="0.202"/>
    <n v="127"/>
    <x v="157"/>
    <x v="208"/>
    <s v="San Francisco, CA"/>
    <s v="San Francisco, CA"/>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x v="0"/>
    <s v="201 to 500 employees"/>
    <s v="201 to 500 "/>
    <n v="201"/>
    <n v="500"/>
    <n v="350.5"/>
    <n v="2008"/>
    <n v="16"/>
    <s v="Advertising &amp; Marketing"/>
    <s v="Business Services"/>
  </r>
  <r>
    <n v="256"/>
    <x v="136"/>
    <x v="2"/>
    <x v="0"/>
    <n v="50000000"/>
    <n v="50"/>
    <n v="100000000"/>
    <x v="0"/>
    <n v="75000000"/>
    <n v="75"/>
    <s v="$31K-$57K (Glassdoor est.)"/>
    <x v="120"/>
    <n v="0.057"/>
    <n v="31"/>
    <x v="158"/>
    <x v="209"/>
    <s v="West Palm Beach, FL"/>
    <s v="West Palm Beach, FL"/>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x v="0"/>
    <s v="201 to 500 employees"/>
    <s v="201 to 500 "/>
    <n v="201"/>
    <n v="500"/>
    <n v="350.5"/>
    <n v="1991"/>
    <n v="33"/>
    <s v="Telecommunications Manufacturing"/>
    <s v="Telecommunications"/>
  </r>
  <r>
    <n v="257"/>
    <x v="17"/>
    <x v="3"/>
    <x v="4"/>
    <n v="0"/>
    <n v="0"/>
    <n v="0"/>
    <x v="4"/>
    <n v="0"/>
    <n v="0"/>
    <s v="$75K-$143K (Glassdoor est.)"/>
    <x v="4"/>
    <n v="0.143"/>
    <n v="75"/>
    <x v="145"/>
    <x v="63"/>
    <s v="Herndon, VA"/>
    <s v="Pleasanton, CA"/>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
    <x v="1"/>
    <s v="1 to 50 employees"/>
    <s v="1 to 50 "/>
    <n v="1"/>
    <n v="50"/>
    <n v="25.5"/>
    <n v="2015"/>
    <n v="9"/>
    <s v="Enterprise Software &amp; Network Solutions"/>
    <s v="Information Technology"/>
  </r>
  <r>
    <n v="258"/>
    <x v="137"/>
    <x v="3"/>
    <x v="4"/>
    <n v="0"/>
    <n v="0"/>
    <n v="0"/>
    <x v="4"/>
    <n v="0"/>
    <n v="0"/>
    <s v="$105K-$194K (Glassdoor est.)"/>
    <x v="113"/>
    <n v="0.194"/>
    <n v="105"/>
    <x v="159"/>
    <x v="210"/>
    <s v="Austin, TX"/>
    <s v="Redwood City, CA"/>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x v="0"/>
    <s v="501 to 1000 employees"/>
    <s v="501 to 1000 "/>
    <n v="501"/>
    <n v="1000"/>
    <n v="750.5"/>
    <n v="2010"/>
    <n v="14"/>
    <s v="Computer Hardware &amp; Software"/>
    <s v="Information Technology"/>
  </r>
  <r>
    <n v="259"/>
    <x v="138"/>
    <x v="3"/>
    <x v="4"/>
    <n v="0"/>
    <n v="0"/>
    <n v="0"/>
    <x v="4"/>
    <n v="0"/>
    <n v="0"/>
    <s v="$45K-$86K (Glassdoor est.)"/>
    <x v="105"/>
    <n v="0.08599999999999999"/>
    <n v="45"/>
    <x v="12"/>
    <x v="211"/>
    <s v="Washington, DC"/>
    <s v="Washington, DC"/>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x v="0"/>
    <s v="1001 to 5000 employees"/>
    <s v="1001 to 5000 "/>
    <n v="1001"/>
    <n v="5000"/>
    <n v="3000.5"/>
    <n v="2007"/>
    <n v="17"/>
    <s v="Research &amp; Development"/>
    <s v="Business Services"/>
  </r>
  <r>
    <n v="260"/>
    <x v="16"/>
    <x v="0"/>
    <x v="4"/>
    <n v="0"/>
    <n v="0"/>
    <n v="0"/>
    <x v="4"/>
    <n v="0"/>
    <n v="0"/>
    <s v="$95K-$154K (Glassdoor est.)"/>
    <x v="57"/>
    <n v="0.154"/>
    <n v="95"/>
    <x v="114"/>
    <x v="212"/>
    <s v="Charlotte, NC"/>
    <s v="Charlotte, NC"/>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x v="0"/>
    <s v="1001 to 5000 employees"/>
    <s v="1001 to 5000 "/>
    <n v="1001"/>
    <n v="5000"/>
    <n v="3000.5"/>
    <n v="2017"/>
    <n v="7"/>
    <s v="Insurance Carriers"/>
    <s v="Insurance"/>
  </r>
  <r>
    <n v="261"/>
    <x v="139"/>
    <x v="3"/>
    <x v="4"/>
    <n v="0"/>
    <n v="0"/>
    <n v="0"/>
    <x v="4"/>
    <n v="0"/>
    <n v="0"/>
    <s v="$80K-$148K (Glassdoor est.)"/>
    <x v="46"/>
    <n v="0.148"/>
    <n v="80"/>
    <x v="7"/>
    <x v="4"/>
    <s v="San Jose, CA"/>
    <s v="New York, NY"/>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x v="2"/>
    <s v="51 to 200 employees"/>
    <s v="51 to 200 "/>
    <n v="51"/>
    <n v="200"/>
    <n v="125.5"/>
    <n v="1998"/>
    <n v="26"/>
    <s v="Advertising &amp; Marketing"/>
    <s v="Business Services"/>
  </r>
  <r>
    <n v="262"/>
    <x v="95"/>
    <x v="2"/>
    <x v="4"/>
    <n v="0"/>
    <n v="0"/>
    <n v="0"/>
    <x v="4"/>
    <n v="0"/>
    <n v="0"/>
    <s v="$36K-$62K (Glassdoor est.)"/>
    <x v="63"/>
    <n v="0.062"/>
    <n v="36"/>
    <x v="135"/>
    <x v="213"/>
    <s v="Exton, PA"/>
    <s v="Exton, PA"/>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x v="0"/>
    <s v="501 to 1000 employees"/>
    <s v="501 to 1000 "/>
    <n v="501"/>
    <n v="1000"/>
    <n v="750.5"/>
    <n v="1937"/>
    <n v="87"/>
    <s v="Banks &amp; Credit Unions"/>
    <s v="Finance"/>
  </r>
  <r>
    <n v="263"/>
    <x v="4"/>
    <x v="2"/>
    <x v="2"/>
    <n v="100000000"/>
    <n v="100"/>
    <n v="500000000"/>
    <x v="2"/>
    <n v="300000000"/>
    <n v="300"/>
    <s v="$50K-$92K (Glassdoor est.)"/>
    <x v="106"/>
    <n v="0.092"/>
    <n v="50"/>
    <x v="160"/>
    <x v="214"/>
    <s v="Alexandria, VA"/>
    <s v="Alexandria, VA"/>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x v="0"/>
    <s v="501 to 1000 employees"/>
    <s v="501 to 1000 "/>
    <n v="501"/>
    <n v="1000"/>
    <n v="750.5"/>
    <n v="1989"/>
    <n v="35"/>
    <s v="IT Services"/>
    <s v="Information Technology"/>
  </r>
  <r>
    <n v="264"/>
    <x v="140"/>
    <x v="4"/>
    <x v="7"/>
    <n v="10000000000"/>
    <n v="10000"/>
    <n v="11000000000"/>
    <x v="7"/>
    <n v="10500000000"/>
    <n v="10500"/>
    <s v="$67K-$135K (Glassdoor est.)"/>
    <x v="30"/>
    <n v="0.135"/>
    <n v="67"/>
    <x v="146"/>
    <x v="130"/>
    <s v="Boston, MA"/>
    <s v="Springfield, MA"/>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x v="0"/>
    <s v="5001 to 10000 employees"/>
    <s v="5001 to 10000 "/>
    <n v="5001"/>
    <n v="10000"/>
    <n v="7500.5"/>
    <n v="1851"/>
    <n v="173"/>
    <s v="Insurance Carriers"/>
    <s v="Insurance"/>
  </r>
  <r>
    <n v="265"/>
    <x v="120"/>
    <x v="2"/>
    <x v="10"/>
    <n v="5000000000"/>
    <n v="5000"/>
    <n v="10000000000"/>
    <x v="10"/>
    <n v="7500000000"/>
    <n v="7500"/>
    <s v="$42K-$80K (Glassdoor est.)"/>
    <x v="92"/>
    <n v="0.08"/>
    <n v="42"/>
    <x v="8"/>
    <x v="215"/>
    <s v="Chicago, IL"/>
    <s v="Chicago, IL"/>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x v="0"/>
    <s v="10000+ employees"/>
    <s v="10000+ "/>
    <n v="10000"/>
    <n v="10000"/>
    <n v="10000"/>
    <n v="1928"/>
    <n v="96"/>
    <s v="Computer Hardware &amp; Software"/>
    <s v="Information Technology"/>
  </r>
  <r>
    <n v="266"/>
    <x v="141"/>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x v="0"/>
    <s v="5001 to 10000 employees"/>
    <s v="5001 to 10000 "/>
    <n v="5001"/>
    <n v="10000"/>
    <n v="7500.5"/>
    <n v="1875"/>
    <n v="149"/>
    <s v="Consumer Products Manufacturing"/>
    <s v="Manufacturing"/>
  </r>
  <r>
    <n v="267"/>
    <x v="142"/>
    <x v="5"/>
    <x v="7"/>
    <n v="10000000000"/>
    <n v="10000"/>
    <n v="11000000000"/>
    <x v="7"/>
    <n v="10500000000"/>
    <n v="10500"/>
    <s v="$34K-$92K (Glassdoor est.)"/>
    <x v="106"/>
    <n v="0.092"/>
    <n v="34"/>
    <x v="161"/>
    <x v="130"/>
    <s v="Springfield, MA"/>
    <s v="Springfield, MA"/>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x v="0"/>
    <s v="5001 to 10000 employees"/>
    <s v="5001 to 10000 "/>
    <n v="5001"/>
    <n v="10000"/>
    <n v="7500.5"/>
    <n v="1851"/>
    <n v="173"/>
    <s v="Insurance Carriers"/>
    <s v="Insurance"/>
  </r>
  <r>
    <n v="268"/>
    <x v="143"/>
    <x v="1"/>
    <x v="7"/>
    <n v="10000000000"/>
    <n v="10000"/>
    <n v="11000000000"/>
    <x v="7"/>
    <n v="10500000000"/>
    <n v="10500"/>
    <s v="$54K-$71K (Glassdoor est.)"/>
    <x v="72"/>
    <n v="0.07099999999999999"/>
    <n v="54"/>
    <x v="162"/>
    <x v="217"/>
    <s v="Hartford, CT"/>
    <s v="Bengaluru, India"/>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x v="0"/>
    <s v="10000+ employees"/>
    <s v="10000+ "/>
    <n v="10000"/>
    <n v="10000"/>
    <n v="10000"/>
    <n v="1981"/>
    <n v="43"/>
    <s v="IT Services"/>
    <s v="Information Technology"/>
  </r>
  <r>
    <n v="269"/>
    <x v="17"/>
    <x v="3"/>
    <x v="4"/>
    <n v="0"/>
    <n v="0"/>
    <n v="0"/>
    <x v="4"/>
    <n v="0"/>
    <n v="0"/>
    <s v="$65K-$124K (Glassdoor est.)"/>
    <x v="25"/>
    <n v="0.124"/>
    <n v="65"/>
    <x v="143"/>
    <x v="218"/>
    <s v="Orange, CA"/>
    <s v="Orange, CA"/>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x v="0"/>
    <s v="501 to 1000 employees"/>
    <s v="501 to 1000 "/>
    <n v="501"/>
    <n v="1000"/>
    <n v="750.5"/>
    <n v="2013"/>
    <n v="11"/>
    <s v="Health Care Services &amp; Hospitals"/>
    <s v="Health Care"/>
  </r>
  <r>
    <n v="270"/>
    <x v="144"/>
    <x v="1"/>
    <x v="5"/>
    <n v="1000000000"/>
    <n v="1000"/>
    <n v="2000000000"/>
    <x v="5"/>
    <n v="1500000000"/>
    <n v="1500"/>
    <s v="$109K-$200K (Glassdoor est.)"/>
    <x v="121"/>
    <n v="0.2"/>
    <n v="109"/>
    <x v="44"/>
    <x v="134"/>
    <s v="Marlborough, MA"/>
    <s v="Marlborough, MA"/>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x v="0"/>
    <s v="1001 to 5000 employees"/>
    <s v="1001 to 5000 "/>
    <n v="1001"/>
    <n v="5000"/>
    <n v="3000.5"/>
    <n v="2010"/>
    <n v="14"/>
    <s v="Biotech &amp; Pharmaceuticals"/>
    <s v="Biotech &amp; Pharmaceuticals"/>
  </r>
  <r>
    <n v="271"/>
    <x v="145"/>
    <x v="6"/>
    <x v="3"/>
    <n v="500000000"/>
    <n v="500"/>
    <n v="1000000000"/>
    <x v="3"/>
    <n v="750000000"/>
    <n v="750"/>
    <s v="$61K-$113K (Glassdoor est.)"/>
    <x v="35"/>
    <n v="0.113"/>
    <n v="61"/>
    <x v="62"/>
    <x v="219"/>
    <s v="Lenexa, KS"/>
    <s v="Chicago, IL"/>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x v="0"/>
    <s v="501 to 1000 employees"/>
    <s v="501 to 1000 "/>
    <n v="501"/>
    <n v="1000"/>
    <n v="750.5"/>
    <n v="1973"/>
    <n v="51"/>
    <s v="Stock Exchanges"/>
    <s v="Finance"/>
  </r>
  <r>
    <n v="272"/>
    <x v="17"/>
    <x v="3"/>
    <x v="4"/>
    <n v="0"/>
    <n v="0"/>
    <n v="0"/>
    <x v="4"/>
    <n v="0"/>
    <n v="0"/>
    <s v="$43K-$86K (Glassdoor est.)"/>
    <x v="105"/>
    <n v="0.08599999999999999"/>
    <n v="43"/>
    <x v="163"/>
    <x v="220"/>
    <s v="New York, NY"/>
    <s v="New York, NY"/>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x v="0"/>
    <s v="501 to 1000 employees"/>
    <s v="501 to 1000 "/>
    <n v="501"/>
    <n v="1000"/>
    <n v="750.5"/>
    <n v="2003"/>
    <n v="21"/>
    <s v="Research &amp; Development"/>
    <s v="Business Services"/>
  </r>
  <r>
    <n v="273"/>
    <x v="146"/>
    <x v="1"/>
    <x v="6"/>
    <n v="25000000"/>
    <n v="25"/>
    <n v="50000000"/>
    <x v="6"/>
    <n v="37500000"/>
    <n v="37.5"/>
    <s v="$74K-$149K (Glassdoor est.)"/>
    <x v="28"/>
    <n v="0.149"/>
    <n v="74"/>
    <x v="164"/>
    <x v="221"/>
    <s v="Concord, CA"/>
    <s v="Concord, CA"/>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x v="2"/>
    <s v="201 to 500 employees"/>
    <s v="201 to 500 "/>
    <n v="201"/>
    <n v="500"/>
    <n v="350.5"/>
    <s v="Unknown"/>
    <s v="Unknown"/>
    <s v="Biotech &amp; Pharmaceuticals"/>
    <s v="Biotech &amp; Pharmaceuticals"/>
  </r>
  <r>
    <n v="274"/>
    <x v="147"/>
    <x v="3"/>
    <x v="7"/>
    <n v="10000000000"/>
    <n v="10000"/>
    <n v="11000000000"/>
    <x v="7"/>
    <n v="10500000000"/>
    <n v="10500"/>
    <s v="$113K-$196K (Glassdoor est.)"/>
    <x v="122"/>
    <n v="0.196"/>
    <n v="113"/>
    <x v="44"/>
    <x v="14"/>
    <s v="Cambridge, MA"/>
    <s v="OSAKA, Japan"/>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x v="0"/>
    <s v="10000+ employees"/>
    <s v="10000+ "/>
    <n v="10000"/>
    <n v="10000"/>
    <n v="10000"/>
    <n v="1781"/>
    <n v="243"/>
    <s v="Biotech &amp; Pharmaceuticals"/>
    <s v="Biotech &amp; Pharmaceuticals"/>
  </r>
  <r>
    <n v="275"/>
    <x v="16"/>
    <x v="0"/>
    <x v="0"/>
    <n v="50000000"/>
    <n v="50"/>
    <n v="100000000"/>
    <x v="0"/>
    <n v="75000000"/>
    <n v="75"/>
    <s v="$97K-$160K (Glassdoor est.)"/>
    <x v="9"/>
    <n v="0.16"/>
    <n v="97"/>
    <x v="51"/>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
    <x v="1"/>
    <s v="201 to 500 employees"/>
    <s v="201 to 500 "/>
    <n v="201"/>
    <n v="500"/>
    <n v="350.5"/>
    <n v="2008"/>
    <n v="16"/>
    <s v="Consulting"/>
    <s v="Business Services"/>
  </r>
  <r>
    <n v="276"/>
    <x v="148"/>
    <x v="1"/>
    <x v="2"/>
    <n v="100000000"/>
    <n v="100"/>
    <n v="500000000"/>
    <x v="2"/>
    <n v="300000000"/>
    <n v="300"/>
    <s v="$24-$39 Per Hour(Glassdoor est.)"/>
    <x v="49"/>
    <n v="0.081"/>
    <n v="50"/>
    <x v="12"/>
    <x v="222"/>
    <s v="Vail, CO"/>
    <s v="Vail, CO"/>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x v="0"/>
    <s v="501 to 1000 employees"/>
    <s v="501 to 1000 "/>
    <n v="501"/>
    <n v="1000"/>
    <n v="750.5"/>
    <n v="1966"/>
    <n v="58"/>
    <s v="Health Care Services &amp; Hospitals"/>
    <s v="Health Care"/>
  </r>
  <r>
    <n v="277"/>
    <x v="149"/>
    <x v="0"/>
    <x v="7"/>
    <n v="10000000000"/>
    <n v="10000"/>
    <n v="11000000000"/>
    <x v="7"/>
    <n v="10500000000"/>
    <n v="10500"/>
    <s v="$102K-$172K (Glassdoor est.)"/>
    <x v="12"/>
    <n v="0.172"/>
    <n v="102"/>
    <x v="165"/>
    <x v="223"/>
    <s v="New York, NY"/>
    <s v="Cambridge, United Kingdom"/>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x v="0"/>
    <s v="10000+ employees"/>
    <s v="10000+ "/>
    <n v="10000"/>
    <n v="10000"/>
    <n v="10000"/>
    <n v="1913"/>
    <n v="111"/>
    <s v="Biotech &amp; Pharmaceuticals"/>
    <s v="Biotech &amp; Pharmaceuticals"/>
  </r>
  <r>
    <n v="278"/>
    <x v="17"/>
    <x v="3"/>
    <x v="3"/>
    <n v="500000000"/>
    <n v="500"/>
    <n v="1000000000"/>
    <x v="3"/>
    <n v="750000000"/>
    <n v="750"/>
    <s v="$74K-$124K (Glassdoor est.)"/>
    <x v="25"/>
    <n v="0.124"/>
    <n v="74"/>
    <x v="69"/>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x v="1"/>
    <s v="501 to 1000 employees"/>
    <s v="501 to 1000 "/>
    <n v="501"/>
    <n v="1000"/>
    <n v="750.5"/>
    <n v="1915"/>
    <n v="109"/>
    <s v="Insurance Carriers"/>
    <s v="Insurance"/>
  </r>
  <r>
    <n v="279"/>
    <x v="16"/>
    <x v="0"/>
    <x v="5"/>
    <n v="1000000000"/>
    <n v="1000"/>
    <n v="2000000000"/>
    <x v="5"/>
    <n v="1500000000"/>
    <n v="1500"/>
    <s v="$108K-$171K (Glassdoor est.)"/>
    <x v="123"/>
    <n v="0.171"/>
    <n v="108"/>
    <x v="46"/>
    <x v="224"/>
    <s v="Natick, MA"/>
    <s v="Natick, MA"/>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
    <x v="1"/>
    <s v="1001 to 5000 employees"/>
    <s v="1001 to 5000 "/>
    <n v="1001"/>
    <n v="5000"/>
    <n v="3000.5"/>
    <n v="1984"/>
    <n v="40"/>
    <s v="Computer Hardware &amp; Software"/>
    <s v="Information Technology"/>
  </r>
  <r>
    <n v="280"/>
    <x v="17"/>
    <x v="3"/>
    <x v="6"/>
    <n v="25000000"/>
    <n v="25"/>
    <n v="50000000"/>
    <x v="6"/>
    <n v="37500000"/>
    <n v="37.5"/>
    <s v="$76K-$142K (Glassdoor est.)"/>
    <x v="7"/>
    <n v="0.142"/>
    <n v="76"/>
    <x v="145"/>
    <x v="225"/>
    <s v="Rockville, MD"/>
    <s v="Reston, VA"/>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x v="0"/>
    <s v="201 to 500 employees"/>
    <s v="201 to 500 "/>
    <n v="201"/>
    <n v="500"/>
    <n v="350.5"/>
    <n v="1999"/>
    <n v="25"/>
    <s v="IT Services"/>
    <s v="Information Technology"/>
  </r>
  <r>
    <n v="281"/>
    <x v="150"/>
    <x v="4"/>
    <x v="7"/>
    <n v="10000000000"/>
    <n v="10000"/>
    <n v="11000000000"/>
    <x v="7"/>
    <n v="10500000000"/>
    <n v="10500"/>
    <s v="$202K-$306K (Glassdoor est.)"/>
    <x v="124"/>
    <n v="0.306"/>
    <n v="202"/>
    <x v="166"/>
    <x v="47"/>
    <s v="Chicago, IL"/>
    <s v="Boston, MA"/>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x v="0"/>
    <s v="10000+ employees"/>
    <s v="10000+ "/>
    <n v="10000"/>
    <n v="10000"/>
    <n v="10000"/>
    <n v="1912"/>
    <n v="112"/>
    <s v="Insurance Carriers"/>
    <s v="Insurance"/>
  </r>
  <r>
    <n v="282"/>
    <x v="151"/>
    <x v="1"/>
    <x v="4"/>
    <n v="0"/>
    <n v="0"/>
    <n v="0"/>
    <x v="4"/>
    <n v="0"/>
    <n v="0"/>
    <s v="$49K-$97K (Glassdoor est.)"/>
    <x v="3"/>
    <n v="0.097"/>
    <n v="49"/>
    <x v="105"/>
    <x v="226"/>
    <s v="South San Francisco, CA"/>
    <s v="San Francisco, CA"/>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x v="2"/>
    <s v="201 to 500 employees"/>
    <s v="201 to 500 "/>
    <n v="201"/>
    <n v="500"/>
    <n v="350.5"/>
    <n v="2012"/>
    <n v="12"/>
    <s v="Biotech &amp; Pharmaceuticals"/>
    <s v="Biotech &amp; Pharmaceuticals"/>
  </r>
  <r>
    <n v="283"/>
    <x v="152"/>
    <x v="1"/>
    <x v="7"/>
    <n v="10000000000"/>
    <n v="10000"/>
    <n v="11000000000"/>
    <x v="7"/>
    <n v="10500000000"/>
    <n v="10500"/>
    <s v="$65K-$134K (Glassdoor est.)"/>
    <x v="65"/>
    <n v="0.134"/>
    <n v="65"/>
    <x v="24"/>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x v="0"/>
    <s v="5001 to 10000 employees"/>
    <s v="5001 to 10000 "/>
    <n v="5001"/>
    <n v="10000"/>
    <n v="7500.5"/>
    <n v="1875"/>
    <n v="149"/>
    <s v="Consumer Products Manufacturing"/>
    <s v="Manufacturing"/>
  </r>
  <r>
    <n v="284"/>
    <x v="153"/>
    <x v="2"/>
    <x v="3"/>
    <n v="500000000"/>
    <n v="500"/>
    <n v="1000000000"/>
    <x v="3"/>
    <n v="750000000"/>
    <n v="750"/>
    <s v="$32K-$59K (Glassdoor est.)"/>
    <x v="125"/>
    <n v="0.059"/>
    <n v="32"/>
    <x v="167"/>
    <x v="227"/>
    <s v="Richfield, OH"/>
    <s v="Richfield, OH"/>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x v="0"/>
    <s v="501 to 1000 employees"/>
    <s v="501 to 1000 "/>
    <n v="501"/>
    <n v="1000"/>
    <n v="750.5"/>
    <n v="1989"/>
    <n v="35"/>
    <s v="Insurance Carriers"/>
    <s v="Insurance"/>
  </r>
  <r>
    <n v="285"/>
    <x v="104"/>
    <x v="3"/>
    <x v="6"/>
    <n v="25000000"/>
    <n v="25"/>
    <n v="50000000"/>
    <x v="6"/>
    <n v="37500000"/>
    <n v="37.5"/>
    <s v="$87K-$158K (Glassdoor est.)"/>
    <x v="126"/>
    <n v="0.158"/>
    <n v="87"/>
    <x v="168"/>
    <x v="228"/>
    <s v="Indianapolis, IN"/>
    <s v="Indianapolis, IN"/>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x v="1"/>
    <s v="51 to 200 employees"/>
    <s v="51 to 200 "/>
    <n v="51"/>
    <n v="200"/>
    <n v="125.5"/>
    <n v="1996"/>
    <n v="28"/>
    <s v="Consulting"/>
    <s v="Business Services"/>
  </r>
  <r>
    <n v="286"/>
    <x v="154"/>
    <x v="0"/>
    <x v="5"/>
    <n v="1000000000"/>
    <n v="1000"/>
    <n v="2000000000"/>
    <x v="5"/>
    <n v="1500000000"/>
    <n v="1500"/>
    <s v="$107K-$173K (Glassdoor est.)"/>
    <x v="78"/>
    <n v="0.173"/>
    <n v="107"/>
    <x v="9"/>
    <x v="81"/>
    <s v="Chicago, IL"/>
    <s v="Chicago, IL"/>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x v="0"/>
    <s v="5001 to 10000 employees"/>
    <s v="5001 to 10000 "/>
    <n v="5001"/>
    <n v="10000"/>
    <n v="7500.5"/>
    <n v="1968"/>
    <n v="56"/>
    <s v="Financial Analytics &amp; Research"/>
    <s v="Finance"/>
  </r>
  <r>
    <n v="287"/>
    <x v="155"/>
    <x v="1"/>
    <x v="5"/>
    <n v="1000000000"/>
    <n v="1000"/>
    <n v="2000000000"/>
    <x v="5"/>
    <n v="1500000000"/>
    <n v="1500"/>
    <s v="$56K-$99K (Glassdoor est.)"/>
    <x v="40"/>
    <n v="0.099"/>
    <n v="56"/>
    <x v="61"/>
    <x v="85"/>
    <s v="Hampton, VA"/>
    <s v="Bedford, MA"/>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x v="0"/>
    <s v="5001 to 10000 employees"/>
    <s v="5001 to 10000 "/>
    <n v="5001"/>
    <n v="10000"/>
    <n v="7500.5"/>
    <n v="1958"/>
    <n v="66"/>
    <s v="Federal Agencies"/>
    <s v="Government"/>
  </r>
  <r>
    <n v="288"/>
    <x v="156"/>
    <x v="1"/>
    <x v="4"/>
    <n v="0"/>
    <n v="0"/>
    <n v="0"/>
    <x v="4"/>
    <n v="0"/>
    <n v="0"/>
    <s v="Employer Provided Salary:$25-$28 Per Hour"/>
    <x v="127"/>
    <n v="0.058"/>
    <n v="52"/>
    <x v="74"/>
    <x v="229"/>
    <s v="Cambridge, MA"/>
    <s v="Cambridge, MA"/>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x v="0"/>
    <s v="1 to 50 employees"/>
    <s v="1 to 50 "/>
    <n v="1"/>
    <n v="50"/>
    <n v="25.5"/>
    <n v="1976"/>
    <n v="48"/>
    <s v="Construction"/>
    <s v="Construction, Repair &amp; Maintenance"/>
  </r>
  <r>
    <n v="289"/>
    <x v="157"/>
    <x v="1"/>
    <x v="7"/>
    <n v="10000000000"/>
    <n v="10000"/>
    <n v="11000000000"/>
    <x v="7"/>
    <n v="10500000000"/>
    <n v="10500"/>
    <s v="$80K-$155K (Glassdoor est.)"/>
    <x v="128"/>
    <n v="0.155"/>
    <n v="80"/>
    <x v="169"/>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x v="0"/>
    <s v="5001 to 10000 employees"/>
    <s v="5001 to 10000 "/>
    <n v="5001"/>
    <n v="10000"/>
    <n v="7500.5"/>
    <n v="1875"/>
    <n v="149"/>
    <s v="Consumer Products Manufacturing"/>
    <s v="Manufacturing"/>
  </r>
  <r>
    <n v="290"/>
    <x v="158"/>
    <x v="1"/>
    <x v="0"/>
    <n v="50000000"/>
    <n v="50"/>
    <n v="100000000"/>
    <x v="0"/>
    <n v="75000000"/>
    <n v="75"/>
    <s v="$43K-$98K (Glassdoor est.)"/>
    <x v="129"/>
    <n v="0.098"/>
    <n v="43"/>
    <x v="120"/>
    <x v="230"/>
    <s v="San Diego, CA"/>
    <s v="San Diego, CA"/>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x v="2"/>
    <s v="501 to 1000 employees"/>
    <s v="501 to 1000 "/>
    <n v="501"/>
    <n v="1000"/>
    <n v="750.5"/>
    <n v="2006"/>
    <n v="18"/>
    <s v="Biotech &amp; Pharmaceuticals"/>
    <s v="Biotech &amp; Pharmaceuticals"/>
  </r>
  <r>
    <n v="291"/>
    <x v="159"/>
    <x v="5"/>
    <x v="6"/>
    <n v="25000000"/>
    <n v="25"/>
    <n v="50000000"/>
    <x v="6"/>
    <n v="37500000"/>
    <n v="37.5"/>
    <s v="$45K-$78K (Glassdoor est.)"/>
    <x v="89"/>
    <n v="0.078"/>
    <n v="45"/>
    <x v="75"/>
    <x v="231"/>
    <s v="San Francisco, CA"/>
    <s v="San Francisco, CA"/>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x v="1"/>
    <s v="51 to 200 employees"/>
    <s v="51 to 200 "/>
    <n v="51"/>
    <n v="200"/>
    <n v="125.5"/>
    <n v="2011"/>
    <n v="13"/>
    <s v="Computer Hardware &amp; Software"/>
    <s v="Information Technology"/>
  </r>
  <r>
    <n v="292"/>
    <x v="160"/>
    <x v="1"/>
    <x v="4"/>
    <n v="0"/>
    <n v="0"/>
    <n v="0"/>
    <x v="4"/>
    <n v="0"/>
    <n v="0"/>
    <s v="$44K-$96K (Glassdoor est.)"/>
    <x v="130"/>
    <n v="0.096"/>
    <n v="44"/>
    <x v="170"/>
    <x v="232"/>
    <s v="Ithaca, NY"/>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x v="2"/>
    <s v="1001 to 5000 employees"/>
    <s v="1001 to 5000 "/>
    <n v="1001"/>
    <n v="5000"/>
    <n v="3000.5"/>
    <n v="2015"/>
    <n v="9"/>
    <s v="Biotech &amp; Pharmaceuticals"/>
    <s v="Biotech &amp; Pharmaceuticals"/>
  </r>
  <r>
    <n v="293"/>
    <x v="161"/>
    <x v="1"/>
    <x v="4"/>
    <n v="0"/>
    <n v="0"/>
    <n v="0"/>
    <x v="4"/>
    <n v="0"/>
    <n v="0"/>
    <s v="$50K-$110K (Glassdoor est.)"/>
    <x v="24"/>
    <n v="0.11"/>
    <n v="50"/>
    <x v="171"/>
    <x v="232"/>
    <s v="Marietta, GA"/>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x v="2"/>
    <s v="1001 to 5000 employees"/>
    <s v="1001 to 5000 "/>
    <n v="1001"/>
    <n v="5000"/>
    <n v="3000.5"/>
    <n v="2015"/>
    <n v="9"/>
    <s v="Biotech &amp; Pharmaceuticals"/>
    <s v="Biotech &amp; Pharmaceuticals"/>
  </r>
  <r>
    <n v="294"/>
    <x v="162"/>
    <x v="3"/>
    <x v="2"/>
    <n v="100000000"/>
    <n v="100"/>
    <n v="500000000"/>
    <x v="2"/>
    <n v="300000000"/>
    <n v="300"/>
    <s v="$61K-$119K (Glassdoor est.)"/>
    <x v="5"/>
    <n v="0.119"/>
    <n v="61"/>
    <x v="147"/>
    <x v="233"/>
    <s v="Quincy, MA"/>
    <s v="Quincy, MA"/>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x v="0"/>
    <s v="1001 to 5000 employees"/>
    <s v="1001 to 5000 "/>
    <n v="1001"/>
    <n v="5000"/>
    <n v="3000.5"/>
    <n v="1988"/>
    <n v="36"/>
    <s v="Insurance Carriers"/>
    <s v="Insurance"/>
  </r>
  <r>
    <n v="295"/>
    <x v="163"/>
    <x v="1"/>
    <x v="4"/>
    <n v="0"/>
    <n v="0"/>
    <n v="0"/>
    <x v="4"/>
    <n v="0"/>
    <n v="0"/>
    <s v="Employer Provided Salary:$100K-$140K"/>
    <x v="29"/>
    <n v="0.14"/>
    <n v="100"/>
    <x v="113"/>
    <x v="234"/>
    <s v="Cambridge, MA"/>
    <s v="San Mateo, CA"/>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x v="3"/>
    <s v="Unknown"/>
    <s v="Unknown"/>
    <s v="Unknown"/>
    <m/>
    <s v="Unknown"/>
    <s v="Unknown"/>
    <s v="Unknown"/>
    <s v="Unknown"/>
    <s v="Unknown"/>
  </r>
  <r>
    <n v="296"/>
    <x v="164"/>
    <x v="1"/>
    <x v="4"/>
    <n v="0"/>
    <n v="0"/>
    <n v="0"/>
    <x v="4"/>
    <n v="0"/>
    <n v="0"/>
    <s v="$56K-$91K (Glassdoor est.)"/>
    <x v="0"/>
    <n v="0.091"/>
    <n v="56"/>
    <x v="6"/>
    <x v="123"/>
    <s v="Pittsburgh, PA"/>
    <s v="Pittsburgh, PA"/>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x v="2"/>
    <s v="501 to 1000 employees"/>
    <s v="501 to 1000 "/>
    <n v="501"/>
    <n v="1000"/>
    <n v="750.5"/>
    <n v="1984"/>
    <n v="40"/>
    <s v="Colleges &amp; Universities"/>
    <s v="Education"/>
  </r>
  <r>
    <n v="297"/>
    <x v="165"/>
    <x v="1"/>
    <x v="7"/>
    <n v="10000000000"/>
    <n v="10000"/>
    <n v="11000000000"/>
    <x v="7"/>
    <n v="10500000000"/>
    <n v="10500"/>
    <s v="$101K-$158K (Glassdoor est.)"/>
    <x v="126"/>
    <n v="0.158"/>
    <n v="101"/>
    <x v="172"/>
    <x v="130"/>
    <s v="Boston, MA"/>
    <s v="Springfield, MA"/>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x v="0"/>
    <s v="5001 to 10000 employees"/>
    <s v="5001 to 10000 "/>
    <n v="5001"/>
    <n v="10000"/>
    <n v="7500.5"/>
    <n v="1851"/>
    <n v="173"/>
    <s v="Insurance Carriers"/>
    <s v="Insurance"/>
  </r>
  <r>
    <n v="298"/>
    <x v="166"/>
    <x v="0"/>
    <x v="7"/>
    <n v="10000000000"/>
    <n v="10000"/>
    <n v="11000000000"/>
    <x v="7"/>
    <n v="10500000000"/>
    <n v="10500"/>
    <s v="$125K-$210K (Glassdoor est.)"/>
    <x v="131"/>
    <n v="0.21"/>
    <n v="125"/>
    <x v="173"/>
    <x v="25"/>
    <s v="New York, NY"/>
    <s v="New York, NY"/>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x v="1"/>
    <s v="10000+ employees"/>
    <s v="10000+ "/>
    <n v="10000"/>
    <n v="10000"/>
    <n v="10000"/>
    <n v="1849"/>
    <n v="175"/>
    <s v="Biotech &amp; Pharmaceuticals"/>
    <s v="Biotech &amp; Pharmaceuticals"/>
  </r>
  <r>
    <n v="299"/>
    <x v="167"/>
    <x v="2"/>
    <x v="5"/>
    <n v="1000000000"/>
    <n v="1000"/>
    <n v="2000000000"/>
    <x v="5"/>
    <n v="1500000000"/>
    <n v="1500"/>
    <s v="$43K-$77K (Glassdoor est.)"/>
    <x v="132"/>
    <n v="0.077"/>
    <n v="43"/>
    <x v="154"/>
    <x v="235"/>
    <s v="Green Bay, WI"/>
    <s v="Green Bay, WI"/>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x v="0"/>
    <s v="1001 to 5000 employees"/>
    <s v="1001 to 5000 "/>
    <n v="1001"/>
    <n v="5000"/>
    <n v="3000.5"/>
    <n v="1870"/>
    <n v="154"/>
    <s v="Banks &amp; Credit Unions"/>
    <s v="Finance"/>
  </r>
  <r>
    <n v="300"/>
    <x v="20"/>
    <x v="0"/>
    <x v="0"/>
    <n v="50000000"/>
    <n v="50"/>
    <n v="100000000"/>
    <x v="0"/>
    <n v="75000000"/>
    <n v="75"/>
    <s v="$139K-$221K (Glassdoor est.)"/>
    <x v="133"/>
    <n v="0.221"/>
    <n v="139"/>
    <x v="174"/>
    <x v="149"/>
    <s v="Burbank, CA"/>
    <s v="Burbank, CA"/>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x v="0"/>
    <s v="51 to 200 employees"/>
    <s v="51 to 200 "/>
    <n v="51"/>
    <n v="200"/>
    <n v="125.5"/>
    <n v="2009"/>
    <n v="15"/>
    <s v="Financial Analytics &amp; Research"/>
    <s v="Finance"/>
  </r>
  <r>
    <n v="301"/>
    <x v="168"/>
    <x v="2"/>
    <x v="11"/>
    <n v="2000000000"/>
    <n v="2000"/>
    <n v="5000000000"/>
    <x v="1"/>
    <n v="3500000000"/>
    <n v="3500"/>
    <s v="$44K-$86K (Glassdoor est.)"/>
    <x v="105"/>
    <n v="0.08599999999999999"/>
    <n v="44"/>
    <x v="131"/>
    <x v="168"/>
    <s v="New York, NY"/>
    <s v="New York, NY"/>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x v="0"/>
    <s v="1001 to 5000 employees"/>
    <s v="1001 to 5000 "/>
    <n v="1001"/>
    <n v="5000"/>
    <n v="3000.5"/>
    <n v="2002"/>
    <n v="22"/>
    <s v="Travel Agencies"/>
    <s v="Travel &amp; Tourism"/>
  </r>
  <r>
    <n v="302"/>
    <x v="46"/>
    <x v="3"/>
    <x v="5"/>
    <n v="1000000000"/>
    <n v="1000"/>
    <n v="2000000000"/>
    <x v="5"/>
    <n v="1500000000"/>
    <n v="1500"/>
    <s v="$78K-$147K (Glassdoor est.)"/>
    <x v="134"/>
    <n v="0.147"/>
    <n v="78"/>
    <x v="20"/>
    <x v="236"/>
    <s v="Durham, NC"/>
    <s v="Daly City, CA"/>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x v="1"/>
    <s v="5001 to 10000 employees"/>
    <s v="5001 to 10000 "/>
    <n v="5001"/>
    <n v="10000"/>
    <n v="7500.5"/>
    <n v="1990"/>
    <n v="34"/>
    <s v="Computer Hardware &amp; Software"/>
    <s v="Information Technology"/>
  </r>
  <r>
    <n v="303"/>
    <x v="43"/>
    <x v="2"/>
    <x v="2"/>
    <n v="100000000"/>
    <n v="100"/>
    <n v="500000000"/>
    <x v="2"/>
    <n v="300000000"/>
    <n v="300"/>
    <s v="$65K-$110K (Glassdoor est.)"/>
    <x v="24"/>
    <n v="0.11"/>
    <n v="65"/>
    <x v="1"/>
    <x v="237"/>
    <s v="New York, NY"/>
    <s v="New York, NY"/>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x v="2"/>
    <s v="201 to 500 employees"/>
    <s v="201 to 500 "/>
    <n v="201"/>
    <n v="500"/>
    <n v="350.5"/>
    <n v="2010"/>
    <n v="14"/>
    <s v="Department, Clothing, &amp; Shoe Stores"/>
    <s v="Retail"/>
  </r>
  <r>
    <n v="304"/>
    <x v="169"/>
    <x v="1"/>
    <x v="7"/>
    <n v="10000000000"/>
    <n v="10000"/>
    <n v="11000000000"/>
    <x v="7"/>
    <n v="10500000000"/>
    <n v="10500"/>
    <s v="$37K-$66K (Glassdoor est.)"/>
    <x v="104"/>
    <n v="0.066"/>
    <n v="37"/>
    <x v="175"/>
    <x v="47"/>
    <s v="Indianapolis, IN"/>
    <s v="Boston, MA"/>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x v="0"/>
    <s v="10000+ employees"/>
    <s v="10000+ "/>
    <n v="10000"/>
    <n v="10000"/>
    <n v="10000"/>
    <n v="1912"/>
    <n v="112"/>
    <s v="Insurance Carriers"/>
    <s v="Insurance"/>
  </r>
  <r>
    <n v="305"/>
    <x v="170"/>
    <x v="1"/>
    <x v="9"/>
    <n v="10000000"/>
    <n v="10"/>
    <n v="25000000"/>
    <x v="9"/>
    <n v="17500000"/>
    <n v="17.5"/>
    <s v="$38K-$64K (Glassdoor est.)"/>
    <x v="108"/>
    <n v="0.064"/>
    <n v="38"/>
    <x v="176"/>
    <x v="238"/>
    <s v="Clovis, CA"/>
    <s v="Visalia, CA"/>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x v="1"/>
    <s v="51 to 200 employees"/>
    <s v="51 to 200 "/>
    <n v="51"/>
    <n v="200"/>
    <n v="125.5"/>
    <n v="1972"/>
    <n v="52"/>
    <s v="Architectural &amp; Engineering Services"/>
    <s v="Business Services"/>
  </r>
  <r>
    <n v="306"/>
    <x v="171"/>
    <x v="1"/>
    <x v="7"/>
    <n v="10000000000"/>
    <n v="10000"/>
    <n v="11000000000"/>
    <x v="7"/>
    <n v="10500000000"/>
    <n v="10500"/>
    <s v="$43K-$82K (Glassdoor est.)"/>
    <x v="93"/>
    <n v="0.082"/>
    <n v="43"/>
    <x v="162"/>
    <x v="239"/>
    <s v="Boston, MA"/>
    <s v="Madrid, Spain"/>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x v="0"/>
    <s v="10000+ employees"/>
    <s v="10000+ "/>
    <n v="10000"/>
    <n v="10000"/>
    <n v="10000"/>
    <n v="1856"/>
    <n v="168"/>
    <s v="Banks &amp; Credit Unions"/>
    <s v="Finance"/>
  </r>
  <r>
    <n v="307"/>
    <x v="172"/>
    <x v="3"/>
    <x v="4"/>
    <n v="0"/>
    <n v="0"/>
    <n v="0"/>
    <x v="4"/>
    <n v="0"/>
    <n v="0"/>
    <s v="$90K-$110K(Employer est.)"/>
    <x v="24"/>
    <n v="0.11"/>
    <n v="90"/>
    <x v="95"/>
    <x v="240"/>
    <s v="Chandler, AZ"/>
    <s v="Franklin, TN"/>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x v="0"/>
    <s v="501 to 1000 employees"/>
    <s v="501 to 1000 "/>
    <n v="501"/>
    <n v="1000"/>
    <n v="750.5"/>
    <n v="1981"/>
    <n v="43"/>
    <s v="Health Care Services &amp; Hospitals"/>
    <s v="Health Care"/>
  </r>
  <r>
    <n v="308"/>
    <x v="17"/>
    <x v="3"/>
    <x v="4"/>
    <n v="0"/>
    <n v="0"/>
    <n v="0"/>
    <x v="4"/>
    <n v="0"/>
    <n v="0"/>
    <s v="$61K-$109K (Glassdoor est.)"/>
    <x v="45"/>
    <n v="0.109"/>
    <n v="61"/>
    <x v="2"/>
    <x v="241"/>
    <s v="Chantilly, VA"/>
    <s v="Washington, DC"/>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
    <x v="1"/>
    <s v="51 to 200 employees"/>
    <s v="51 to 200 "/>
    <n v="51"/>
    <n v="200"/>
    <n v="125.5"/>
    <n v="2004"/>
    <n v="20"/>
    <s v="IT Services"/>
    <s v="Information Technology"/>
  </r>
  <r>
    <n v="309"/>
    <x v="173"/>
    <x v="0"/>
    <x v="4"/>
    <n v="0"/>
    <n v="0"/>
    <n v="0"/>
    <x v="4"/>
    <n v="0"/>
    <n v="0"/>
    <s v="$93K-$151K (Glassdoor est.)"/>
    <x v="135"/>
    <n v="0.151"/>
    <n v="93"/>
    <x v="85"/>
    <x v="242"/>
    <s v="Orlando, FL"/>
    <s v="Orlando, FL"/>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x v="0"/>
    <s v="201 to 500 employees"/>
    <s v="201 to 500 "/>
    <n v="201"/>
    <n v="500"/>
    <n v="350.5"/>
    <n v="2012"/>
    <n v="12"/>
    <s v="Computer Hardware &amp; Software"/>
    <s v="Information Technology"/>
  </r>
  <r>
    <n v="310"/>
    <x v="174"/>
    <x v="1"/>
    <x v="2"/>
    <n v="100000000"/>
    <n v="100"/>
    <n v="500000000"/>
    <x v="2"/>
    <n v="300000000"/>
    <n v="300"/>
    <s v="$52K-$81K (Glassdoor est.)"/>
    <x v="49"/>
    <n v="0.081"/>
    <n v="52"/>
    <x v="53"/>
    <x v="243"/>
    <s v="Chicago, IL"/>
    <s v="Jacksonville, FL"/>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x v="0"/>
    <s v="501 to 1000 employees"/>
    <s v="501 to 1000 "/>
    <n v="501"/>
    <n v="1000"/>
    <n v="750.5"/>
    <n v="1995"/>
    <n v="29"/>
    <s v="Enterprise Software &amp; Network Solutions"/>
    <s v="Information Technology"/>
  </r>
  <r>
    <n v="311"/>
    <x v="175"/>
    <x v="1"/>
    <x v="4"/>
    <n v="0"/>
    <n v="0"/>
    <n v="0"/>
    <x v="4"/>
    <n v="0"/>
    <n v="0"/>
    <s v="$40K-$101K (Glassdoor est.)"/>
    <x v="75"/>
    <n v="0.101"/>
    <n v="40"/>
    <x v="120"/>
    <x v="244"/>
    <s v="Columbia, MO"/>
    <s v="Columbia, MO"/>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x v="1"/>
    <s v="1001 to 5000 employees"/>
    <s v="1001 to 5000 "/>
    <n v="1001"/>
    <n v="5000"/>
    <n v="3000.5"/>
    <n v="2002"/>
    <n v="22"/>
    <s v="Lending"/>
    <s v="Finance"/>
  </r>
  <r>
    <n v="312"/>
    <x v="46"/>
    <x v="3"/>
    <x v="9"/>
    <n v="10000000"/>
    <n v="10"/>
    <n v="25000000"/>
    <x v="9"/>
    <n v="17500000"/>
    <n v="17.5"/>
    <s v="$97K-$180K (Glassdoor est.)"/>
    <x v="32"/>
    <n v="0.18"/>
    <n v="97"/>
    <x v="177"/>
    <x v="245"/>
    <s v="Austin, TX"/>
    <s v="Austin, TX"/>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x v="1"/>
    <s v="51 to 200 employees"/>
    <s v="51 to 200 "/>
    <n v="51"/>
    <n v="200"/>
    <n v="125.5"/>
    <n v="2010"/>
    <n v="14"/>
    <s v="Security Services"/>
    <s v="Business Services"/>
  </r>
  <r>
    <n v="313"/>
    <x v="176"/>
    <x v="0"/>
    <x v="2"/>
    <n v="100000000"/>
    <n v="100"/>
    <n v="500000000"/>
    <x v="2"/>
    <n v="300000000"/>
    <n v="300"/>
    <s v="$81K-$134K (Glassdoor est.)"/>
    <x v="65"/>
    <n v="0.134"/>
    <n v="81"/>
    <x v="81"/>
    <x v="118"/>
    <s v="Boston, MA"/>
    <s v="London, United Kingdom"/>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x v="0"/>
    <s v="1001 to 5000 employees"/>
    <s v="1001 to 5000 "/>
    <n v="1001"/>
    <n v="5000"/>
    <n v="3000.5"/>
    <n v="1943"/>
    <n v="81"/>
    <s v="Consulting"/>
    <s v="Business Services"/>
  </r>
  <r>
    <n v="314"/>
    <x v="177"/>
    <x v="1"/>
    <x v="0"/>
    <n v="50000000"/>
    <n v="50"/>
    <n v="100000000"/>
    <x v="0"/>
    <n v="75000000"/>
    <n v="75"/>
    <s v="$84K-$157K (Glassdoor est.)"/>
    <x v="53"/>
    <n v="0.157"/>
    <n v="84"/>
    <x v="107"/>
    <x v="246"/>
    <s v="Cambridge, MA"/>
    <s v="Cambridge, MA"/>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x v="0"/>
    <s v="501 to 1000 employees"/>
    <s v="501 to 1000 "/>
    <n v="501"/>
    <n v="1000"/>
    <n v="750.5"/>
    <n v="2008"/>
    <n v="16"/>
    <s v="Biotech &amp; Pharmaceuticals"/>
    <s v="Biotech &amp; Pharmaceuticals"/>
  </r>
  <r>
    <n v="315"/>
    <x v="178"/>
    <x v="1"/>
    <x v="6"/>
    <n v="25000000"/>
    <n v="25"/>
    <n v="50000000"/>
    <x v="6"/>
    <n v="37500000"/>
    <n v="37.5"/>
    <s v="$49K-$113K (Glassdoor est.)"/>
    <x v="35"/>
    <n v="0.113"/>
    <n v="49"/>
    <x v="38"/>
    <x v="164"/>
    <s v="Rockville, MD"/>
    <s v="Rockville, MD"/>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x v="2"/>
    <s v="201 to 500 employees"/>
    <s v="201 to 500 "/>
    <n v="201"/>
    <n v="500"/>
    <n v="350.5"/>
    <n v="1961"/>
    <n v="63"/>
    <s v="Biotech &amp; Pharmaceuticals"/>
    <s v="Biotech &amp; Pharmaceuticals"/>
  </r>
  <r>
    <n v="316"/>
    <x v="179"/>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x v="0"/>
    <s v="5001 to 10000 employees"/>
    <s v="5001 to 10000 "/>
    <n v="5001"/>
    <n v="10000"/>
    <n v="7500.5"/>
    <n v="1875"/>
    <n v="149"/>
    <s v="Consumer Products Manufacturing"/>
    <s v="Manufacturing"/>
  </r>
  <r>
    <n v="317"/>
    <x v="180"/>
    <x v="3"/>
    <x v="4"/>
    <n v="0"/>
    <n v="0"/>
    <n v="0"/>
    <x v="4"/>
    <n v="0"/>
    <n v="0"/>
    <s v="$121K-$203K (Glassdoor est.)"/>
    <x v="136"/>
    <n v="0.203"/>
    <n v="121"/>
    <x v="178"/>
    <x v="247"/>
    <s v="San Francisco, CA"/>
    <s v="Mill Valley, CA"/>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x v="1"/>
    <s v="1001 to 5000 employees"/>
    <s v="1001 to 5000 "/>
    <n v="1001"/>
    <n v="5000"/>
    <n v="3000.5"/>
    <n v="2007"/>
    <n v="17"/>
    <s v="Internet"/>
    <s v="Information Technology"/>
  </r>
  <r>
    <n v="318"/>
    <x v="181"/>
    <x v="1"/>
    <x v="5"/>
    <n v="1000000000"/>
    <n v="1000"/>
    <n v="2000000000"/>
    <x v="5"/>
    <n v="1500000000"/>
    <n v="1500"/>
    <s v="$52K-$85K (Glassdoor est.)"/>
    <x v="13"/>
    <n v="0.08500000000000001"/>
    <n v="52"/>
    <x v="179"/>
    <x v="33"/>
    <s v="Redlands, CA"/>
    <s v="Redlands, CA"/>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x v="0"/>
    <s v="1001 to 5000 employees"/>
    <s v="1001 to 5000 "/>
    <n v="1001"/>
    <n v="5000"/>
    <n v="3000.5"/>
    <n v="1969"/>
    <n v="55"/>
    <s v="Computer Hardware &amp; Software"/>
    <s v="Information Technology"/>
  </r>
  <r>
    <n v="319"/>
    <x v="182"/>
    <x v="0"/>
    <x v="10"/>
    <n v="5000000000"/>
    <n v="5000"/>
    <n v="10000000000"/>
    <x v="10"/>
    <n v="7500000000"/>
    <n v="7500"/>
    <s v="$81K-$140K (Glassdoor est.)"/>
    <x v="29"/>
    <n v="0.14"/>
    <n v="81"/>
    <x v="180"/>
    <x v="248"/>
    <s v="Westlake, OH"/>
    <s v="New York, NY"/>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x v="0"/>
    <s v="10000+ employees"/>
    <s v="10000+ "/>
    <n v="10000"/>
    <n v="10000"/>
    <n v="10000"/>
    <n v="1978"/>
    <n v="46"/>
    <s v="Insurance Carriers"/>
    <s v="Insurance"/>
  </r>
  <r>
    <n v="320"/>
    <x v="183"/>
    <x v="3"/>
    <x v="2"/>
    <n v="100000000"/>
    <n v="100"/>
    <n v="500000000"/>
    <x v="2"/>
    <n v="300000000"/>
    <n v="300"/>
    <s v="$83K-$148K (Glassdoor est.)"/>
    <x v="46"/>
    <n v="0.148"/>
    <n v="83"/>
    <x v="181"/>
    <x v="249"/>
    <s v="Des Moines, IA"/>
    <s v="Des Moines, IA"/>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x v="0"/>
    <s v="201 to 500 employees"/>
    <s v="201 to 500 "/>
    <n v="201"/>
    <n v="500"/>
    <n v="350.5"/>
    <s v="Unknown"/>
    <s v="Unknown"/>
    <s v="Insurance Carriers"/>
    <s v="Insurance"/>
  </r>
  <r>
    <n v="321"/>
    <x v="184"/>
    <x v="0"/>
    <x v="3"/>
    <n v="500000000"/>
    <n v="500"/>
    <n v="1000000000"/>
    <x v="3"/>
    <n v="750000000"/>
    <n v="750"/>
    <s v="$60K-$101K (Glassdoor est.)"/>
    <x v="75"/>
    <n v="0.101"/>
    <n v="60"/>
    <x v="80"/>
    <x v="3"/>
    <s v="Richland, WA"/>
    <s v="Richland, WA"/>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x v="0"/>
    <s v="1001 to 5000 employees"/>
    <s v="1001 to 5000 "/>
    <n v="1001"/>
    <n v="5000"/>
    <n v="3000.5"/>
    <n v="1965"/>
    <n v="59"/>
    <s v="Energy"/>
    <s v="Oil, Gas, Energy &amp; Utilities"/>
  </r>
  <r>
    <n v="322"/>
    <x v="185"/>
    <x v="2"/>
    <x v="2"/>
    <n v="100000000"/>
    <n v="100"/>
    <n v="500000000"/>
    <x v="2"/>
    <n v="300000000"/>
    <n v="300"/>
    <s v="$31K-$55K (Glassdoor est.)"/>
    <x v="81"/>
    <n v="0.055"/>
    <n v="31"/>
    <x v="182"/>
    <x v="250"/>
    <s v="Cedar Rapids, IA"/>
    <s v="Cedar Rapids, IA"/>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6"/>
    <x v="1"/>
    <s v="501 to 1000 employees"/>
    <s v="501 to 1000 "/>
    <n v="501"/>
    <n v="1000"/>
    <n v="750.5"/>
    <n v="1992"/>
    <n v="32"/>
    <s v="Lending"/>
    <s v="Finance"/>
  </r>
  <r>
    <n v="323"/>
    <x v="186"/>
    <x v="4"/>
    <x v="4"/>
    <n v="0"/>
    <n v="0"/>
    <n v="0"/>
    <x v="4"/>
    <n v="0"/>
    <n v="0"/>
    <s v="$102K-$178K (Glassdoor est.)"/>
    <x v="137"/>
    <n v="0.178"/>
    <n v="102"/>
    <x v="9"/>
    <x v="251"/>
    <s v="Cambridge, MA"/>
    <s v="Cambridge, MA"/>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
    <x v="1"/>
    <s v="201 to 500 employees"/>
    <s v="201 to 500 "/>
    <n v="201"/>
    <n v="500"/>
    <n v="350.5"/>
    <n v="2003"/>
    <n v="21"/>
    <s v="Biotech &amp; Pharmaceuticals"/>
    <s v="Biotech &amp; Pharmaceuticals"/>
  </r>
  <r>
    <n v="324"/>
    <x v="187"/>
    <x v="1"/>
    <x v="4"/>
    <n v="0"/>
    <n v="0"/>
    <n v="0"/>
    <x v="4"/>
    <n v="0"/>
    <n v="0"/>
    <s v="Employer Provided Salary:$110K-$130K"/>
    <x v="20"/>
    <n v="0.13"/>
    <n v="110"/>
    <x v="113"/>
    <x v="234"/>
    <s v="Cambridge, MA"/>
    <s v="San Mateo, CA"/>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x v="3"/>
    <s v="Unknown"/>
    <s v="Unknown"/>
    <s v="Unknown"/>
    <m/>
    <s v="Unknown"/>
    <s v="Unknown"/>
    <s v="Unknown"/>
    <s v="Unknown"/>
    <s v="Unknown"/>
  </r>
  <r>
    <n v="325"/>
    <x v="188"/>
    <x v="2"/>
    <x v="10"/>
    <n v="5000000000"/>
    <n v="5000"/>
    <n v="10000000000"/>
    <x v="10"/>
    <n v="7500000000"/>
    <n v="7500"/>
    <s v="$48K-$85K (Glassdoor est.)"/>
    <x v="13"/>
    <n v="0.08500000000000001"/>
    <n v="48"/>
    <x v="53"/>
    <x v="252"/>
    <s v="Philadelphia, PA"/>
    <s v="Philadelphia, PA"/>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x v="0"/>
    <s v="5001 to 10000 employees"/>
    <s v="5001 to 10000 "/>
    <n v="5001"/>
    <n v="10000"/>
    <n v="7500.5"/>
    <n v="1983"/>
    <n v="41"/>
    <s v="Insurance Carriers"/>
    <s v="Insurance"/>
  </r>
  <r>
    <n v="326"/>
    <x v="189"/>
    <x v="3"/>
    <x v="8"/>
    <n v="1000000"/>
    <n v="1"/>
    <n v="5000000"/>
    <x v="8"/>
    <n v="3000000"/>
    <n v="3"/>
    <s v="$66K-$123K (Glassdoor est.)"/>
    <x v="67"/>
    <n v="0.123"/>
    <n v="66"/>
    <x v="143"/>
    <x v="253"/>
    <s v="San Francisco, CA"/>
    <s v="Los Angeles, CA"/>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x v="1"/>
    <s v="51 to 200 employees"/>
    <s v="51 to 200 "/>
    <n v="51"/>
    <n v="200"/>
    <n v="125.5"/>
    <n v="2006"/>
    <n v="18"/>
    <s v="Staffing &amp; Outsourcing"/>
    <s v="Business Services"/>
  </r>
  <r>
    <n v="327"/>
    <x v="190"/>
    <x v="0"/>
    <x v="3"/>
    <n v="500000000"/>
    <n v="500"/>
    <n v="1000000000"/>
    <x v="3"/>
    <n v="750000000"/>
    <n v="750"/>
    <s v="$92K-$146K (Glassdoor est.)"/>
    <x v="44"/>
    <n v="0.146"/>
    <n v="92"/>
    <x v="109"/>
    <x v="3"/>
    <s v="Seattle, WA"/>
    <s v="Richland, WA"/>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x v="0"/>
    <s v="1001 to 5000 employees"/>
    <s v="1001 to 5000 "/>
    <n v="1001"/>
    <n v="5000"/>
    <n v="3000.5"/>
    <n v="1965"/>
    <n v="59"/>
    <s v="Energy"/>
    <s v="Oil, Gas, Energy &amp; Utilities"/>
  </r>
  <r>
    <n v="328"/>
    <x v="191"/>
    <x v="1"/>
    <x v="7"/>
    <n v="10000000000"/>
    <n v="10000"/>
    <n v="11000000000"/>
    <x v="7"/>
    <n v="10500000000"/>
    <n v="10500"/>
    <s v="$21-$29 Per Hour(Glassdoor est.)"/>
    <x v="138"/>
    <n v="0.06"/>
    <n v="43"/>
    <x v="175"/>
    <x v="254"/>
    <s v="Omaha, NE"/>
    <s v="Englewood, CO"/>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x v="0"/>
    <s v="10000+ employees"/>
    <s v="10000+ "/>
    <n v="10000"/>
    <n v="10000"/>
    <n v="10000"/>
    <n v="1996"/>
    <n v="28"/>
    <s v="Health Care Services &amp; Hospitals"/>
    <s v="Health Care"/>
  </r>
  <r>
    <n v="329"/>
    <x v="192"/>
    <x v="2"/>
    <x v="11"/>
    <n v="2000000000"/>
    <n v="2000"/>
    <n v="5000000000"/>
    <x v="1"/>
    <n v="3500000000"/>
    <n v="3500"/>
    <s v="$10-$17 Per Hour(Glassdoor est.)"/>
    <x v="139"/>
    <n v="0.035"/>
    <n v="21"/>
    <x v="183"/>
    <x v="255"/>
    <s v="Nashville, TN"/>
    <s v="Peachtree Corners, GA"/>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x v="2"/>
    <s v="5001 to 10000 employees"/>
    <s v="5001 to 10000 "/>
    <n v="5001"/>
    <n v="10000"/>
    <n v="7500.5"/>
    <n v="2000"/>
    <n v="24"/>
    <s v="Financial Transaction Processing"/>
    <s v="Finance"/>
  </r>
  <r>
    <n v="330"/>
    <x v="193"/>
    <x v="4"/>
    <x v="7"/>
    <n v="10000000000"/>
    <n v="10000"/>
    <n v="11000000000"/>
    <x v="7"/>
    <n v="10500000000"/>
    <n v="10500"/>
    <s v="$150K-$239K (Glassdoor est.)"/>
    <x v="140"/>
    <n v="0.239"/>
    <n v="150"/>
    <x v="184"/>
    <x v="47"/>
    <s v="Chicago, IL"/>
    <s v="Boston, MA"/>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x v="0"/>
    <s v="10000+ employees"/>
    <s v="10000+ "/>
    <n v="10000"/>
    <n v="10000"/>
    <n v="10000"/>
    <n v="1912"/>
    <n v="112"/>
    <s v="Insurance Carriers"/>
    <s v="Insurance"/>
  </r>
  <r>
    <n v="331"/>
    <x v="194"/>
    <x v="1"/>
    <x v="3"/>
    <n v="500000000"/>
    <n v="500"/>
    <n v="1000000000"/>
    <x v="3"/>
    <n v="750000000"/>
    <n v="750"/>
    <s v="$52K-$91K (Glassdoor est.)"/>
    <x v="0"/>
    <n v="0.091"/>
    <n v="52"/>
    <x v="185"/>
    <x v="205"/>
    <s v="San Antonio, TX"/>
    <s v="San Antonio, TX"/>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x v="0"/>
    <s v="1001 to 5000 employees"/>
    <s v="1001 to 5000 "/>
    <n v="1001"/>
    <n v="5000"/>
    <n v="3000.5"/>
    <n v="1947"/>
    <n v="77"/>
    <s v="Research &amp; Development"/>
    <s v="Business Services"/>
  </r>
  <r>
    <n v="332"/>
    <x v="195"/>
    <x v="0"/>
    <x v="4"/>
    <n v="0"/>
    <n v="0"/>
    <n v="0"/>
    <x v="4"/>
    <n v="0"/>
    <n v="0"/>
    <s v="$82K-$129K(Employer est.)"/>
    <x v="34"/>
    <n v="0.129"/>
    <n v="82"/>
    <x v="18"/>
    <x v="256"/>
    <s v="Austin, TX"/>
    <s v="Austin, TX"/>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x v="0"/>
    <s v="501 to 1000 employees"/>
    <s v="501 to 1000 "/>
    <n v="501"/>
    <n v="1000"/>
    <n v="750.5"/>
    <s v="Unknown"/>
    <s v="Unknown"/>
    <s v="Colleges &amp; Universities"/>
    <s v="Education"/>
  </r>
  <r>
    <n v="333"/>
    <x v="196"/>
    <x v="1"/>
    <x v="7"/>
    <n v="10000000000"/>
    <n v="10000"/>
    <n v="11000000000"/>
    <x v="7"/>
    <n v="10500000000"/>
    <n v="10500"/>
    <s v="$47K-$101K (Glassdoor est.)"/>
    <x v="75"/>
    <n v="0.101"/>
    <n v="47"/>
    <x v="186"/>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x v="0"/>
    <s v="5001 to 10000 employees"/>
    <s v="5001 to 10000 "/>
    <n v="5001"/>
    <n v="10000"/>
    <n v="7500.5"/>
    <n v="1875"/>
    <n v="149"/>
    <s v="Consumer Products Manufacturing"/>
    <s v="Manufacturing"/>
  </r>
  <r>
    <n v="334"/>
    <x v="197"/>
    <x v="2"/>
    <x v="7"/>
    <n v="10000000000"/>
    <n v="10000"/>
    <n v="11000000000"/>
    <x v="7"/>
    <n v="10500000000"/>
    <n v="10500"/>
    <s v="$49K-$76K (Glassdoor est.)"/>
    <x v="58"/>
    <n v="0.076"/>
    <n v="49"/>
    <x v="162"/>
    <x v="257"/>
    <s v="Huntsville, AL"/>
    <s v="Waltham, MA"/>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x v="0"/>
    <s v="10000+ employees"/>
    <s v="10000+ "/>
    <n v="10000"/>
    <n v="10000"/>
    <n v="10000"/>
    <n v="1922"/>
    <n v="102"/>
    <s v="Aerospace &amp; Defense"/>
    <s v="Aerospace &amp; Defense"/>
  </r>
  <r>
    <n v="335"/>
    <x v="198"/>
    <x v="1"/>
    <x v="3"/>
    <n v="500000000"/>
    <n v="500"/>
    <n v="1000000000"/>
    <x v="3"/>
    <n v="750000000"/>
    <n v="750"/>
    <s v="$43K-$88K (Glassdoor est.)"/>
    <x v="141"/>
    <n v="0.08799999999999999"/>
    <n v="43"/>
    <x v="12"/>
    <x v="258"/>
    <s v="Durham, NC"/>
    <s v="Research Triangle Park, NC"/>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x v="1"/>
    <s v="1001 to 5000 employees"/>
    <s v="1001 to 5000 "/>
    <n v="1001"/>
    <n v="5000"/>
    <n v="3000.5"/>
    <n v="1958"/>
    <n v="66"/>
    <s v="Research &amp; Development"/>
    <s v="Business Services"/>
  </r>
  <r>
    <n v="336"/>
    <x v="199"/>
    <x v="4"/>
    <x v="4"/>
    <n v="0"/>
    <n v="0"/>
    <n v="0"/>
    <x v="4"/>
    <n v="0"/>
    <n v="0"/>
    <s v="$124K-$199K (Glassdoor est.)"/>
    <x v="110"/>
    <n v="0.199"/>
    <n v="124"/>
    <x v="112"/>
    <x v="259"/>
    <s v="Fort Lee, NJ"/>
    <s v="Fort Lee, NJ"/>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x v="0"/>
    <s v="1001 to 5000 employees"/>
    <s v="1001 to 5000 "/>
    <n v="1001"/>
    <n v="5000"/>
    <n v="3000.5"/>
    <n v="1989"/>
    <n v="35"/>
    <s v="Advertising &amp; Marketing"/>
    <s v="Business Services"/>
  </r>
  <r>
    <n v="337"/>
    <x v="200"/>
    <x v="2"/>
    <x v="2"/>
    <n v="100000000"/>
    <n v="100"/>
    <n v="500000000"/>
    <x v="2"/>
    <n v="300000000"/>
    <n v="300"/>
    <s v="$52K-$93K (Glassdoor est.)"/>
    <x v="6"/>
    <n v="0.093"/>
    <n v="52"/>
    <x v="68"/>
    <x v="260"/>
    <s v="Blue Bell, PA"/>
    <s v="Blue Bell, PA"/>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x v="2"/>
    <s v="1001 to 5000 employees"/>
    <s v="1001 to 5000 "/>
    <n v="1001"/>
    <n v="5000"/>
    <n v="3000.5"/>
    <n v="2003"/>
    <n v="21"/>
    <s v="Biotech &amp; Pharmaceuticals"/>
    <s v="Biotech &amp; Pharmaceuticals"/>
  </r>
  <r>
    <n v="338"/>
    <x v="46"/>
    <x v="3"/>
    <x v="9"/>
    <n v="10000000"/>
    <n v="10"/>
    <n v="25000000"/>
    <x v="9"/>
    <n v="17500000"/>
    <n v="17.5"/>
    <s v="$97K-$181K (Glassdoor est.)"/>
    <x v="142"/>
    <n v="0.181"/>
    <n v="97"/>
    <x v="11"/>
    <x v="261"/>
    <s v="San Francisco, CA"/>
    <s v="San Francisco, CA"/>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x v="0"/>
    <s v="51 to 200 employees"/>
    <s v="51 to 200 "/>
    <n v="51"/>
    <n v="200"/>
    <n v="125.5"/>
    <n v="2008"/>
    <n v="16"/>
    <s v="Computer Hardware &amp; Software"/>
    <s v="Information Technology"/>
  </r>
  <r>
    <n v="339"/>
    <x v="46"/>
    <x v="3"/>
    <x v="9"/>
    <n v="10000000"/>
    <n v="10"/>
    <n v="25000000"/>
    <x v="9"/>
    <n v="17500000"/>
    <n v="17.5"/>
    <s v="$100K-$173K (Glassdoor est.)"/>
    <x v="78"/>
    <n v="0.173"/>
    <n v="100"/>
    <x v="187"/>
    <x v="156"/>
    <s v="San Francisco, CA"/>
    <s v="San Francisco, CA"/>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x v="0"/>
    <s v="201 to 500 employees"/>
    <s v="201 to 500 "/>
    <n v="201"/>
    <n v="500"/>
    <n v="350.5"/>
    <n v="2007"/>
    <n v="17"/>
    <s v="Internet"/>
    <s v="Information Technology"/>
  </r>
  <r>
    <n v="340"/>
    <x v="201"/>
    <x v="0"/>
    <x v="11"/>
    <n v="2000000000"/>
    <n v="2000"/>
    <n v="5000000000"/>
    <x v="1"/>
    <n v="3500000000"/>
    <n v="3500"/>
    <s v="$53K-$96K (Glassdoor est.)"/>
    <x v="130"/>
    <n v="0.096"/>
    <n v="53"/>
    <x v="188"/>
    <x v="168"/>
    <s v="New York, NY"/>
    <s v="New York, NY"/>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x v="0"/>
    <s v="1001 to 5000 employees"/>
    <s v="1001 to 5000 "/>
    <n v="1001"/>
    <n v="5000"/>
    <n v="3000.5"/>
    <n v="2002"/>
    <n v="22"/>
    <s v="Travel Agencies"/>
    <s v="Travel &amp; Tourism"/>
  </r>
  <r>
    <n v="341"/>
    <x v="202"/>
    <x v="1"/>
    <x v="7"/>
    <n v="10000000000"/>
    <n v="10000"/>
    <n v="11000000000"/>
    <x v="7"/>
    <n v="10500000000"/>
    <n v="10500"/>
    <s v="$65K-$96K (Glassdoor est.)"/>
    <x v="130"/>
    <n v="0.096"/>
    <n v="65"/>
    <x v="80"/>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x v="0"/>
    <s v="5001 to 10000 employees"/>
    <s v="5001 to 10000 "/>
    <n v="5001"/>
    <n v="10000"/>
    <n v="7500.5"/>
    <n v="1875"/>
    <n v="149"/>
    <s v="Consumer Products Manufacturing"/>
    <s v="Manufacturing"/>
  </r>
  <r>
    <n v="342"/>
    <x v="0"/>
    <x v="0"/>
    <x v="9"/>
    <n v="10000000"/>
    <n v="10"/>
    <n v="25000000"/>
    <x v="9"/>
    <n v="17500000"/>
    <n v="17.5"/>
    <s v="$75K-$127K (Glassdoor est.)"/>
    <x v="101"/>
    <n v="0.127"/>
    <n v="75"/>
    <x v="146"/>
    <x v="262"/>
    <s v="Springfield, VA"/>
    <s v="Arlington, VA"/>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x v="1"/>
    <s v="51 to 200 employees"/>
    <s v="51 to 200 "/>
    <n v="51"/>
    <n v="200"/>
    <n v="125.5"/>
    <n v="2014"/>
    <n v="10"/>
    <s v="Aerospace &amp; Defense"/>
    <s v="Aerospace &amp; Defense"/>
  </r>
  <r>
    <n v="343"/>
    <x v="0"/>
    <x v="0"/>
    <x v="7"/>
    <n v="10000000000"/>
    <n v="10000"/>
    <n v="11000000000"/>
    <x v="7"/>
    <n v="10500000000"/>
    <n v="10500"/>
    <s v="$94K-$139K (Glassdoor est.)"/>
    <x v="21"/>
    <n v="0.139"/>
    <n v="94"/>
    <x v="189"/>
    <x v="263"/>
    <s v="Jersey City, NJ"/>
    <s v="New York, NY"/>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x v="0"/>
    <s v="10000+ employees"/>
    <s v="10000+ "/>
    <n v="10000"/>
    <n v="10000"/>
    <n v="10000"/>
    <n v="1812"/>
    <n v="212"/>
    <s v="Investment Banking &amp; Asset Management"/>
    <s v="Finance"/>
  </r>
  <r>
    <n v="344"/>
    <x v="203"/>
    <x v="6"/>
    <x v="4"/>
    <n v="0"/>
    <n v="0"/>
    <n v="0"/>
    <x v="4"/>
    <n v="0"/>
    <n v="0"/>
    <s v="$176K-$289K (Glassdoor est.)"/>
    <x v="143"/>
    <n v="0.289"/>
    <n v="176"/>
    <x v="190"/>
    <x v="264"/>
    <s v="San Francisco, CA"/>
    <s v="San Jose, CA"/>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x v="1"/>
    <s v="501 to 1000 employees"/>
    <s v="501 to 1000 "/>
    <n v="501"/>
    <n v="1000"/>
    <n v="750.5"/>
    <n v="1999"/>
    <n v="25"/>
    <s v="Computer Hardware &amp; Software"/>
    <s v="Information Technology"/>
  </r>
  <r>
    <n v="345"/>
    <x v="0"/>
    <x v="0"/>
    <x v="4"/>
    <n v="0"/>
    <n v="0"/>
    <n v="0"/>
    <x v="4"/>
    <n v="0"/>
    <n v="0"/>
    <s v="$92K-$149K (Glassdoor est.)"/>
    <x v="28"/>
    <n v="0.149"/>
    <n v="92"/>
    <x v="107"/>
    <x v="265"/>
    <s v="San Francisco, CA"/>
    <s v="San Francisco, CA"/>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x v="0"/>
    <s v="51 to 200 employees"/>
    <s v="51 to 200 "/>
    <n v="51"/>
    <n v="200"/>
    <n v="125.5"/>
    <n v="2016"/>
    <n v="8"/>
    <s v="Enterprise Software &amp; Network Solutions"/>
    <s v="Information Technology"/>
  </r>
  <r>
    <n v="346"/>
    <x v="0"/>
    <x v="0"/>
    <x v="4"/>
    <n v="0"/>
    <n v="0"/>
    <n v="0"/>
    <x v="4"/>
    <n v="0"/>
    <n v="0"/>
    <s v="$118K-$188K (Glassdoor est.)"/>
    <x v="144"/>
    <n v="0.188"/>
    <n v="118"/>
    <x v="191"/>
    <x v="266"/>
    <s v="Emeryville, CA"/>
    <s v="Nashville, TN"/>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x v="2"/>
    <s v="10000+ employees"/>
    <s v="10000+ "/>
    <n v="10000"/>
    <n v="10000"/>
    <n v="10000"/>
    <n v="2007"/>
    <n v="17"/>
    <s v="IT Services"/>
    <s v="Information Technology"/>
  </r>
  <r>
    <n v="347"/>
    <x v="0"/>
    <x v="0"/>
    <x v="4"/>
    <n v="0"/>
    <n v="0"/>
    <n v="0"/>
    <x v="4"/>
    <n v="0"/>
    <n v="0"/>
    <s v="$108K-$146K (Glassdoor est.)"/>
    <x v="44"/>
    <n v="0.146"/>
    <n v="108"/>
    <x v="192"/>
    <x v="267"/>
    <s v="Palo Alto, CA"/>
    <s v="Palo Alto, CA"/>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x v="0"/>
    <s v="501 to 1000 employees"/>
    <s v="501 to 1000 "/>
    <n v="501"/>
    <n v="1000"/>
    <n v="750.5"/>
    <n v="2008"/>
    <n v="16"/>
    <s v="Internet"/>
    <s v="Information Technology"/>
  </r>
  <r>
    <n v="348"/>
    <x v="0"/>
    <x v="0"/>
    <x v="4"/>
    <n v="0"/>
    <n v="0"/>
    <n v="0"/>
    <x v="4"/>
    <n v="0"/>
    <n v="0"/>
    <s v="$65K-$106K (Glassdoor est.)"/>
    <x v="11"/>
    <n v="0.106"/>
    <n v="65"/>
    <x v="64"/>
    <x v="268"/>
    <s v="Santa Barbara, CA"/>
    <s v="Santa Barbara, CA"/>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x v="1"/>
    <s v="51 to 200 employees"/>
    <s v="51 to 200 "/>
    <n v="51"/>
    <n v="200"/>
    <n v="125.5"/>
    <n v="2010"/>
    <n v="14"/>
    <s v="Computer Hardware &amp; Software"/>
    <s v="Information Technology"/>
  </r>
  <r>
    <n v="349"/>
    <x v="0"/>
    <x v="0"/>
    <x v="5"/>
    <n v="1000000000"/>
    <n v="1000"/>
    <n v="2000000000"/>
    <x v="5"/>
    <n v="1500000000"/>
    <n v="1500"/>
    <s v="$55K-$98K (Glassdoor est.)"/>
    <x v="129"/>
    <n v="0.098"/>
    <n v="55"/>
    <x v="3"/>
    <x v="269"/>
    <s v="Carle Place, NY"/>
    <s v="Carle Place, NY"/>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x v="2"/>
    <s v="1001 to 5000 employees"/>
    <s v="1001 to 5000 "/>
    <n v="1001"/>
    <n v="5000"/>
    <n v="3000.5"/>
    <n v="1976"/>
    <n v="48"/>
    <s v="Wholesale"/>
    <s v="Business Services"/>
  </r>
  <r>
    <n v="350"/>
    <x v="0"/>
    <x v="0"/>
    <x v="3"/>
    <n v="500000000"/>
    <n v="500"/>
    <n v="1000000000"/>
    <x v="3"/>
    <n v="750000000"/>
    <n v="750"/>
    <s v="$94K-$162K (Glassdoor est.)"/>
    <x v="116"/>
    <n v="0.162"/>
    <n v="94"/>
    <x v="58"/>
    <x v="270"/>
    <s v="New York, NY"/>
    <s v="San Francisco, CA"/>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x v="0"/>
    <s v="1001 to 5000 employees"/>
    <s v="1001 to 5000 "/>
    <n v="1001"/>
    <n v="5000"/>
    <n v="3000.5"/>
    <n v="1992"/>
    <n v="32"/>
    <s v="TV Broadcast &amp; Cable Networks"/>
    <s v="Media"/>
  </r>
  <r>
    <n v="351"/>
    <x v="17"/>
    <x v="3"/>
    <x v="13"/>
    <n v="5000000"/>
    <n v="5"/>
    <n v="10000000"/>
    <x v="12"/>
    <n v="7500000"/>
    <n v="7.5"/>
    <s v="$63K-$120K (Glassdoor est.)"/>
    <x v="27"/>
    <n v="0.12"/>
    <n v="63"/>
    <x v="118"/>
    <x v="61"/>
    <s v="King of Prussia, PA"/>
    <s v="Chadds Ford, PA"/>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x v="0"/>
    <s v="1 to 50 employees"/>
    <s v="1 to 50 "/>
    <n v="1"/>
    <n v="50"/>
    <n v="25.5"/>
    <s v="Unknown"/>
    <s v="Unknown"/>
    <s v="Staffing &amp; Outsourcing"/>
    <s v="Business Services"/>
  </r>
  <r>
    <n v="352"/>
    <x v="137"/>
    <x v="3"/>
    <x v="0"/>
    <n v="50000000"/>
    <n v="50"/>
    <n v="100000000"/>
    <x v="0"/>
    <n v="75000000"/>
    <n v="75"/>
    <s v="$126K-$228K (Glassdoor est.)"/>
    <x v="145"/>
    <n v="0.228"/>
    <n v="126"/>
    <x v="193"/>
    <x v="271"/>
    <s v="Mountain View, CA"/>
    <s v="Mountain View, CA"/>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x v="0"/>
    <s v="1001 to 5000 employees"/>
    <s v="1001 to 5000 "/>
    <n v="1001"/>
    <n v="5000"/>
    <n v="3000.5"/>
    <n v="1988"/>
    <n v="36"/>
    <s v="Computer Hardware &amp; Software"/>
    <s v="Information Technology"/>
  </r>
  <r>
    <n v="353"/>
    <x v="0"/>
    <x v="0"/>
    <x v="2"/>
    <n v="100000000"/>
    <n v="100"/>
    <n v="500000000"/>
    <x v="2"/>
    <n v="300000000"/>
    <n v="300"/>
    <s v="$80K-$134K (Glassdoor est.)"/>
    <x v="65"/>
    <n v="0.134"/>
    <n v="80"/>
    <x v="28"/>
    <x v="34"/>
    <s v="Arlington, V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54"/>
    <x v="0"/>
    <x v="0"/>
    <x v="4"/>
    <n v="0"/>
    <n v="0"/>
    <n v="0"/>
    <x v="4"/>
    <n v="0"/>
    <n v="0"/>
    <s v="$120K-$189K (Glassdoor est.)"/>
    <x v="17"/>
    <n v="0.189"/>
    <n v="120"/>
    <x v="44"/>
    <x v="51"/>
    <s v="Santa Clara,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355"/>
    <x v="0"/>
    <x v="0"/>
    <x v="12"/>
    <n v="1"/>
    <n v="1e-06"/>
    <n v="1000000"/>
    <x v="11"/>
    <n v="500000.5"/>
    <n v="0.5000005"/>
    <s v="$85K-$142K (Glassdoor est.)"/>
    <x v="7"/>
    <n v="0.142"/>
    <n v="85"/>
    <x v="13"/>
    <x v="272"/>
    <s v="Santa Clara, CA"/>
    <s v="Plainsboro, NJ"/>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x v="1"/>
    <s v="1 to 50 employees"/>
    <s v="1 to 50 "/>
    <n v="1"/>
    <n v="50"/>
    <n v="25.5"/>
    <s v="Unknown"/>
    <s v="Unknown"/>
    <s v="Accounting"/>
    <s v="Accounting &amp; Legal"/>
  </r>
  <r>
    <n v="356"/>
    <x v="0"/>
    <x v="0"/>
    <x v="4"/>
    <n v="0"/>
    <n v="0"/>
    <n v="0"/>
    <x v="4"/>
    <n v="0"/>
    <n v="0"/>
    <s v="$111K-$176K (Glassdoor est.)"/>
    <x v="43"/>
    <n v="0.176"/>
    <n v="111"/>
    <x v="45"/>
    <x v="273"/>
    <s v="Brisbane, CA"/>
    <s v="Brisbane, CA"/>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x v="2"/>
    <s v="1 to 50 employees"/>
    <s v="1 to 50 "/>
    <n v="1"/>
    <n v="50"/>
    <n v="25.5"/>
    <s v="Unknown"/>
    <s v="Unknown"/>
    <s v="Biotech &amp; Pharmaceuticals"/>
    <s v="Biotech &amp; Pharmaceuticals"/>
  </r>
  <r>
    <n v="357"/>
    <x v="0"/>
    <x v="0"/>
    <x v="12"/>
    <n v="1"/>
    <n v="1e-06"/>
    <n v="1000000"/>
    <x v="11"/>
    <n v="500000.5"/>
    <n v="0.5000005"/>
    <s v="$87K-$140K (Glassdoor est.)"/>
    <x v="29"/>
    <n v="0.14"/>
    <n v="87"/>
    <x v="13"/>
    <x v="274"/>
    <s v="San Francisco, CA"/>
    <s v="Baltimore, MD"/>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x v="0"/>
    <s v="1 to 50 employees"/>
    <s v="1 to 50 "/>
    <n v="1"/>
    <n v="50"/>
    <n v="25.5"/>
    <s v="Unknown"/>
    <s v="Unknown"/>
    <s v="IT Services"/>
    <s v="Information Technology"/>
  </r>
  <r>
    <n v="358"/>
    <x v="0"/>
    <x v="0"/>
    <x v="7"/>
    <n v="10000000000"/>
    <n v="10000"/>
    <n v="11000000000"/>
    <x v="7"/>
    <n v="10500000000"/>
    <n v="10500"/>
    <s v="$76K-$127K (Glassdoor est.)"/>
    <x v="101"/>
    <n v="0.127"/>
    <n v="76"/>
    <x v="194"/>
    <x v="275"/>
    <s v="Springfield, VA"/>
    <s v="Reston, VA"/>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x v="0"/>
    <s v="10000+ employees"/>
    <s v="10000+ "/>
    <n v="10000"/>
    <n v="10000"/>
    <n v="10000"/>
    <n v="1969"/>
    <n v="55"/>
    <s v="Aerospace &amp; Defense"/>
    <s v="Aerospace &amp; Defense"/>
  </r>
  <r>
    <n v="359"/>
    <x v="204"/>
    <x v="2"/>
    <x v="11"/>
    <n v="2000000000"/>
    <n v="2000"/>
    <n v="5000000000"/>
    <x v="1"/>
    <n v="3500000000"/>
    <n v="3500"/>
    <s v="$54K-$92K (Glassdoor est.)"/>
    <x v="106"/>
    <n v="0.092"/>
    <n v="54"/>
    <x v="105"/>
    <x v="276"/>
    <s v="New York, NY"/>
    <s v="Brea, CA"/>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x v="0"/>
    <s v="10000+ employees"/>
    <s v="10000+ "/>
    <n v="10000"/>
    <n v="10000"/>
    <n v="10000"/>
    <n v="1935"/>
    <n v="89"/>
    <s v="Health Care Products Manufacturing"/>
    <s v="Manufacturing"/>
  </r>
  <r>
    <n v="360"/>
    <x v="0"/>
    <x v="0"/>
    <x v="11"/>
    <n v="2000000000"/>
    <n v="2000"/>
    <n v="5000000000"/>
    <x v="1"/>
    <n v="3500000000"/>
    <n v="3500"/>
    <s v="$61K-$100K (Glassdoor est.)"/>
    <x v="59"/>
    <n v="0.1"/>
    <n v="61"/>
    <x v="80"/>
    <x v="277"/>
    <s v="New York, NY"/>
    <s v="London, United Kingdom"/>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x v="0"/>
    <s v="10000+ employees"/>
    <s v="10000+ "/>
    <n v="10000"/>
    <n v="10000"/>
    <n v="10000"/>
    <n v="2016"/>
    <n v="8"/>
    <s v="Consulting"/>
    <s v="Business Services"/>
  </r>
  <r>
    <n v="361"/>
    <x v="0"/>
    <x v="0"/>
    <x v="4"/>
    <n v="0"/>
    <n v="0"/>
    <n v="0"/>
    <x v="4"/>
    <n v="0"/>
    <n v="0"/>
    <s v="$81K-$140K (Glassdoor est.)"/>
    <x v="29"/>
    <n v="0.14"/>
    <n v="81"/>
    <x v="180"/>
    <x v="278"/>
    <s v="New York, NY"/>
    <s v="Noida, India"/>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x v="3"/>
    <s v="Unknown"/>
    <s v="Unknown"/>
    <s v="Unknown"/>
    <m/>
    <s v="Unknown"/>
    <s v="Unknown"/>
    <s v="Unknown"/>
    <s v="Unknown"/>
    <s v="Unknown"/>
  </r>
  <r>
    <n v="362"/>
    <x v="0"/>
    <x v="0"/>
    <x v="13"/>
    <n v="5000000"/>
    <n v="5"/>
    <n v="10000000"/>
    <x v="12"/>
    <n v="7500000"/>
    <n v="7.5"/>
    <s v="$108K-$171K (Glassdoor est.)"/>
    <x v="123"/>
    <n v="0.171"/>
    <n v="108"/>
    <x v="46"/>
    <x v="279"/>
    <s v="Foster City, CA"/>
    <s v="Canton, MI"/>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x v="0"/>
    <s v="51 to 200 employees"/>
    <s v="51 to 200 "/>
    <n v="51"/>
    <n v="200"/>
    <n v="125.5"/>
    <s v="Unknown"/>
    <s v="Unknown"/>
    <s v="Health, Beauty, &amp; Fitness"/>
    <s v="Consumer Services"/>
  </r>
  <r>
    <n v="363"/>
    <x v="0"/>
    <x v="0"/>
    <x v="4"/>
    <n v="0"/>
    <n v="0"/>
    <n v="0"/>
    <x v="4"/>
    <n v="0"/>
    <n v="0"/>
    <s v="$112K-$179K (Glassdoor est.)"/>
    <x v="100"/>
    <n v="0.179"/>
    <n v="112"/>
    <x v="195"/>
    <x v="280"/>
    <s v="New York, NY"/>
    <s v="North Brunswick, NJ"/>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x v="1"/>
    <s v="1 to 50 employees"/>
    <s v="1 to 50 "/>
    <n v="1"/>
    <n v="50"/>
    <n v="25.5"/>
    <n v="2011"/>
    <n v="13"/>
    <s v="IT Services"/>
    <s v="Information Technology"/>
  </r>
  <r>
    <n v="364"/>
    <x v="0"/>
    <x v="0"/>
    <x v="2"/>
    <n v="100000000"/>
    <n v="100"/>
    <n v="500000000"/>
    <x v="2"/>
    <n v="300000000"/>
    <n v="300"/>
    <s v="$63K-$111K (Glassdoor est.)"/>
    <x v="19"/>
    <n v="0.111"/>
    <n v="63"/>
    <x v="62"/>
    <x v="281"/>
    <s v="New York, NY"/>
    <s v="New York, NY"/>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x v="1"/>
    <s v="201 to 500 employees"/>
    <s v="201 to 500 "/>
    <n v="201"/>
    <n v="500"/>
    <n v="350.5"/>
    <n v="2007"/>
    <n v="17"/>
    <s v="Lending"/>
    <s v="Finance"/>
  </r>
  <r>
    <n v="365"/>
    <x v="0"/>
    <x v="0"/>
    <x v="0"/>
    <n v="50000000"/>
    <n v="50"/>
    <n v="100000000"/>
    <x v="0"/>
    <n v="75000000"/>
    <n v="75"/>
    <s v="$75K-$126K (Glassdoor est.)"/>
    <x v="111"/>
    <n v="0.126"/>
    <n v="75"/>
    <x v="84"/>
    <x v="282"/>
    <s v="Holyoke, MA"/>
    <s v="Holyoke, MA"/>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x v="1"/>
    <s v="201 to 500 employees"/>
    <s v="201 to 500 "/>
    <n v="201"/>
    <n v="500"/>
    <n v="350.5"/>
    <n v="1885"/>
    <n v="139"/>
    <s v="Banks &amp; Credit Unions"/>
    <s v="Finance"/>
  </r>
  <r>
    <n v="366"/>
    <x v="205"/>
    <x v="0"/>
    <x v="7"/>
    <n v="10000000000"/>
    <n v="10000"/>
    <n v="11000000000"/>
    <x v="7"/>
    <n v="10500000000"/>
    <n v="10500"/>
    <s v="$110K-$184K (Glassdoor est.)"/>
    <x v="146"/>
    <n v="0.184"/>
    <n v="110"/>
    <x v="91"/>
    <x v="283"/>
    <s v="New York, NY"/>
    <s v="Paris, France"/>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x v="0"/>
    <s v="10000+ employees"/>
    <s v="10000+ "/>
    <n v="10000"/>
    <n v="10000"/>
    <n v="10000"/>
    <n v="1967"/>
    <n v="57"/>
    <s v="Enterprise Software &amp; Network Solutions"/>
    <s v="Information Technology"/>
  </r>
  <r>
    <n v="367"/>
    <x v="17"/>
    <x v="3"/>
    <x v="2"/>
    <n v="100000000"/>
    <n v="100"/>
    <n v="500000000"/>
    <x v="2"/>
    <n v="300000000"/>
    <n v="300"/>
    <s v="$76K-$145K (Glassdoor est.)"/>
    <x v="84"/>
    <n v="0.145"/>
    <n v="76"/>
    <x v="180"/>
    <x v="284"/>
    <s v="New York, NY"/>
    <s v="New York, NY"/>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x v="0"/>
    <s v="201 to 500 employees"/>
    <s v="201 to 500 "/>
    <n v="201"/>
    <n v="500"/>
    <n v="350.5"/>
    <n v="1914"/>
    <n v="110"/>
    <s v="Insurance Carriers"/>
    <s v="Insurance"/>
  </r>
  <r>
    <n v="368"/>
    <x v="0"/>
    <x v="0"/>
    <x v="13"/>
    <n v="5000000"/>
    <n v="5"/>
    <n v="10000000"/>
    <x v="12"/>
    <n v="7500000"/>
    <n v="7.5"/>
    <s v="$70K-$118K (Glassdoor est.)"/>
    <x v="55"/>
    <n v="0.118"/>
    <n v="70"/>
    <x v="196"/>
    <x v="285"/>
    <s v="Waltham, MA"/>
    <s v="Memphis, TN"/>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6"/>
    <x v="1"/>
    <s v="51 to 200 employees"/>
    <s v="51 to 200 "/>
    <n v="51"/>
    <n v="200"/>
    <n v="125.5"/>
    <s v="Unknown"/>
    <s v="Unknown"/>
    <s v="Consulting"/>
    <s v="Business Services"/>
  </r>
  <r>
    <n v="369"/>
    <x v="16"/>
    <x v="0"/>
    <x v="3"/>
    <n v="500000000"/>
    <n v="500"/>
    <n v="1000000000"/>
    <x v="3"/>
    <n v="750000000"/>
    <n v="750"/>
    <s v="$94K-$153K (Glassdoor est.)"/>
    <x v="70"/>
    <n v="0.153"/>
    <n v="94"/>
    <x v="197"/>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x v="1"/>
    <s v="1001 to 5000 employees"/>
    <s v="1001 to 5000 "/>
    <n v="1001"/>
    <n v="5000"/>
    <n v="3000.5"/>
    <n v="1999"/>
    <n v="25"/>
    <s v="Enterprise Software &amp; Network Solutions"/>
    <s v="Information Technology"/>
  </r>
  <r>
    <n v="370"/>
    <x v="206"/>
    <x v="3"/>
    <x v="4"/>
    <n v="0"/>
    <n v="0"/>
    <n v="0"/>
    <x v="4"/>
    <n v="0"/>
    <n v="0"/>
    <s v="$49K-$97K (Glassdoor est.)"/>
    <x v="3"/>
    <n v="0.097"/>
    <n v="49"/>
    <x v="105"/>
    <x v="62"/>
    <s v="Corvallis, OR"/>
    <s v="Palo Alto, CA"/>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x v="1"/>
    <s v="10000+ employees"/>
    <s v="10000+ "/>
    <n v="10000"/>
    <n v="10000"/>
    <n v="10000"/>
    <n v="1939"/>
    <n v="85"/>
    <s v="Computer Hardware &amp; Software"/>
    <s v="Information Technology"/>
  </r>
  <r>
    <n v="371"/>
    <x v="207"/>
    <x v="0"/>
    <x v="4"/>
    <n v="0"/>
    <n v="0"/>
    <n v="0"/>
    <x v="4"/>
    <n v="0"/>
    <n v="0"/>
    <s v="$150K-$180K (Glassdoor est.)"/>
    <x v="32"/>
    <n v="0.18"/>
    <n v="150"/>
    <x v="198"/>
    <x v="287"/>
    <s v="New York, NY"/>
    <s v="New York, NY"/>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x v="0"/>
    <s v="201 to 500 employees"/>
    <s v="201 to 500 "/>
    <n v="201"/>
    <n v="500"/>
    <n v="350.5"/>
    <n v="2014"/>
    <n v="10"/>
    <s v="Enterprise Software &amp; Network Solutions"/>
    <s v="Information Technology"/>
  </r>
  <r>
    <n v="372"/>
    <x v="4"/>
    <x v="2"/>
    <x v="2"/>
    <n v="100000000"/>
    <n v="100"/>
    <n v="500000000"/>
    <x v="2"/>
    <n v="300000000"/>
    <n v="300"/>
    <s v="$42K-$77K (Glassdoor est.)"/>
    <x v="132"/>
    <n v="0.077"/>
    <n v="42"/>
    <x v="106"/>
    <x v="288"/>
    <s v="New York, NY"/>
    <s v="New York, NY"/>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x v="0"/>
    <s v="1001 to 5000 employees"/>
    <s v="1001 to 5000 "/>
    <n v="1001"/>
    <n v="5000"/>
    <n v="3000.5"/>
    <n v="2006"/>
    <n v="18"/>
    <s v="K-12 Education"/>
    <s v="Education"/>
  </r>
  <r>
    <n v="373"/>
    <x v="4"/>
    <x v="2"/>
    <x v="9"/>
    <n v="10000000"/>
    <n v="10"/>
    <n v="25000000"/>
    <x v="9"/>
    <n v="17500000"/>
    <n v="17.5"/>
    <s v="$47K-$85K (Glassdoor est.)"/>
    <x v="13"/>
    <n v="0.08500000000000001"/>
    <n v="47"/>
    <x v="199"/>
    <x v="289"/>
    <s v="New York, NY"/>
    <s v="New York, NY"/>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x v="0"/>
    <s v="1 to 50 employees"/>
    <s v="1 to 50 "/>
    <n v="1"/>
    <n v="50"/>
    <n v="25.5"/>
    <n v="1980"/>
    <n v="44"/>
    <s v="Health Care Services &amp; Hospitals"/>
    <s v="Health Care"/>
  </r>
  <r>
    <n v="374"/>
    <x v="0"/>
    <x v="0"/>
    <x v="4"/>
    <n v="0"/>
    <n v="0"/>
    <n v="0"/>
    <x v="4"/>
    <n v="0"/>
    <n v="0"/>
    <s v="$56K-$95K (Glassdoor est.)"/>
    <x v="42"/>
    <n v="0.095"/>
    <n v="56"/>
    <x v="43"/>
    <x v="290"/>
    <s v="New York, NY"/>
    <s v="New York, NY"/>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x v="1"/>
    <s v="51 to 200 employees"/>
    <s v="51 to 200 "/>
    <n v="51"/>
    <n v="200"/>
    <n v="125.5"/>
    <n v="2012"/>
    <n v="12"/>
    <s v="Education Training Services"/>
    <s v="Education"/>
  </r>
  <r>
    <n v="375"/>
    <x v="52"/>
    <x v="6"/>
    <x v="2"/>
    <n v="100000000"/>
    <n v="100"/>
    <n v="500000000"/>
    <x v="2"/>
    <n v="300000000"/>
    <n v="300"/>
    <s v="$62K-$112K (Glassdoor est.)"/>
    <x v="1"/>
    <n v="0.112"/>
    <n v="62"/>
    <x v="62"/>
    <x v="291"/>
    <s v="Fort Belvoir, VA"/>
    <s v="Lorton, VA"/>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x v="1"/>
    <s v="501 to 1000 employees"/>
    <s v="501 to 1000 "/>
    <n v="501"/>
    <n v="1000"/>
    <n v="750.5"/>
    <n v="1954"/>
    <n v="70"/>
    <s v="Aerospace &amp; Defense"/>
    <s v="Aerospace &amp; Defense"/>
  </r>
  <r>
    <n v="376"/>
    <x v="208"/>
    <x v="0"/>
    <x v="7"/>
    <n v="10000000000"/>
    <n v="10000"/>
    <n v="11000000000"/>
    <x v="7"/>
    <n v="10500000000"/>
    <n v="10500"/>
    <s v="$107K-$173K (Glassdoor est.)"/>
    <x v="78"/>
    <n v="0.173"/>
    <n v="107"/>
    <x v="9"/>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x v="0"/>
    <s v="10000+ employees"/>
    <s v="10000+ "/>
    <n v="10000"/>
    <n v="10000"/>
    <n v="10000"/>
    <n v="1913"/>
    <n v="111"/>
    <s v="Biotech &amp; Pharmaceuticals"/>
    <s v="Biotech &amp; Pharmaceuticals"/>
  </r>
  <r>
    <n v="377"/>
    <x v="0"/>
    <x v="0"/>
    <x v="6"/>
    <n v="25000000"/>
    <n v="25"/>
    <n v="50000000"/>
    <x v="6"/>
    <n v="37500000"/>
    <n v="37.5"/>
    <s v="$64K-$108K (Glassdoor est.)"/>
    <x v="147"/>
    <n v="0.108"/>
    <n v="64"/>
    <x v="200"/>
    <x v="292"/>
    <s v="Silver Spring, MD"/>
    <s v="Reston, VA"/>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x v="0"/>
    <s v="201 to 500 employees"/>
    <s v="201 to 500 "/>
    <n v="201"/>
    <n v="500"/>
    <n v="350.5"/>
    <n v="2006"/>
    <n v="18"/>
    <s v="IT Services"/>
    <s v="Information Technology"/>
  </r>
  <r>
    <n v="378"/>
    <x v="16"/>
    <x v="0"/>
    <x v="4"/>
    <n v="0"/>
    <n v="0"/>
    <n v="0"/>
    <x v="4"/>
    <n v="0"/>
    <n v="0"/>
    <s v="$89K-$144K (Glassdoor est.)"/>
    <x v="14"/>
    <n v="0.144"/>
    <n v="89"/>
    <x v="189"/>
    <x v="293"/>
    <s v="Palo Alto, CA"/>
    <s v="Palo Alto, CA"/>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
    <x v="1"/>
    <s v="1 to 50 employees"/>
    <s v="1 to 50 "/>
    <n v="1"/>
    <n v="50"/>
    <n v="25.5"/>
    <n v="2012"/>
    <n v="12"/>
    <s v="Internet"/>
    <s v="Information Technology"/>
  </r>
  <r>
    <n v="379"/>
    <x v="17"/>
    <x v="3"/>
    <x v="5"/>
    <n v="1000000000"/>
    <n v="1000"/>
    <n v="2000000000"/>
    <x v="5"/>
    <n v="1500000000"/>
    <n v="1500"/>
    <s v="$55K-$105K (Glassdoor est.)"/>
    <x v="22"/>
    <n v="0.105"/>
    <n v="55"/>
    <x v="171"/>
    <x v="294"/>
    <s v="Houston, TX"/>
    <s v="Irvine, CA"/>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x v="0"/>
    <s v="501 to 1000 employees"/>
    <s v="501 to 1000 "/>
    <n v="501"/>
    <n v="1000"/>
    <n v="750.5"/>
    <n v="2002"/>
    <n v="22"/>
    <s v="IT Services"/>
    <s v="Information Technology"/>
  </r>
  <r>
    <n v="380"/>
    <x v="209"/>
    <x v="0"/>
    <x v="7"/>
    <n v="10000000000"/>
    <n v="10000"/>
    <n v="11000000000"/>
    <x v="7"/>
    <n v="10500000000"/>
    <n v="10500"/>
    <s v="$135K-$211K (Glassdoor est.)"/>
    <x v="37"/>
    <n v="0.211"/>
    <n v="135"/>
    <x v="201"/>
    <x v="50"/>
    <s v="San Jose,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x v="0"/>
    <s v="10000+ employees"/>
    <s v="10000+ "/>
    <n v="10000"/>
    <n v="10000"/>
    <n v="10000"/>
    <n v="1939"/>
    <n v="85"/>
    <s v="Aerospace &amp; Defense"/>
    <s v="Aerospace &amp; Defense"/>
  </r>
  <r>
    <n v="381"/>
    <x v="17"/>
    <x v="3"/>
    <x v="4"/>
    <n v="0"/>
    <n v="0"/>
    <n v="0"/>
    <x v="4"/>
    <n v="0"/>
    <n v="0"/>
    <s v="$57K-$80K (Glassdoor est.)"/>
    <x v="92"/>
    <n v="0.08"/>
    <n v="57"/>
    <x v="179"/>
    <x v="295"/>
    <s v="Phoenix, AZ"/>
    <s v="Campbell, CA"/>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x v="0"/>
    <s v="501 to 1000 employees"/>
    <s v="501 to 1000 "/>
    <n v="501"/>
    <n v="1000"/>
    <n v="750.5"/>
    <n v="1997"/>
    <n v="27"/>
    <s v="Biotech &amp; Pharmaceuticals"/>
    <s v="Biotech &amp; Pharmaceuticals"/>
  </r>
  <r>
    <n v="382"/>
    <x v="210"/>
    <x v="0"/>
    <x v="4"/>
    <n v="0"/>
    <n v="0"/>
    <n v="0"/>
    <x v="4"/>
    <n v="0"/>
    <n v="0"/>
    <s v="$129K-$215K (Glassdoor est.)"/>
    <x v="148"/>
    <n v="0.215"/>
    <n v="129"/>
    <x v="202"/>
    <x v="296"/>
    <s v="New York, NY"/>
    <s v="New York, NY"/>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
    <x v="1"/>
    <s v="1001 to 5000 employees"/>
    <s v="1001 to 5000 "/>
    <n v="1001"/>
    <n v="5000"/>
    <n v="3000.5"/>
    <n v="2001"/>
    <n v="23"/>
    <s v="Investment Banking &amp; Asset Management"/>
    <s v="Finance"/>
  </r>
  <r>
    <n v="383"/>
    <x v="211"/>
    <x v="1"/>
    <x v="7"/>
    <n v="10000000000"/>
    <n v="10000"/>
    <n v="11000000000"/>
    <x v="7"/>
    <n v="10500000000"/>
    <n v="10500"/>
    <s v="$63K-$127K (Glassdoor est.)"/>
    <x v="101"/>
    <n v="0.127"/>
    <n v="63"/>
    <x v="5"/>
    <x v="223"/>
    <s v="Gaithersburg, MD"/>
    <s v="Cambridge, United Kingdom"/>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x v="0"/>
    <s v="10000+ employees"/>
    <s v="10000+ "/>
    <n v="10000"/>
    <n v="10000"/>
    <n v="10000"/>
    <n v="1913"/>
    <n v="111"/>
    <s v="Biotech &amp; Pharmaceuticals"/>
    <s v="Biotech &amp; Pharmaceuticals"/>
  </r>
  <r>
    <n v="384"/>
    <x v="212"/>
    <x v="0"/>
    <x v="5"/>
    <n v="1000000000"/>
    <n v="1000"/>
    <n v="2000000000"/>
    <x v="5"/>
    <n v="1500000000"/>
    <n v="1500"/>
    <s v="$50K-$89K (Glassdoor est.)"/>
    <x v="118"/>
    <n v="0.089"/>
    <n v="50"/>
    <x v="203"/>
    <x v="85"/>
    <s v="Bedford, MA"/>
    <s v="Bedford, MA"/>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x v="0"/>
    <s v="5001 to 10000 employees"/>
    <s v="5001 to 10000 "/>
    <n v="5001"/>
    <n v="10000"/>
    <n v="7500.5"/>
    <n v="1958"/>
    <n v="66"/>
    <s v="Federal Agencies"/>
    <s v="Government"/>
  </r>
  <r>
    <n v="385"/>
    <x v="0"/>
    <x v="0"/>
    <x v="4"/>
    <n v="0"/>
    <n v="0"/>
    <n v="0"/>
    <x v="4"/>
    <n v="0"/>
    <n v="0"/>
    <s v="$71K-$124K (Glassdoor est.)"/>
    <x v="25"/>
    <n v="0.124"/>
    <n v="71"/>
    <x v="52"/>
    <x v="297"/>
    <s v="New York, NY"/>
    <s v="New York, NY"/>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x v="1"/>
    <s v="501 to 1000 employees"/>
    <s v="501 to 1000 "/>
    <n v="501"/>
    <n v="1000"/>
    <n v="750.5"/>
    <n v="2007"/>
    <n v="17"/>
    <s v="Consumer Product Rental"/>
    <s v="Consumer Services"/>
  </r>
  <r>
    <n v="386"/>
    <x v="0"/>
    <x v="0"/>
    <x v="4"/>
    <n v="0"/>
    <n v="0"/>
    <n v="0"/>
    <x v="4"/>
    <n v="0"/>
    <n v="0"/>
    <s v="$69K-$121K (Glassdoor est.)"/>
    <x v="149"/>
    <n v="0.121"/>
    <n v="69"/>
    <x v="5"/>
    <x v="298"/>
    <s v="New York, NY"/>
    <s v="Norwalk, C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x v="0"/>
    <s v="201 to 500 employees"/>
    <s v="201 to 500 "/>
    <n v="201"/>
    <n v="500"/>
    <n v="350.5"/>
    <n v="2011"/>
    <n v="13"/>
    <s v="Health Care Services &amp; Hospitals"/>
    <s v="Health Care"/>
  </r>
  <r>
    <n v="387"/>
    <x v="209"/>
    <x v="0"/>
    <x v="4"/>
    <n v="0"/>
    <n v="0"/>
    <n v="0"/>
    <x v="4"/>
    <n v="0"/>
    <n v="0"/>
    <s v="$150K-$238K (Glassdoor est.)"/>
    <x v="150"/>
    <n v="0.238"/>
    <n v="150"/>
    <x v="204"/>
    <x v="299"/>
    <s v="San Francisco, CA"/>
    <s v="San Francisco, CA"/>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x v="0"/>
    <s v="501 to 1000 employees"/>
    <s v="501 to 1000 "/>
    <n v="501"/>
    <n v="1000"/>
    <n v="750.5"/>
    <n v="2006"/>
    <n v="18"/>
    <s v="Enterprise Software &amp; Network Solutions"/>
    <s v="Information Technology"/>
  </r>
  <r>
    <n v="388"/>
    <x v="0"/>
    <x v="0"/>
    <x v="4"/>
    <n v="0"/>
    <n v="0"/>
    <n v="0"/>
    <x v="4"/>
    <n v="0"/>
    <n v="0"/>
    <s v="$77K-$132K (Glassdoor est.)"/>
    <x v="31"/>
    <n v="0.132"/>
    <n v="77"/>
    <x v="73"/>
    <x v="300"/>
    <s v="New York, NY"/>
    <s v="New York, NY"/>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x v="0"/>
    <s v="201 to 500 employees"/>
    <s v="201 to 500 "/>
    <n v="201"/>
    <n v="500"/>
    <n v="350.5"/>
    <n v="2005"/>
    <n v="19"/>
    <s v="Advertising &amp; Marketing"/>
    <s v="Business Services"/>
  </r>
  <r>
    <n v="389"/>
    <x v="213"/>
    <x v="3"/>
    <x v="4"/>
    <n v="0"/>
    <n v="0"/>
    <n v="0"/>
    <x v="4"/>
    <n v="0"/>
    <n v="0"/>
    <s v="$59K-$112K (Glassdoor est.)"/>
    <x v="1"/>
    <n v="0.112"/>
    <n v="59"/>
    <x v="64"/>
    <x v="32"/>
    <s v="Charlotte, NC"/>
    <s v="Chicago, IL"/>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x v="1"/>
    <s v="201 to 500 employees"/>
    <s v="201 to 500 "/>
    <n v="201"/>
    <n v="500"/>
    <n v="350.5"/>
    <n v="2008"/>
    <n v="16"/>
    <s v="IT Services"/>
    <s v="Information Technology"/>
  </r>
  <r>
    <n v="390"/>
    <x v="214"/>
    <x v="2"/>
    <x v="4"/>
    <n v="0"/>
    <n v="0"/>
    <n v="0"/>
    <x v="4"/>
    <n v="0"/>
    <n v="0"/>
    <s v="$35K-$65K (Glassdoor est.)"/>
    <x v="62"/>
    <n v="0.065"/>
    <n v="35"/>
    <x v="141"/>
    <x v="121"/>
    <s v="Salt Lake City, UT"/>
    <s v="Salt Lake City, U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x v="1"/>
    <s v="10000+ employees"/>
    <s v="10000+ "/>
    <n v="10000"/>
    <n v="10000"/>
    <n v="10000"/>
    <s v="Unknown"/>
    <s v="Unknown"/>
    <s v="Religious Organizations"/>
    <s v="Non-Profit"/>
  </r>
  <r>
    <n v="391"/>
    <x v="17"/>
    <x v="3"/>
    <x v="7"/>
    <n v="10000000000"/>
    <n v="10000"/>
    <n v="11000000000"/>
    <x v="7"/>
    <n v="10500000000"/>
    <n v="10500"/>
    <s v="$79K-$147K (Glassdoor est.)"/>
    <x v="134"/>
    <n v="0.147"/>
    <n v="79"/>
    <x v="205"/>
    <x v="172"/>
    <s v="Aliso Viejo, CA"/>
    <s v="Seoul, South Korea"/>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x v="0"/>
    <s v="1001 to 5000 employees"/>
    <s v="1001 to 5000 "/>
    <n v="1001"/>
    <n v="5000"/>
    <n v="3000.5"/>
    <n v="1997"/>
    <n v="27"/>
    <s v="Video Games"/>
    <s v="Media"/>
  </r>
  <r>
    <n v="392"/>
    <x v="215"/>
    <x v="1"/>
    <x v="7"/>
    <n v="10000000000"/>
    <n v="10000"/>
    <n v="11000000000"/>
    <x v="7"/>
    <n v="10500000000"/>
    <n v="10500"/>
    <s v="$62K-$119K (Glassdoor est.)"/>
    <x v="5"/>
    <n v="0.119"/>
    <n v="62"/>
    <x v="155"/>
    <x v="301"/>
    <s v="Cambridge, MA"/>
    <s v="Brentford, United Kingdom"/>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x v="0"/>
    <s v="10000+ employees"/>
    <s v="10000+ "/>
    <n v="10000"/>
    <n v="10000"/>
    <n v="10000"/>
    <n v="1830"/>
    <n v="194"/>
    <s v="Biotech &amp; Pharmaceuticals"/>
    <s v="Biotech &amp; Pharmaceuticals"/>
  </r>
  <r>
    <n v="393"/>
    <x v="16"/>
    <x v="0"/>
    <x v="4"/>
    <n v="0"/>
    <n v="0"/>
    <n v="0"/>
    <x v="4"/>
    <n v="0"/>
    <n v="0"/>
    <s v="$119K-$187K (Glassdoor est.)"/>
    <x v="151"/>
    <n v="0.187"/>
    <n v="119"/>
    <x v="191"/>
    <x v="302"/>
    <s v="Los Angeles, CA"/>
    <s v="Los Angeles, CA"/>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x v="1"/>
    <s v="51 to 200 employees"/>
    <s v="51 to 200 "/>
    <n v="51"/>
    <n v="200"/>
    <n v="125.5"/>
    <n v="2008"/>
    <n v="16"/>
    <s v="Computer Hardware &amp; Software"/>
    <s v="Information Technology"/>
  </r>
  <r>
    <n v="394"/>
    <x v="216"/>
    <x v="2"/>
    <x v="11"/>
    <n v="2000000000"/>
    <n v="2000"/>
    <n v="5000000000"/>
    <x v="1"/>
    <n v="3500000000"/>
    <n v="3500"/>
    <s v="$90K-$157K (Glassdoor est.)"/>
    <x v="53"/>
    <n v="0.157"/>
    <n v="90"/>
    <x v="197"/>
    <x v="303"/>
    <s v="Dublin, CA"/>
    <s v="Dublin, CA"/>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x v="0"/>
    <s v="1001 to 5000 employees"/>
    <s v="1001 to 5000 "/>
    <n v="1001"/>
    <n v="5000"/>
    <n v="3000.5"/>
    <n v="1988"/>
    <n v="36"/>
    <s v="Consulting"/>
    <s v="Business Services"/>
  </r>
  <r>
    <n v="395"/>
    <x v="217"/>
    <x v="2"/>
    <x v="9"/>
    <n v="10000000"/>
    <n v="10"/>
    <n v="25000000"/>
    <x v="9"/>
    <n v="17500000"/>
    <n v="17.5"/>
    <s v="$32K-$62K (Glassdoor est.)"/>
    <x v="63"/>
    <n v="0.062"/>
    <n v="32"/>
    <x v="206"/>
    <x v="304"/>
    <s v="New York, NY"/>
    <s v="New York, NY"/>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x v="0"/>
    <s v="201 to 500 employees"/>
    <s v="201 to 500 "/>
    <n v="201"/>
    <n v="500"/>
    <n v="350.5"/>
    <n v="2010"/>
    <n v="14"/>
    <s v="Internet"/>
    <s v="Information Technology"/>
  </r>
  <r>
    <n v="396"/>
    <x v="218"/>
    <x v="1"/>
    <x v="10"/>
    <n v="5000000000"/>
    <n v="5000"/>
    <n v="10000000000"/>
    <x v="10"/>
    <n v="7500000000"/>
    <n v="7500"/>
    <s v="$116K-$208K (Glassdoor est.)"/>
    <x v="115"/>
    <n v="0.208"/>
    <n v="116"/>
    <x v="178"/>
    <x v="305"/>
    <s v="San Jose, CA"/>
    <s v="San Jose, CA"/>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x v="1"/>
    <s v="10000+ employees"/>
    <s v="10000+ "/>
    <n v="10000"/>
    <n v="10000"/>
    <n v="10000"/>
    <n v="1982"/>
    <n v="42"/>
    <s v="Computer Hardware &amp; Software"/>
    <s v="Information Technology"/>
  </r>
  <r>
    <n v="397"/>
    <x v="16"/>
    <x v="0"/>
    <x v="5"/>
    <n v="1000000000"/>
    <n v="1000"/>
    <n v="2000000000"/>
    <x v="5"/>
    <n v="1500000000"/>
    <n v="1500"/>
    <s v="$102K-$165K (Glassdoor est.)"/>
    <x v="152"/>
    <n v="0.165"/>
    <n v="102"/>
    <x v="207"/>
    <x v="35"/>
    <s v="Arvada, CO"/>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98"/>
    <x v="46"/>
    <x v="3"/>
    <x v="4"/>
    <n v="0"/>
    <n v="0"/>
    <n v="0"/>
    <x v="4"/>
    <n v="0"/>
    <n v="0"/>
    <s v="$76K-$142K (Glassdoor est.)"/>
    <x v="7"/>
    <n v="0.142"/>
    <n v="76"/>
    <x v="145"/>
    <x v="306"/>
    <s v="Franklin, TN"/>
    <s v="Indianapolis, IN"/>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x v="0"/>
    <s v="1001 to 5000 employees"/>
    <s v="1001 to 5000 "/>
    <n v="1001"/>
    <n v="5000"/>
    <n v="3000.5"/>
    <n v="2004"/>
    <n v="20"/>
    <s v="Health Care Services &amp; Hospitals"/>
    <s v="Health Care"/>
  </r>
  <r>
    <n v="399"/>
    <x v="52"/>
    <x v="6"/>
    <x v="4"/>
    <n v="0"/>
    <n v="0"/>
    <n v="0"/>
    <x v="4"/>
    <n v="0"/>
    <n v="0"/>
    <s v="$91K-$159K (Glassdoor est.)"/>
    <x v="79"/>
    <n v="0.159"/>
    <n v="91"/>
    <x v="150"/>
    <x v="307"/>
    <s v="New York, NY"/>
    <s v="New York, NY"/>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x v="0"/>
    <s v="1001 to 5000 employees"/>
    <s v="1001 to 5000 "/>
    <n v="1001"/>
    <n v="5000"/>
    <n v="3000.5"/>
    <n v="1975"/>
    <n v="49"/>
    <s v="Computer Hardware &amp; Software"/>
    <s v="Information Technology"/>
  </r>
  <r>
    <n v="400"/>
    <x v="219"/>
    <x v="1"/>
    <x v="7"/>
    <n v="10000000000"/>
    <n v="10000"/>
    <n v="11000000000"/>
    <x v="7"/>
    <n v="10500000000"/>
    <n v="10500"/>
    <s v="$80K-$133K (Glassdoor est.)"/>
    <x v="76"/>
    <n v="0.133"/>
    <n v="80"/>
    <x v="67"/>
    <x v="29"/>
    <s v="Cambridge, MA"/>
    <s v="Basel, Switzerland"/>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x v="0"/>
    <s v="10000+ employees"/>
    <s v="10000+ "/>
    <n v="10000"/>
    <n v="10000"/>
    <n v="10000"/>
    <n v="1996"/>
    <n v="28"/>
    <s v="Biotech &amp; Pharmaceuticals"/>
    <s v="Biotech &amp; Pharmaceuticals"/>
  </r>
  <r>
    <n v="401"/>
    <x v="220"/>
    <x v="2"/>
    <x v="10"/>
    <n v="5000000000"/>
    <n v="5000"/>
    <n v="10000000000"/>
    <x v="10"/>
    <n v="7500000000"/>
    <n v="7500"/>
    <s v="$39K-$69K (Glassdoor est.)"/>
    <x v="153"/>
    <n v="0.06900000000000001"/>
    <n v="39"/>
    <x v="129"/>
    <x v="27"/>
    <s v="Worcester, MA"/>
    <s v="Worcester, MA"/>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x v="0"/>
    <s v="5001 to 10000 employees"/>
    <s v="5001 to 10000 "/>
    <n v="5001"/>
    <n v="10000"/>
    <n v="7500.5"/>
    <n v="1852"/>
    <n v="172"/>
    <s v="Insurance Carriers"/>
    <s v="Insurance"/>
  </r>
  <r>
    <n v="402"/>
    <x v="133"/>
    <x v="2"/>
    <x v="2"/>
    <n v="100000000"/>
    <n v="100"/>
    <n v="500000000"/>
    <x v="2"/>
    <n v="300000000"/>
    <n v="300"/>
    <s v="$27K-$48K (Glassdoor est.)"/>
    <x v="154"/>
    <n v="0.048"/>
    <n v="27"/>
    <x v="208"/>
    <x v="308"/>
    <s v="Tampa, FL"/>
    <s v="Tampa, FL"/>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x v="0"/>
    <s v="1001 to 5000 employees"/>
    <s v="1001 to 5000 "/>
    <n v="1001"/>
    <n v="5000"/>
    <n v="3000.5"/>
    <n v="1977"/>
    <n v="47"/>
    <s v="Enterprise Software &amp; Network Solutions"/>
    <s v="Information Technology"/>
  </r>
  <r>
    <n v="403"/>
    <x v="221"/>
    <x v="2"/>
    <x v="11"/>
    <n v="2000000000"/>
    <n v="2000"/>
    <n v="5000000000"/>
    <x v="1"/>
    <n v="3500000000"/>
    <n v="3500"/>
    <s v="$36K-$71K (Glassdoor est.)"/>
    <x v="72"/>
    <n v="0.07099999999999999"/>
    <n v="36"/>
    <x v="63"/>
    <x v="168"/>
    <s v="New York, NY"/>
    <s v="New York, NY"/>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x v="0"/>
    <s v="1001 to 5000 employees"/>
    <s v="1001 to 5000 "/>
    <n v="1001"/>
    <n v="5000"/>
    <n v="3000.5"/>
    <n v="2002"/>
    <n v="22"/>
    <s v="Travel Agencies"/>
    <s v="Travel &amp; Tourism"/>
  </r>
  <r>
    <n v="404"/>
    <x v="222"/>
    <x v="0"/>
    <x v="2"/>
    <n v="100000000"/>
    <n v="100"/>
    <n v="500000000"/>
    <x v="2"/>
    <n v="300000000"/>
    <n v="300"/>
    <s v="$130K-$206K (Glassdoor est.)"/>
    <x v="97"/>
    <n v="0.206"/>
    <n v="130"/>
    <x v="93"/>
    <x v="309"/>
    <s v="Mountain View, CA"/>
    <s v="Mountain View, CA"/>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x v="1"/>
    <s v="501 to 1000 employees"/>
    <s v="501 to 1000 "/>
    <n v="501"/>
    <n v="1000"/>
    <n v="750.5"/>
    <n v="2014"/>
    <n v="10"/>
    <s v="Computer Hardware &amp; Software"/>
    <s v="Information Technology"/>
  </r>
  <r>
    <n v="405"/>
    <x v="43"/>
    <x v="2"/>
    <x v="4"/>
    <n v="0"/>
    <n v="0"/>
    <n v="0"/>
    <x v="4"/>
    <n v="0"/>
    <n v="0"/>
    <s v="$99K-$178K (Glassdoor est.)"/>
    <x v="137"/>
    <n v="0.178"/>
    <n v="99"/>
    <x v="177"/>
    <x v="310"/>
    <s v="San Francisco, CA"/>
    <s v="San Francisco, CA"/>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x v="0"/>
    <s v="51 to 200 employees"/>
    <s v="51 to 200 "/>
    <n v="51"/>
    <n v="200"/>
    <n v="125.5"/>
    <n v="2008"/>
    <n v="16"/>
    <s v="Computer Hardware &amp; Software"/>
    <s v="Information Technology"/>
  </r>
  <r>
    <n v="406"/>
    <x v="223"/>
    <x v="1"/>
    <x v="11"/>
    <n v="2000000000"/>
    <n v="2000"/>
    <n v="5000000000"/>
    <x v="1"/>
    <n v="3500000000"/>
    <n v="3500"/>
    <s v="$86K-$137K (Glassdoor est.)"/>
    <x v="16"/>
    <n v="0.137"/>
    <n v="86"/>
    <x v="164"/>
    <x v="311"/>
    <s v="Plymouth Meeting, PA"/>
    <s v="Durham, NC"/>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x v="0"/>
    <s v="10000+ employees"/>
    <s v="10000+ "/>
    <n v="10000"/>
    <n v="10000"/>
    <n v="10000"/>
    <n v="2017"/>
    <n v="7"/>
    <s v="Biotech &amp; Pharmaceuticals"/>
    <s v="Biotech &amp; Pharmaceuticals"/>
  </r>
  <r>
    <n v="407"/>
    <x v="224"/>
    <x v="5"/>
    <x v="7"/>
    <n v="10000000000"/>
    <n v="10000"/>
    <n v="11000000000"/>
    <x v="7"/>
    <n v="10500000000"/>
    <n v="10500"/>
    <s v="$37K-$100K (Glassdoor est.)"/>
    <x v="59"/>
    <n v="0.1"/>
    <n v="37"/>
    <x v="179"/>
    <x v="130"/>
    <s v="Boston, MA"/>
    <s v="Springfield, MA"/>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x v="0"/>
    <s v="5001 to 10000 employees"/>
    <s v="5001 to 10000 "/>
    <n v="5001"/>
    <n v="10000"/>
    <n v="7500.5"/>
    <n v="1851"/>
    <n v="173"/>
    <s v="Insurance Carriers"/>
    <s v="Insurance"/>
  </r>
  <r>
    <n v="408"/>
    <x v="225"/>
    <x v="1"/>
    <x v="7"/>
    <n v="10000000000"/>
    <n v="10000"/>
    <n v="11000000000"/>
    <x v="7"/>
    <n v="10500000000"/>
    <n v="10500"/>
    <s v="$58K-$111K (Glassdoor est.)"/>
    <x v="19"/>
    <n v="0.111"/>
    <n v="58"/>
    <x v="99"/>
    <x v="301"/>
    <s v="Cambridge, MA"/>
    <s v="Brentford, United Kingdom"/>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x v="0"/>
    <s v="10000+ employees"/>
    <s v="10000+ "/>
    <n v="10000"/>
    <n v="10000"/>
    <n v="10000"/>
    <n v="1830"/>
    <n v="194"/>
    <s v="Biotech &amp; Pharmaceuticals"/>
    <s v="Biotech &amp; Pharmaceuticals"/>
  </r>
  <r>
    <n v="409"/>
    <x v="46"/>
    <x v="3"/>
    <x v="2"/>
    <n v="100000000"/>
    <n v="100"/>
    <n v="500000000"/>
    <x v="2"/>
    <n v="300000000"/>
    <n v="300"/>
    <s v="$72K-$133K (Glassdoor est.)"/>
    <x v="76"/>
    <n v="0.133"/>
    <n v="72"/>
    <x v="149"/>
    <x v="180"/>
    <s v="Nashville, TN"/>
    <s v="San Francisco, CA"/>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
    <x v="1"/>
    <s v="1001 to 5000 employees"/>
    <s v="1001 to 5000 "/>
    <n v="1001"/>
    <n v="5000"/>
    <n v="3000.5"/>
    <n v="2006"/>
    <n v="18"/>
    <s v="Internet"/>
    <s v="Information Technology"/>
  </r>
  <r>
    <n v="410"/>
    <x v="226"/>
    <x v="1"/>
    <x v="0"/>
    <n v="50000000"/>
    <n v="50"/>
    <n v="100000000"/>
    <x v="0"/>
    <n v="75000000"/>
    <n v="75"/>
    <s v="$61K-$126K (Glassdoor est.)"/>
    <x v="111"/>
    <n v="0.126"/>
    <n v="61"/>
    <x v="121"/>
    <x v="312"/>
    <s v="Beavercreek, OH"/>
    <s v="Arlington, VA"/>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x v="0"/>
    <s v="501 to 1000 employees"/>
    <s v="501 to 1000 "/>
    <n v="501"/>
    <n v="1000"/>
    <n v="750.5"/>
    <n v="1967"/>
    <n v="57"/>
    <s v="Federal Agencies"/>
    <s v="Government"/>
  </r>
  <r>
    <n v="411"/>
    <x v="227"/>
    <x v="5"/>
    <x v="13"/>
    <n v="5000000"/>
    <n v="5"/>
    <n v="10000000"/>
    <x v="12"/>
    <n v="7500000"/>
    <n v="7.5"/>
    <s v="$95K-$160K (Glassdoor est.)"/>
    <x v="9"/>
    <n v="0.16"/>
    <n v="95"/>
    <x v="209"/>
    <x v="61"/>
    <s v="Allentown, PA"/>
    <s v="Chadds Ford, PA"/>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x v="0"/>
    <s v="1 to 50 employees"/>
    <s v="1 to 50 "/>
    <n v="1"/>
    <n v="50"/>
    <n v="25.5"/>
    <s v="Unknown"/>
    <s v="Unknown"/>
    <s v="Staffing &amp; Outsourcing"/>
    <s v="Business Services"/>
  </r>
  <r>
    <n v="412"/>
    <x v="228"/>
    <x v="2"/>
    <x v="4"/>
    <n v="0"/>
    <n v="0"/>
    <n v="0"/>
    <x v="4"/>
    <n v="0"/>
    <n v="0"/>
    <s v="$53K-$91K (Glassdoor est.)"/>
    <x v="0"/>
    <n v="0.091"/>
    <n v="53"/>
    <x v="0"/>
    <x v="121"/>
    <s v="Salt Lake City, UT"/>
    <s v="Salt Lake City, U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x v="1"/>
    <s v="10000+ employees"/>
    <s v="10000+ "/>
    <n v="10000"/>
    <n v="10000"/>
    <n v="10000"/>
    <s v="Unknown"/>
    <s v="Unknown"/>
    <s v="Religious Organizations"/>
    <s v="Non-Profit"/>
  </r>
  <r>
    <n v="413"/>
    <x v="229"/>
    <x v="2"/>
    <x v="3"/>
    <n v="500000000"/>
    <n v="500"/>
    <n v="1000000000"/>
    <x v="3"/>
    <n v="750000000"/>
    <n v="750"/>
    <s v="$33K-$61K (Glassdoor est.)"/>
    <x v="26"/>
    <n v="0.061"/>
    <n v="33"/>
    <x v="206"/>
    <x v="313"/>
    <s v="Logan, UT"/>
    <s v="Logan, U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x v="0"/>
    <s v="1001 to 5000 employees"/>
    <s v="1001 to 5000 "/>
    <n v="1001"/>
    <n v="5000"/>
    <n v="3000.5"/>
    <n v="1977"/>
    <n v="47"/>
    <s v="Consumer Products Manufacturing"/>
    <s v="Manufacturing"/>
  </r>
  <r>
    <n v="414"/>
    <x v="230"/>
    <x v="3"/>
    <x v="4"/>
    <n v="0"/>
    <n v="0"/>
    <n v="0"/>
    <x v="4"/>
    <n v="0"/>
    <n v="0"/>
    <s v="$44K-$86K (Glassdoor est.)"/>
    <x v="105"/>
    <n v="0.08599999999999999"/>
    <n v="44"/>
    <x v="131"/>
    <x v="314"/>
    <s v="Birmingham, AL"/>
    <s v="Birmingham, AL"/>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x v="0"/>
    <s v="501 to 1000 employees"/>
    <s v="501 to 1000 "/>
    <n v="501"/>
    <n v="1000"/>
    <n v="750.5"/>
    <n v="2014"/>
    <n v="10"/>
    <s v="Consumer Product Rental"/>
    <s v="Consumer Services"/>
  </r>
  <r>
    <n v="415"/>
    <x v="43"/>
    <x v="2"/>
    <x v="2"/>
    <n v="100000000"/>
    <n v="100"/>
    <n v="500000000"/>
    <x v="2"/>
    <n v="300000000"/>
    <n v="300"/>
    <s v="$69K-$119K (Glassdoor est.)"/>
    <x v="5"/>
    <n v="0.119"/>
    <n v="69"/>
    <x v="196"/>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x v="1"/>
    <s v="501 to 1000 employees"/>
    <s v="501 to 1000 "/>
    <n v="501"/>
    <n v="1000"/>
    <n v="750.5"/>
    <n v="2012"/>
    <n v="12"/>
    <s v="Enterprise Software &amp; Network Solutions"/>
    <s v="Information Technology"/>
  </r>
  <r>
    <n v="416"/>
    <x v="46"/>
    <x v="3"/>
    <x v="2"/>
    <n v="100000000"/>
    <n v="100"/>
    <n v="500000000"/>
    <x v="2"/>
    <n v="300000000"/>
    <n v="300"/>
    <s v="$67K-$127K (Glassdoor est.)"/>
    <x v="101"/>
    <n v="0.127"/>
    <n v="67"/>
    <x v="94"/>
    <x v="24"/>
    <s v="Rest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x v="1"/>
    <s v="501 to 1000 employees"/>
    <s v="501 to 1000 "/>
    <n v="501"/>
    <n v="1000"/>
    <n v="750.5"/>
    <n v="2012"/>
    <n v="12"/>
    <s v="Enterprise Software &amp; Network Solutions"/>
    <s v="Information Technology"/>
  </r>
  <r>
    <n v="417"/>
    <x v="231"/>
    <x v="1"/>
    <x v="7"/>
    <n v="10000000000"/>
    <n v="10000"/>
    <n v="11000000000"/>
    <x v="7"/>
    <n v="10500000000"/>
    <n v="10500"/>
    <s v="$66K-$117K (Glassdoor est.)"/>
    <x v="39"/>
    <n v="0.117"/>
    <n v="66"/>
    <x v="118"/>
    <x v="130"/>
    <s v="Boston, MA"/>
    <s v="Springfield, MA"/>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x v="0"/>
    <s v="5001 to 10000 employees"/>
    <s v="5001 to 10000 "/>
    <n v="5001"/>
    <n v="10000"/>
    <n v="7500.5"/>
    <n v="1851"/>
    <n v="173"/>
    <s v="Insurance Carriers"/>
    <s v="Insurance"/>
  </r>
  <r>
    <n v="418"/>
    <x v="232"/>
    <x v="0"/>
    <x v="7"/>
    <n v="10000000000"/>
    <n v="10000"/>
    <n v="11000000000"/>
    <x v="7"/>
    <n v="10500000000"/>
    <n v="10500"/>
    <s v="$86K-$143K (Glassdoor est.)"/>
    <x v="4"/>
    <n v="0.143"/>
    <n v="86"/>
    <x v="4"/>
    <x v="29"/>
    <s v="Cambridge, MA"/>
    <s v="Basel, Switzerland"/>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x v="0"/>
    <s v="10000+ employees"/>
    <s v="10000+ "/>
    <n v="10000"/>
    <n v="10000"/>
    <n v="10000"/>
    <n v="1996"/>
    <n v="28"/>
    <s v="Biotech &amp; Pharmaceuticals"/>
    <s v="Biotech &amp; Pharmaceuticals"/>
  </r>
  <r>
    <n v="419"/>
    <x v="233"/>
    <x v="5"/>
    <x v="13"/>
    <n v="5000000"/>
    <n v="5"/>
    <n v="10000000"/>
    <x v="12"/>
    <n v="7500000"/>
    <n v="7.5"/>
    <s v="$50K-$98K (Glassdoor est.)"/>
    <x v="129"/>
    <n v="0.098"/>
    <n v="50"/>
    <x v="186"/>
    <x v="61"/>
    <s v="Phila, PA"/>
    <s v="Chadds Ford, PA"/>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x v="0"/>
    <s v="1 to 50 employees"/>
    <s v="1 to 50 "/>
    <n v="1"/>
    <n v="50"/>
    <n v="25.5"/>
    <s v="Unknown"/>
    <s v="Unknown"/>
    <s v="Staffing &amp; Outsourcing"/>
    <s v="Business Services"/>
  </r>
  <r>
    <n v="420"/>
    <x v="234"/>
    <x v="0"/>
    <x v="7"/>
    <n v="10000000000"/>
    <n v="10000"/>
    <n v="11000000000"/>
    <x v="7"/>
    <n v="10500000000"/>
    <n v="10500"/>
    <s v="$92K-$150K (Glassdoor est.)"/>
    <x v="36"/>
    <n v="0.15"/>
    <n v="92"/>
    <x v="26"/>
    <x v="29"/>
    <s v="Cambridge, MA"/>
    <s v="Basel, Switzerland"/>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x v="0"/>
    <s v="10000+ employees"/>
    <s v="10000+ "/>
    <n v="10000"/>
    <n v="10000"/>
    <n v="10000"/>
    <n v="1996"/>
    <n v="28"/>
    <s v="Biotech &amp; Pharmaceuticals"/>
    <s v="Biotech &amp; Pharmaceuticals"/>
  </r>
  <r>
    <n v="421"/>
    <x v="235"/>
    <x v="2"/>
    <x v="2"/>
    <n v="100000000"/>
    <n v="100"/>
    <n v="500000000"/>
    <x v="2"/>
    <n v="300000000"/>
    <n v="300"/>
    <s v="$90K-$153K (Glassdoor est.)"/>
    <x v="70"/>
    <n v="0.153"/>
    <n v="90"/>
    <x v="210"/>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x v="1"/>
    <s v="201 to 500 employees"/>
    <s v="201 to 500 "/>
    <n v="201"/>
    <n v="500"/>
    <n v="350.5"/>
    <n v="2006"/>
    <n v="18"/>
    <s v="Computer Hardware &amp; Software"/>
    <s v="Information Technology"/>
  </r>
  <r>
    <n v="422"/>
    <x v="236"/>
    <x v="1"/>
    <x v="14"/>
    <n v="0"/>
    <n v="0"/>
    <n v="0"/>
    <x v="4"/>
    <n v="0"/>
    <n v="0"/>
    <s v="Employer Provided Salary:$100K-$135K"/>
    <x v="30"/>
    <n v="0.135"/>
    <n v="100"/>
    <x v="169"/>
    <x v="315"/>
    <s v="Cambridge, MA"/>
    <n v="-1"/>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x v="3"/>
    <n v="-1"/>
    <s v="-1"/>
    <n v="-1"/>
    <n v="1"/>
    <n v="0"/>
    <s v="Unknown"/>
    <s v="Unknown"/>
    <s v="Unknown"/>
    <s v="Unknown"/>
  </r>
  <r>
    <n v="423"/>
    <x v="17"/>
    <x v="3"/>
    <x v="0"/>
    <n v="50000000"/>
    <n v="50"/>
    <n v="100000000"/>
    <x v="0"/>
    <n v="75000000"/>
    <n v="75"/>
    <s v="$42K-$79K (Glassdoor est.)"/>
    <x v="155"/>
    <n v="0.079"/>
    <n v="42"/>
    <x v="108"/>
    <x v="316"/>
    <s v="Scottsdale, AZ"/>
    <s v="Chandler, AZ"/>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x v="0"/>
    <s v="501 to 1000 employees"/>
    <s v="501 to 1000 "/>
    <n v="501"/>
    <n v="1000"/>
    <n v="750.5"/>
    <n v="2002"/>
    <n v="22"/>
    <s v="IT Services"/>
    <s v="Information Technology"/>
  </r>
  <r>
    <n v="424"/>
    <x v="132"/>
    <x v="3"/>
    <x v="5"/>
    <n v="1000000000"/>
    <n v="1000"/>
    <n v="2000000000"/>
    <x v="5"/>
    <n v="1500000000"/>
    <n v="1500"/>
    <s v="$84K-$153K (Glassdoor est.)"/>
    <x v="70"/>
    <n v="0.153"/>
    <n v="84"/>
    <x v="211"/>
    <x v="69"/>
    <s v="Chantilly, VA"/>
    <s v="Herndon, VA"/>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x v="0"/>
    <s v="1001 to 5000 employees"/>
    <s v="1001 to 5000 "/>
    <n v="1001"/>
    <n v="5000"/>
    <n v="3000.5"/>
    <n v="2017"/>
    <n v="7"/>
    <s v="Aerospace &amp; Defense"/>
    <s v="Aerospace &amp; Defense"/>
  </r>
  <r>
    <n v="425"/>
    <x v="237"/>
    <x v="3"/>
    <x v="11"/>
    <n v="2000000000"/>
    <n v="2000"/>
    <n v="5000000000"/>
    <x v="1"/>
    <n v="3500000000"/>
    <n v="3500"/>
    <s v="$44K-$73K (Glassdoor est.)"/>
    <x v="68"/>
    <n v="0.073"/>
    <n v="44"/>
    <x v="212"/>
    <x v="317"/>
    <s v="Bloomington, IL"/>
    <s v="Bloomington, IL"/>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x v="0"/>
    <s v="1001 to 5000 employees"/>
    <s v="1001 to 5000 "/>
    <n v="1001"/>
    <n v="5000"/>
    <n v="3000.5"/>
    <n v="1925"/>
    <n v="99"/>
    <s v="Insurance Carriers"/>
    <s v="Insurance"/>
  </r>
  <r>
    <n v="426"/>
    <x v="238"/>
    <x v="5"/>
    <x v="9"/>
    <n v="10000000"/>
    <n v="10"/>
    <n v="25000000"/>
    <x v="9"/>
    <n v="17500000"/>
    <n v="17.5"/>
    <s v="$40K-$87K (Glassdoor est.)"/>
    <x v="156"/>
    <n v="0.08699999999999999"/>
    <n v="40"/>
    <x v="144"/>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x v="0"/>
    <s v="201 to 500 employees"/>
    <s v="201 to 500 "/>
    <n v="201"/>
    <n v="500"/>
    <n v="350.5"/>
    <n v="2007"/>
    <n v="17"/>
    <s v="Internet"/>
    <s v="Information Technology"/>
  </r>
  <r>
    <n v="427"/>
    <x v="239"/>
    <x v="0"/>
    <x v="5"/>
    <n v="1000000000"/>
    <n v="1000"/>
    <n v="2000000000"/>
    <x v="5"/>
    <n v="1500000000"/>
    <n v="1500"/>
    <s v="$72K-$142K (Glassdoor est.)"/>
    <x v="7"/>
    <n v="0.142"/>
    <n v="72"/>
    <x v="28"/>
    <x v="318"/>
    <s v="Fremont, CA"/>
    <s v="Wilsonville, OR"/>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1"/>
    <x v="1"/>
    <s v="5001 to 10000 employees"/>
    <s v="5001 to 10000 "/>
    <n v="5001"/>
    <n v="10000"/>
    <n v="7500.5"/>
    <n v="1981"/>
    <n v="43"/>
    <s v="Computer Hardware &amp; Software"/>
    <s v="Information Technology"/>
  </r>
  <r>
    <n v="428"/>
    <x v="17"/>
    <x v="3"/>
    <x v="11"/>
    <n v="2000000000"/>
    <n v="2000"/>
    <n v="5000000000"/>
    <x v="1"/>
    <n v="3500000000"/>
    <n v="3500"/>
    <s v="$74K-$137K (Glassdoor est.)"/>
    <x v="16"/>
    <n v="0.137"/>
    <n v="74"/>
    <x v="18"/>
    <x v="319"/>
    <s v="Springfield, VA"/>
    <s v="Westminster, CO"/>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x v="0"/>
    <s v="5001 to 10000 employees"/>
    <s v="5001 to 10000 "/>
    <n v="5001"/>
    <n v="10000"/>
    <n v="7500.5"/>
    <s v="Unknown"/>
    <s v="Unknown"/>
    <s v="Aerospace &amp; Defense"/>
    <s v="Aerospace &amp; Defense"/>
  </r>
  <r>
    <n v="429"/>
    <x v="17"/>
    <x v="3"/>
    <x v="3"/>
    <n v="500000000"/>
    <n v="500"/>
    <n v="1000000000"/>
    <x v="3"/>
    <n v="750000000"/>
    <n v="750"/>
    <s v="$57K-$109K (Glassdoor est.)"/>
    <x v="45"/>
    <n v="0.109"/>
    <n v="57"/>
    <x v="213"/>
    <x v="320"/>
    <s v="San Diego, CA"/>
    <s v="San Diego, CA"/>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x v="2"/>
    <s v="501 to 1000 employees"/>
    <s v="501 to 1000 "/>
    <n v="501"/>
    <n v="1000"/>
    <n v="750.5"/>
    <n v="1972"/>
    <n v="52"/>
    <s v="Insurance Carriers"/>
    <s v="Insurance"/>
  </r>
  <r>
    <n v="430"/>
    <x v="240"/>
    <x v="1"/>
    <x v="4"/>
    <n v="0"/>
    <n v="0"/>
    <n v="0"/>
    <x v="4"/>
    <n v="0"/>
    <n v="0"/>
    <s v="$59K-$116K (Glassdoor est.)"/>
    <x v="66"/>
    <n v="0.116"/>
    <n v="59"/>
    <x v="1"/>
    <x v="321"/>
    <s v="Alameda, CA"/>
    <s v="Alameda, CA"/>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x v="0"/>
    <s v="501 to 1000 employees"/>
    <s v="501 to 1000 "/>
    <n v="501"/>
    <n v="1000"/>
    <n v="750.5"/>
    <n v="1994"/>
    <n v="30"/>
    <s v="Biotech &amp; Pharmaceuticals"/>
    <s v="Biotech &amp; Pharmaceuticals"/>
  </r>
  <r>
    <n v="431"/>
    <x v="241"/>
    <x v="4"/>
    <x v="7"/>
    <n v="10000000000"/>
    <n v="10000"/>
    <n v="11000000000"/>
    <x v="7"/>
    <n v="10500000000"/>
    <n v="10500"/>
    <s v="$136K-$208K (Glassdoor est.)"/>
    <x v="115"/>
    <n v="0.208"/>
    <n v="136"/>
    <x v="202"/>
    <x v="25"/>
    <s v="Cambridge, MA"/>
    <s v="New York, NY"/>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x v="1"/>
    <s v="10000+ employees"/>
    <s v="10000+ "/>
    <n v="10000"/>
    <n v="10000"/>
    <n v="10000"/>
    <n v="1849"/>
    <n v="175"/>
    <s v="Biotech &amp; Pharmaceuticals"/>
    <s v="Biotech &amp; Pharmaceuticals"/>
  </r>
  <r>
    <n v="432"/>
    <x v="242"/>
    <x v="1"/>
    <x v="4"/>
    <n v="0"/>
    <n v="0"/>
    <n v="0"/>
    <x v="4"/>
    <n v="0"/>
    <n v="0"/>
    <s v="$71K-$129K (Glassdoor est.)"/>
    <x v="34"/>
    <n v="0.129"/>
    <n v="71"/>
    <x v="95"/>
    <x v="321"/>
    <s v="Alameda, CA"/>
    <s v="Alameda, CA"/>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x v="0"/>
    <s v="501 to 1000 employees"/>
    <s v="501 to 1000 "/>
    <n v="501"/>
    <n v="1000"/>
    <n v="750.5"/>
    <n v="1994"/>
    <n v="30"/>
    <s v="Biotech &amp; Pharmaceuticals"/>
    <s v="Biotech &amp; Pharmaceuticals"/>
  </r>
  <r>
    <n v="433"/>
    <x v="227"/>
    <x v="5"/>
    <x v="4"/>
    <n v="0"/>
    <n v="0"/>
    <n v="0"/>
    <x v="4"/>
    <n v="0"/>
    <n v="0"/>
    <s v="$171K-$272K (Glassdoor est.)"/>
    <x v="157"/>
    <n v="0.272"/>
    <n v="171"/>
    <x v="214"/>
    <x v="322"/>
    <s v="San Francisco, CA"/>
    <s v="San Francisco, CA"/>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x v="1"/>
    <s v="501 to 1000 employees"/>
    <s v="501 to 1000 "/>
    <n v="501"/>
    <n v="1000"/>
    <n v="750.5"/>
    <n v="2011"/>
    <n v="13"/>
    <s v="Health Care Services &amp; Hospitals"/>
    <s v="Health Care"/>
  </r>
  <r>
    <n v="434"/>
    <x v="17"/>
    <x v="3"/>
    <x v="0"/>
    <n v="50000000"/>
    <n v="50"/>
    <n v="100000000"/>
    <x v="0"/>
    <n v="75000000"/>
    <n v="75"/>
    <s v="$65K-$126K (Glassdoor est.)"/>
    <x v="111"/>
    <n v="0.126"/>
    <n v="65"/>
    <x v="72"/>
    <x v="323"/>
    <s v="Chicago, IL"/>
    <s v="Chicago, IL"/>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x v="0"/>
    <s v="201 to 500 employees"/>
    <s v="201 to 500 "/>
    <n v="201"/>
    <n v="500"/>
    <n v="350.5"/>
    <n v="1995"/>
    <n v="29"/>
    <s v="Consulting"/>
    <s v="Business Services"/>
  </r>
  <r>
    <n v="435"/>
    <x v="243"/>
    <x v="2"/>
    <x v="5"/>
    <n v="1000000000"/>
    <n v="1000"/>
    <n v="2000000000"/>
    <x v="5"/>
    <n v="1500000000"/>
    <n v="1500"/>
    <s v="$118K-$228K (Glassdoor est.)"/>
    <x v="145"/>
    <n v="0.228"/>
    <n v="118"/>
    <x v="201"/>
    <x v="324"/>
    <s v="Jersey City, NJ"/>
    <s v="New York, NY"/>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x v="0"/>
    <s v="1001 to 5000 employees"/>
    <s v="1001 to 5000 "/>
    <n v="1001"/>
    <n v="5000"/>
    <n v="3000.5"/>
    <n v="1973"/>
    <n v="51"/>
    <s v="Brokerage Services"/>
    <s v="Finance"/>
  </r>
  <r>
    <n v="436"/>
    <x v="209"/>
    <x v="0"/>
    <x v="7"/>
    <n v="10000000000"/>
    <n v="10000"/>
    <n v="11000000000"/>
    <x v="7"/>
    <n v="10500000000"/>
    <n v="10500"/>
    <s v="$113K-$182K (Glassdoor est.)"/>
    <x v="82"/>
    <n v="0.182"/>
    <n v="113"/>
    <x v="30"/>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x v="0"/>
    <s v="10000+ employees"/>
    <s v="10000+ "/>
    <n v="10000"/>
    <n v="10000"/>
    <n v="10000"/>
    <n v="1913"/>
    <n v="111"/>
    <s v="Biotech &amp; Pharmaceuticals"/>
    <s v="Biotech &amp; Pharmaceuticals"/>
  </r>
  <r>
    <n v="437"/>
    <x v="17"/>
    <x v="3"/>
    <x v="5"/>
    <n v="1000000000"/>
    <n v="1000"/>
    <n v="2000000000"/>
    <x v="5"/>
    <n v="1500000000"/>
    <n v="1500"/>
    <s v="$58K-$104K (Glassdoor est.)"/>
    <x v="158"/>
    <n v="0.104"/>
    <n v="58"/>
    <x v="38"/>
    <x v="325"/>
    <s v="Roanoke, VA"/>
    <s v="Roanoke, VA"/>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x v="0"/>
    <s v="10000+ employees"/>
    <s v="10000+ "/>
    <n v="10000"/>
    <n v="10000"/>
    <n v="10000"/>
    <n v="1899"/>
    <n v="125"/>
    <s v="Health Care Services &amp; Hospitals"/>
    <s v="Health Care"/>
  </r>
  <r>
    <n v="438"/>
    <x v="126"/>
    <x v="2"/>
    <x v="4"/>
    <n v="0"/>
    <n v="0"/>
    <n v="0"/>
    <x v="4"/>
    <n v="0"/>
    <n v="0"/>
    <s v="$58K-$108K (Glassdoor est.)"/>
    <x v="147"/>
    <n v="0.108"/>
    <n v="58"/>
    <x v="213"/>
    <x v="326"/>
    <s v="New York, NY"/>
    <s v="New York, NY"/>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x v="0"/>
    <s v="201 to 500 employees"/>
    <s v="201 to 500 "/>
    <n v="201"/>
    <n v="500"/>
    <n v="350.5"/>
    <n v="2008"/>
    <n v="16"/>
    <s v="Internet"/>
    <s v="Information Technology"/>
  </r>
  <r>
    <n v="439"/>
    <x v="244"/>
    <x v="1"/>
    <x v="13"/>
    <n v="5000000"/>
    <n v="5"/>
    <n v="10000000"/>
    <x v="12"/>
    <n v="7500000"/>
    <n v="7.5"/>
    <s v="$81K-$161K (Glassdoor est.)"/>
    <x v="48"/>
    <n v="0.161"/>
    <n v="81"/>
    <x v="26"/>
    <x v="327"/>
    <s v="Cambridge, MA"/>
    <s v="Cambridge, MA"/>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6"/>
    <x v="1"/>
    <s v="51 to 200 employees"/>
    <s v="51 to 200 "/>
    <n v="51"/>
    <n v="200"/>
    <n v="125.5"/>
    <n v="1991"/>
    <n v="33"/>
    <s v="Research &amp; Development"/>
    <s v="Business Services"/>
  </r>
  <r>
    <n v="440"/>
    <x v="245"/>
    <x v="2"/>
    <x v="4"/>
    <n v="0"/>
    <n v="0"/>
    <n v="0"/>
    <x v="4"/>
    <n v="0"/>
    <n v="0"/>
    <s v="$61K-$110K (Glassdoor est.)"/>
    <x v="24"/>
    <n v="0.11"/>
    <n v="61"/>
    <x v="64"/>
    <x v="328"/>
    <s v="San Francisco, CA"/>
    <s v="San Francisco, CA"/>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
    <x v="2"/>
    <s v="501 to 1000 employees"/>
    <s v="501 to 1000 "/>
    <n v="501"/>
    <n v="1000"/>
    <n v="750.5"/>
    <n v="2002"/>
    <n v="22"/>
    <s v="Beauty &amp; Personal Accessories Stores"/>
    <s v="Retail"/>
  </r>
  <r>
    <n v="441"/>
    <x v="246"/>
    <x v="1"/>
    <x v="13"/>
    <n v="5000000"/>
    <n v="5"/>
    <n v="10000000"/>
    <x v="12"/>
    <n v="7500000"/>
    <n v="7.5"/>
    <s v="$115K-$220K (Glassdoor est.)"/>
    <x v="50"/>
    <n v="0.22"/>
    <n v="115"/>
    <x v="173"/>
    <x v="327"/>
    <s v="Cambridge, MA"/>
    <s v="Cambridge, MA"/>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6"/>
    <x v="1"/>
    <s v="51 to 200 employees"/>
    <s v="51 to 200 "/>
    <n v="51"/>
    <n v="200"/>
    <n v="125.5"/>
    <n v="1991"/>
    <n v="33"/>
    <s v="Research &amp; Development"/>
    <s v="Business Services"/>
  </r>
  <r>
    <n v="442"/>
    <x v="247"/>
    <x v="6"/>
    <x v="4"/>
    <n v="0"/>
    <n v="0"/>
    <n v="0"/>
    <x v="4"/>
    <n v="0"/>
    <n v="0"/>
    <s v="$71K-$144K (Glassdoor est.)"/>
    <x v="14"/>
    <n v="0.144"/>
    <n v="71"/>
    <x v="81"/>
    <x v="123"/>
    <s v="Pittsburgh, PA"/>
    <s v="Pittsburgh, PA"/>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x v="2"/>
    <s v="501 to 1000 employees"/>
    <s v="501 to 1000 "/>
    <n v="501"/>
    <n v="1000"/>
    <n v="750.5"/>
    <n v="1984"/>
    <n v="40"/>
    <s v="Colleges &amp; Universities"/>
    <s v="Education"/>
  </r>
  <r>
    <n v="443"/>
    <x v="248"/>
    <x v="2"/>
    <x v="6"/>
    <n v="25000000"/>
    <n v="25"/>
    <n v="50000000"/>
    <x v="6"/>
    <n v="37500000"/>
    <n v="37.5"/>
    <s v="$32K-$57K (Glassdoor est.)"/>
    <x v="120"/>
    <n v="0.057"/>
    <n v="32"/>
    <x v="126"/>
    <x v="329"/>
    <s v="Seattle, WA"/>
    <s v="Seattle, WA"/>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x v="0"/>
    <s v="501 to 1000 employees"/>
    <s v="501 to 1000 "/>
    <n v="501"/>
    <n v="1000"/>
    <n v="750.5"/>
    <n v="1979"/>
    <n v="45"/>
    <s v="Social Assistance"/>
    <s v="Non-Profit"/>
  </r>
  <r>
    <n v="444"/>
    <x v="249"/>
    <x v="2"/>
    <x v="3"/>
    <n v="500000000"/>
    <n v="500"/>
    <n v="1000000000"/>
    <x v="3"/>
    <n v="750000000"/>
    <n v="750"/>
    <s v="$79K-$136K (Glassdoor est.)"/>
    <x v="86"/>
    <n v="0.136"/>
    <n v="79"/>
    <x v="81"/>
    <x v="330"/>
    <s v="Glen Burnie, MD"/>
    <s v="Baltimore, MD"/>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x v="0"/>
    <s v="1001 to 5000 employees"/>
    <s v="1001 to 5000 "/>
    <n v="1001"/>
    <n v="5000"/>
    <n v="3000.5"/>
    <n v="1889"/>
    <n v="135"/>
    <s v="Health Care Services &amp; Hospitals"/>
    <s v="Health Care"/>
  </r>
  <r>
    <n v="445"/>
    <x v="250"/>
    <x v="1"/>
    <x v="4"/>
    <n v="0"/>
    <n v="0"/>
    <n v="0"/>
    <x v="4"/>
    <n v="0"/>
    <n v="0"/>
    <s v="Employer Provided Salary:$120K-$145K"/>
    <x v="84"/>
    <n v="0.145"/>
    <n v="120"/>
    <x v="78"/>
    <x v="234"/>
    <s v="Cambridge, MA"/>
    <s v="San Mateo, CA"/>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x v="3"/>
    <s v="Unknown"/>
    <s v="Unknown"/>
    <s v="Unknown"/>
    <m/>
    <s v="Unknown"/>
    <s v="Unknown"/>
    <s v="Unknown"/>
    <s v="Unknown"/>
    <s v="Unknown"/>
  </r>
  <r>
    <n v="446"/>
    <x v="126"/>
    <x v="2"/>
    <x v="3"/>
    <n v="500000000"/>
    <n v="500"/>
    <n v="1000000000"/>
    <x v="3"/>
    <n v="750000000"/>
    <n v="750"/>
    <s v="$50K-$89K (Glassdoor est.)"/>
    <x v="118"/>
    <n v="0.089"/>
    <n v="50"/>
    <x v="203"/>
    <x v="331"/>
    <s v="Philadelphia, PA"/>
    <s v="Phila, PA"/>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x v="0"/>
    <s v="201 to 500 employees"/>
    <s v="201 to 500 "/>
    <n v="201"/>
    <n v="500"/>
    <n v="350.5"/>
    <n v="1994"/>
    <n v="30"/>
    <s v="Health Care Services &amp; Hospitals"/>
    <s v="Health Care"/>
  </r>
  <r>
    <n v="447"/>
    <x v="251"/>
    <x v="1"/>
    <x v="7"/>
    <n v="10000000000"/>
    <n v="10000"/>
    <n v="11000000000"/>
    <x v="7"/>
    <n v="10500000000"/>
    <n v="10500"/>
    <s v="$68K-$129K (Glassdoor est.)"/>
    <x v="34"/>
    <n v="0.129"/>
    <n v="68"/>
    <x v="32"/>
    <x v="133"/>
    <s v="Milpitas, CA"/>
    <s v="San Jose, CA"/>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x v="0"/>
    <s v="10000+ employees"/>
    <s v="10000+ "/>
    <n v="10000"/>
    <n v="10000"/>
    <n v="10000"/>
    <n v="1970"/>
    <n v="54"/>
    <s v="Computer Hardware &amp; Software"/>
    <s v="Information Technology"/>
  </r>
  <r>
    <n v="448"/>
    <x v="252"/>
    <x v="1"/>
    <x v="6"/>
    <n v="25000000"/>
    <n v="25"/>
    <n v="50000000"/>
    <x v="6"/>
    <n v="37500000"/>
    <n v="37.5"/>
    <s v="$48K-$113K (Glassdoor est.)"/>
    <x v="35"/>
    <n v="0.113"/>
    <n v="48"/>
    <x v="80"/>
    <x v="164"/>
    <s v="Rockville, MD"/>
    <s v="Rockville, MD"/>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x v="2"/>
    <s v="201 to 500 employees"/>
    <s v="201 to 500 "/>
    <n v="201"/>
    <n v="500"/>
    <n v="350.5"/>
    <n v="1961"/>
    <n v="63"/>
    <s v="Biotech &amp; Pharmaceuticals"/>
    <s v="Biotech &amp; Pharmaceuticals"/>
  </r>
  <r>
    <n v="449"/>
    <x v="253"/>
    <x v="1"/>
    <x v="9"/>
    <n v="10000000"/>
    <n v="10"/>
    <n v="25000000"/>
    <x v="9"/>
    <n v="17500000"/>
    <n v="17.5"/>
    <s v="$27-$47 Per Hour(Glassdoor est.)"/>
    <x v="129"/>
    <n v="0.098"/>
    <n v="56"/>
    <x v="151"/>
    <x v="332"/>
    <s v="Watertown, MA"/>
    <s v="Watertown, MA"/>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x v="0"/>
    <s v="51 to 200 employees"/>
    <s v="51 to 200 "/>
    <n v="51"/>
    <n v="200"/>
    <n v="125.5"/>
    <n v="2008"/>
    <n v="16"/>
    <s v="Biotech &amp; Pharmaceuticals"/>
    <s v="Biotech &amp; Pharmaceuticals"/>
  </r>
  <r>
    <n v="450"/>
    <x v="254"/>
    <x v="1"/>
    <x v="7"/>
    <n v="10000000000"/>
    <n v="10000"/>
    <n v="11000000000"/>
    <x v="7"/>
    <n v="10500000000"/>
    <n v="10500"/>
    <s v="$74K-$124K (Glassdoor est.)"/>
    <x v="25"/>
    <n v="0.124"/>
    <n v="74"/>
    <x v="69"/>
    <x v="257"/>
    <s v="Cambridge, MD"/>
    <s v="Waltham, MA"/>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x v="0"/>
    <s v="10000+ employees"/>
    <s v="10000+ "/>
    <n v="10000"/>
    <n v="10000"/>
    <n v="10000"/>
    <n v="1922"/>
    <n v="102"/>
    <s v="Aerospace &amp; Defense"/>
    <s v="Aerospace &amp; Defense"/>
  </r>
  <r>
    <n v="451"/>
    <x v="255"/>
    <x v="5"/>
    <x v="0"/>
    <n v="50000000"/>
    <n v="50"/>
    <n v="100000000"/>
    <x v="0"/>
    <n v="75000000"/>
    <n v="75"/>
    <s v="$68K-$125K (Glassdoor est.)"/>
    <x v="77"/>
    <n v="0.125"/>
    <n v="68"/>
    <x v="137"/>
    <x v="246"/>
    <s v="Cambridge, MA"/>
    <s v="Cambridge, MA"/>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x v="0"/>
    <s v="501 to 1000 employees"/>
    <s v="501 to 1000 "/>
    <n v="501"/>
    <n v="1000"/>
    <n v="750.5"/>
    <n v="2008"/>
    <n v="16"/>
    <s v="Biotech &amp; Pharmaceuticals"/>
    <s v="Biotech &amp; Pharmaceuticals"/>
  </r>
  <r>
    <n v="452"/>
    <x v="256"/>
    <x v="4"/>
    <x v="7"/>
    <n v="10000000000"/>
    <n v="10000"/>
    <n v="11000000000"/>
    <x v="7"/>
    <n v="10500000000"/>
    <n v="10500"/>
    <s v="$39K-$67K (Glassdoor est.)"/>
    <x v="159"/>
    <n v="0.067"/>
    <n v="39"/>
    <x v="215"/>
    <x v="47"/>
    <s v="Boston, MA"/>
    <s v="Boston, MA"/>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x v="0"/>
    <s v="10000+ employees"/>
    <s v="10000+ "/>
    <n v="10000"/>
    <n v="10000"/>
    <n v="10000"/>
    <n v="1912"/>
    <n v="112"/>
    <s v="Insurance Carriers"/>
    <s v="Insurance"/>
  </r>
  <r>
    <n v="453"/>
    <x v="257"/>
    <x v="3"/>
    <x v="4"/>
    <n v="0"/>
    <n v="0"/>
    <n v="0"/>
    <x v="4"/>
    <n v="0"/>
    <n v="0"/>
    <s v="$71K-$135K (Glassdoor est.)"/>
    <x v="30"/>
    <n v="0.135"/>
    <n v="71"/>
    <x v="216"/>
    <x v="333"/>
    <s v="Los Angeles, CA"/>
    <s v="Los Angeles, CA"/>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x v="2"/>
    <s v="1 to 50 employees"/>
    <s v="1 to 50 "/>
    <n v="1"/>
    <n v="50"/>
    <n v="25.5"/>
    <n v="2011"/>
    <n v="13"/>
    <s v="Enterprise Software &amp; Network Solutions"/>
    <s v="Information Technology"/>
  </r>
  <r>
    <n v="454"/>
    <x v="258"/>
    <x v="1"/>
    <x v="7"/>
    <n v="10000000000"/>
    <n v="10000"/>
    <n v="11000000000"/>
    <x v="7"/>
    <n v="10500000000"/>
    <n v="10500"/>
    <s v="$61K-$123K (Glassdoor est.)"/>
    <x v="67"/>
    <n v="0.123"/>
    <n v="61"/>
    <x v="152"/>
    <x v="223"/>
    <s v="Gaithersburg, MD"/>
    <s v="Cambridge, United Kingdom"/>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x v="0"/>
    <s v="10000+ employees"/>
    <s v="10000+ "/>
    <n v="10000"/>
    <n v="10000"/>
    <n v="10000"/>
    <n v="1913"/>
    <n v="111"/>
    <s v="Biotech &amp; Pharmaceuticals"/>
    <s v="Biotech &amp; Pharmaceuticals"/>
  </r>
  <r>
    <n v="455"/>
    <x v="0"/>
    <x v="0"/>
    <x v="4"/>
    <n v="0"/>
    <n v="0"/>
    <n v="0"/>
    <x v="4"/>
    <n v="0"/>
    <n v="0"/>
    <s v="$87K-$141K (Glassdoor est.)"/>
    <x v="56"/>
    <n v="0.141"/>
    <n v="87"/>
    <x v="7"/>
    <x v="259"/>
    <s v="Fort Lee, NJ"/>
    <s v="Fort Lee, NJ"/>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x v="0"/>
    <s v="1001 to 5000 employees"/>
    <s v="1001 to 5000 "/>
    <n v="1001"/>
    <n v="5000"/>
    <n v="3000.5"/>
    <n v="1989"/>
    <n v="35"/>
    <s v="Advertising &amp; Marketing"/>
    <s v="Business Services"/>
  </r>
  <r>
    <n v="456"/>
    <x v="0"/>
    <x v="0"/>
    <x v="13"/>
    <n v="5000000"/>
    <n v="5"/>
    <n v="10000000"/>
    <x v="12"/>
    <n v="7500000"/>
    <n v="7.5"/>
    <s v="$71K-$121K (Glassdoor est.)"/>
    <x v="149"/>
    <n v="0.121"/>
    <n v="71"/>
    <x v="19"/>
    <x v="334"/>
    <s v="Maryland Heights, MO"/>
    <s v="North Salt Lake, U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x v="0"/>
    <s v="1 to 50 employees"/>
    <s v="1 to 50 "/>
    <n v="1"/>
    <n v="50"/>
    <n v="25.5"/>
    <s v="Unknown"/>
    <s v="Unknown"/>
    <s v="K-12 Education"/>
    <s v="Education"/>
  </r>
  <r>
    <n v="457"/>
    <x v="0"/>
    <x v="0"/>
    <x v="9"/>
    <n v="10000000"/>
    <n v="10"/>
    <n v="25000000"/>
    <x v="9"/>
    <n v="17500000"/>
    <n v="17.5"/>
    <s v="$72K-$121K (Glassdoor est.)"/>
    <x v="149"/>
    <n v="0.121"/>
    <n v="72"/>
    <x v="137"/>
    <x v="335"/>
    <s v="Washington, DC"/>
    <s v="Houston, TX"/>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x v="0"/>
    <s v="51 to 200 employees"/>
    <s v="51 to 200 "/>
    <n v="51"/>
    <n v="200"/>
    <n v="125.5"/>
    <n v="1997"/>
    <n v="27"/>
    <s v="Consulting"/>
    <s v="Business Services"/>
  </r>
  <r>
    <n v="458"/>
    <x v="0"/>
    <x v="0"/>
    <x v="0"/>
    <n v="50000000"/>
    <n v="50"/>
    <n v="100000000"/>
    <x v="0"/>
    <n v="75000000"/>
    <n v="75"/>
    <s v="$51K-$88K (Glassdoor est.)"/>
    <x v="141"/>
    <n v="0.08799999999999999"/>
    <n v="51"/>
    <x v="203"/>
    <x v="336"/>
    <s v="Phoenix, AZ"/>
    <s v="Brea, CA"/>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x v="1"/>
    <s v="201 to 500 employees"/>
    <s v="201 to 500 "/>
    <n v="201"/>
    <n v="500"/>
    <n v="350.5"/>
    <n v="1969"/>
    <n v="55"/>
    <s v="IT Services"/>
    <s v="Information Technology"/>
  </r>
  <r>
    <n v="459"/>
    <x v="0"/>
    <x v="0"/>
    <x v="4"/>
    <n v="0"/>
    <n v="0"/>
    <n v="0"/>
    <x v="4"/>
    <n v="0"/>
    <n v="0"/>
    <s v="$101K-$141K (Glassdoor est.)"/>
    <x v="56"/>
    <n v="0.141"/>
    <n v="101"/>
    <x v="26"/>
    <x v="337"/>
    <s v="Irvine, CA"/>
    <s v="Irvine, CA"/>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x v="2"/>
    <s v="10000+ employees"/>
    <s v="10000+ "/>
    <n v="10000"/>
    <n v="10000"/>
    <n v="10000"/>
    <n v="1997"/>
    <n v="27"/>
    <s v="Colleges &amp; Universities"/>
    <s v="Education"/>
  </r>
  <r>
    <n v="460"/>
    <x v="259"/>
    <x v="0"/>
    <x v="6"/>
    <n v="25000000"/>
    <n v="25"/>
    <n v="50000000"/>
    <x v="6"/>
    <n v="37500000"/>
    <n v="37.5"/>
    <s v="$79K-$127K (Glassdoor est.)"/>
    <x v="101"/>
    <n v="0.127"/>
    <n v="79"/>
    <x v="216"/>
    <x v="338"/>
    <s v="San Francisco, CA"/>
    <s v="Paris, France"/>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x v="0"/>
    <s v="201 to 500 employees"/>
    <s v="201 to 500 "/>
    <n v="201"/>
    <n v="500"/>
    <n v="350.5"/>
    <n v="2005"/>
    <n v="19"/>
    <s v="Consumer Products Manufacturing"/>
    <s v="Manufacturing"/>
  </r>
  <r>
    <n v="461"/>
    <x v="260"/>
    <x v="0"/>
    <x v="5"/>
    <n v="1000000000"/>
    <n v="1000"/>
    <n v="2000000000"/>
    <x v="5"/>
    <n v="1500000000"/>
    <n v="1500"/>
    <s v="$81K-$132K (Glassdoor est.)"/>
    <x v="31"/>
    <n v="0.132"/>
    <n v="81"/>
    <x v="67"/>
    <x v="85"/>
    <s v="McLean, VA"/>
    <s v="Bedford, MA"/>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x v="0"/>
    <s v="5001 to 10000 employees"/>
    <s v="5001 to 10000 "/>
    <n v="5001"/>
    <n v="10000"/>
    <n v="7500.5"/>
    <n v="1958"/>
    <n v="66"/>
    <s v="Federal Agencies"/>
    <s v="Government"/>
  </r>
  <r>
    <n v="462"/>
    <x v="16"/>
    <x v="0"/>
    <x v="4"/>
    <n v="0"/>
    <n v="0"/>
    <n v="0"/>
    <x v="4"/>
    <n v="0"/>
    <n v="0"/>
    <s v="Employer Provided Salary:$120K-$140K"/>
    <x v="29"/>
    <n v="0.14"/>
    <n v="120"/>
    <x v="34"/>
    <x v="339"/>
    <s v="Ann Arbor, MI"/>
    <s v="Ann Arbor, MI"/>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x v="1"/>
    <s v="51 to 200 employees"/>
    <s v="51 to 200 "/>
    <n v="51"/>
    <n v="200"/>
    <n v="125.5"/>
    <n v="2011"/>
    <n v="13"/>
    <s v="Computer Hardware &amp; Software"/>
    <s v="Information Technology"/>
  </r>
  <r>
    <n v="463"/>
    <x v="261"/>
    <x v="1"/>
    <x v="3"/>
    <n v="500000000"/>
    <n v="500"/>
    <n v="1000000000"/>
    <x v="3"/>
    <n v="750000000"/>
    <n v="750"/>
    <s v="$63K-$110K (Glassdoor est.)"/>
    <x v="24"/>
    <n v="0.11"/>
    <n v="63"/>
    <x v="23"/>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x v="1"/>
    <s v="1001 to 5000 employees"/>
    <s v="1001 to 5000 "/>
    <n v="1001"/>
    <n v="5000"/>
    <n v="3000.5"/>
    <n v="1999"/>
    <n v="25"/>
    <s v="Enterprise Software &amp; Network Solutions"/>
    <s v="Information Technology"/>
  </r>
  <r>
    <n v="464"/>
    <x v="0"/>
    <x v="0"/>
    <x v="13"/>
    <n v="5000000"/>
    <n v="5"/>
    <n v="10000000"/>
    <x v="12"/>
    <n v="7500000"/>
    <n v="7.5"/>
    <s v="$65K-$113K (Glassdoor est.)"/>
    <x v="35"/>
    <n v="0.113"/>
    <n v="65"/>
    <x v="130"/>
    <x v="340"/>
    <s v="Olympia, WA"/>
    <s v="Centennial, CO"/>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x v="0"/>
    <s v="51 to 200 employees"/>
    <s v="51 to 200 "/>
    <n v="51"/>
    <n v="200"/>
    <n v="125.5"/>
    <s v="Unknown"/>
    <s v="Unknown"/>
    <s v="IT Services"/>
    <s v="Information Technology"/>
  </r>
  <r>
    <n v="465"/>
    <x v="262"/>
    <x v="1"/>
    <x v="4"/>
    <n v="0"/>
    <n v="0"/>
    <n v="0"/>
    <x v="4"/>
    <n v="0"/>
    <n v="0"/>
    <s v="$59K-$125K (Glassdoor est.)"/>
    <x v="77"/>
    <n v="0.125"/>
    <n v="59"/>
    <x v="152"/>
    <x v="341"/>
    <s v="South San Francisco, CA"/>
    <s v="Sunnyvale, CA"/>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x v="1"/>
    <s v="501 to 1000 employees"/>
    <s v="501 to 1000 "/>
    <n v="501"/>
    <n v="1000"/>
    <n v="750.5"/>
    <n v="2006"/>
    <n v="18"/>
    <s v="Biotech &amp; Pharmaceuticals"/>
    <s v="Biotech &amp; Pharmaceuticals"/>
  </r>
  <r>
    <n v="466"/>
    <x v="263"/>
    <x v="6"/>
    <x v="4"/>
    <n v="0"/>
    <n v="0"/>
    <n v="0"/>
    <x v="4"/>
    <n v="0"/>
    <n v="0"/>
    <s v="$80K-$142K (Glassdoor est.)"/>
    <x v="7"/>
    <n v="0.142"/>
    <n v="80"/>
    <x v="217"/>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1"/>
    <x v="1"/>
    <s v="1 to 50 employees"/>
    <s v="1 to 50 "/>
    <n v="1"/>
    <n v="50"/>
    <n v="25.5"/>
    <n v="2007"/>
    <n v="17"/>
    <s v="K-12 Education"/>
    <s v="Education"/>
  </r>
  <r>
    <n v="467"/>
    <x v="17"/>
    <x v="3"/>
    <x v="2"/>
    <n v="100000000"/>
    <n v="100"/>
    <n v="500000000"/>
    <x v="2"/>
    <n v="300000000"/>
    <n v="300"/>
    <s v="$62K-$113K (Glassdoor est.)"/>
    <x v="35"/>
    <n v="0.113"/>
    <n v="62"/>
    <x v="1"/>
    <x v="342"/>
    <s v="San Francisco, CA"/>
    <s v="San Francisco, CA"/>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x v="0"/>
    <s v="201 to 500 employees"/>
    <s v="201 to 500 "/>
    <n v="201"/>
    <n v="500"/>
    <n v="350.5"/>
    <n v="2011"/>
    <n v="13"/>
    <s v="Internet"/>
    <s v="Information Technology"/>
  </r>
</pivotCacheRecords>
</file>

<file path=xl/pivotCache/pivotCacheRecords3.xml><?xml version="1.0" encoding="utf-8"?>
<pivotCacheRecords xmlns="http://schemas.openxmlformats.org/spreadsheetml/2006/main" count="467">
  <r>
    <n v="1"/>
    <x v="0"/>
    <x v="0"/>
    <x v="0"/>
    <n v="50000000"/>
    <n v="50"/>
    <n v="100000000"/>
    <x v="0"/>
    <n v="75000000"/>
    <n v="75"/>
    <s v="$53K-$91K (Glassdoor est.)"/>
    <x v="0"/>
    <n v="0.091"/>
    <n v="53"/>
    <x v="0"/>
    <x v="0"/>
    <s v="Albuquerque, NM"/>
    <s v="Goleta, CA"/>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x v="0"/>
    <s v="501 to 1000 employees"/>
    <s v="501 to 1000 "/>
    <n v="501"/>
    <n v="1000"/>
    <n v="750.5"/>
    <n v="1973"/>
    <n v="51"/>
    <s v="Aerospace &amp; Defense"/>
    <s v="Aerospace &amp; Defense"/>
  </r>
  <r>
    <n v="2"/>
    <x v="1"/>
    <x v="0"/>
    <x v="1"/>
    <n v="2000000000"/>
    <n v="2000"/>
    <n v="5000000000"/>
    <x v="1"/>
    <n v="3500000000"/>
    <n v="3500"/>
    <s v="$63K-$112K (Glassdoor est.)"/>
    <x v="1"/>
    <n v="0.112"/>
    <n v="63"/>
    <x v="1"/>
    <x v="1"/>
    <s v="Linthicum, MD"/>
    <s v="Baltimore, MD"/>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x v="0"/>
    <s v="10000+ employees"/>
    <s v="10000+ "/>
    <n v="10000"/>
    <n v="10000"/>
    <n v="5500"/>
    <n v="1984"/>
    <n v="40"/>
    <s v="Health Care Services &amp; Hospitals"/>
    <s v="Health Care"/>
  </r>
  <r>
    <n v="3"/>
    <x v="0"/>
    <x v="0"/>
    <x v="2"/>
    <n v="100000000"/>
    <n v="100"/>
    <n v="500000000"/>
    <x v="2"/>
    <n v="300000000"/>
    <n v="300"/>
    <s v="$80K-$90K (Glassdoor est.)"/>
    <x v="2"/>
    <n v="0.09"/>
    <n v="80"/>
    <x v="2"/>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x v="1"/>
    <s v="501 to 1000 employees"/>
    <s v="501 to 1000 "/>
    <n v="501"/>
    <n v="1000"/>
    <n v="750.5"/>
    <n v="2010"/>
    <n v="14"/>
    <s v="Security Services"/>
    <s v="Business Services"/>
  </r>
  <r>
    <n v="4"/>
    <x v="0"/>
    <x v="0"/>
    <x v="3"/>
    <n v="500000000"/>
    <n v="500"/>
    <n v="1000000000"/>
    <x v="3"/>
    <n v="750000000"/>
    <n v="750"/>
    <s v="$56K-$97K (Glassdoor est.)"/>
    <x v="3"/>
    <n v="0.097"/>
    <n v="56"/>
    <x v="3"/>
    <x v="3"/>
    <s v="Richland, WA"/>
    <s v="Richland, WA"/>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x v="0"/>
    <s v="1001 to 5000 employees"/>
    <s v="1001 to 5000 "/>
    <n v="1001"/>
    <n v="5000"/>
    <n v="3000.5"/>
    <n v="1965"/>
    <n v="59"/>
    <s v="Energy"/>
    <s v="Oil, Gas, Energy &amp; Utilities"/>
  </r>
  <r>
    <n v="5"/>
    <x v="0"/>
    <x v="0"/>
    <x v="4"/>
    <n v="0"/>
    <n v="0"/>
    <n v="0"/>
    <x v="4"/>
    <n v="0"/>
    <n v="0"/>
    <s v="$86K-$143K (Glassdoor est.)"/>
    <x v="4"/>
    <n v="0.143"/>
    <n v="86"/>
    <x v="4"/>
    <x v="4"/>
    <s v="New York, NY"/>
    <s v="New York, NY"/>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x v="2"/>
    <s v="51 to 200 employees"/>
    <s v="51 to 200 "/>
    <n v="51"/>
    <n v="200"/>
    <n v="125.5"/>
    <n v="1998"/>
    <n v="26"/>
    <s v="Advertising &amp; Marketing"/>
    <s v="Business Services"/>
  </r>
  <r>
    <n v="6"/>
    <x v="0"/>
    <x v="0"/>
    <x v="5"/>
    <n v="1000000000"/>
    <n v="1000"/>
    <n v="2000000000"/>
    <x v="5"/>
    <n v="1500000000"/>
    <n v="1500"/>
    <s v="$71K-$119K (Glassdoor est.)"/>
    <x v="5"/>
    <n v="0.119"/>
    <n v="71"/>
    <x v="5"/>
    <x v="5"/>
    <s v="Dallas, TX"/>
    <s v="Dallas, TX"/>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x v="0"/>
    <s v="201 to 500 employees"/>
    <s v="201 to 500 "/>
    <n v="201"/>
    <n v="500"/>
    <n v="350.5"/>
    <n v="2000"/>
    <n v="24"/>
    <s v="Real Estate"/>
    <s v="Real Estate"/>
  </r>
  <r>
    <n v="7"/>
    <x v="0"/>
    <x v="0"/>
    <x v="4"/>
    <n v="0"/>
    <n v="0"/>
    <n v="0"/>
    <x v="4"/>
    <n v="0"/>
    <n v="0"/>
    <s v="$54K-$93K (Glassdoor est.)"/>
    <x v="6"/>
    <n v="0.093"/>
    <n v="54"/>
    <x v="6"/>
    <x v="6"/>
    <s v="Baltimore, MD"/>
    <s v="Baltimore, MD"/>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1"/>
    <x v="1"/>
    <s v="501 to 1000 employees"/>
    <s v="501 to 1000 "/>
    <n v="501"/>
    <n v="1000"/>
    <n v="750.5"/>
    <n v="2008"/>
    <n v="16"/>
    <s v="Banks &amp; Credit Unions"/>
    <s v="Finance"/>
  </r>
  <r>
    <n v="8"/>
    <x v="0"/>
    <x v="0"/>
    <x v="6"/>
    <n v="25000000"/>
    <n v="25"/>
    <n v="50000000"/>
    <x v="6"/>
    <n v="37500000"/>
    <n v="37.5"/>
    <s v="$86K-$142K (Glassdoor est.)"/>
    <x v="7"/>
    <n v="0.142"/>
    <n v="86"/>
    <x v="7"/>
    <x v="7"/>
    <s v="San Jose, CA"/>
    <s v="Seattle, WA"/>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x v="0"/>
    <s v="201 to 500 employees"/>
    <s v="201 to 500 "/>
    <n v="201"/>
    <n v="500"/>
    <n v="350.5"/>
    <n v="2005"/>
    <n v="19"/>
    <s v="Consulting"/>
    <s v="Business Services"/>
  </r>
  <r>
    <n v="9"/>
    <x v="2"/>
    <x v="1"/>
    <x v="3"/>
    <n v="500000000"/>
    <n v="500"/>
    <n v="1000000000"/>
    <x v="3"/>
    <n v="750000000"/>
    <n v="750"/>
    <s v="$38K-$84K (Glassdoor est.)"/>
    <x v="8"/>
    <n v="0.08400000000000001"/>
    <n v="38"/>
    <x v="8"/>
    <x v="8"/>
    <s v="Rochester, NY"/>
    <s v="Rochester, NY"/>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x v="0"/>
    <s v="10000+ employees"/>
    <s v="10000+ "/>
    <n v="10000"/>
    <n v="10000"/>
    <n v="10000"/>
    <n v="2014"/>
    <n v="10"/>
    <s v="Health Care Services &amp; Hospitals"/>
    <s v="Health Care"/>
  </r>
  <r>
    <n v="10"/>
    <x v="0"/>
    <x v="0"/>
    <x v="2"/>
    <n v="100000000"/>
    <n v="100"/>
    <n v="500000000"/>
    <x v="2"/>
    <n v="300000000"/>
    <n v="300"/>
    <s v="$120K-$160K (Glassdoor est.)"/>
    <x v="9"/>
    <n v="0.16"/>
    <n v="120"/>
    <x v="9"/>
    <x v="9"/>
    <s v="New York, NY"/>
    <s v="New York, NY"/>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6"/>
    <x v="1"/>
    <s v="51 to 200 employees"/>
    <s v="51 to 200 "/>
    <n v="51"/>
    <n v="200"/>
    <n v="125.5"/>
    <n v="2009"/>
    <n v="15"/>
    <s v="Internet"/>
    <s v="Information Technology"/>
  </r>
  <r>
    <n v="11"/>
    <x v="0"/>
    <x v="0"/>
    <x v="5"/>
    <n v="1000000000"/>
    <n v="1000"/>
    <n v="2000000000"/>
    <x v="5"/>
    <n v="1500000000"/>
    <n v="1500"/>
    <s v="$126K-$201K (Glassdoor est.)"/>
    <x v="10"/>
    <n v="0.201"/>
    <n v="126"/>
    <x v="10"/>
    <x v="10"/>
    <s v="San Jose, CA"/>
    <s v="San Francisco, CA"/>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x v="0"/>
    <s v="501 to 1000 employees"/>
    <s v="501 to 1000 "/>
    <n v="501"/>
    <n v="1000"/>
    <n v="750.5"/>
    <n v="2011"/>
    <n v="13"/>
    <s v="Other Retail Stores"/>
    <s v="Retail"/>
  </r>
  <r>
    <n v="12"/>
    <x v="0"/>
    <x v="0"/>
    <x v="5"/>
    <n v="1000000000"/>
    <n v="1000"/>
    <n v="2000000000"/>
    <x v="5"/>
    <n v="1500000000"/>
    <n v="1500"/>
    <s v="$64K-$106K (Glassdoor est.)"/>
    <x v="11"/>
    <n v="0.106"/>
    <n v="64"/>
    <x v="2"/>
    <x v="11"/>
    <s v="Chantilly, VA"/>
    <s v="Herndon, VA"/>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1"/>
    <x v="1"/>
    <s v="5001 to 10000 employees"/>
    <s v="5001 to 10000 "/>
    <n v="5001"/>
    <n v="10000"/>
    <n v="7500.5"/>
    <n v="1968"/>
    <n v="56"/>
    <s v="Research &amp; Development"/>
    <s v="Business Services"/>
  </r>
  <r>
    <n v="13"/>
    <x v="3"/>
    <x v="0"/>
    <x v="7"/>
    <n v="10000000000"/>
    <n v="10000"/>
    <n v="11000000000"/>
    <x v="7"/>
    <n v="10500000000"/>
    <n v="10500"/>
    <s v="$106K-$172K (Glassdoor est.)"/>
    <x v="12"/>
    <n v="0.172"/>
    <n v="106"/>
    <x v="11"/>
    <x v="12"/>
    <s v="Plano, TX"/>
    <s v="Bentonville, AR"/>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x v="0"/>
    <s v="10000+ employees"/>
    <s v="10000+ "/>
    <n v="10000"/>
    <n v="10000"/>
    <n v="10000"/>
    <n v="1962"/>
    <n v="62"/>
    <s v="Department, Clothing, &amp; Shoe Stores"/>
    <s v="Retail"/>
  </r>
  <r>
    <n v="14"/>
    <x v="4"/>
    <x v="2"/>
    <x v="4"/>
    <n v="0"/>
    <n v="0"/>
    <n v="0"/>
    <x v="4"/>
    <n v="0"/>
    <n v="0"/>
    <s v="$46K-$85K (Glassdoor est.)"/>
    <x v="13"/>
    <n v="0.08500000000000001"/>
    <n v="46"/>
    <x v="12"/>
    <x v="13"/>
    <s v="Seattle, WA"/>
    <s v="Seattle, WA"/>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1"/>
    <x v="1"/>
    <s v="201 to 500 employees"/>
    <s v="201 to 500 "/>
    <n v="201"/>
    <n v="500"/>
    <n v="350.5"/>
    <n v="2012"/>
    <n v="12"/>
    <s v="Advertising &amp; Marketing"/>
    <s v="Business Services"/>
  </r>
  <r>
    <n v="15"/>
    <x v="0"/>
    <x v="0"/>
    <x v="7"/>
    <n v="10000000000"/>
    <n v="10000"/>
    <n v="11000000000"/>
    <x v="7"/>
    <n v="10500000000"/>
    <n v="10500"/>
    <s v="$83K-$144K (Glassdoor est.)"/>
    <x v="14"/>
    <n v="0.144"/>
    <n v="83"/>
    <x v="13"/>
    <x v="14"/>
    <s v="Cambridge, MA"/>
    <s v="OSAKA, Japan"/>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x v="0"/>
    <s v="10000+ employees"/>
    <s v="10000+ "/>
    <n v="10000"/>
    <n v="10000"/>
    <n v="10000"/>
    <n v="1781"/>
    <n v="243"/>
    <s v="Biotech &amp; Pharmaceuticals"/>
    <s v="Biotech &amp; Pharmaceuticals"/>
  </r>
  <r>
    <n v="16"/>
    <x v="5"/>
    <x v="3"/>
    <x v="4"/>
    <n v="0"/>
    <n v="0"/>
    <n v="0"/>
    <x v="4"/>
    <n v="0"/>
    <n v="0"/>
    <s v="$102K-$190K (Glassdoor est.)"/>
    <x v="15"/>
    <n v="0.19"/>
    <n v="102"/>
    <x v="14"/>
    <x v="15"/>
    <s v="Newark, NJ"/>
    <s v="Newark, NJ"/>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x v="0"/>
    <s v="1001 to 5000 employees"/>
    <s v="1001 to 5000 "/>
    <n v="1001"/>
    <n v="5000"/>
    <n v="3000.5"/>
    <n v="1995"/>
    <n v="29"/>
    <s v="Motion Picture Production &amp; Distribution"/>
    <s v="Media"/>
  </r>
  <r>
    <n v="17"/>
    <x v="6"/>
    <x v="1"/>
    <x v="8"/>
    <n v="1000000"/>
    <n v="1"/>
    <n v="5000000"/>
    <x v="8"/>
    <n v="3000000"/>
    <n v="3"/>
    <s v="$67K-$137K (Glassdoor est.)"/>
    <x v="16"/>
    <n v="0.137"/>
    <n v="67"/>
    <x v="15"/>
    <x v="16"/>
    <s v="Cambridge, MA"/>
    <s v="Cambridge, MA"/>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x v="0"/>
    <s v="51 to 200 employees"/>
    <s v="51 to 200 "/>
    <n v="51"/>
    <n v="200"/>
    <n v="125.5"/>
    <n v="2011"/>
    <n v="13"/>
    <s v="Biotech &amp; Pharmaceuticals"/>
    <s v="Biotech &amp; Pharmaceuticals"/>
  </r>
  <r>
    <n v="18"/>
    <x v="7"/>
    <x v="0"/>
    <x v="4"/>
    <n v="0"/>
    <n v="0"/>
    <n v="0"/>
    <x v="4"/>
    <n v="0"/>
    <n v="0"/>
    <s v="$118K-$189K (Glassdoor est.)"/>
    <x v="17"/>
    <n v="0.189"/>
    <n v="118"/>
    <x v="16"/>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x v="1"/>
    <s v="201 to 500 employees"/>
    <s v="201 to 500 "/>
    <n v="201"/>
    <n v="500"/>
    <n v="350.5"/>
    <n v="2011"/>
    <n v="13"/>
    <s v="Enterprise Software &amp; Network Solutions"/>
    <s v="Information Technology"/>
  </r>
  <r>
    <n v="19"/>
    <x v="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x v="1"/>
    <s v="51 to 200 employees"/>
    <s v="51 to 200 "/>
    <n v="51"/>
    <n v="200"/>
    <n v="125.5"/>
    <n v="2010"/>
    <n v="14"/>
    <s v="Enterprise Software &amp; Network Solutions"/>
    <s v="Information Technology"/>
  </r>
  <r>
    <n v="20"/>
    <x v="0"/>
    <x v="0"/>
    <x v="3"/>
    <n v="500000000"/>
    <n v="500"/>
    <n v="1000000000"/>
    <x v="3"/>
    <n v="750000000"/>
    <n v="750"/>
    <s v="$64K-$111K (Glassdoor est.)"/>
    <x v="19"/>
    <n v="0.111"/>
    <n v="64"/>
    <x v="1"/>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x v="1"/>
    <s v="501 to 1000 employees"/>
    <s v="501 to 1000 "/>
    <n v="501"/>
    <n v="1000"/>
    <n v="750.5"/>
    <n v="1915"/>
    <n v="109"/>
    <s v="Insurance Carriers"/>
    <s v="Insurance"/>
  </r>
  <r>
    <n v="21"/>
    <x v="0"/>
    <x v="0"/>
    <x v="4"/>
    <n v="0"/>
    <n v="0"/>
    <n v="0"/>
    <x v="4"/>
    <n v="0"/>
    <n v="0"/>
    <s v="$81K-$130K (Glassdoor est.)"/>
    <x v="20"/>
    <n v="0.13"/>
    <n v="81"/>
    <x v="18"/>
    <x v="20"/>
    <s v="Seattle, WA"/>
    <s v="Seattle, WA"/>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x v="0"/>
    <s v="201 to 500 employees"/>
    <s v="201 to 500 "/>
    <n v="201"/>
    <n v="500"/>
    <n v="350.5"/>
    <n v="2012"/>
    <n v="12"/>
    <s v="Internet"/>
    <s v="Information Technology"/>
  </r>
  <r>
    <n v="22"/>
    <x v="9"/>
    <x v="0"/>
    <x v="4"/>
    <n v="0"/>
    <n v="0"/>
    <n v="0"/>
    <x v="4"/>
    <n v="0"/>
    <n v="0"/>
    <s v="$73K-$119K (Glassdoor est.)"/>
    <x v="5"/>
    <n v="0.119"/>
    <n v="73"/>
    <x v="19"/>
    <x v="21"/>
    <s v="Dallas, TX"/>
    <s v="Mountain View, CA"/>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x v="0"/>
    <s v="201 to 500 employees"/>
    <s v="201 to 500 "/>
    <n v="201"/>
    <n v="500"/>
    <n v="350.5"/>
    <n v="2013"/>
    <n v="11"/>
    <s v="Insurance Agencies &amp; Brokerages"/>
    <s v="Insurance"/>
  </r>
  <r>
    <n v="23"/>
    <x v="10"/>
    <x v="0"/>
    <x v="4"/>
    <n v="0"/>
    <n v="0"/>
    <n v="0"/>
    <x v="4"/>
    <n v="0"/>
    <n v="0"/>
    <s v="$86K-$139K (Glassdoor est.)"/>
    <x v="21"/>
    <n v="0.139"/>
    <n v="86"/>
    <x v="20"/>
    <x v="22"/>
    <s v="Chicago, IL"/>
    <s v="New Plymouth, ID"/>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x v="0"/>
    <s v="501 to 1000 employees"/>
    <s v="501 to 1000 "/>
    <n v="501"/>
    <n v="1000"/>
    <n v="750.5"/>
    <n v="1995"/>
    <n v="29"/>
    <s v="Logistics &amp; Supply Chain"/>
    <s v="Transportation &amp; Logistics"/>
  </r>
  <r>
    <n v="24"/>
    <x v="0"/>
    <x v="0"/>
    <x v="9"/>
    <n v="10000000"/>
    <n v="10"/>
    <n v="25000000"/>
    <x v="9"/>
    <n v="17500000"/>
    <n v="17.5"/>
    <s v="$63K-$105K (Glassdoor est.)"/>
    <x v="22"/>
    <n v="0.105"/>
    <n v="63"/>
    <x v="21"/>
    <x v="23"/>
    <s v="Louisville, KY"/>
    <s v="Peachtree City, GA"/>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x v="1"/>
    <s v="51 to 200 employees"/>
    <s v="51 to 200 "/>
    <n v="51"/>
    <n v="200"/>
    <n v="125.5"/>
    <n v="1935"/>
    <n v="89"/>
    <s v="Logistics &amp; Supply Chain"/>
    <s v="Transportation &amp; Logistics"/>
  </r>
  <r>
    <n v="25"/>
    <x v="0"/>
    <x v="0"/>
    <x v="2"/>
    <n v="100000000"/>
    <n v="100"/>
    <n v="500000000"/>
    <x v="2"/>
    <n v="300000000"/>
    <s v="S"/>
    <s v="$109K-$177K (Glassdoor est.)"/>
    <x v="23"/>
    <n v="0.177"/>
    <n v="109"/>
    <x v="22"/>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x v="1"/>
    <s v="501 to 1000 employees"/>
    <s v="501 to 1000 "/>
    <n v="501"/>
    <n v="1000"/>
    <n v="750.5"/>
    <n v="2012"/>
    <n v="12"/>
    <s v="Enterprise Software &amp; Network Solutions"/>
    <s v="Information Technology"/>
  </r>
  <r>
    <n v="26"/>
    <x v="11"/>
    <x v="0"/>
    <x v="7"/>
    <n v="10000000000"/>
    <n v="10000"/>
    <n v="11000000000"/>
    <x v="7"/>
    <n v="10500000000"/>
    <n v="10500"/>
    <s v="$63K-$110K (Glassdoor est.)"/>
    <x v="24"/>
    <n v="0.11"/>
    <n v="63"/>
    <x v="23"/>
    <x v="25"/>
    <s v="Cambridge, MA"/>
    <s v="New York, NY"/>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x v="1"/>
    <s v="10000+ employees"/>
    <s v="10000+ "/>
    <n v="10000"/>
    <n v="10000"/>
    <n v="10000"/>
    <n v="1849"/>
    <n v="175"/>
    <s v="Biotech &amp; Pharmaceuticals"/>
    <s v="Biotech &amp; Pharmaceuticals"/>
  </r>
  <r>
    <n v="27"/>
    <x v="0"/>
    <x v="0"/>
    <x v="2"/>
    <n v="100000000"/>
    <n v="100"/>
    <n v="500000000"/>
    <x v="2"/>
    <n v="300000000"/>
    <n v="300"/>
    <s v="$75K-$124K (Glassdoor est.)"/>
    <x v="25"/>
    <n v="0.124"/>
    <n v="75"/>
    <x v="24"/>
    <x v="26"/>
    <s v="Hillsboro, OR"/>
    <s v="San Jose, CA"/>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x v="0"/>
    <s v="1001 to 5000 employees"/>
    <s v="1001 to 5000 "/>
    <n v="1001"/>
    <n v="5000"/>
    <n v="3000.5"/>
    <n v="1952"/>
    <n v="72"/>
    <s v="Banks &amp; Credit Unions"/>
    <s v="Finance"/>
  </r>
  <r>
    <n v="28"/>
    <x v="12"/>
    <x v="2"/>
    <x v="10"/>
    <n v="5000000000"/>
    <n v="5000"/>
    <n v="10000000000"/>
    <x v="10"/>
    <n v="7500000000"/>
    <n v="7500"/>
    <s v="$34K-$61K (Glassdoor est.)"/>
    <x v="26"/>
    <n v="0.061"/>
    <n v="34"/>
    <x v="25"/>
    <x v="27"/>
    <s v="Worcester, MA"/>
    <s v="Worcester, MA"/>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x v="0"/>
    <s v="5001 to 10000 employees"/>
    <s v="5001 to 10000 "/>
    <n v="5001"/>
    <n v="10000"/>
    <n v="7500.5"/>
    <n v="1852"/>
    <n v="172"/>
    <s v="Insurance Carriers"/>
    <s v="Insurance"/>
  </r>
  <r>
    <n v="29"/>
    <x v="13"/>
    <x v="0"/>
    <x v="7"/>
    <n v="10000000000"/>
    <n v="10000"/>
    <n v="11000000000"/>
    <x v="7"/>
    <n v="10500000000"/>
    <n v="10500"/>
    <s v="$63K-$105K (Glassdoor est.)"/>
    <x v="22"/>
    <n v="0.105"/>
    <n v="63"/>
    <x v="21"/>
    <x v="25"/>
    <s v="Groton, CT"/>
    <s v="New York, NY"/>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x v="1"/>
    <s v="10000+ employees"/>
    <s v="10000+ "/>
    <n v="10000"/>
    <n v="10000"/>
    <n v="10000"/>
    <n v="1849"/>
    <n v="175"/>
    <s v="Biotech &amp; Pharmaceuticals"/>
    <s v="Biotech &amp; Pharmaceuticals"/>
  </r>
  <r>
    <n v="30"/>
    <x v="0"/>
    <x v="0"/>
    <x v="3"/>
    <n v="500000000"/>
    <n v="500"/>
    <n v="1000000000"/>
    <x v="3"/>
    <n v="750000000"/>
    <n v="750"/>
    <s v="$72K-$120K (Glassdoor est.)"/>
    <x v="27"/>
    <n v="0.12"/>
    <n v="72"/>
    <x v="19"/>
    <x v="28"/>
    <s v="Detroit, MI"/>
    <s v="Detroit, MI"/>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x v="0"/>
    <s v="1001 to 5000 employees"/>
    <s v="1001 to 5000 "/>
    <n v="1001"/>
    <n v="5000"/>
    <n v="3000.5"/>
    <n v="1997"/>
    <n v="27"/>
    <s v="Real Estate"/>
    <s v="Real Estate"/>
  </r>
  <r>
    <n v="31"/>
    <x v="14"/>
    <x v="0"/>
    <x v="7"/>
    <n v="10000000000"/>
    <n v="10000"/>
    <n v="11000000000"/>
    <x v="7"/>
    <n v="10500000000"/>
    <n v="10500"/>
    <s v="$86K-$143K (Glassdoor est.)"/>
    <x v="4"/>
    <n v="0.143"/>
    <n v="86"/>
    <x v="4"/>
    <x v="29"/>
    <s v="Cambridge, MA"/>
    <s v="Basel, Switzerland"/>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x v="0"/>
    <s v="10000+ employees"/>
    <s v="10000+ "/>
    <n v="10000"/>
    <n v="10000"/>
    <n v="10000"/>
    <n v="1996"/>
    <n v="28"/>
    <s v="Biotech &amp; Pharmaceuticals"/>
    <s v="Biotech &amp; Pharmaceuticals"/>
  </r>
  <r>
    <n v="32"/>
    <x v="0"/>
    <x v="0"/>
    <x v="11"/>
    <n v="2000000000"/>
    <n v="2000"/>
    <n v="5000000000"/>
    <x v="1"/>
    <n v="3500000000"/>
    <n v="3500"/>
    <s v="$93K-$149K (Glassdoor est.)"/>
    <x v="28"/>
    <n v="0.149"/>
    <n v="93"/>
    <x v="26"/>
    <x v="30"/>
    <s v="Sunnyvale, CA"/>
    <s v="Sunnyvale, CA"/>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x v="0"/>
    <s v="5001 to 10000 employees"/>
    <s v="5001 to 10000 "/>
    <n v="5001"/>
    <n v="10000"/>
    <n v="7500.5"/>
    <n v="1996"/>
    <n v="28"/>
    <s v="Telecommunications Services"/>
    <s v="Telecommunications"/>
  </r>
  <r>
    <n v="33"/>
    <x v="0"/>
    <x v="0"/>
    <x v="4"/>
    <n v="0"/>
    <n v="0"/>
    <n v="0"/>
    <x v="4"/>
    <n v="0"/>
    <n v="0"/>
    <s v="$85K-$140K (Glassdoor est.)"/>
    <x v="29"/>
    <n v="0.14"/>
    <n v="85"/>
    <x v="20"/>
    <x v="31"/>
    <s v="Ipswich, MA"/>
    <s v="Ipswich, MA"/>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x v="1"/>
    <s v="201 to 500 employees"/>
    <s v="201 to 500 "/>
    <n v="201"/>
    <n v="500"/>
    <n v="350.5"/>
    <n v="1974"/>
    <n v="50"/>
    <s v="Biotech &amp; Pharmaceuticals"/>
    <s v="Biotech &amp; Pharmaceuticals"/>
  </r>
  <r>
    <n v="34"/>
    <x v="15"/>
    <x v="2"/>
    <x v="4"/>
    <n v="0"/>
    <n v="0"/>
    <n v="0"/>
    <x v="4"/>
    <n v="0"/>
    <n v="0"/>
    <s v="$77K-$135K (Glassdoor est.)"/>
    <x v="30"/>
    <n v="0.135"/>
    <n v="77"/>
    <x v="27"/>
    <x v="32"/>
    <s v="San Jose, CA"/>
    <s v="Chicago, IL"/>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x v="1"/>
    <s v="201 to 500 employees"/>
    <s v="201 to 500 "/>
    <n v="201"/>
    <n v="500"/>
    <n v="350.5"/>
    <n v="2008"/>
    <n v="16"/>
    <s v="IT Services"/>
    <s v="Information Technology"/>
  </r>
  <r>
    <n v="35"/>
    <x v="0"/>
    <x v="0"/>
    <x v="5"/>
    <n v="1000000000"/>
    <n v="1000"/>
    <n v="2000000000"/>
    <x v="5"/>
    <n v="1500000000"/>
    <n v="1500"/>
    <s v="$82K-$132K (Glassdoor est.)"/>
    <x v="31"/>
    <n v="0.132"/>
    <n v="82"/>
    <x v="28"/>
    <x v="33"/>
    <s v="Redlands, CA"/>
    <s v="Redlands, CA"/>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x v="0"/>
    <s v="1001 to 5000 employees"/>
    <s v="1001 to 5000 "/>
    <n v="1001"/>
    <n v="5000"/>
    <n v="3000.5"/>
    <n v="1969"/>
    <n v="55"/>
    <s v="Computer Hardware &amp; Software"/>
    <s v="Information Technology"/>
  </r>
  <r>
    <n v="36"/>
    <x v="0"/>
    <x v="0"/>
    <x v="2"/>
    <n v="100000000"/>
    <n v="100"/>
    <n v="500000000"/>
    <x v="2"/>
    <n v="300000000"/>
    <n v="300"/>
    <s v="$83K-$137K (Glassdoor est.)"/>
    <x v="16"/>
    <n v="0.137"/>
    <n v="83"/>
    <x v="29"/>
    <x v="34"/>
    <s v="Woburn, M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7"/>
    <x v="16"/>
    <x v="0"/>
    <x v="5"/>
    <n v="1000000000"/>
    <n v="1000"/>
    <n v="2000000000"/>
    <x v="5"/>
    <n v="1500000000"/>
    <n v="1500"/>
    <s v="$115K-$180K (Glassdoor est.)"/>
    <x v="32"/>
    <n v="0.18"/>
    <n v="115"/>
    <x v="30"/>
    <x v="35"/>
    <s v="Fremont, CA"/>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8"/>
    <x v="17"/>
    <x v="3"/>
    <x v="2"/>
    <n v="100000000"/>
    <n v="100"/>
    <n v="500000000"/>
    <x v="2"/>
    <n v="300000000"/>
    <n v="300"/>
    <s v="$74K-$138K (Glassdoor est.)"/>
    <x v="33"/>
    <n v="0.138"/>
    <n v="74"/>
    <x v="27"/>
    <x v="36"/>
    <s v="Long Beach, NY"/>
    <s v="Long Beach, NY"/>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x v="0"/>
    <s v="201 to 500 employees"/>
    <s v="201 to 500 "/>
    <n v="201"/>
    <n v="500"/>
    <n v="350.5"/>
    <n v="1985"/>
    <n v="39"/>
    <s v="Insurance Carriers"/>
    <s v="Insurance"/>
  </r>
  <r>
    <n v="39"/>
    <x v="4"/>
    <x v="2"/>
    <x v="0"/>
    <n v="50000000"/>
    <n v="50"/>
    <n v="100000000"/>
    <x v="0"/>
    <n v="75000000"/>
    <n v="75"/>
    <s v="$64K-$112K (Glassdoor est.)"/>
    <x v="1"/>
    <n v="0.112"/>
    <n v="64"/>
    <x v="31"/>
    <x v="37"/>
    <s v="San Francisco, CA"/>
    <s v="San Francisco, CA"/>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x v="1"/>
    <s v="201 to 500 employees"/>
    <s v="201 to 500 "/>
    <n v="201"/>
    <n v="500"/>
    <n v="350.5"/>
    <n v="2008"/>
    <n v="16"/>
    <s v="IT Services"/>
    <s v="Information Technology"/>
  </r>
  <r>
    <n v="40"/>
    <x v="17"/>
    <x v="3"/>
    <x v="12"/>
    <n v="1"/>
    <n v="1e-06"/>
    <n v="1000000"/>
    <x v="11"/>
    <n v="500000.5"/>
    <n v="0.5000005"/>
    <s v="$68K-$129K (Glassdoor est.)"/>
    <x v="34"/>
    <n v="0.129"/>
    <n v="68"/>
    <x v="32"/>
    <x v="38"/>
    <s v="Marlborough, MA"/>
    <s v="Lowell, MA"/>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x v="0"/>
    <s v="1 to 50 employees"/>
    <s v="1 to 50 "/>
    <n v="1"/>
    <n v="50"/>
    <n v="25.5"/>
    <s v="Unknown"/>
    <s v="Unknown"/>
    <s v="Unknown"/>
    <s v="Unknown"/>
  </r>
  <r>
    <n v="41"/>
    <x v="1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x v="1"/>
    <s v="51 to 200 employees"/>
    <s v="51 to 200 "/>
    <n v="51"/>
    <n v="200"/>
    <n v="125.5"/>
    <n v="2010"/>
    <n v="14"/>
    <s v="Enterprise Software &amp; Network Solutions"/>
    <s v="Information Technology"/>
  </r>
  <r>
    <n v="42"/>
    <x v="19"/>
    <x v="1"/>
    <x v="11"/>
    <n v="2000000000"/>
    <n v="2000"/>
    <n v="5000000000"/>
    <x v="1"/>
    <n v="3500000000"/>
    <n v="3500"/>
    <s v="$52K-$113K (Glassdoor est.)"/>
    <x v="35"/>
    <n v="0.113"/>
    <n v="52"/>
    <x v="33"/>
    <x v="39"/>
    <s v="Allendale, NJ"/>
    <s v="Shelton, C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x v="0"/>
    <s v="5001 to 10000 employees"/>
    <s v="5001 to 10000 "/>
    <n v="5001"/>
    <n v="10000"/>
    <n v="7500.5"/>
    <n v="2015"/>
    <n v="9"/>
    <s v="Consumer Products Manufacturing"/>
    <s v="Manufacturing"/>
  </r>
  <r>
    <n v="43"/>
    <x v="16"/>
    <x v="0"/>
    <x v="11"/>
    <n v="2000000000"/>
    <n v="2000"/>
    <n v="5000000000"/>
    <x v="1"/>
    <n v="3500000000"/>
    <n v="3500"/>
    <s v="$110K-$150K(Employer est.)"/>
    <x v="36"/>
    <n v="0.15"/>
    <n v="110"/>
    <x v="34"/>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x v="1"/>
    <s v="1001 to 5000 employees"/>
    <s v="1001 to 5000 "/>
    <n v="1001"/>
    <n v="5000"/>
    <n v="3000.5"/>
    <n v="1993"/>
    <n v="31"/>
    <s v="Real Estate"/>
    <s v="Real Estate"/>
  </r>
  <r>
    <n v="44"/>
    <x v="0"/>
    <x v="0"/>
    <x v="4"/>
    <n v="0"/>
    <n v="0"/>
    <n v="0"/>
    <x v="4"/>
    <n v="0"/>
    <n v="0"/>
    <s v="Employer Provided Salary:$150K-$160K"/>
    <x v="9"/>
    <n v="0.16"/>
    <n v="150"/>
    <x v="35"/>
    <x v="41"/>
    <s v="Washington, DC"/>
    <s v="Alexandria, VA"/>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x v="1"/>
    <s v="Unknown"/>
    <s v="Unknown"/>
    <s v="Unknown"/>
    <m/>
    <s v="Unknown"/>
    <s v="Unknown"/>
    <s v="Unknown"/>
    <s v="Enterprise Software &amp; Network Solutions"/>
    <s v="Information Technology"/>
  </r>
  <r>
    <n v="45"/>
    <x v="20"/>
    <x v="0"/>
    <x v="7"/>
    <n v="10000000000"/>
    <n v="10000"/>
    <n v="11000000000"/>
    <x v="7"/>
    <n v="10500000000"/>
    <n v="10500"/>
    <s v="$158K-$211K (Glassdoor est.)"/>
    <x v="37"/>
    <n v="0.211"/>
    <n v="158"/>
    <x v="36"/>
    <x v="42"/>
    <s v="Bellevue, WA"/>
    <s v="Foster City, CA"/>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x v="0"/>
    <s v="10000+ employees"/>
    <s v="10000+ "/>
    <n v="10000"/>
    <n v="10000"/>
    <n v="10000"/>
    <n v="1958"/>
    <n v="66"/>
    <s v="IT Services"/>
    <s v="Information Technology"/>
  </r>
  <r>
    <n v="46"/>
    <x v="12"/>
    <x v="2"/>
    <x v="11"/>
    <n v="2000000000"/>
    <n v="2000"/>
    <n v="5000000000"/>
    <x v="1"/>
    <n v="3500000000"/>
    <n v="3500"/>
    <s v="$20K-$39K (Glassdoor est.)"/>
    <x v="38"/>
    <n v="0.039"/>
    <n v="20"/>
    <x v="37"/>
    <x v="43"/>
    <s v="Longmont, CO"/>
    <s v="Omaha, NE"/>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x v="0"/>
    <s v="5001 to 10000 employees"/>
    <s v="5001 to 10000 "/>
    <n v="5001"/>
    <n v="10000"/>
    <n v="7500.5"/>
    <n v="1986"/>
    <n v="38"/>
    <s v="Enterprise Software &amp; Network Solutions"/>
    <s v="Information Technology"/>
  </r>
  <r>
    <n v="47"/>
    <x v="21"/>
    <x v="1"/>
    <x v="2"/>
    <n v="100000000"/>
    <n v="100"/>
    <n v="500000000"/>
    <x v="2"/>
    <n v="300000000"/>
    <n v="300"/>
    <s v="$56K-$117K (Glassdoor est.)"/>
    <x v="39"/>
    <n v="0.117"/>
    <n v="56"/>
    <x v="23"/>
    <x v="44"/>
    <s v="Beavercreek, OH"/>
    <s v="Chantilly, VA"/>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x v="1"/>
    <s v="501 to 1000 employees"/>
    <s v="501 to 1000 "/>
    <n v="501"/>
    <n v="1000"/>
    <n v="750.5"/>
    <n v="1999"/>
    <n v="25"/>
    <s v="Aerospace &amp; Defense"/>
    <s v="Aerospace &amp; Defense"/>
  </r>
  <r>
    <n v="48"/>
    <x v="22"/>
    <x v="0"/>
    <x v="7"/>
    <n v="10000000000"/>
    <n v="10000"/>
    <n v="11000000000"/>
    <x v="7"/>
    <n v="10500000000"/>
    <n v="10500"/>
    <s v="$63K-$99K (Glassdoor est.)"/>
    <x v="40"/>
    <n v="0.099"/>
    <n v="63"/>
    <x v="38"/>
    <x v="45"/>
    <s v="Peoria, IL"/>
    <s v="Deerfield, IL"/>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x v="0"/>
    <s v="10000+ employees"/>
    <s v="10000+ "/>
    <n v="10000"/>
    <n v="10000"/>
    <n v="10000"/>
    <n v="1925"/>
    <n v="99"/>
    <s v="Industrial Manufacturing"/>
    <s v="Manufacturing"/>
  </r>
  <r>
    <n v="49"/>
    <x v="0"/>
    <x v="0"/>
    <x v="4"/>
    <n v="0"/>
    <n v="0"/>
    <n v="0"/>
    <x v="4"/>
    <n v="0"/>
    <n v="0"/>
    <s v="$68K-$114K (Glassdoor est.)"/>
    <x v="41"/>
    <n v="0.114"/>
    <n v="68"/>
    <x v="39"/>
    <x v="46"/>
    <s v="Fort Lauderdale, FL"/>
    <s v="Fort Lauderdale, FL"/>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x v="0"/>
    <s v="501 to 1000 employees"/>
    <s v="501 to 1000 "/>
    <n v="501"/>
    <n v="1000"/>
    <n v="750.5"/>
    <n v="1984"/>
    <n v="40"/>
    <s v="Advertising &amp; Marketing"/>
    <s v="Business Services"/>
  </r>
  <r>
    <n v="50"/>
    <x v="23"/>
    <x v="0"/>
    <x v="7"/>
    <n v="10000000000"/>
    <n v="10000"/>
    <n v="11000000000"/>
    <x v="7"/>
    <n v="10500000000"/>
    <n v="10500"/>
    <s v="$86K-$143K (Glassdoor est.)"/>
    <x v="4"/>
    <n v="0.143"/>
    <n v="86"/>
    <x v="4"/>
    <x v="47"/>
    <s v="Boston, MA"/>
    <s v="Boston, MA"/>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x v="0"/>
    <s v="10000+ employees"/>
    <s v="10000+ "/>
    <n v="10000"/>
    <n v="10000"/>
    <n v="10000"/>
    <n v="1912"/>
    <n v="112"/>
    <s v="Insurance Carriers"/>
    <s v="Insurance"/>
  </r>
  <r>
    <n v="51"/>
    <x v="24"/>
    <x v="2"/>
    <x v="2"/>
    <n v="100000000"/>
    <n v="100"/>
    <n v="500000000"/>
    <x v="2"/>
    <n v="300000000"/>
    <n v="300"/>
    <s v="$41K-$95K (Glassdoor est.)"/>
    <x v="42"/>
    <n v="0.095"/>
    <n v="41"/>
    <x v="40"/>
    <x v="48"/>
    <s v="Huntsville, AL"/>
    <s v="Huntsville, AL"/>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6"/>
    <x v="1"/>
    <s v="1001 to 5000 employees"/>
    <s v="1001 to 5000 "/>
    <n v="1001"/>
    <n v="5000"/>
    <n v="3000.5"/>
    <n v="2002"/>
    <n v="22"/>
    <s v="Aerospace &amp; Defense"/>
    <s v="Aerospace &amp; Defense"/>
  </r>
  <r>
    <n v="52"/>
    <x v="0"/>
    <x v="0"/>
    <x v="7"/>
    <n v="10000000000"/>
    <n v="10000"/>
    <n v="11000000000"/>
    <x v="7"/>
    <n v="10500000000"/>
    <n v="10500"/>
    <s v="$86K-$144K (Glassdoor est.)"/>
    <x v="14"/>
    <n v="0.144"/>
    <n v="86"/>
    <x v="4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x v="0"/>
    <s v="10000+ employees"/>
    <s v="10000+ "/>
    <n v="10000"/>
    <n v="10000"/>
    <n v="10000"/>
    <n v="1863"/>
    <n v="161"/>
    <s v="Insurance Agencies &amp; Brokerages"/>
    <s v="Insurance"/>
  </r>
  <r>
    <n v="53"/>
    <x v="0"/>
    <x v="0"/>
    <x v="7"/>
    <n v="10000000000"/>
    <n v="10000"/>
    <n v="11000000000"/>
    <x v="7"/>
    <n v="10500000000"/>
    <n v="10500"/>
    <s v="$80K-$139K (Glassdoor est.)"/>
    <x v="21"/>
    <n v="0.139"/>
    <n v="80"/>
    <x v="42"/>
    <x v="50"/>
    <s v="San Diego,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x v="0"/>
    <s v="10000+ employees"/>
    <s v="10000+ "/>
    <n v="10000"/>
    <n v="10000"/>
    <n v="10000"/>
    <n v="1939"/>
    <n v="85"/>
    <s v="Aerospace &amp; Defense"/>
    <s v="Aerospace &amp; Defense"/>
  </r>
  <r>
    <n v="54"/>
    <x v="0"/>
    <x v="0"/>
    <x v="5"/>
    <n v="1000000000"/>
    <n v="1000"/>
    <n v="2000000000"/>
    <x v="5"/>
    <n v="1500000000"/>
    <n v="1500"/>
    <s v="$56K-$95K (Glassdoor est.)"/>
    <x v="42"/>
    <n v="0.095"/>
    <n v="56"/>
    <x v="43"/>
    <x v="35"/>
    <s v="Albuquerque, NM"/>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x v="0"/>
    <s v="5001 to 10000 employees"/>
    <s v="5001 to 10000 "/>
    <n v="5001"/>
    <n v="10000"/>
    <n v="7500.5"/>
    <n v="1870"/>
    <n v="154"/>
    <s v="Biotech &amp; Pharmaceuticals"/>
    <s v="Biotech &amp; Pharmaceuticals"/>
  </r>
  <r>
    <n v="55"/>
    <x v="0"/>
    <x v="0"/>
    <x v="4"/>
    <n v="0"/>
    <n v="0"/>
    <n v="0"/>
    <x v="4"/>
    <n v="0"/>
    <n v="0"/>
    <s v="$120K-$189K (Glassdoor est.)"/>
    <x v="17"/>
    <n v="0.189"/>
    <n v="120"/>
    <x v="44"/>
    <x v="51"/>
    <s v="San Francisco,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56"/>
    <x v="0"/>
    <x v="0"/>
    <x v="4"/>
    <n v="0"/>
    <n v="0"/>
    <n v="0"/>
    <x v="4"/>
    <n v="0"/>
    <n v="0"/>
    <s v="$111K-$176K (Glassdoor est.)"/>
    <x v="43"/>
    <n v="0.176"/>
    <n v="111"/>
    <x v="45"/>
    <x v="52"/>
    <s v="Saint Louis, MO"/>
    <s v="Saint Louis, MO"/>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x v="1"/>
    <s v="51 to 200 employees"/>
    <s v="51 to 200 "/>
    <n v="51"/>
    <n v="200"/>
    <n v="125.5"/>
    <n v="2016"/>
    <n v="8"/>
    <s v="IT Services"/>
    <s v="Information Technology"/>
  </r>
  <r>
    <n v="57"/>
    <x v="16"/>
    <x v="0"/>
    <x v="4"/>
    <n v="0"/>
    <n v="0"/>
    <n v="0"/>
    <x v="4"/>
    <n v="0"/>
    <n v="0"/>
    <s v="$82K-$132K (Glassdoor est.)"/>
    <x v="31"/>
    <n v="0.132"/>
    <n v="82"/>
    <x v="28"/>
    <x v="53"/>
    <s v="Cincinnati, OH"/>
    <s v="Cincinnati, OH"/>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
    <x v="1"/>
    <s v="201 to 500 employees"/>
    <s v="201 to 500 "/>
    <n v="201"/>
    <n v="500"/>
    <n v="350.5"/>
    <n v="1885"/>
    <n v="139"/>
    <s v="Metals Brokers"/>
    <s v="Mining &amp; Metals"/>
  </r>
  <r>
    <n v="58"/>
    <x v="0"/>
    <x v="0"/>
    <x v="9"/>
    <n v="10000000"/>
    <n v="10"/>
    <n v="25000000"/>
    <x v="9"/>
    <n v="17500000"/>
    <n v="17.5"/>
    <s v="$84K-$146K (Glassdoor est.)"/>
    <x v="44"/>
    <n v="0.146"/>
    <n v="84"/>
    <x v="41"/>
    <x v="54"/>
    <s v="New York, NY"/>
    <s v="New York, NY"/>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x v="1"/>
    <s v="201 to 500 employees"/>
    <s v="201 to 500 "/>
    <n v="201"/>
    <n v="500"/>
    <n v="350.5"/>
    <n v="2011"/>
    <n v="13"/>
    <s v="Consulting"/>
    <s v="Business Services"/>
  </r>
  <r>
    <n v="59"/>
    <x v="25"/>
    <x v="0"/>
    <x v="0"/>
    <n v="50000000"/>
    <n v="50"/>
    <n v="100000000"/>
    <x v="0"/>
    <n v="75000000"/>
    <n v="75"/>
    <s v="$107K-$172K (Glassdoor est.)"/>
    <x v="12"/>
    <n v="0.172"/>
    <n v="107"/>
    <x v="46"/>
    <x v="55"/>
    <s v="Palo Alto, CA"/>
    <s v="Palo Alto, CA"/>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x v="0"/>
    <s v="501 to 1000 employees"/>
    <s v="501 to 1000 "/>
    <n v="501"/>
    <n v="1000"/>
    <n v="750.5"/>
    <n v="2006"/>
    <n v="18"/>
    <s v="Financial Transaction Processing"/>
    <s v="Finance"/>
  </r>
  <r>
    <n v="60"/>
    <x v="26"/>
    <x v="0"/>
    <x v="3"/>
    <n v="500000000"/>
    <n v="500"/>
    <n v="1000000000"/>
    <x v="3"/>
    <n v="750000000"/>
    <n v="750"/>
    <s v="$49K-$85K (Glassdoor est.)"/>
    <x v="13"/>
    <n v="0.08500000000000001"/>
    <n v="49"/>
    <x v="47"/>
    <x v="56"/>
    <s v="Richland, WA"/>
    <s v="Richland, WA"/>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x v="0"/>
    <s v="1001 to 5000 employees"/>
    <s v="1001 to 5000 "/>
    <n v="1001"/>
    <n v="5000"/>
    <n v="3000.5"/>
    <n v="1965"/>
    <n v="59"/>
    <s v="Energy"/>
    <s v="Oil, Gas, Energy &amp; Utilities"/>
  </r>
  <r>
    <n v="61"/>
    <x v="0"/>
    <x v="0"/>
    <x v="10"/>
    <n v="5000000000"/>
    <n v="5000"/>
    <n v="10000000000"/>
    <x v="10"/>
    <n v="7500000000"/>
    <n v="7500"/>
    <s v="$61K-$109K (Glassdoor est.)"/>
    <x v="45"/>
    <n v="0.109"/>
    <n v="61"/>
    <x v="2"/>
    <x v="57"/>
    <s v="Coraopolis, PA"/>
    <s v="Coraopolis, PA"/>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x v="0"/>
    <s v="10000+ employees"/>
    <s v="10000+ "/>
    <n v="10000"/>
    <n v="10000"/>
    <n v="10000"/>
    <n v="1948"/>
    <n v="76"/>
    <s v="Sporting Goods Stores"/>
    <s v="Retail"/>
  </r>
  <r>
    <n v="62"/>
    <x v="0"/>
    <x v="0"/>
    <x v="8"/>
    <n v="1000000"/>
    <n v="1"/>
    <n v="5000000"/>
    <x v="8"/>
    <n v="3000000"/>
    <n v="3"/>
    <s v="$88K-$148K (Glassdoor est.)"/>
    <x v="46"/>
    <n v="0.148"/>
    <n v="88"/>
    <x v="48"/>
    <x v="58"/>
    <s v="Framingham, MA"/>
    <s v="Framingham, MA"/>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x v="2"/>
    <s v="51 to 200 employees"/>
    <s v="51 to 200 "/>
    <n v="51"/>
    <n v="200"/>
    <n v="125.5"/>
    <n v="2006"/>
    <n v="18"/>
    <s v="Biotech &amp; Pharmaceuticals"/>
    <s v="Biotech &amp; Pharmaceuticals"/>
  </r>
  <r>
    <n v="63"/>
    <x v="0"/>
    <x v="0"/>
    <x v="6"/>
    <n v="25000000"/>
    <n v="25"/>
    <n v="50000000"/>
    <x v="6"/>
    <n v="37500000"/>
    <n v="37.5"/>
    <s v="$60K-$99K (Glassdoor est.)"/>
    <x v="40"/>
    <n v="0.099"/>
    <n v="60"/>
    <x v="49"/>
    <x v="59"/>
    <s v="Atlanta, GA"/>
    <s v="Atlanta, GA"/>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x v="1"/>
    <s v="51 to 200 employees"/>
    <s v="51 to 200 "/>
    <n v="51"/>
    <n v="200"/>
    <n v="125.5"/>
    <n v="2003"/>
    <n v="21"/>
    <s v="Computer Hardware &amp; Software"/>
    <s v="Information Technology"/>
  </r>
  <r>
    <n v="64"/>
    <x v="27"/>
    <x v="0"/>
    <x v="2"/>
    <n v="100000000"/>
    <n v="100"/>
    <n v="500000000"/>
    <x v="2"/>
    <n v="300000000"/>
    <n v="300"/>
    <s v="$41K-$72K (Glassdoor est.)"/>
    <x v="47"/>
    <n v="0.07199999999999999"/>
    <n v="41"/>
    <x v="50"/>
    <x v="60"/>
    <s v="Boston, MA"/>
    <s v="Boston, MA"/>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x v="0"/>
    <s v="201 to 500 employees"/>
    <s v="201 to 500 "/>
    <n v="201"/>
    <n v="500"/>
    <n v="350.5"/>
    <n v="1999"/>
    <n v="25"/>
    <s v="Advertising &amp; Marketing"/>
    <s v="Business Services"/>
  </r>
  <r>
    <n v="65"/>
    <x v="0"/>
    <x v="0"/>
    <x v="13"/>
    <n v="5000000"/>
    <n v="5"/>
    <n v="10000000"/>
    <x v="12"/>
    <n v="7500000"/>
    <n v="7.5"/>
    <s v="$96K-$161K (Glassdoor est.)"/>
    <x v="48"/>
    <n v="0.161"/>
    <n v="96"/>
    <x v="51"/>
    <x v="61"/>
    <s v="Philadelphia, PA"/>
    <s v="Chadds Ford, PA"/>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x v="0"/>
    <s v="1 to 50 employees"/>
    <s v="1 to 50 "/>
    <n v="1"/>
    <n v="50"/>
    <n v="25.5"/>
    <s v="Unknown"/>
    <s v="Unknown"/>
    <s v="Staffing &amp; Outsourcing"/>
    <s v="Business Services"/>
  </r>
  <r>
    <n v="66"/>
    <x v="28"/>
    <x v="1"/>
    <x v="4"/>
    <n v="0"/>
    <n v="0"/>
    <n v="0"/>
    <x v="4"/>
    <n v="0"/>
    <n v="0"/>
    <s v="$65K-$130K (Glassdoor est.)"/>
    <x v="20"/>
    <n v="0.13"/>
    <n v="65"/>
    <x v="52"/>
    <x v="62"/>
    <s v="Vancouver, WA"/>
    <s v="Palo Alto, CA"/>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x v="1"/>
    <s v="10000+ employees"/>
    <s v="10000+ "/>
    <n v="10000"/>
    <n v="10000"/>
    <n v="10000"/>
    <n v="1939"/>
    <n v="85"/>
    <s v="Computer Hardware &amp; Software"/>
    <s v="Information Technology"/>
  </r>
  <r>
    <n v="67"/>
    <x v="29"/>
    <x v="1"/>
    <x v="4"/>
    <n v="0"/>
    <n v="0"/>
    <n v="0"/>
    <x v="4"/>
    <n v="0"/>
    <n v="0"/>
    <s v="$52K-$81K (Glassdoor est.)"/>
    <x v="49"/>
    <n v="0.081"/>
    <n v="52"/>
    <x v="53"/>
    <x v="63"/>
    <s v="Indianapolis, IN"/>
    <s v="Pleasanton, CA"/>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
    <x v="1"/>
    <s v="1 to 50 employees"/>
    <s v="1 to 50 "/>
    <n v="1"/>
    <n v="50"/>
    <n v="25.5"/>
    <n v="2015"/>
    <n v="9"/>
    <s v="Enterprise Software &amp; Network Solutions"/>
    <s v="Information Technology"/>
  </r>
  <r>
    <n v="68"/>
    <x v="30"/>
    <x v="4"/>
    <x v="7"/>
    <n v="10000000000"/>
    <n v="10000"/>
    <n v="11000000000"/>
    <x v="7"/>
    <n v="10500000000"/>
    <n v="10500"/>
    <s v="$139K-$220K (Glassdoor est.)"/>
    <x v="50"/>
    <n v="0.22"/>
    <n v="139"/>
    <x v="54"/>
    <x v="64"/>
    <s v="Lake Forest, IL"/>
    <s v="Lake Forest, IL"/>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x v="0"/>
    <s v="10000+ employees"/>
    <s v="10000+ "/>
    <n v="10000"/>
    <n v="10000"/>
    <n v="10000"/>
    <n v="1927"/>
    <n v="97"/>
    <s v="Wholesale"/>
    <s v="Business Services"/>
  </r>
  <r>
    <n v="69"/>
    <x v="19"/>
    <x v="1"/>
    <x v="0"/>
    <n v="50000000"/>
    <n v="50"/>
    <n v="100000000"/>
    <x v="0"/>
    <n v="75000000"/>
    <n v="75"/>
    <s v="$50K-$102K (Glassdoor est.)"/>
    <x v="51"/>
    <n v="0.102"/>
    <n v="50"/>
    <x v="55"/>
    <x v="65"/>
    <s v="Maryland Heights, MO"/>
    <s v="San Diego, CA"/>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x v="2"/>
    <s v="501 to 1000 employees"/>
    <s v="501 to 1000 "/>
    <n v="501"/>
    <n v="1000"/>
    <n v="750.5"/>
    <n v="1978"/>
    <n v="46"/>
    <s v="Research &amp; Development"/>
    <s v="Business Services"/>
  </r>
  <r>
    <n v="70"/>
    <x v="31"/>
    <x v="0"/>
    <x v="2"/>
    <n v="100000000"/>
    <n v="100"/>
    <n v="500000000"/>
    <x v="2"/>
    <n v="300000000"/>
    <n v="300"/>
    <s v="$85K-$139K (Glassdoor est.)"/>
    <x v="21"/>
    <n v="0.139"/>
    <n v="85"/>
    <x v="56"/>
    <x v="66"/>
    <s v="Charlottesville, VA"/>
    <s v="Reston, VA"/>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x v="0"/>
    <s v="501 to 1000 employees"/>
    <s v="501 to 1000 "/>
    <n v="501"/>
    <n v="1000"/>
    <n v="750.5"/>
    <n v="2010"/>
    <n v="14"/>
    <s v="IT Services"/>
    <s v="Information Technology"/>
  </r>
  <r>
    <n v="71"/>
    <x v="0"/>
    <x v="0"/>
    <x v="5"/>
    <n v="1000000000"/>
    <n v="1000"/>
    <n v="2000000000"/>
    <x v="5"/>
    <n v="1500000000"/>
    <n v="1500"/>
    <s v="$74K-$122K (Glassdoor est.)"/>
    <x v="52"/>
    <n v="0.122"/>
    <n v="74"/>
    <x v="57"/>
    <x v="67"/>
    <s v="Pittsburgh, PA"/>
    <s v="Louvain-la-Neuve, Belgium"/>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x v="0"/>
    <s v="1001 to 5000 employees"/>
    <s v="1001 to 5000 "/>
    <n v="1001"/>
    <n v="5000"/>
    <n v="3000.5"/>
    <n v="1860"/>
    <n v="164"/>
    <s v="Mining"/>
    <s v="Mining &amp; Metals"/>
  </r>
  <r>
    <n v="72"/>
    <x v="32"/>
    <x v="0"/>
    <x v="4"/>
    <n v="0"/>
    <n v="0"/>
    <n v="0"/>
    <x v="4"/>
    <n v="0"/>
    <n v="0"/>
    <s v="$99K-$157K (Glassdoor est.)"/>
    <x v="53"/>
    <n v="0.157"/>
    <n v="99"/>
    <x v="58"/>
    <x v="62"/>
    <s v="Vancouver, WA"/>
    <s v="Palo Alto, CA"/>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x v="1"/>
    <s v="10000+ employees"/>
    <s v="10000+ "/>
    <n v="10000"/>
    <n v="10000"/>
    <n v="10000"/>
    <n v="1939"/>
    <n v="85"/>
    <s v="Computer Hardware &amp; Software"/>
    <s v="Information Technology"/>
  </r>
  <r>
    <n v="73"/>
    <x v="33"/>
    <x v="0"/>
    <x v="4"/>
    <n v="0"/>
    <n v="0"/>
    <n v="0"/>
    <x v="4"/>
    <n v="0"/>
    <n v="0"/>
    <s v="$79K-$222K (Glassdoor est.)"/>
    <x v="54"/>
    <n v="0.222"/>
    <n v="79"/>
    <x v="59"/>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74"/>
    <x v="2"/>
    <x v="1"/>
    <x v="9"/>
    <n v="10000000"/>
    <n v="10"/>
    <n v="25000000"/>
    <x v="9"/>
    <n v="17500000"/>
    <n v="17.5"/>
    <s v="$57K-$118K (Glassdoor est.)"/>
    <x v="55"/>
    <n v="0.118"/>
    <n v="57"/>
    <x v="1"/>
    <x v="68"/>
    <s v="Cambridge, MA"/>
    <s v="Cambridge, MA"/>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x v="2"/>
    <s v="51 to 200 employees"/>
    <s v="51 to 200 "/>
    <n v="51"/>
    <n v="200"/>
    <n v="125.5"/>
    <n v="2000"/>
    <n v="24"/>
    <s v="Biotech &amp; Pharmaceuticals"/>
    <s v="Biotech &amp; Pharmaceuticals"/>
  </r>
  <r>
    <n v="75"/>
    <x v="0"/>
    <x v="0"/>
    <x v="5"/>
    <n v="1000000000"/>
    <n v="1000"/>
    <n v="2000000000"/>
    <x v="5"/>
    <n v="1500000000"/>
    <n v="1500"/>
    <s v="$83K-$137K (Glassdoor est.)"/>
    <x v="16"/>
    <n v="0.137"/>
    <n v="83"/>
    <x v="29"/>
    <x v="69"/>
    <s v="Chantilly, VA"/>
    <s v="Herndon, VA"/>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x v="0"/>
    <s v="1001 to 5000 employees"/>
    <s v="1001 to 5000 "/>
    <n v="1001"/>
    <n v="5000"/>
    <n v="3000.5"/>
    <n v="2017"/>
    <n v="7"/>
    <s v="Aerospace &amp; Defense"/>
    <s v="Aerospace &amp; Defense"/>
  </r>
  <r>
    <n v="76"/>
    <x v="0"/>
    <x v="0"/>
    <x v="3"/>
    <n v="500000000"/>
    <n v="500"/>
    <n v="1000000000"/>
    <x v="3"/>
    <n v="750000000"/>
    <n v="750"/>
    <s v="$86K-$141K (Glassdoor est.)"/>
    <x v="56"/>
    <n v="0.141"/>
    <n v="86"/>
    <x v="13"/>
    <x v="70"/>
    <s v="San Jose, CA"/>
    <s v="Beijing, China"/>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
    <x v="1"/>
    <s v="10000+ employees"/>
    <s v="10000+ "/>
    <n v="10000"/>
    <n v="10000"/>
    <n v="10000"/>
    <n v="1995"/>
    <n v="29"/>
    <s v="IT Services"/>
    <s v="Information Technology"/>
  </r>
  <r>
    <n v="77"/>
    <x v="0"/>
    <x v="0"/>
    <x v="8"/>
    <n v="1000000"/>
    <n v="1"/>
    <n v="5000000"/>
    <x v="8"/>
    <n v="3000000"/>
    <n v="3"/>
    <s v="$94K-$154K (Glassdoor est.)"/>
    <x v="57"/>
    <n v="0.154"/>
    <n v="94"/>
    <x v="60"/>
    <x v="71"/>
    <s v="San Francisco, CA"/>
    <s v="San Francisco, CA"/>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x v="0"/>
    <s v="51 to 200 employees"/>
    <s v="51 to 200 "/>
    <n v="51"/>
    <n v="200"/>
    <n v="125.5"/>
    <n v="2016"/>
    <n v="8"/>
    <s v="Health Care Services &amp; Hospitals"/>
    <s v="Health Care"/>
  </r>
  <r>
    <n v="78"/>
    <x v="34"/>
    <x v="2"/>
    <x v="6"/>
    <n v="25000000"/>
    <n v="25"/>
    <n v="50000000"/>
    <x v="6"/>
    <n v="37500000"/>
    <n v="37.5"/>
    <s v="$37K-$76K (Glassdoor est.)"/>
    <x v="58"/>
    <n v="0.076"/>
    <n v="37"/>
    <x v="50"/>
    <x v="72"/>
    <s v="Harrisburg, PA"/>
    <s v="Harrisburg, PA"/>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x v="1"/>
    <s v="201 to 500 employees"/>
    <s v="201 to 500 "/>
    <n v="201"/>
    <n v="500"/>
    <n v="350.5"/>
    <n v="1997"/>
    <n v="27"/>
    <s v="Advertising &amp; Marketing"/>
    <s v="Business Services"/>
  </r>
  <r>
    <n v="79"/>
    <x v="0"/>
    <x v="0"/>
    <x v="5"/>
    <n v="1000000000"/>
    <n v="1000"/>
    <n v="2000000000"/>
    <x v="5"/>
    <n v="1500000000"/>
    <n v="1500"/>
    <s v="$100K-$160K (Glassdoor est.)"/>
    <x v="9"/>
    <n v="0.16"/>
    <n v="100"/>
    <x v="34"/>
    <x v="73"/>
    <s v="Laurel, MD"/>
    <s v="Laurel, MD"/>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x v="1"/>
    <s v="5001 to 10000 employees"/>
    <s v="5001 to 10000 "/>
    <n v="5001"/>
    <n v="10000"/>
    <n v="7500.5"/>
    <n v="1942"/>
    <n v="82"/>
    <s v="Aerospace &amp; Defense"/>
    <s v="Aerospace &amp; Defense"/>
  </r>
  <r>
    <n v="80"/>
    <x v="4"/>
    <x v="2"/>
    <x v="9"/>
    <n v="10000000"/>
    <n v="10"/>
    <n v="25000000"/>
    <x v="9"/>
    <n v="17500000"/>
    <n v="17.5"/>
    <s v="$55K-$100K (Glassdoor est.)"/>
    <x v="59"/>
    <n v="0.1"/>
    <n v="55"/>
    <x v="61"/>
    <x v="74"/>
    <s v="Chicago, IL"/>
    <s v="Chicago, IL"/>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x v="1"/>
    <s v="51 to 200 employees"/>
    <s v="51 to 200 "/>
    <n v="51"/>
    <n v="200"/>
    <n v="125.5"/>
    <n v="2008"/>
    <n v="16"/>
    <s v="Computer Hardware &amp; Software"/>
    <s v="Information Technology"/>
  </r>
  <r>
    <n v="81"/>
    <x v="17"/>
    <x v="3"/>
    <x v="0"/>
    <n v="50000000"/>
    <n v="50"/>
    <n v="100000000"/>
    <x v="0"/>
    <n v="75000000"/>
    <n v="75"/>
    <s v="$60K-$114K (Glassdoor est.)"/>
    <x v="41"/>
    <n v="0.114"/>
    <n v="60"/>
    <x v="62"/>
    <x v="75"/>
    <s v="Arlington, VA"/>
    <s v="Arlington, VA"/>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x v="1"/>
    <s v="201 to 500 employees"/>
    <s v="201 to 500 "/>
    <n v="201"/>
    <n v="500"/>
    <n v="350.5"/>
    <n v="2002"/>
    <n v="22"/>
    <s v="Consulting"/>
    <s v="Business Services"/>
  </r>
  <r>
    <n v="82"/>
    <x v="4"/>
    <x v="2"/>
    <x v="2"/>
    <n v="100000000"/>
    <n v="100"/>
    <n v="500000000"/>
    <x v="2"/>
    <n v="300000000"/>
    <n v="300"/>
    <s v="$39K-$68K (Glassdoor est.)"/>
    <x v="60"/>
    <n v="0.068"/>
    <n v="39"/>
    <x v="63"/>
    <x v="76"/>
    <s v="Tacoma, WA"/>
    <s v="Tacoma, WA"/>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
    <x v="1"/>
    <s v="501 to 1000 employees"/>
    <s v="501 to 1000 "/>
    <n v="501"/>
    <n v="1000"/>
    <n v="750.5"/>
    <n v="1948"/>
    <n v="76"/>
    <s v="Wholesale"/>
    <s v="Business Services"/>
  </r>
  <r>
    <n v="83"/>
    <x v="0"/>
    <x v="0"/>
    <x v="2"/>
    <n v="100000000"/>
    <n v="100"/>
    <n v="500000000"/>
    <x v="2"/>
    <n v="300000000"/>
    <n v="300"/>
    <s v="$64K-$107K (Glassdoor est.)"/>
    <x v="61"/>
    <n v="0.107"/>
    <n v="64"/>
    <x v="64"/>
    <x v="77"/>
    <s v="Miami, FL"/>
    <s v="Miami, FL"/>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x v="1"/>
    <s v="501 to 1000 employees"/>
    <s v="501 to 1000 "/>
    <n v="501"/>
    <n v="1000"/>
    <n v="750.5"/>
    <n v="2008"/>
    <n v="16"/>
    <s v="Enterprise Software &amp; Network Solutions"/>
    <s v="Information Technology"/>
  </r>
  <r>
    <n v="84"/>
    <x v="35"/>
    <x v="1"/>
    <x v="6"/>
    <n v="25000000"/>
    <n v="25"/>
    <n v="50000000"/>
    <x v="6"/>
    <n v="37500000"/>
    <n v="37.5"/>
    <s v="$31K-$65K (Glassdoor est.)"/>
    <x v="62"/>
    <n v="0.065"/>
    <n v="31"/>
    <x v="65"/>
    <x v="78"/>
    <s v="Huntsville, AL"/>
    <s v="Chantilly, VA"/>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x v="1"/>
    <s v="51 to 200 employees"/>
    <s v="51 to 200 "/>
    <n v="51"/>
    <n v="200"/>
    <n v="125.5"/>
    <n v="1996"/>
    <n v="28"/>
    <s v="IT Services"/>
    <s v="Information Technology"/>
  </r>
  <r>
    <n v="85"/>
    <x v="36"/>
    <x v="2"/>
    <x v="4"/>
    <n v="0"/>
    <n v="0"/>
    <n v="0"/>
    <x v="4"/>
    <n v="0"/>
    <n v="0"/>
    <s v="$34K-$62K (Glassdoor est.)"/>
    <x v="63"/>
    <n v="0.062"/>
    <n v="34"/>
    <x v="65"/>
    <x v="79"/>
    <s v="New Orleans, LA"/>
    <s v="New Orleans, LA"/>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x v="0"/>
    <s v="51 to 200 employees"/>
    <s v="51 to 200 "/>
    <n v="51"/>
    <n v="200"/>
    <n v="125.5"/>
    <n v="1999"/>
    <n v="25"/>
    <s v="Enterprise Software &amp; Network Solutions"/>
    <s v="Information Technology"/>
  </r>
  <r>
    <n v="86"/>
    <x v="37"/>
    <x v="1"/>
    <x v="2"/>
    <n v="100000000"/>
    <n v="100"/>
    <n v="500000000"/>
    <x v="2"/>
    <n v="300000000"/>
    <n v="300"/>
    <s v="$117K-$231K (Glassdoor est.)"/>
    <x v="64"/>
    <n v="0.231"/>
    <n v="117"/>
    <x v="66"/>
    <x v="80"/>
    <s v="San Francisco, CA"/>
    <s v="San Francisco, CA"/>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x v="0"/>
    <s v="201 to 500 employees"/>
    <s v="201 to 500 "/>
    <n v="201"/>
    <n v="500"/>
    <n v="350.5"/>
    <n v="1990"/>
    <n v="34"/>
    <s v="Biotech &amp; Pharmaceuticals"/>
    <s v="Biotech &amp; Pharmaceuticals"/>
  </r>
  <r>
    <n v="87"/>
    <x v="38"/>
    <x v="0"/>
    <x v="5"/>
    <n v="1000000000"/>
    <n v="1000"/>
    <n v="2000000000"/>
    <x v="5"/>
    <n v="1500000000"/>
    <n v="1500"/>
    <s v="$64K-$106K (Glassdoor est.)"/>
    <x v="11"/>
    <n v="0.106"/>
    <n v="64"/>
    <x v="2"/>
    <x v="81"/>
    <s v="Atlanta, GA"/>
    <s v="Chicago, IL"/>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x v="0"/>
    <s v="5001 to 10000 employees"/>
    <s v="5001 to 10000 "/>
    <n v="5001"/>
    <n v="10000"/>
    <n v="7500.5"/>
    <n v="1968"/>
    <n v="56"/>
    <s v="Financial Analytics &amp; Research"/>
    <s v="Finance"/>
  </r>
  <r>
    <n v="88"/>
    <x v="39"/>
    <x v="1"/>
    <x v="9"/>
    <n v="10000000"/>
    <n v="10"/>
    <n v="25000000"/>
    <x v="9"/>
    <n v="17500000"/>
    <n v="17.5"/>
    <s v="$79K-$134K (Glassdoor est.)"/>
    <x v="65"/>
    <n v="0.134"/>
    <n v="79"/>
    <x v="67"/>
    <x v="82"/>
    <s v="Landover, MD"/>
    <s v="Vienna, VA"/>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x v="1"/>
    <s v="51 to 200 employees"/>
    <s v="51 to 200 "/>
    <n v="51"/>
    <n v="200"/>
    <n v="125.5"/>
    <n v="2003"/>
    <n v="21"/>
    <s v="IT Services"/>
    <s v="Information Technology"/>
  </r>
  <r>
    <n v="89"/>
    <x v="40"/>
    <x v="2"/>
    <x v="2"/>
    <n v="100000000"/>
    <n v="100"/>
    <n v="500000000"/>
    <x v="2"/>
    <n v="300000000"/>
    <n v="300"/>
    <s v="$52K-$93K (Glassdoor est.)"/>
    <x v="6"/>
    <n v="0.093"/>
    <n v="52"/>
    <x v="68"/>
    <x v="83"/>
    <s v="Patuxent River, MD"/>
    <s v="Atlanta, GA"/>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x v="1"/>
    <s v="1001 to 5000 employees"/>
    <s v="1001 to 5000 "/>
    <n v="1001"/>
    <n v="5000"/>
    <n v="3000.5"/>
    <n v="1988"/>
    <n v="36"/>
    <s v="IT Services"/>
    <s v="Information Technology"/>
  </r>
  <r>
    <n v="90"/>
    <x v="19"/>
    <x v="1"/>
    <x v="7"/>
    <n v="10000000000"/>
    <n v="10000"/>
    <n v="11000000000"/>
    <x v="7"/>
    <n v="10500000000"/>
    <n v="10500"/>
    <s v="$55K-$116K (Glassdoor est.)"/>
    <x v="66"/>
    <n v="0.116"/>
    <n v="55"/>
    <x v="64"/>
    <x v="84"/>
    <s v="Suitland, MD"/>
    <s v="Fairfax, VA"/>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x v="0"/>
    <s v="10000+ employees"/>
    <s v="10000+ "/>
    <n v="10000"/>
    <n v="10000"/>
    <n v="10000"/>
    <n v="1996"/>
    <n v="28"/>
    <s v="IT Services"/>
    <s v="Information Technology"/>
  </r>
  <r>
    <n v="91"/>
    <x v="0"/>
    <x v="0"/>
    <x v="5"/>
    <n v="1000000000"/>
    <n v="1000"/>
    <n v="2000000000"/>
    <x v="5"/>
    <n v="1500000000"/>
    <n v="1500"/>
    <s v="$72K-$123K (Glassdoor est.)"/>
    <x v="67"/>
    <n v="0.123"/>
    <n v="72"/>
    <x v="52"/>
    <x v="85"/>
    <s v="McLean, VA"/>
    <s v="Bedford, MA"/>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x v="0"/>
    <s v="5001 to 10000 employees"/>
    <s v="5001 to 10000 "/>
    <n v="5001"/>
    <n v="10000"/>
    <n v="7500.5"/>
    <n v="1958"/>
    <n v="66"/>
    <s v="Federal Agencies"/>
    <s v="Government"/>
  </r>
  <r>
    <n v="92"/>
    <x v="0"/>
    <x v="0"/>
    <x v="2"/>
    <n v="100000000"/>
    <n v="100"/>
    <n v="500000000"/>
    <x v="2"/>
    <n v="300000000"/>
    <n v="300"/>
    <s v="$74K-$124K (Glassdoor est.)"/>
    <x v="25"/>
    <n v="0.124"/>
    <n v="74"/>
    <x v="69"/>
    <x v="66"/>
    <s v="Fort Belvoir, VA"/>
    <s v="Reston, VA"/>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x v="0"/>
    <s v="501 to 1000 employees"/>
    <s v="501 to 1000 "/>
    <n v="501"/>
    <n v="1000"/>
    <n v="750.5"/>
    <n v="2010"/>
    <n v="14"/>
    <s v="IT Services"/>
    <s v="Information Technology"/>
  </r>
  <r>
    <n v="93"/>
    <x v="4"/>
    <x v="2"/>
    <x v="11"/>
    <n v="2000000000"/>
    <n v="2000"/>
    <n v="5000000000"/>
    <x v="1"/>
    <n v="3500000000"/>
    <n v="3500"/>
    <s v="$40K-$73K (Glassdoor est.)"/>
    <x v="68"/>
    <n v="0.073"/>
    <n v="40"/>
    <x v="50"/>
    <x v="86"/>
    <s v="Milwaukee, WI"/>
    <s v="Boston, MA"/>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x v="0"/>
    <s v="1001 to 5000 employees"/>
    <s v="1001 to 5000 "/>
    <n v="1001"/>
    <n v="5000"/>
    <n v="3000.5"/>
    <n v="2001"/>
    <n v="23"/>
    <s v="Insurance Carriers"/>
    <s v="Insurance"/>
  </r>
  <r>
    <n v="94"/>
    <x v="20"/>
    <x v="0"/>
    <x v="4"/>
    <n v="0"/>
    <n v="0"/>
    <n v="0"/>
    <x v="4"/>
    <n v="0"/>
    <n v="0"/>
    <s v="$102K-$164K (Glassdoor est.)"/>
    <x v="69"/>
    <n v="0.164"/>
    <n v="102"/>
    <x v="70"/>
    <x v="87"/>
    <s v="Silver Spring, MD"/>
    <s v="Silver Spring, MD"/>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1"/>
    <x v="1"/>
    <s v="1 to 50 employees"/>
    <s v="1 to 50 "/>
    <n v="1"/>
    <n v="50"/>
    <n v="25.5"/>
    <n v="2007"/>
    <n v="17"/>
    <s v="IT Services"/>
    <s v="Information Technology"/>
  </r>
  <r>
    <n v="95"/>
    <x v="0"/>
    <x v="0"/>
    <x v="4"/>
    <n v="0"/>
    <n v="0"/>
    <n v="0"/>
    <x v="4"/>
    <n v="0"/>
    <n v="0"/>
    <s v="$89K-$153K (Glassdoor est.)"/>
    <x v="70"/>
    <n v="0.153"/>
    <n v="89"/>
    <x v="26"/>
    <x v="88"/>
    <s v="New York, NY"/>
    <s v="New York, NY"/>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x v="0"/>
    <s v="51 to 200 employees"/>
    <s v="51 to 200 "/>
    <n v="51"/>
    <n v="200"/>
    <n v="125.5"/>
    <n v="2012"/>
    <n v="12"/>
    <s v="Research &amp; Development"/>
    <s v="Business Services"/>
  </r>
  <r>
    <n v="96"/>
    <x v="0"/>
    <x v="0"/>
    <x v="4"/>
    <n v="0"/>
    <n v="0"/>
    <n v="0"/>
    <x v="4"/>
    <n v="0"/>
    <n v="0"/>
    <s v="$61K-$110K (Glassdoor est.)"/>
    <x v="24"/>
    <n v="0.11"/>
    <n v="61"/>
    <x v="64"/>
    <x v="89"/>
    <s v="Syracuse, NY"/>
    <s v="Syracuse, NY"/>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x v="1"/>
    <s v="501 to 1000 employees"/>
    <s v="501 to 1000 "/>
    <n v="501"/>
    <n v="1000"/>
    <n v="750.5"/>
    <n v="1992"/>
    <n v="32"/>
    <s v="Security Services"/>
    <s v="Business Services"/>
  </r>
  <r>
    <n v="97"/>
    <x v="41"/>
    <x v="0"/>
    <x v="4"/>
    <n v="0"/>
    <n v="0"/>
    <n v="0"/>
    <x v="4"/>
    <n v="0"/>
    <n v="0"/>
    <s v="$65K-$110K (Glassdoor est.)"/>
    <x v="24"/>
    <n v="0.11"/>
    <n v="65"/>
    <x v="1"/>
    <x v="90"/>
    <s v="Houston, TX"/>
    <s v="New York, NY"/>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x v="1"/>
    <s v="1001 to 5000 employees"/>
    <s v="1001 to 5000 "/>
    <n v="1001"/>
    <n v="5000"/>
    <n v="3000.5"/>
    <n v="2015"/>
    <n v="9"/>
    <s v="Education Training Services"/>
    <s v="Education"/>
  </r>
  <r>
    <n v="98"/>
    <x v="16"/>
    <x v="0"/>
    <x v="4"/>
    <n v="0"/>
    <n v="0"/>
    <n v="0"/>
    <x v="4"/>
    <n v="0"/>
    <n v="0"/>
    <s v="$200K-$275K(Employer est.)"/>
    <x v="71"/>
    <n v="0.275"/>
    <n v="200"/>
    <x v="71"/>
    <x v="91"/>
    <s v="Washington, DC"/>
    <s v="Washington, DC"/>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x v="1"/>
    <s v="1001 to 5000 employees"/>
    <s v="1001 to 5000 "/>
    <n v="1001"/>
    <n v="5000"/>
    <n v="3000.5"/>
    <n v="1935"/>
    <n v="89"/>
    <s v="Consulting"/>
    <s v="Business Services"/>
  </r>
  <r>
    <n v="99"/>
    <x v="17"/>
    <x v="3"/>
    <x v="2"/>
    <n v="100000000"/>
    <n v="100"/>
    <n v="500000000"/>
    <x v="2"/>
    <n v="300000000"/>
    <n v="300"/>
    <s v="$68K-$123K (Glassdoor est.)"/>
    <x v="67"/>
    <n v="0.123"/>
    <n v="68"/>
    <x v="72"/>
    <x v="92"/>
    <s v="Charlotte, NC"/>
    <s v="Richmond, VA"/>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x v="0"/>
    <s v="1001 to 5000 employees"/>
    <s v="1001 to 5000 "/>
    <n v="1001"/>
    <n v="5000"/>
    <n v="3000.5"/>
    <n v="1997"/>
    <n v="27"/>
    <s v="IT Services"/>
    <s v="Information Technology"/>
  </r>
  <r>
    <n v="100"/>
    <x v="16"/>
    <x v="0"/>
    <x v="10"/>
    <n v="5000000000"/>
    <n v="5000"/>
    <n v="10000000000"/>
    <x v="10"/>
    <n v="7500000000"/>
    <n v="7500"/>
    <s v="$80K-$129K (Glassdoor est.)"/>
    <x v="34"/>
    <n v="0.129"/>
    <n v="80"/>
    <x v="73"/>
    <x v="93"/>
    <s v="Southfield, MI"/>
    <s v="Detroit, MI"/>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x v="0"/>
    <s v="10000+ employees"/>
    <s v="10000+ "/>
    <n v="10000"/>
    <n v="10000"/>
    <n v="10000"/>
    <n v="1994"/>
    <n v="30"/>
    <s v="Transportation Equipment Manufacturing"/>
    <s v="Manufacturing"/>
  </r>
  <r>
    <n v="101"/>
    <x v="42"/>
    <x v="2"/>
    <x v="4"/>
    <n v="0"/>
    <n v="0"/>
    <n v="0"/>
    <x v="4"/>
    <n v="0"/>
    <n v="0"/>
    <s v="$41K-$72K (Glassdoor est.)"/>
    <x v="47"/>
    <n v="0.07199999999999999"/>
    <n v="41"/>
    <x v="50"/>
    <x v="94"/>
    <s v="Matawan, NJ"/>
    <s v="Pompano Beach, FL"/>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x v="1"/>
    <s v="201 to 500 employees"/>
    <s v="201 to 500 "/>
    <n v="201"/>
    <n v="500"/>
    <n v="350.5"/>
    <n v="2012"/>
    <n v="12"/>
    <s v="Computer Hardware &amp; Software"/>
    <s v="Information Technology"/>
  </r>
  <r>
    <n v="102"/>
    <x v="43"/>
    <x v="2"/>
    <x v="6"/>
    <n v="25000000"/>
    <n v="25"/>
    <n v="50000000"/>
    <x v="6"/>
    <n v="37500000"/>
    <n v="37.5"/>
    <s v="$39K-$71K (Glassdoor est.)"/>
    <x v="72"/>
    <n v="0.07099999999999999"/>
    <n v="39"/>
    <x v="74"/>
    <x v="95"/>
    <s v="Phoenix, AZ"/>
    <s v="Phoenix, AZ"/>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x v="1"/>
    <s v="201 to 500 employees"/>
    <s v="201 to 500 "/>
    <n v="201"/>
    <n v="500"/>
    <n v="350.5"/>
    <n v="2010"/>
    <n v="14"/>
    <s v="Enterprise Software &amp; Network Solutions"/>
    <s v="Information Technology"/>
  </r>
  <r>
    <n v="103"/>
    <x v="2"/>
    <x v="1"/>
    <x v="4"/>
    <n v="0"/>
    <n v="0"/>
    <n v="0"/>
    <x v="4"/>
    <n v="0"/>
    <n v="0"/>
    <s v="$38K-$85K (Glassdoor est.)"/>
    <x v="13"/>
    <n v="0.08500000000000001"/>
    <n v="38"/>
    <x v="75"/>
    <x v="96"/>
    <s v="Omaha, NE"/>
    <s v="Omaha, NE"/>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x v="2"/>
    <s v="1001 to 5000 employees"/>
    <s v="1001 to 5000 "/>
    <n v="1001"/>
    <n v="5000"/>
    <n v="3000.5"/>
    <n v="1977"/>
    <n v="47"/>
    <s v="Health Care Services &amp; Hospitals"/>
    <s v="Health Care"/>
  </r>
  <r>
    <n v="104"/>
    <x v="0"/>
    <x v="0"/>
    <x v="2"/>
    <n v="100000000"/>
    <n v="100"/>
    <n v="500000000"/>
    <x v="2"/>
    <n v="300000000"/>
    <n v="300"/>
    <s v="$121K-$193K (Glassdoor est.)"/>
    <x v="73"/>
    <n v="0.193"/>
    <n v="121"/>
    <x v="76"/>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x v="1"/>
    <s v="201 to 500 employees"/>
    <s v="201 to 500 "/>
    <n v="201"/>
    <n v="500"/>
    <n v="350.5"/>
    <n v="2006"/>
    <n v="18"/>
    <s v="Computer Hardware &amp; Software"/>
    <s v="Information Technology"/>
  </r>
  <r>
    <n v="105"/>
    <x v="17"/>
    <x v="3"/>
    <x v="4"/>
    <n v="0"/>
    <n v="0"/>
    <n v="0"/>
    <x v="4"/>
    <n v="0"/>
    <n v="0"/>
    <s v="$54K-$102K (Glassdoor est.)"/>
    <x v="51"/>
    <n v="0.102"/>
    <n v="54"/>
    <x v="77"/>
    <x v="98"/>
    <s v="Lyndhurst, NJ"/>
    <s v="Lyndhurst, NJ"/>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x v="0"/>
    <s v="201 to 500 employees"/>
    <s v="201 to 500 "/>
    <n v="201"/>
    <n v="500"/>
    <n v="350.5"/>
    <n v="2019"/>
    <n v="5"/>
    <s v="Internet"/>
    <s v="Information Technology"/>
  </r>
  <r>
    <n v="106"/>
    <x v="0"/>
    <x v="0"/>
    <x v="4"/>
    <n v="0"/>
    <n v="0"/>
    <n v="0"/>
    <x v="4"/>
    <n v="0"/>
    <n v="0"/>
    <s v="$102K-$163K (Glassdoor est.)"/>
    <x v="74"/>
    <n v="0.163"/>
    <n v="102"/>
    <x v="78"/>
    <x v="99"/>
    <s v="San Francisco, CA"/>
    <s v="San Francisco, CA"/>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x v="0"/>
    <s v="51 to 200 employees"/>
    <s v="51 to 200 "/>
    <n v="51"/>
    <n v="200"/>
    <n v="125.5"/>
    <n v="2015"/>
    <n v="9"/>
    <s v="Enterprise Software &amp; Network Solutions"/>
    <s v="Information Technology"/>
  </r>
  <r>
    <n v="107"/>
    <x v="17"/>
    <x v="3"/>
    <x v="11"/>
    <n v="2000000000"/>
    <n v="2000"/>
    <n v="5000000000"/>
    <x v="1"/>
    <n v="3500000000"/>
    <n v="3500"/>
    <s v="$76K-$140K (Glassdoor est.)"/>
    <x v="29"/>
    <n v="0.14"/>
    <n v="76"/>
    <x v="79"/>
    <x v="100"/>
    <s v="San Francisco, CA"/>
    <s v="San Rafael, CA"/>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x v="1"/>
    <s v="5001 to 10000 employees"/>
    <s v="5001 to 10000 "/>
    <n v="5001"/>
    <n v="10000"/>
    <n v="7500.5"/>
    <n v="1982"/>
    <n v="42"/>
    <s v="Computer Hardware &amp; Software"/>
    <s v="Information Technology"/>
  </r>
  <r>
    <n v="108"/>
    <x v="44"/>
    <x v="0"/>
    <x v="0"/>
    <n v="50000000"/>
    <n v="50"/>
    <n v="100000000"/>
    <x v="0"/>
    <n v="75000000"/>
    <n v="75"/>
    <s v="$60K-$101K (Glassdoor est.)"/>
    <x v="75"/>
    <n v="0.101"/>
    <n v="60"/>
    <x v="80"/>
    <x v="101"/>
    <s v="Atlanta, IN"/>
    <s v="Atlanta, IN"/>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6"/>
    <x v="1"/>
    <s v="501 to 1000 employees"/>
    <s v="501 to 1000 "/>
    <n v="501"/>
    <n v="1000"/>
    <n v="750.5"/>
    <n v="1937"/>
    <n v="87"/>
    <s v="Farm Support Services"/>
    <s v="Agriculture &amp; Forestry"/>
  </r>
  <r>
    <n v="109"/>
    <x v="0"/>
    <x v="0"/>
    <x v="4"/>
    <n v="0"/>
    <n v="0"/>
    <n v="0"/>
    <x v="4"/>
    <n v="0"/>
    <n v="0"/>
    <s v="$82K-$133K (Glassdoor est.)"/>
    <x v="76"/>
    <n v="0.133"/>
    <n v="82"/>
    <x v="81"/>
    <x v="102"/>
    <s v="Rockville, MD"/>
    <s v="Rockville, MD"/>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x v="2"/>
    <s v="201 to 500 employees"/>
    <s v="201 to 500 "/>
    <n v="201"/>
    <n v="500"/>
    <n v="350.5"/>
    <n v="2000"/>
    <n v="24"/>
    <s v="Health Care Services &amp; Hospitals"/>
    <s v="Health Care"/>
  </r>
  <r>
    <n v="110"/>
    <x v="17"/>
    <x v="3"/>
    <x v="6"/>
    <n v="25000000"/>
    <n v="25"/>
    <n v="50000000"/>
    <x v="6"/>
    <n v="37500000"/>
    <n v="37.5"/>
    <s v="$65K-$125K (Glassdoor est.)"/>
    <x v="77"/>
    <n v="0.125"/>
    <n v="65"/>
    <x v="5"/>
    <x v="103"/>
    <s v="Minneapolis, MN"/>
    <s v="Minneapolis, MN"/>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x v="1"/>
    <s v="51 to 200 employees"/>
    <s v="51 to 200 "/>
    <n v="51"/>
    <n v="200"/>
    <n v="125.5"/>
    <n v="1996"/>
    <n v="28"/>
    <s v="Consulting"/>
    <s v="Business Services"/>
  </r>
  <r>
    <n v="111"/>
    <x v="45"/>
    <x v="0"/>
    <x v="4"/>
    <n v="0"/>
    <n v="0"/>
    <n v="0"/>
    <x v="4"/>
    <n v="0"/>
    <n v="0"/>
    <s v="$91K-$148K (Glassdoor est.)"/>
    <x v="46"/>
    <n v="0.148"/>
    <n v="91"/>
    <x v="82"/>
    <x v="104"/>
    <s v="Los Angeles, CA"/>
    <s v="Los Angeles, CA"/>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x v="0"/>
    <s v="1001 to 5000 employees"/>
    <s v="1001 to 5000 "/>
    <n v="1001"/>
    <n v="5000"/>
    <n v="3000.5"/>
    <n v="1997"/>
    <n v="27"/>
    <s v="Health Care Services &amp; Hospitals"/>
    <s v="Health Care"/>
  </r>
  <r>
    <n v="112"/>
    <x v="46"/>
    <x v="3"/>
    <x v="5"/>
    <n v="1000000000"/>
    <n v="1000"/>
    <n v="2000000000"/>
    <x v="5"/>
    <n v="1500000000"/>
    <n v="1500"/>
    <s v="$95K-$173K (Glassdoor est.)"/>
    <x v="78"/>
    <n v="0.173"/>
    <n v="95"/>
    <x v="83"/>
    <x v="105"/>
    <s v="Charlotte, NC"/>
    <s v="Fort Mill, SC"/>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x v="0"/>
    <s v="1001 to 5000 employees"/>
    <s v="1001 to 5000 "/>
    <n v="1001"/>
    <n v="5000"/>
    <n v="3000.5"/>
    <n v="2000"/>
    <n v="24"/>
    <s v="Advertising &amp; Marketing"/>
    <s v="Business Services"/>
  </r>
  <r>
    <n v="113"/>
    <x v="0"/>
    <x v="0"/>
    <x v="4"/>
    <n v="0"/>
    <n v="0"/>
    <n v="0"/>
    <x v="4"/>
    <n v="0"/>
    <n v="0"/>
    <s v="$77K-$124K (Glassdoor est.)"/>
    <x v="25"/>
    <n v="0.124"/>
    <n v="77"/>
    <x v="84"/>
    <x v="106"/>
    <s v="Cambridge, MA"/>
    <s v="Cambridge, MA"/>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
    <x v="1"/>
    <s v="201 to 500 employees"/>
    <s v="201 to 500 "/>
    <n v="201"/>
    <n v="500"/>
    <n v="350.5"/>
    <n v="1999"/>
    <n v="25"/>
    <s v="Enterprise Software &amp; Network Solutions"/>
    <s v="Information Technology"/>
  </r>
  <r>
    <n v="114"/>
    <x v="0"/>
    <x v="0"/>
    <x v="3"/>
    <n v="500000000"/>
    <n v="500"/>
    <n v="1000000000"/>
    <x v="3"/>
    <n v="750000000"/>
    <n v="750"/>
    <s v="$80K-$135K (Glassdoor est.)"/>
    <x v="30"/>
    <n v="0.135"/>
    <n v="80"/>
    <x v="81"/>
    <x v="107"/>
    <s v="Cincinnati, OH"/>
    <s v="Cincinnati, OH"/>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x v="0"/>
    <s v="1001 to 5000 employees"/>
    <s v="1001 to 5000 "/>
    <n v="1001"/>
    <n v="5000"/>
    <n v="3000.5"/>
    <n v="1878"/>
    <n v="146"/>
    <s v="TV Broadcast &amp; Cable Networks"/>
    <s v="Media"/>
  </r>
  <r>
    <n v="115"/>
    <x v="17"/>
    <x v="3"/>
    <x v="4"/>
    <n v="0"/>
    <n v="0"/>
    <n v="0"/>
    <x v="4"/>
    <n v="0"/>
    <n v="0"/>
    <s v="$85K-$159K (Glassdoor est.)"/>
    <x v="79"/>
    <n v="0.159"/>
    <n v="85"/>
    <x v="85"/>
    <x v="108"/>
    <s v="Washington, DC"/>
    <s v="Washington, DC"/>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x v="1"/>
    <s v="51 to 200 employees"/>
    <s v="51 to 200 "/>
    <n v="51"/>
    <n v="200"/>
    <n v="125.5"/>
    <n v="2015"/>
    <n v="9"/>
    <s v="Internet"/>
    <s v="Information Technology"/>
  </r>
  <r>
    <n v="116"/>
    <x v="17"/>
    <x v="3"/>
    <x v="11"/>
    <n v="2000000000"/>
    <n v="2000"/>
    <n v="5000000000"/>
    <x v="1"/>
    <n v="3500000000"/>
    <n v="3500"/>
    <s v="$80K-$105K(Employer est.)"/>
    <x v="22"/>
    <n v="0.105"/>
    <n v="80"/>
    <x v="86"/>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x v="1"/>
    <s v="1001 to 5000 employees"/>
    <s v="1001 to 5000 "/>
    <n v="1001"/>
    <n v="5000"/>
    <n v="3000.5"/>
    <n v="1993"/>
    <n v="31"/>
    <s v="Real Estate"/>
    <s v="Real Estate"/>
  </r>
  <r>
    <n v="117"/>
    <x v="4"/>
    <x v="2"/>
    <x v="2"/>
    <n v="100000000"/>
    <n v="100"/>
    <n v="500000000"/>
    <x v="2"/>
    <n v="300000000"/>
    <n v="300"/>
    <s v="$43K-$81K (Glassdoor est.)"/>
    <x v="49"/>
    <n v="0.081"/>
    <n v="43"/>
    <x v="87"/>
    <x v="109"/>
    <s v="Baltimore, MD"/>
    <s v="Baltimore, MD"/>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3"/>
    <x v="2"/>
    <s v="501 to 1000 employees"/>
    <s v="501 to 1000 "/>
    <n v="501"/>
    <n v="1000"/>
    <n v="750.5"/>
    <n v="1986"/>
    <n v="38"/>
    <s v="Research &amp; Development"/>
    <s v="Business Services"/>
  </r>
  <r>
    <n v="118"/>
    <x v="47"/>
    <x v="1"/>
    <x v="6"/>
    <n v="25000000"/>
    <n v="25"/>
    <n v="50000000"/>
    <x v="6"/>
    <n v="37500000"/>
    <n v="37.5"/>
    <s v="$29K-$50K (Glassdoor est.)"/>
    <x v="80"/>
    <n v="0.05"/>
    <n v="29"/>
    <x v="88"/>
    <x v="110"/>
    <s v="Alabaster, AL"/>
    <s v="Decatur, AL"/>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x v="1"/>
    <s v="51 to 200 employees"/>
    <s v="51 to 200 "/>
    <n v="51"/>
    <n v="200"/>
    <n v="125.5"/>
    <n v="2000"/>
    <n v="24"/>
    <s v="Architectural &amp; Engineering Services"/>
    <s v="Business Services"/>
  </r>
  <r>
    <n v="119"/>
    <x v="0"/>
    <x v="0"/>
    <x v="2"/>
    <n v="100000000"/>
    <n v="100"/>
    <n v="500000000"/>
    <x v="2"/>
    <n v="300000000"/>
    <n v="300"/>
    <s v="$82K-$133K (Glassdoor est.)"/>
    <x v="76"/>
    <n v="0.133"/>
    <n v="82"/>
    <x v="81"/>
    <x v="111"/>
    <s v="Santa Fe Springs, Los Angeles, CA"/>
    <s v="Santa Fe Springs, CA"/>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x v="0"/>
    <s v="1001 to 5000 employees"/>
    <s v="1001 to 5000 "/>
    <n v="1001"/>
    <n v="5000"/>
    <n v="3000.5"/>
    <n v="1966"/>
    <n v="58"/>
    <s v="Industrial Manufacturing"/>
    <s v="Manufacturing"/>
  </r>
  <r>
    <n v="120"/>
    <x v="48"/>
    <x v="5"/>
    <x v="4"/>
    <n v="0"/>
    <n v="0"/>
    <n v="0"/>
    <x v="4"/>
    <n v="0"/>
    <n v="0"/>
    <s v="$26K-$55K (Glassdoor est.)"/>
    <x v="81"/>
    <n v="0.055"/>
    <n v="26"/>
    <x v="89"/>
    <x v="112"/>
    <s v="Kansas City, MO"/>
    <s v="Kansas City, MO"/>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x v="0"/>
    <s v="501 to 1000 employees"/>
    <s v="501 to 1000 "/>
    <n v="501"/>
    <n v="1000"/>
    <n v="750.5"/>
    <n v="2017"/>
    <n v="7"/>
    <s v="Staffing &amp; Outsourcing"/>
    <s v="Business Services"/>
  </r>
  <r>
    <n v="121"/>
    <x v="49"/>
    <x v="0"/>
    <x v="7"/>
    <n v="10000000000"/>
    <n v="10000"/>
    <n v="11000000000"/>
    <x v="7"/>
    <n v="10500000000"/>
    <n v="10500"/>
    <s v="$61K-$118K (Glassdoor est.)"/>
    <x v="55"/>
    <n v="0.118"/>
    <n v="61"/>
    <x v="90"/>
    <x v="42"/>
    <s v="Ashburn, VA"/>
    <s v="Foster City, CA"/>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x v="0"/>
    <s v="10000+ employees"/>
    <s v="10000+ "/>
    <n v="10000"/>
    <n v="10000"/>
    <n v="10000"/>
    <n v="1958"/>
    <n v="66"/>
    <s v="IT Services"/>
    <s v="Information Technology"/>
  </r>
  <r>
    <n v="122"/>
    <x v="0"/>
    <x v="0"/>
    <x v="0"/>
    <n v="50000000"/>
    <n v="50"/>
    <n v="100000000"/>
    <x v="0"/>
    <n v="75000000"/>
    <n v="75"/>
    <s v="$60K-$102K (Glassdoor est.)"/>
    <x v="51"/>
    <n v="0.102"/>
    <n v="60"/>
    <x v="38"/>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
    <x v="1"/>
    <s v="201 to 500 employees"/>
    <s v="201 to 500 "/>
    <n v="201"/>
    <n v="500"/>
    <n v="350.5"/>
    <n v="2008"/>
    <n v="16"/>
    <s v="Consulting"/>
    <s v="Business Services"/>
  </r>
  <r>
    <n v="123"/>
    <x v="16"/>
    <x v="0"/>
    <x v="2"/>
    <n v="100000000"/>
    <n v="100"/>
    <n v="500000000"/>
    <x v="2"/>
    <n v="300000000"/>
    <n v="300"/>
    <s v="$112K-$182K (Glassdoor est.)"/>
    <x v="82"/>
    <n v="0.182"/>
    <n v="112"/>
    <x v="91"/>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x v="1"/>
    <s v="501 to 1000 employees"/>
    <s v="501 to 1000 "/>
    <n v="501"/>
    <n v="1000"/>
    <n v="750.5"/>
    <n v="2012"/>
    <n v="12"/>
    <s v="Enterprise Software &amp; Network Solutions"/>
    <s v="Information Technology"/>
  </r>
  <r>
    <n v="124"/>
    <x v="0"/>
    <x v="0"/>
    <x v="2"/>
    <n v="100000000"/>
    <n v="100"/>
    <n v="500000000"/>
    <x v="2"/>
    <n v="300000000"/>
    <n v="300"/>
    <s v="$64K-$106K (Glassdoor est.)"/>
    <x v="11"/>
    <n v="0.106"/>
    <n v="64"/>
    <x v="2"/>
    <x v="114"/>
    <s v="Fort Worth, TX"/>
    <s v="Fort Worth, TX"/>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x v="0"/>
    <s v="1001 to 5000 employees"/>
    <s v="1001 to 5000 "/>
    <n v="1001"/>
    <n v="5000"/>
    <n v="3000.5"/>
    <n v="1958"/>
    <n v="66"/>
    <s v="Brokerage Services"/>
    <s v="Finance"/>
  </r>
  <r>
    <n v="125"/>
    <x v="50"/>
    <x v="1"/>
    <x v="5"/>
    <n v="1000000000"/>
    <n v="1000"/>
    <n v="2000000000"/>
    <x v="5"/>
    <n v="1500000000"/>
    <n v="1500"/>
    <s v="$51K-$112K (Glassdoor est.)"/>
    <x v="1"/>
    <n v="0.112"/>
    <n v="51"/>
    <x v="92"/>
    <x v="115"/>
    <s v="Valencia, CA"/>
    <s v="West Hills, CA"/>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x v="2"/>
    <s v="1001 to 5000 employees"/>
    <s v="1001 to 5000 "/>
    <n v="1001"/>
    <n v="5000"/>
    <n v="3000.5"/>
    <n v="1971"/>
    <n v="53"/>
    <s v="Consumer Products Manufacturing"/>
    <s v="Manufacturing"/>
  </r>
  <r>
    <n v="126"/>
    <x v="51"/>
    <x v="1"/>
    <x v="3"/>
    <n v="500000000"/>
    <n v="500"/>
    <n v="1000000000"/>
    <x v="3"/>
    <n v="750000000"/>
    <n v="750"/>
    <s v="$113K-$223K (Glassdoor est.)"/>
    <x v="83"/>
    <n v="0.223"/>
    <n v="113"/>
    <x v="93"/>
    <x v="116"/>
    <s v="Novato, CA"/>
    <s v="San Rafael, CA"/>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x v="0"/>
    <s v="1001 to 5000 employees"/>
    <s v="1001 to 5000 "/>
    <n v="1001"/>
    <n v="5000"/>
    <n v="3000.5"/>
    <n v="1997"/>
    <n v="27"/>
    <s v="Biotech &amp; Pharmaceuticals"/>
    <s v="Biotech &amp; Pharmaceuticals"/>
  </r>
  <r>
    <n v="127"/>
    <x v="52"/>
    <x v="6"/>
    <x v="4"/>
    <n v="0"/>
    <n v="0"/>
    <n v="0"/>
    <x v="4"/>
    <n v="0"/>
    <n v="0"/>
    <s v="$72K-$129K (Glassdoor est.)"/>
    <x v="34"/>
    <n v="0.129"/>
    <n v="72"/>
    <x v="84"/>
    <x v="117"/>
    <s v="Aurora, CO"/>
    <s v="Aurora, CO"/>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x v="1"/>
    <s v="1 to 50 employees"/>
    <s v="1 to 50 "/>
    <n v="1"/>
    <n v="50"/>
    <n v="25.5"/>
    <n v="2007"/>
    <n v="17"/>
    <s v="Aerospace &amp; Defense"/>
    <s v="Aerospace &amp; Defense"/>
  </r>
  <r>
    <n v="128"/>
    <x v="53"/>
    <x v="0"/>
    <x v="2"/>
    <n v="100000000"/>
    <n v="100"/>
    <n v="500000000"/>
    <x v="2"/>
    <n v="300000000"/>
    <n v="300"/>
    <s v="$71K-$123K (Glassdoor est.)"/>
    <x v="67"/>
    <n v="0.123"/>
    <n v="71"/>
    <x v="94"/>
    <x v="118"/>
    <s v="New York, NY"/>
    <s v="London, United Kingdom"/>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x v="0"/>
    <s v="1001 to 5000 employees"/>
    <s v="1001 to 5000 "/>
    <n v="1001"/>
    <n v="5000"/>
    <n v="3000.5"/>
    <n v="1943"/>
    <n v="81"/>
    <s v="Consulting"/>
    <s v="Business Services"/>
  </r>
  <r>
    <n v="129"/>
    <x v="17"/>
    <x v="3"/>
    <x v="4"/>
    <n v="0"/>
    <n v="0"/>
    <n v="0"/>
    <x v="4"/>
    <n v="0"/>
    <n v="0"/>
    <s v="Employer Provided Salary:$120K-$145K"/>
    <x v="84"/>
    <n v="0.145"/>
    <n v="120"/>
    <x v="78"/>
    <x v="119"/>
    <s v="Tampa, FL"/>
    <s v="Reston, VA"/>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x v="1"/>
    <s v="51 to 200 employees"/>
    <s v="51 to 200 "/>
    <n v="51"/>
    <n v="200"/>
    <n v="125.5"/>
    <n v="2017"/>
    <n v="7"/>
    <s v="IT Services"/>
    <s v="Information Technology"/>
  </r>
  <r>
    <n v="130"/>
    <x v="17"/>
    <x v="3"/>
    <x v="9"/>
    <n v="10000000"/>
    <n v="10"/>
    <n v="25000000"/>
    <x v="9"/>
    <n v="17500000"/>
    <n v="17.5"/>
    <s v="$80K-$120K (Glassdoor est.)"/>
    <x v="27"/>
    <n v="0.12"/>
    <n v="80"/>
    <x v="95"/>
    <x v="74"/>
    <s v="Chicago, IL"/>
    <s v="Chicago, IL"/>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x v="1"/>
    <s v="51 to 200 employees"/>
    <s v="51 to 200 "/>
    <n v="51"/>
    <n v="200"/>
    <n v="125.5"/>
    <n v="2008"/>
    <n v="16"/>
    <s v="Computer Hardware &amp; Software"/>
    <s v="Information Technology"/>
  </r>
  <r>
    <n v="131"/>
    <x v="54"/>
    <x v="0"/>
    <x v="4"/>
    <n v="0"/>
    <n v="0"/>
    <n v="0"/>
    <x v="4"/>
    <n v="0"/>
    <n v="0"/>
    <s v="$80K-$130K (Glassdoor est.)"/>
    <x v="20"/>
    <n v="0.13"/>
    <n v="80"/>
    <x v="96"/>
    <x v="120"/>
    <s v="Denver, CO"/>
    <s v="Denver, CO"/>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x v="0"/>
    <s v="201 to 500 employees"/>
    <s v="201 to 500 "/>
    <n v="201"/>
    <n v="500"/>
    <n v="350.5"/>
    <n v="2011"/>
    <n v="13"/>
    <s v="Travel Agencies"/>
    <s v="Travel &amp; Tourism"/>
  </r>
  <r>
    <n v="132"/>
    <x v="55"/>
    <x v="3"/>
    <x v="4"/>
    <n v="0"/>
    <n v="0"/>
    <n v="0"/>
    <x v="4"/>
    <n v="0"/>
    <n v="0"/>
    <s v="$59K-$115K (Glassdoor est.)"/>
    <x v="85"/>
    <n v="0.115"/>
    <n v="59"/>
    <x v="62"/>
    <x v="121"/>
    <s v="Riverton, UT"/>
    <s v="Salt Lake City, U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x v="1"/>
    <s v="10000+ employees"/>
    <s v="10000+ "/>
    <n v="10000"/>
    <n v="10000"/>
    <n v="10000"/>
    <s v="Unknown"/>
    <s v="Unknown"/>
    <s v="Religious Organizations"/>
    <s v="Non-Profit"/>
  </r>
  <r>
    <n v="133"/>
    <x v="56"/>
    <x v="2"/>
    <x v="4"/>
    <n v="0"/>
    <n v="0"/>
    <n v="0"/>
    <x v="4"/>
    <n v="0"/>
    <n v="0"/>
    <s v="$71K-$136K (Glassdoor est.)"/>
    <x v="86"/>
    <n v="0.136"/>
    <n v="71"/>
    <x v="97"/>
    <x v="122"/>
    <s v="San Francisco, CA"/>
    <s v="San Francisco, CA"/>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x v="1"/>
    <s v="51 to 200 employees"/>
    <s v="51 to 200 "/>
    <n v="51"/>
    <n v="200"/>
    <n v="125.5"/>
    <n v="2013"/>
    <n v="11"/>
    <s v="Real Estate"/>
    <s v="Real Estate"/>
  </r>
  <r>
    <n v="134"/>
    <x v="57"/>
    <x v="1"/>
    <x v="4"/>
    <n v="0"/>
    <n v="0"/>
    <n v="0"/>
    <x v="4"/>
    <n v="0"/>
    <n v="0"/>
    <s v="$81K-$167K (Glassdoor est.)"/>
    <x v="87"/>
    <n v="0.167"/>
    <n v="81"/>
    <x v="60"/>
    <x v="123"/>
    <s v="Pittsburgh, PA"/>
    <s v="Pittsburgh, PA"/>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x v="2"/>
    <s v="501 to 1000 employees"/>
    <s v="501 to 1000 "/>
    <n v="501"/>
    <n v="1000"/>
    <n v="750.5"/>
    <n v="1984"/>
    <n v="40"/>
    <s v="Colleges &amp; Universities"/>
    <s v="Education"/>
  </r>
  <r>
    <n v="135"/>
    <x v="58"/>
    <x v="0"/>
    <x v="3"/>
    <n v="500000000"/>
    <n v="500"/>
    <n v="1000000000"/>
    <x v="3"/>
    <n v="750000000"/>
    <n v="750"/>
    <s v="$49K-$85K (Glassdoor est.)"/>
    <x v="13"/>
    <n v="0.08500000000000001"/>
    <n v="49"/>
    <x v="47"/>
    <x v="3"/>
    <s v="Richland, WA"/>
    <s v="Richland, WA"/>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x v="0"/>
    <s v="1001 to 5000 employees"/>
    <s v="1001 to 5000 "/>
    <n v="1001"/>
    <n v="5000"/>
    <n v="3000.5"/>
    <n v="1965"/>
    <n v="59"/>
    <s v="Energy"/>
    <s v="Oil, Gas, Energy &amp; Utilities"/>
  </r>
  <r>
    <n v="136"/>
    <x v="17"/>
    <x v="3"/>
    <x v="11"/>
    <n v="2000000000"/>
    <n v="2000"/>
    <n v="5000000000"/>
    <x v="1"/>
    <n v="3500000000"/>
    <n v="3500"/>
    <s v="$60K-$114K (Glassdoor est.)"/>
    <x v="41"/>
    <n v="0.114"/>
    <n v="60"/>
    <x v="62"/>
    <x v="124"/>
    <s v="Washington, DC"/>
    <s v="Seattle, WA"/>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x v="0"/>
    <s v="10000+ employees"/>
    <s v="10000+ "/>
    <n v="10000"/>
    <n v="10000"/>
    <n v="10000"/>
    <n v="2000"/>
    <n v="24"/>
    <s v="IT Services"/>
    <s v="Information Technology"/>
  </r>
  <r>
    <n v="137"/>
    <x v="59"/>
    <x v="0"/>
    <x v="4"/>
    <n v="0"/>
    <n v="0"/>
    <n v="0"/>
    <x v="4"/>
    <n v="0"/>
    <n v="0"/>
    <s v="$71K-$204K (Glassdoor est.)"/>
    <x v="88"/>
    <n v="0.204"/>
    <n v="71"/>
    <x v="98"/>
    <x v="17"/>
    <s v="Chicago, IL"/>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138"/>
    <x v="20"/>
    <x v="0"/>
    <x v="2"/>
    <n v="100000000"/>
    <n v="100"/>
    <n v="500000000"/>
    <x v="2"/>
    <n v="300000000"/>
    <n v="300"/>
    <s v="$75K-$125K (Glassdoor est.)"/>
    <x v="77"/>
    <n v="0.125"/>
    <n v="75"/>
    <x v="95"/>
    <x v="125"/>
    <s v="Cincinnati, OH"/>
    <s v="Cincinnati, OH"/>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x v="0"/>
    <s v="201 to 500 employees"/>
    <s v="201 to 500 "/>
    <n v="201"/>
    <n v="500"/>
    <n v="350.5"/>
    <n v="1987"/>
    <n v="37"/>
    <s v="Advertising &amp; Marketing"/>
    <s v="Business Services"/>
  </r>
  <r>
    <n v="139"/>
    <x v="60"/>
    <x v="3"/>
    <x v="10"/>
    <n v="5000000000"/>
    <n v="5000"/>
    <n v="10000000000"/>
    <x v="10"/>
    <n v="7500000000"/>
    <n v="7500"/>
    <s v="$77K-$136K (Glassdoor est.)"/>
    <x v="86"/>
    <n v="0.136"/>
    <n v="77"/>
    <x v="67"/>
    <x v="126"/>
    <s v="Chattanooga, TN"/>
    <s v="Chattanooga, TN"/>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x v="0"/>
    <s v="5001 to 10000 employees"/>
    <s v="5001 to 10000 "/>
    <n v="5001"/>
    <n v="10000"/>
    <n v="7500.5"/>
    <n v="1945"/>
    <n v="79"/>
    <s v="Insurance Carriers"/>
    <s v="Insurance"/>
  </r>
  <r>
    <n v="140"/>
    <x v="61"/>
    <x v="0"/>
    <x v="3"/>
    <n v="500000000"/>
    <n v="500"/>
    <n v="1000000000"/>
    <x v="3"/>
    <n v="750000000"/>
    <n v="750"/>
    <s v="$74K-$123K (Glassdoor est.)"/>
    <x v="67"/>
    <n v="0.123"/>
    <n v="74"/>
    <x v="32"/>
    <x v="3"/>
    <s v="Richland, WA"/>
    <s v="Richland, WA"/>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x v="0"/>
    <s v="1001 to 5000 employees"/>
    <s v="1001 to 5000 "/>
    <n v="1001"/>
    <n v="5000"/>
    <n v="3000.5"/>
    <n v="1965"/>
    <n v="59"/>
    <s v="Energy"/>
    <s v="Oil, Gas, Energy &amp; Utilities"/>
  </r>
  <r>
    <n v="141"/>
    <x v="43"/>
    <x v="2"/>
    <x v="2"/>
    <n v="100000000"/>
    <n v="100"/>
    <n v="500000000"/>
    <x v="2"/>
    <n v="300000000"/>
    <n v="300"/>
    <s v="$44K-$78K (Glassdoor est.)"/>
    <x v="89"/>
    <n v="0.078"/>
    <n v="44"/>
    <x v="8"/>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x v="1"/>
    <s v="501 to 1000 employees"/>
    <s v="501 to 1000 "/>
    <n v="501"/>
    <n v="1000"/>
    <n v="750.5"/>
    <n v="2010"/>
    <n v="14"/>
    <s v="Security Services"/>
    <s v="Business Services"/>
  </r>
  <r>
    <n v="142"/>
    <x v="62"/>
    <x v="1"/>
    <x v="4"/>
    <n v="0"/>
    <n v="0"/>
    <n v="0"/>
    <x v="4"/>
    <n v="0"/>
    <n v="0"/>
    <s v="$65K-$148K (Glassdoor est.)"/>
    <x v="46"/>
    <n v="0.148"/>
    <n v="65"/>
    <x v="67"/>
    <x v="127"/>
    <s v="Indianapolis, IN"/>
    <s v="Indianapolis, IN"/>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
    <x v="1"/>
    <s v="51 to 200 employees"/>
    <s v="51 to 200 "/>
    <n v="51"/>
    <n v="200"/>
    <n v="125.5"/>
    <n v="2008"/>
    <n v="16"/>
    <s v="Consulting"/>
    <s v="Business Services"/>
  </r>
  <r>
    <n v="143"/>
    <x v="17"/>
    <x v="3"/>
    <x v="4"/>
    <n v="0"/>
    <n v="0"/>
    <n v="0"/>
    <x v="4"/>
    <n v="0"/>
    <n v="0"/>
    <s v="$59K-$110K (Glassdoor est.)"/>
    <x v="24"/>
    <n v="0.11"/>
    <n v="59"/>
    <x v="99"/>
    <x v="128"/>
    <s v="Cambridge, MA"/>
    <s v="Cambridge, MA"/>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x v="0"/>
    <s v="51 to 200 employees"/>
    <s v="51 to 200 "/>
    <n v="51"/>
    <n v="200"/>
    <n v="125.5"/>
    <n v="2005"/>
    <n v="19"/>
    <s v="Internet"/>
    <s v="Information Technology"/>
  </r>
  <r>
    <n v="144"/>
    <x v="63"/>
    <x v="5"/>
    <x v="11"/>
    <n v="2000000000"/>
    <n v="2000"/>
    <n v="5000000000"/>
    <x v="1"/>
    <n v="3500000000"/>
    <n v="3500"/>
    <s v="$85K-$134K (Glassdoor est.)"/>
    <x v="65"/>
    <n v="0.134"/>
    <n v="85"/>
    <x v="42"/>
    <x v="129"/>
    <s v="Ewing, NJ"/>
    <s v="Ewing, NJ"/>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x v="0"/>
    <s v="1001 to 5000 employees"/>
    <s v="1001 to 5000 "/>
    <n v="1001"/>
    <n v="5000"/>
    <n v="3000.5"/>
    <n v="1846"/>
    <n v="178"/>
    <s v="Consumer Products Manufacturing"/>
    <s v="Manufacturing"/>
  </r>
  <r>
    <n v="145"/>
    <x v="20"/>
    <x v="0"/>
    <x v="7"/>
    <n v="10000000000"/>
    <n v="10000"/>
    <n v="11000000000"/>
    <x v="7"/>
    <n v="10500000000"/>
    <n v="10500"/>
    <s v="$124K-$204K (Glassdoor est.)"/>
    <x v="88"/>
    <n v="0.204"/>
    <n v="124"/>
    <x v="100"/>
    <x v="130"/>
    <s v="Boston, MA"/>
    <s v="Springfield, MA"/>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x v="0"/>
    <s v="5001 to 10000 employees"/>
    <s v="5001 to 10000 "/>
    <n v="5001"/>
    <n v="10000"/>
    <n v="7500.5"/>
    <n v="1851"/>
    <n v="173"/>
    <s v="Insurance Carriers"/>
    <s v="Insurance"/>
  </r>
  <r>
    <n v="146"/>
    <x v="64"/>
    <x v="0"/>
    <x v="7"/>
    <n v="10000000000"/>
    <n v="10000"/>
    <n v="11000000000"/>
    <x v="7"/>
    <n v="10500000000"/>
    <n v="10500"/>
    <s v="$131K-$207K (Glassdoor est.)"/>
    <x v="90"/>
    <n v="0.207"/>
    <n v="131"/>
    <x v="101"/>
    <x v="131"/>
    <s v="South San Francisco, CA"/>
    <s v="South San Francisco, CA"/>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x v="0"/>
    <s v="10000+ employees"/>
    <s v="10000+ "/>
    <n v="10000"/>
    <n v="10000"/>
    <n v="10000"/>
    <n v="1976"/>
    <n v="48"/>
    <s v="Biotech &amp; Pharmaceuticals"/>
    <s v="Biotech &amp; Pharmaceuticals"/>
  </r>
  <r>
    <n v="147"/>
    <x v="16"/>
    <x v="0"/>
    <x v="11"/>
    <n v="2000000000"/>
    <n v="2000"/>
    <n v="5000000000"/>
    <x v="1"/>
    <n v="3500000000"/>
    <n v="3500"/>
    <s v="$110K-$174K (Glassdoor est.)"/>
    <x v="91"/>
    <n v="0.174"/>
    <n v="110"/>
    <x v="102"/>
    <x v="30"/>
    <s v="Cupertino, CA"/>
    <s v="Sunnyvale, CA"/>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x v="0"/>
    <s v="5001 to 10000 employees"/>
    <s v="5001 to 10000 "/>
    <n v="5001"/>
    <n v="10000"/>
    <n v="7500.5"/>
    <n v="1996"/>
    <n v="28"/>
    <s v="Telecommunications Services"/>
    <s v="Telecommunications"/>
  </r>
  <r>
    <n v="148"/>
    <x v="65"/>
    <x v="1"/>
    <x v="7"/>
    <n v="10000000000"/>
    <n v="10000"/>
    <n v="11000000000"/>
    <x v="7"/>
    <n v="10500000000"/>
    <n v="10500"/>
    <s v="$52K-$101K (Glassdoor est.)"/>
    <x v="75"/>
    <n v="0.101"/>
    <n v="52"/>
    <x v="3"/>
    <x v="14"/>
    <s v="Boston, MA"/>
    <s v="OSAKA, Japan"/>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x v="0"/>
    <s v="10000+ employees"/>
    <s v="10000+ "/>
    <n v="10000"/>
    <n v="10000"/>
    <n v="10000"/>
    <n v="1781"/>
    <n v="243"/>
    <s v="Biotech &amp; Pharmaceuticals"/>
    <s v="Biotech &amp; Pharmaceuticals"/>
  </r>
  <r>
    <n v="149"/>
    <x v="66"/>
    <x v="0"/>
    <x v="3"/>
    <n v="500000000"/>
    <n v="500"/>
    <n v="1000000000"/>
    <x v="3"/>
    <n v="750000000"/>
    <n v="750"/>
    <s v="$81K-$133K (Glassdoor est.)"/>
    <x v="76"/>
    <n v="0.133"/>
    <n v="81"/>
    <x v="28"/>
    <x v="132"/>
    <s v="Frederick, MD"/>
    <s v="Frederick, MD"/>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x v="0"/>
    <s v="501 to 1000 employees"/>
    <s v="501 to 1000 "/>
    <n v="501"/>
    <n v="1000"/>
    <n v="750.5"/>
    <n v="1981"/>
    <n v="43"/>
    <s v="Insurance Carriers"/>
    <s v="Insurance"/>
  </r>
  <r>
    <n v="150"/>
    <x v="67"/>
    <x v="0"/>
    <x v="7"/>
    <n v="10000000000"/>
    <n v="10000"/>
    <n v="11000000000"/>
    <x v="7"/>
    <n v="10500000000"/>
    <n v="10500"/>
    <s v="$132K-$211K (Glassdoor est.)"/>
    <x v="37"/>
    <n v="0.211"/>
    <n v="132"/>
    <x v="103"/>
    <x v="133"/>
    <s v="San Jose, CA"/>
    <s v="San Jose, CA"/>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x v="0"/>
    <s v="10000+ employees"/>
    <s v="10000+ "/>
    <n v="10000"/>
    <n v="10000"/>
    <n v="10000"/>
    <n v="1970"/>
    <n v="54"/>
    <s v="Computer Hardware &amp; Software"/>
    <s v="Information Technology"/>
  </r>
  <r>
    <n v="151"/>
    <x v="68"/>
    <x v="3"/>
    <x v="4"/>
    <n v="0"/>
    <n v="0"/>
    <n v="0"/>
    <x v="4"/>
    <n v="0"/>
    <n v="0"/>
    <s v="$74K-$140K (Glassdoor est.)"/>
    <x v="29"/>
    <n v="0.14"/>
    <n v="74"/>
    <x v="28"/>
    <x v="121"/>
    <s v="Riverton, UT"/>
    <s v="Salt Lake City, U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x v="1"/>
    <s v="10000+ employees"/>
    <s v="10000+ "/>
    <n v="10000"/>
    <n v="10000"/>
    <n v="10000"/>
    <s v="Unknown"/>
    <s v="Unknown"/>
    <s v="Religious Organizations"/>
    <s v="Non-Profit"/>
  </r>
  <r>
    <n v="152"/>
    <x v="69"/>
    <x v="1"/>
    <x v="5"/>
    <n v="1000000000"/>
    <n v="1000"/>
    <n v="2000000000"/>
    <x v="5"/>
    <n v="1500000000"/>
    <n v="1500"/>
    <s v="$100K-$190K (Glassdoor est.)"/>
    <x v="15"/>
    <n v="0.19"/>
    <n v="100"/>
    <x v="104"/>
    <x v="134"/>
    <s v="Marlborough, MA"/>
    <s v="Marlborough, MA"/>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x v="0"/>
    <s v="1001 to 5000 employees"/>
    <s v="1001 to 5000 "/>
    <n v="1001"/>
    <n v="5000"/>
    <n v="3000.5"/>
    <n v="2010"/>
    <n v="14"/>
    <s v="Biotech &amp; Pharmaceuticals"/>
    <s v="Biotech &amp; Pharmaceuticals"/>
  </r>
  <r>
    <n v="153"/>
    <x v="43"/>
    <x v="2"/>
    <x v="6"/>
    <n v="25000000"/>
    <n v="25"/>
    <n v="50000000"/>
    <x v="6"/>
    <n v="37500000"/>
    <n v="37.5"/>
    <s v="$43K-$80K (Glassdoor est.)"/>
    <x v="92"/>
    <n v="0.08"/>
    <n v="43"/>
    <x v="75"/>
    <x v="135"/>
    <s v="Herndon, VA"/>
    <s v="Herndon, VA"/>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x v="2"/>
    <s v="201 to 500 employees"/>
    <s v="201 to 500 "/>
    <n v="201"/>
    <n v="500"/>
    <n v="350.5"/>
    <n v="1993"/>
    <n v="31"/>
    <s v="Colleges &amp; Universities"/>
    <s v="Education"/>
  </r>
  <r>
    <n v="154"/>
    <x v="70"/>
    <x v="1"/>
    <x v="4"/>
    <n v="0"/>
    <n v="0"/>
    <n v="0"/>
    <x v="4"/>
    <n v="0"/>
    <n v="0"/>
    <s v="$17-$24 Per Hour(Glassdoor est.)"/>
    <x v="80"/>
    <n v="0.05"/>
    <n v="73"/>
    <x v="105"/>
    <x v="136"/>
    <s v="West Reading, PA"/>
    <s v="Reading, PA"/>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x v="0"/>
    <s v="5001 to 10000 employees"/>
    <s v="5001 to 10000 "/>
    <n v="5001"/>
    <n v="10000"/>
    <n v="7500.5"/>
    <n v="2017"/>
    <n v="7"/>
    <s v="Health Care Services &amp; Hospitals"/>
    <s v="Health Care"/>
  </r>
  <r>
    <n v="155"/>
    <x v="71"/>
    <x v="0"/>
    <x v="0"/>
    <n v="50000000"/>
    <n v="50"/>
    <n v="100000000"/>
    <x v="0"/>
    <n v="75000000"/>
    <n v="75"/>
    <s v="$91K-$149K (Glassdoor est.)"/>
    <x v="28"/>
    <n v="0.149"/>
    <n v="47"/>
    <x v="57"/>
    <x v="137"/>
    <s v="Madison, WI"/>
    <s v="Madison, WI"/>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x v="2"/>
    <s v="51 to 200 employees"/>
    <s v="51 to 200 "/>
    <n v="51"/>
    <n v="200"/>
    <n v="125.5"/>
    <n v="1951"/>
    <n v="73"/>
    <s v="Investment Banking &amp; Asset Management"/>
    <s v="Finance"/>
  </r>
  <r>
    <n v="156"/>
    <x v="72"/>
    <x v="1"/>
    <x v="2"/>
    <n v="100000000"/>
    <n v="100"/>
    <n v="500000000"/>
    <x v="2"/>
    <n v="300000000"/>
    <n v="300"/>
    <s v="$42K-$82K (Glassdoor est.)"/>
    <x v="93"/>
    <n v="0.082"/>
    <n v="37"/>
    <x v="106"/>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
    <x v="1"/>
    <s v="201 to 500 employees"/>
    <s v="201 to 500 "/>
    <n v="201"/>
    <n v="500"/>
    <n v="350.5"/>
    <n v="2013"/>
    <n v="11"/>
    <s v="Biotech &amp; Pharmaceuticals"/>
    <s v="Biotech &amp; Pharmaceuticals"/>
  </r>
  <r>
    <n v="157"/>
    <x v="16"/>
    <x v="0"/>
    <x v="11"/>
    <n v="2000000000"/>
    <n v="2000"/>
    <n v="5000000000"/>
    <x v="1"/>
    <n v="3500000000"/>
    <n v="3500"/>
    <s v="$116K-$185K (Glassdoor est.)"/>
    <x v="94"/>
    <n v="0.185"/>
    <n v="44"/>
    <x v="4"/>
    <x v="100"/>
    <s v="San Francisco, CA"/>
    <s v="San Rafael, CA"/>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x v="1"/>
    <s v="5001 to 10000 employees"/>
    <s v="5001 to 10000 "/>
    <n v="5001"/>
    <n v="10000"/>
    <n v="7500.5"/>
    <n v="1982"/>
    <n v="42"/>
    <s v="Computer Hardware &amp; Software"/>
    <s v="Information Technology"/>
  </r>
  <r>
    <n v="158"/>
    <x v="73"/>
    <x v="5"/>
    <x v="4"/>
    <n v="0"/>
    <n v="0"/>
    <n v="0"/>
    <x v="4"/>
    <n v="0"/>
    <n v="0"/>
    <s v="$59K-$116K (Glassdoor est.)"/>
    <x v="66"/>
    <n v="0.116"/>
    <n v="31"/>
    <x v="6"/>
    <x v="139"/>
    <s v="Dearborn, MI"/>
    <s v="Detroit, MI"/>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x v="1"/>
    <s v="201 to 500 employees"/>
    <s v="201 to 500 "/>
    <n v="201"/>
    <n v="500"/>
    <n v="350.5"/>
    <n v="1967"/>
    <n v="57"/>
    <s v="Advertising &amp; Marketing"/>
    <s v="Business Services"/>
  </r>
  <r>
    <n v="159"/>
    <x v="17"/>
    <x v="3"/>
    <x v="6"/>
    <n v="25000000"/>
    <n v="25"/>
    <n v="50000000"/>
    <x v="6"/>
    <n v="37500000"/>
    <n v="37.5"/>
    <s v="$48K-$95K (Glassdoor est.)"/>
    <x v="42"/>
    <n v="0.095"/>
    <n v="50"/>
    <x v="68"/>
    <x v="140"/>
    <s v="Winter Park, FL"/>
    <s v="Winter Park, FL"/>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x v="1"/>
    <s v="51 to 200 employees"/>
    <s v="51 to 200 "/>
    <n v="51"/>
    <n v="200"/>
    <n v="125.5"/>
    <n v="2006"/>
    <n v="18"/>
    <s v="Advertising &amp; Marketing"/>
    <s v="Business Services"/>
  </r>
  <r>
    <n v="160"/>
    <x v="74"/>
    <x v="2"/>
    <x v="2"/>
    <n v="100000000"/>
    <n v="100"/>
    <n v="500000000"/>
    <x v="2"/>
    <n v="300000000"/>
    <n v="300"/>
    <s v="$31K-$72K (Glassdoor est.)"/>
    <x v="47"/>
    <n v="0.07199999999999999"/>
    <n v="52"/>
    <x v="87"/>
    <x v="141"/>
    <s v="San Rafael, CA"/>
    <s v="San Rafael, CA"/>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x v="0"/>
    <s v="51 to 200 employees"/>
    <s v="51 to 200 "/>
    <n v="51"/>
    <n v="200"/>
    <n v="125.5"/>
    <n v="2006"/>
    <n v="18"/>
    <s v="Department, Clothing, &amp; Shoe Stores"/>
    <s v="Retail"/>
  </r>
  <r>
    <n v="161"/>
    <x v="75"/>
    <x v="1"/>
    <x v="7"/>
    <n v="10000000000"/>
    <n v="10000"/>
    <n v="11000000000"/>
    <x v="7"/>
    <n v="10500000000"/>
    <n v="10500"/>
    <s v="$105K-$198K (Glassdoor est.)"/>
    <x v="95"/>
    <n v="0.198"/>
    <n v="43"/>
    <x v="107"/>
    <x v="14"/>
    <s v="San Diego, CA"/>
    <s v="OSAKA, Japan"/>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x v="0"/>
    <s v="10000+ employees"/>
    <s v="10000+ "/>
    <n v="10000"/>
    <n v="10000"/>
    <n v="10000"/>
    <n v="1781"/>
    <n v="243"/>
    <s v="Biotech &amp; Pharmaceuticals"/>
    <s v="Biotech &amp; Pharmaceuticals"/>
  </r>
  <r>
    <n v="162"/>
    <x v="43"/>
    <x v="2"/>
    <x v="4"/>
    <n v="0"/>
    <n v="0"/>
    <n v="0"/>
    <x v="4"/>
    <n v="0"/>
    <n v="0"/>
    <s v="$55K-$100K (Glassdoor est.)"/>
    <x v="59"/>
    <n v="0.1"/>
    <n v="21"/>
    <x v="108"/>
    <x v="142"/>
    <s v="Hamilton, NJ"/>
    <s v="Hamilton, NJ"/>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x v="2"/>
    <s v="201 to 500 employees"/>
    <s v="201 to 500 "/>
    <n v="201"/>
    <n v="500"/>
    <n v="350.5"/>
    <n v="2014"/>
    <n v="10"/>
    <s v="IT Services"/>
    <s v="Information Technology"/>
  </r>
  <r>
    <n v="163"/>
    <x v="76"/>
    <x v="1"/>
    <x v="7"/>
    <n v="10000000000"/>
    <n v="10000"/>
    <n v="11000000000"/>
    <x v="7"/>
    <n v="10500000000"/>
    <n v="10500"/>
    <s v="$98K-$182K (Glassdoor est.)"/>
    <x v="82"/>
    <n v="0.182"/>
    <n v="56"/>
    <x v="109"/>
    <x v="14"/>
    <s v="Boston, MA"/>
    <s v="OSAKA, Japan"/>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x v="0"/>
    <s v="10000+ employees"/>
    <s v="10000+ "/>
    <n v="10000"/>
    <n v="10000"/>
    <n v="10000"/>
    <n v="1781"/>
    <n v="243"/>
    <s v="Biotech &amp; Pharmaceuticals"/>
    <s v="Biotech &amp; Pharmaceuticals"/>
  </r>
  <r>
    <n v="164"/>
    <x v="16"/>
    <x v="0"/>
    <x v="9"/>
    <n v="10000000"/>
    <n v="10"/>
    <n v="25000000"/>
    <x v="9"/>
    <n v="17500000"/>
    <n v="17.5"/>
    <s v="$73K-$124K (Glassdoor est.)"/>
    <x v="25"/>
    <n v="0.124"/>
    <n v="73"/>
    <x v="32"/>
    <x v="143"/>
    <s v="Woodbridge, NJ"/>
    <s v="Boston, MA"/>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x v="0"/>
    <s v="1001 to 5000 employees"/>
    <s v="1001 to 5000 "/>
    <n v="1001"/>
    <n v="5000"/>
    <n v="3000.5"/>
    <n v="1982"/>
    <n v="42"/>
    <s v="Insurance Carriers"/>
    <s v="Insurance"/>
  </r>
  <r>
    <n v="165"/>
    <x v="77"/>
    <x v="0"/>
    <x v="13"/>
    <n v="5000000"/>
    <n v="5"/>
    <n v="10000000"/>
    <x v="12"/>
    <n v="7500000"/>
    <n v="7.5"/>
    <s v="Employer Provided Salary:$200K-$250K"/>
    <x v="96"/>
    <n v="0.25"/>
    <n v="200"/>
    <x v="110"/>
    <x v="144"/>
    <s v="San Francisco, CA"/>
    <s v="Fremont, CA"/>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x v="3"/>
    <s v="51 to 200 employees"/>
    <s v="51 to 200 "/>
    <n v="51"/>
    <n v="200"/>
    <n v="125.5"/>
    <n v="2017"/>
    <n v="7"/>
    <s v="IT Services"/>
    <s v="Information Technology"/>
  </r>
  <r>
    <n v="166"/>
    <x v="78"/>
    <x v="1"/>
    <x v="2"/>
    <n v="100000000"/>
    <n v="100"/>
    <n v="500000000"/>
    <x v="2"/>
    <n v="300000000"/>
    <n v="300"/>
    <s v="$21-$34 Per Hour(Glassdoor est.)"/>
    <x v="72"/>
    <n v="0.07099999999999999"/>
    <n v="44"/>
    <x v="111"/>
    <x v="145"/>
    <s v="Lewes, DE"/>
    <s v="Lewes, DE"/>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x v="0"/>
    <s v="1001 to 5000 employees"/>
    <s v="1001 to 5000 "/>
    <n v="1001"/>
    <n v="5000"/>
    <n v="3000.5"/>
    <n v="1935"/>
    <n v="89"/>
    <s v="Health Care Services &amp; Hospitals"/>
    <s v="Health Care"/>
  </r>
  <r>
    <n v="167"/>
    <x v="79"/>
    <x v="1"/>
    <x v="7"/>
    <n v="10000000000"/>
    <n v="10000"/>
    <n v="11000000000"/>
    <x v="7"/>
    <n v="10500000000"/>
    <n v="10500"/>
    <s v="$117K-$206K (Glassdoor est.)"/>
    <x v="97"/>
    <n v="0.206"/>
    <n v="117"/>
    <x v="112"/>
    <x v="14"/>
    <s v="Boston, MA"/>
    <s v="OSAKA, Japan"/>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x v="0"/>
    <s v="10000+ employees"/>
    <s v="10000+ "/>
    <n v="10000"/>
    <n v="10000"/>
    <n v="10000"/>
    <n v="1781"/>
    <n v="243"/>
    <s v="Biotech &amp; Pharmaceuticals"/>
    <s v="Biotech &amp; Pharmaceuticals"/>
  </r>
  <r>
    <n v="168"/>
    <x v="80"/>
    <x v="0"/>
    <x v="5"/>
    <n v="1000000000"/>
    <n v="1000"/>
    <n v="2000000000"/>
    <x v="5"/>
    <n v="1500000000"/>
    <n v="1500"/>
    <s v="$111K-$183K (Glassdoor est.)"/>
    <x v="98"/>
    <n v="0.183"/>
    <n v="111"/>
    <x v="91"/>
    <x v="146"/>
    <s v="New York, NY"/>
    <s v="Hamilton, Bermuda"/>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x v="0"/>
    <s v="1001 to 5000 employees"/>
    <s v="1001 to 5000 "/>
    <n v="1001"/>
    <n v="5000"/>
    <n v="3000.5"/>
    <n v="1948"/>
    <n v="76"/>
    <s v="Insurance Carriers"/>
    <s v="Insurance"/>
  </r>
  <r>
    <n v="169"/>
    <x v="81"/>
    <x v="2"/>
    <x v="5"/>
    <n v="1000000000"/>
    <n v="1000"/>
    <n v="2000000000"/>
    <x v="5"/>
    <n v="1500000000"/>
    <n v="1500"/>
    <s v="$44K-$78K (Glassdoor est.)"/>
    <x v="89"/>
    <n v="0.078"/>
    <n v="44"/>
    <x v="8"/>
    <x v="147"/>
    <s v="Springfield, MO"/>
    <s v="Springfield, MO"/>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1"/>
    <x v="1"/>
    <s v="501 to 1000 employees"/>
    <s v="501 to 1000 "/>
    <n v="501"/>
    <n v="1000"/>
    <n v="750.5"/>
    <n v="1961"/>
    <n v="63"/>
    <s v="Energy"/>
    <s v="Oil, Gas, Energy &amp; Utilities"/>
  </r>
  <r>
    <n v="170"/>
    <x v="82"/>
    <x v="6"/>
    <x v="4"/>
    <n v="0"/>
    <n v="0"/>
    <n v="0"/>
    <x v="4"/>
    <n v="0"/>
    <n v="0"/>
    <s v="$81K-$159K (Glassdoor est.)"/>
    <x v="79"/>
    <n v="0.159"/>
    <n v="81"/>
    <x v="113"/>
    <x v="123"/>
    <s v="Pittsburgh, PA"/>
    <s v="Pittsburgh, PA"/>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x v="2"/>
    <s v="501 to 1000 employees"/>
    <s v="501 to 1000 "/>
    <n v="501"/>
    <n v="1000"/>
    <n v="750.5"/>
    <n v="1984"/>
    <n v="40"/>
    <s v="Colleges &amp; Universities"/>
    <s v="Education"/>
  </r>
  <r>
    <n v="171"/>
    <x v="83"/>
    <x v="1"/>
    <x v="3"/>
    <n v="500000000"/>
    <n v="500"/>
    <n v="1000000000"/>
    <x v="3"/>
    <n v="750000000"/>
    <n v="750"/>
    <s v="$83K-$166K (Glassdoor est.)"/>
    <x v="99"/>
    <n v="0.166"/>
    <n v="83"/>
    <x v="114"/>
    <x v="148"/>
    <s v="Phoenix, AZ"/>
    <s v="Westlake Village, CA"/>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x v="0"/>
    <s v="1001 to 5000 employees"/>
    <s v="1001 to 5000 "/>
    <n v="1001"/>
    <n v="5000"/>
    <n v="3000.5"/>
    <n v="2008"/>
    <n v="16"/>
    <s v="Lending"/>
    <s v="Finance"/>
  </r>
  <r>
    <n v="172"/>
    <x v="16"/>
    <x v="0"/>
    <x v="0"/>
    <n v="50000000"/>
    <n v="50"/>
    <n v="100000000"/>
    <x v="0"/>
    <n v="75000000"/>
    <n v="75"/>
    <s v="$114K-$182K (Glassdoor est.)"/>
    <x v="82"/>
    <n v="0.182"/>
    <n v="114"/>
    <x v="115"/>
    <x v="149"/>
    <s v="Burbank, CA"/>
    <s v="Burbank, CA"/>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x v="0"/>
    <s v="51 to 200 employees"/>
    <s v="51 to 200 "/>
    <n v="51"/>
    <n v="200"/>
    <n v="125.5"/>
    <n v="2009"/>
    <n v="15"/>
    <s v="Financial Analytics &amp; Research"/>
    <s v="Finance"/>
  </r>
  <r>
    <n v="173"/>
    <x v="84"/>
    <x v="2"/>
    <x v="6"/>
    <n v="25000000"/>
    <n v="25"/>
    <n v="50000000"/>
    <x v="6"/>
    <n v="37500000"/>
    <n v="37.5"/>
    <s v="$42K-$76K (Glassdoor est.)"/>
    <x v="58"/>
    <n v="0.076"/>
    <n v="42"/>
    <x v="116"/>
    <x v="150"/>
    <s v="Huntsville, AL"/>
    <s v="Arlington, VA"/>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x v="1"/>
    <s v="51 to 200 employees"/>
    <s v="51 to 200 "/>
    <n v="51"/>
    <n v="200"/>
    <n v="125.5"/>
    <n v="1996"/>
    <n v="28"/>
    <s v="Aerospace &amp; Defense"/>
    <s v="Aerospace &amp; Defense"/>
  </r>
  <r>
    <n v="174"/>
    <x v="85"/>
    <x v="0"/>
    <x v="10"/>
    <n v="5000000000"/>
    <n v="5000"/>
    <n v="10000000000"/>
    <x v="10"/>
    <n v="7500000000"/>
    <n v="7500"/>
    <s v="$114K-$179K (Glassdoor est.)"/>
    <x v="100"/>
    <n v="0.179"/>
    <n v="114"/>
    <x v="117"/>
    <x v="27"/>
    <s v="Worcester, MA"/>
    <s v="Worcester, MA"/>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x v="0"/>
    <s v="5001 to 10000 employees"/>
    <s v="5001 to 10000 "/>
    <n v="5001"/>
    <n v="10000"/>
    <n v="7500.5"/>
    <n v="1852"/>
    <n v="172"/>
    <s v="Insurance Carriers"/>
    <s v="Insurance"/>
  </r>
  <r>
    <n v="175"/>
    <x v="86"/>
    <x v="1"/>
    <x v="4"/>
    <n v="0"/>
    <n v="0"/>
    <n v="0"/>
    <x v="4"/>
    <n v="0"/>
    <n v="0"/>
    <s v="$60K-$123K (Glassdoor est.)"/>
    <x v="67"/>
    <n v="0.123"/>
    <n v="60"/>
    <x v="118"/>
    <x v="151"/>
    <s v="Newton, MA"/>
    <s v="Newton, MA"/>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x v="2"/>
    <s v="201 to 500 employees"/>
    <s v="201 to 500 "/>
    <n v="201"/>
    <n v="500"/>
    <n v="350.5"/>
    <s v="Unknown"/>
    <s v="Unknown"/>
    <s v="Biotech &amp; Pharmaceuticals"/>
    <s v="Biotech &amp; Pharmaceuticals"/>
  </r>
  <r>
    <n v="176"/>
    <x v="87"/>
    <x v="6"/>
    <x v="4"/>
    <n v="0"/>
    <n v="0"/>
    <n v="0"/>
    <x v="4"/>
    <n v="0"/>
    <n v="0"/>
    <s v="$100K-$166K (Glassdoor est.)"/>
    <x v="99"/>
    <n v="0.166"/>
    <n v="100"/>
    <x v="70"/>
    <x v="152"/>
    <s v="Chicago, IL"/>
    <s v="Chicago, IL"/>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x v="0"/>
    <s v="501 to 1000 employees"/>
    <s v="501 to 1000 "/>
    <n v="501"/>
    <n v="1000"/>
    <n v="750.5"/>
    <n v="2015"/>
    <n v="9"/>
    <s v="Biotech &amp; Pharmaceuticals"/>
    <s v="Biotech &amp; Pharmaceuticals"/>
  </r>
  <r>
    <n v="177"/>
    <x v="88"/>
    <x v="0"/>
    <x v="8"/>
    <n v="1000000"/>
    <n v="1"/>
    <n v="5000000"/>
    <x v="8"/>
    <n v="3000000"/>
    <n v="3"/>
    <s v="$108K-$173K (Glassdoor est.)"/>
    <x v="78"/>
    <n v="0.173"/>
    <n v="108"/>
    <x v="119"/>
    <x v="153"/>
    <s v="Salt Lake City, UT"/>
    <s v="Salt Lake City, U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x v="1"/>
    <s v="51 to 200 employees"/>
    <s v="51 to 200 "/>
    <n v="51"/>
    <n v="200"/>
    <n v="125.5"/>
    <n v="2013"/>
    <n v="11"/>
    <s v="Biotech &amp; Pharmaceuticals"/>
    <s v="Biotech &amp; Pharmaceuticals"/>
  </r>
  <r>
    <n v="178"/>
    <x v="17"/>
    <x v="3"/>
    <x v="4"/>
    <n v="0"/>
    <n v="0"/>
    <n v="0"/>
    <x v="4"/>
    <n v="0"/>
    <n v="0"/>
    <s v="$48K-$93K (Glassdoor est.)"/>
    <x v="6"/>
    <n v="0.093"/>
    <n v="48"/>
    <x v="120"/>
    <x v="154"/>
    <s v="Lafayette, LA"/>
    <s v="Denver, CO"/>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x v="0"/>
    <s v="501 to 1000 employees"/>
    <s v="501 to 1000 "/>
    <n v="501"/>
    <n v="1000"/>
    <n v="750.5"/>
    <s v="Unknown"/>
    <s v="Unknown"/>
    <s v="Computer Hardware &amp; Software"/>
    <s v="Information Technology"/>
  </r>
  <r>
    <n v="179"/>
    <x v="89"/>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x v="0"/>
    <s v="10000+ employees"/>
    <s v="10000+ "/>
    <n v="10000"/>
    <n v="10000"/>
    <n v="10000"/>
    <n v="2014"/>
    <n v="10"/>
    <s v="Health Care Services &amp; Hospitals"/>
    <s v="Health Care"/>
  </r>
  <r>
    <n v="180"/>
    <x v="90"/>
    <x v="1"/>
    <x v="13"/>
    <n v="5000000"/>
    <n v="5"/>
    <n v="10000000"/>
    <x v="12"/>
    <n v="7500000"/>
    <n v="7.5"/>
    <s v="$60K-$127K (Glassdoor est.)"/>
    <x v="101"/>
    <n v="0.127"/>
    <n v="60"/>
    <x v="121"/>
    <x v="155"/>
    <s v="Annapolis Junction, MD"/>
    <s v="Annapolis Junction, MD"/>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x v="1"/>
    <s v="51 to 200 employees"/>
    <s v="51 to 200 "/>
    <n v="51"/>
    <n v="200"/>
    <n v="125.5"/>
    <n v="2002"/>
    <n v="22"/>
    <s v="Computer Hardware &amp; Software"/>
    <s v="Information Technology"/>
  </r>
  <r>
    <n v="181"/>
    <x v="91"/>
    <x v="1"/>
    <x v="2"/>
    <n v="100000000"/>
    <n v="100"/>
    <n v="500000000"/>
    <x v="2"/>
    <n v="300000000"/>
    <n v="300"/>
    <s v="$90K-$179K (Glassdoor est.)"/>
    <x v="100"/>
    <n v="0.179"/>
    <n v="90"/>
    <x v="122"/>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
    <x v="1"/>
    <s v="201 to 500 employees"/>
    <s v="201 to 500 "/>
    <n v="201"/>
    <n v="500"/>
    <n v="350.5"/>
    <n v="2013"/>
    <n v="11"/>
    <s v="Biotech &amp; Pharmaceuticals"/>
    <s v="Biotech &amp; Pharmaceuticals"/>
  </r>
  <r>
    <n v="182"/>
    <x v="92"/>
    <x v="6"/>
    <x v="9"/>
    <n v="10000000"/>
    <n v="10"/>
    <n v="25000000"/>
    <x v="9"/>
    <n v="17500000"/>
    <n v="17.5"/>
    <s v="$138K-$224K (Glassdoor est.)"/>
    <x v="102"/>
    <n v="0.224"/>
    <n v="138"/>
    <x v="123"/>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x v="0"/>
    <s v="201 to 500 employees"/>
    <s v="201 to 500 "/>
    <n v="201"/>
    <n v="500"/>
    <n v="350.5"/>
    <n v="2007"/>
    <n v="17"/>
    <s v="Internet"/>
    <s v="Information Technology"/>
  </r>
  <r>
    <n v="183"/>
    <x v="93"/>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x v="0"/>
    <s v="10000+ employees"/>
    <s v="10000+ "/>
    <n v="10000"/>
    <n v="10000"/>
    <n v="10000"/>
    <n v="2014"/>
    <n v="10"/>
    <s v="Health Care Services &amp; Hospitals"/>
    <s v="Health Care"/>
  </r>
  <r>
    <n v="184"/>
    <x v="94"/>
    <x v="3"/>
    <x v="0"/>
    <n v="50000000"/>
    <n v="50"/>
    <n v="100000000"/>
    <x v="0"/>
    <n v="75000000"/>
    <n v="75"/>
    <s v="$190K-$220K(Employer est.)"/>
    <x v="50"/>
    <n v="0.22"/>
    <n v="190"/>
    <x v="124"/>
    <x v="157"/>
    <s v="Mountain View, CA"/>
    <s v="Mountain View, CA"/>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1"/>
    <x v="1"/>
    <s v="51 to 200 employees"/>
    <s v="51 to 200 "/>
    <n v="51"/>
    <n v="200"/>
    <n v="125.5"/>
    <n v="2010"/>
    <n v="14"/>
    <s v="Internet"/>
    <s v="Information Technology"/>
  </r>
  <r>
    <n v="185"/>
    <x v="95"/>
    <x v="2"/>
    <x v="2"/>
    <n v="100000000"/>
    <n v="100"/>
    <n v="500000000"/>
    <x v="2"/>
    <n v="300000000"/>
    <n v="300"/>
    <s v="$35K-$62K (Glassdoor est.)"/>
    <x v="63"/>
    <n v="0.062"/>
    <n v="35"/>
    <x v="125"/>
    <x v="158"/>
    <s v="Highland, CA"/>
    <s v="Highland, CA"/>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x v="0"/>
    <s v="1001 to 5000 employees"/>
    <s v="1001 to 5000 "/>
    <n v="1001"/>
    <n v="5000"/>
    <n v="3000.5"/>
    <n v="1986"/>
    <n v="38"/>
    <s v="Gambling"/>
    <s v="Arts, Entertainment &amp; Recreation"/>
  </r>
  <r>
    <n v="186"/>
    <x v="96"/>
    <x v="1"/>
    <x v="0"/>
    <n v="50000000"/>
    <n v="50"/>
    <n v="100000000"/>
    <x v="0"/>
    <n v="75000000"/>
    <n v="75"/>
    <s v="$18-$25 Per Hour(Glassdoor est.)"/>
    <x v="103"/>
    <n v="0.052"/>
    <n v="37"/>
    <x v="126"/>
    <x v="159"/>
    <s v="Burleson, TX"/>
    <s v="Arlington, TX"/>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x v="1"/>
    <s v="1001 to 5000 employees"/>
    <s v="1001 to 5000 "/>
    <n v="1001"/>
    <n v="5000"/>
    <n v="3000.5"/>
    <n v="1977"/>
    <n v="47"/>
    <s v="Health Care Services &amp; Hospitals"/>
    <s v="Health Care"/>
  </r>
  <r>
    <n v="187"/>
    <x v="97"/>
    <x v="1"/>
    <x v="2"/>
    <n v="100000000"/>
    <n v="100"/>
    <n v="500000000"/>
    <x v="2"/>
    <n v="300000000"/>
    <n v="300"/>
    <s v="$39K-$66K (Glassdoor est.)"/>
    <x v="104"/>
    <n v="0.066"/>
    <n v="39"/>
    <x v="127"/>
    <x v="160"/>
    <s v="Hoopeston, IL"/>
    <s v="Flower Mound, TX"/>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x v="2"/>
    <s v="501 to 1000 employees"/>
    <s v="501 to 1000 "/>
    <n v="501"/>
    <n v="1000"/>
    <n v="750.5"/>
    <s v="Unknown"/>
    <s v="Unknown"/>
    <s v="Food &amp; Beverage Manufacturing"/>
    <s v="Manufacturing"/>
  </r>
  <r>
    <n v="188"/>
    <x v="98"/>
    <x v="6"/>
    <x v="4"/>
    <n v="0"/>
    <n v="0"/>
    <n v="0"/>
    <x v="4"/>
    <n v="0"/>
    <n v="0"/>
    <s v="$81K-$167K (Glassdoor est.)"/>
    <x v="87"/>
    <n v="0.167"/>
    <n v="81"/>
    <x v="60"/>
    <x v="123"/>
    <s v="Pittsburgh, PA"/>
    <s v="Pittsburgh, PA"/>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x v="2"/>
    <s v="501 to 1000 employees"/>
    <s v="501 to 1000 "/>
    <n v="501"/>
    <n v="1000"/>
    <n v="750.5"/>
    <n v="1984"/>
    <n v="40"/>
    <s v="Colleges &amp; Universities"/>
    <s v="Education"/>
  </r>
  <r>
    <n v="189"/>
    <x v="99"/>
    <x v="5"/>
    <x v="3"/>
    <n v="500000000"/>
    <n v="500"/>
    <n v="1000000000"/>
    <x v="3"/>
    <n v="750000000"/>
    <n v="750"/>
    <s v="$42K-$86K (Glassdoor est.)"/>
    <x v="105"/>
    <n v="0.08599999999999999"/>
    <n v="42"/>
    <x v="128"/>
    <x v="161"/>
    <s v="Scotts Valley, CA"/>
    <s v="Scotts Valley, CA"/>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x v="0"/>
    <s v="501 to 1000 employees"/>
    <s v="501 to 1000 "/>
    <n v="501"/>
    <n v="1000"/>
    <n v="750.5"/>
    <n v="1996"/>
    <n v="28"/>
    <s v="Health Care Services &amp; Hospitals"/>
    <s v="Health Care"/>
  </r>
  <r>
    <n v="190"/>
    <x v="100"/>
    <x v="3"/>
    <x v="7"/>
    <n v="10000000000"/>
    <n v="10000"/>
    <n v="11000000000"/>
    <x v="7"/>
    <n v="10500000000"/>
    <n v="10500"/>
    <s v="$69K-$127K (Glassdoor est.)"/>
    <x v="101"/>
    <n v="0.127"/>
    <n v="69"/>
    <x v="57"/>
    <x v="162"/>
    <s v="Knoxville, TN"/>
    <s v="Knoxville, TN"/>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x v="0"/>
    <s v="10000+ employees"/>
    <s v="10000+ "/>
    <n v="10000"/>
    <n v="10000"/>
    <n v="10000"/>
    <n v="1958"/>
    <n v="66"/>
    <s v="Gas Stations"/>
    <s v="Retail"/>
  </r>
  <r>
    <n v="191"/>
    <x v="101"/>
    <x v="1"/>
    <x v="2"/>
    <n v="100000000"/>
    <n v="100"/>
    <n v="500000000"/>
    <x v="2"/>
    <n v="300000000"/>
    <n v="300"/>
    <s v="$21-$34 Per Hour(Glassdoor est.)"/>
    <x v="72"/>
    <n v="0.07099999999999999"/>
    <n v="44"/>
    <x v="111"/>
    <x v="145"/>
    <s v="Millville, DE"/>
    <s v="Lewes, DE"/>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x v="0"/>
    <s v="1001 to 5000 employees"/>
    <s v="1001 to 5000 "/>
    <n v="1001"/>
    <n v="5000"/>
    <n v="3000.5"/>
    <n v="1935"/>
    <n v="89"/>
    <s v="Health Care Services &amp; Hospitals"/>
    <s v="Health Care"/>
  </r>
  <r>
    <n v="192"/>
    <x v="102"/>
    <x v="1"/>
    <x v="4"/>
    <n v="0"/>
    <n v="0"/>
    <n v="0"/>
    <x v="4"/>
    <n v="0"/>
    <n v="0"/>
    <s v="$40K-$68K (Glassdoor est.)"/>
    <x v="60"/>
    <n v="0.068"/>
    <n v="40"/>
    <x v="129"/>
    <x v="163"/>
    <s v="Milwaukee, WI"/>
    <s v="Milwaukee, WI"/>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x v="0"/>
    <s v="501 to 1000 employees"/>
    <s v="501 to 1000 "/>
    <n v="501"/>
    <n v="1000"/>
    <n v="750.5"/>
    <n v="1964"/>
    <n v="60"/>
    <s v="Food &amp; Beverage Manufacturing"/>
    <s v="Manufacturing"/>
  </r>
  <r>
    <n v="193"/>
    <x v="103"/>
    <x v="1"/>
    <x v="6"/>
    <n v="25000000"/>
    <n v="25"/>
    <n v="50000000"/>
    <x v="6"/>
    <n v="37500000"/>
    <n v="37.5"/>
    <s v="$49K-$113K (Glassdoor est.)"/>
    <x v="35"/>
    <n v="0.113"/>
    <n v="49"/>
    <x v="38"/>
    <x v="164"/>
    <s v="Rockville, MD"/>
    <s v="Rockville, MD"/>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x v="2"/>
    <s v="201 to 500 employees"/>
    <s v="201 to 500 "/>
    <n v="201"/>
    <n v="500"/>
    <n v="350.5"/>
    <n v="1961"/>
    <n v="63"/>
    <s v="Biotech &amp; Pharmaceuticals"/>
    <s v="Biotech &amp; Pharmaceuticals"/>
  </r>
  <r>
    <n v="194"/>
    <x v="104"/>
    <x v="3"/>
    <x v="11"/>
    <n v="2000000000"/>
    <n v="2000"/>
    <n v="5000000000"/>
    <x v="1"/>
    <n v="3500000000"/>
    <n v="3500"/>
    <s v="$75K-$140K (Glassdoor est.)"/>
    <x v="29"/>
    <n v="0.14"/>
    <n v="75"/>
    <x v="81"/>
    <x v="165"/>
    <s v="Chicago, IL"/>
    <s v="Chicago, IL"/>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x v="0"/>
    <s v="1001 to 5000 employees"/>
    <s v="1001 to 5000 "/>
    <n v="1001"/>
    <n v="5000"/>
    <n v="3000.5"/>
    <n v="2005"/>
    <n v="19"/>
    <s v="Transportation Management"/>
    <s v="Transportation &amp; Logistics"/>
  </r>
  <r>
    <n v="195"/>
    <x v="0"/>
    <x v="0"/>
    <x v="7"/>
    <n v="10000000000"/>
    <n v="10000"/>
    <n v="11000000000"/>
    <x v="7"/>
    <n v="10500000000"/>
    <n v="10500"/>
    <s v="$66K-$112K (Glassdoor est.)"/>
    <x v="1"/>
    <n v="0.112"/>
    <n v="66"/>
    <x v="130"/>
    <x v="166"/>
    <s v="Herndon, VA"/>
    <s v="Bethesda, MD"/>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x v="0"/>
    <s v="10000+ employees"/>
    <s v="10000+ "/>
    <n v="10000"/>
    <n v="10000"/>
    <n v="10000"/>
    <n v="1995"/>
    <n v="29"/>
    <s v="Aerospace &amp; Defense"/>
    <s v="Aerospace &amp; Defense"/>
  </r>
  <r>
    <n v="196"/>
    <x v="105"/>
    <x v="0"/>
    <x v="5"/>
    <n v="1000000000"/>
    <n v="1000"/>
    <n v="2000000000"/>
    <x v="5"/>
    <n v="1500000000"/>
    <n v="1500"/>
    <s v="$76K-$125K (Glassdoor est.)"/>
    <x v="77"/>
    <n v="0.125"/>
    <n v="76"/>
    <x v="84"/>
    <x v="167"/>
    <s v="Sheboygan, WI"/>
    <s v="Sheboygan, WI"/>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x v="1"/>
    <s v="1001 to 5000 employees"/>
    <s v="1001 to 5000 "/>
    <n v="1001"/>
    <n v="5000"/>
    <n v="3000.5"/>
    <n v="1925"/>
    <n v="99"/>
    <s v="Insurance Carriers"/>
    <s v="Insurance"/>
  </r>
  <r>
    <n v="197"/>
    <x v="106"/>
    <x v="2"/>
    <x v="11"/>
    <n v="2000000000"/>
    <n v="2000"/>
    <n v="5000000000"/>
    <x v="1"/>
    <n v="3500000000"/>
    <n v="3500"/>
    <s v="$44K-$86K (Glassdoor est.)"/>
    <x v="105"/>
    <n v="0.08599999999999999"/>
    <n v="44"/>
    <x v="131"/>
    <x v="168"/>
    <s v="New York, NY"/>
    <s v="New York, NY"/>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x v="0"/>
    <s v="1001 to 5000 employees"/>
    <s v="1001 to 5000 "/>
    <n v="1001"/>
    <n v="5000"/>
    <n v="3000.5"/>
    <n v="2002"/>
    <n v="22"/>
    <s v="Travel Agencies"/>
    <s v="Travel &amp; Tourism"/>
  </r>
  <r>
    <n v="198"/>
    <x v="107"/>
    <x v="1"/>
    <x v="4"/>
    <n v="0"/>
    <n v="0"/>
    <n v="0"/>
    <x v="4"/>
    <n v="0"/>
    <n v="0"/>
    <s v="$15-$25 Per Hour(Glassdoor est.)"/>
    <x v="103"/>
    <n v="0.052"/>
    <n v="31"/>
    <x v="132"/>
    <x v="169"/>
    <s v="New Orleans, LA"/>
    <s v="Washington, DC"/>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x v="0"/>
    <s v="10000+ employees"/>
    <s v="10000+ "/>
    <n v="10000"/>
    <n v="10000"/>
    <n v="10000"/>
    <n v="1930"/>
    <n v="94"/>
    <s v="Federal Agencies"/>
    <s v="Government"/>
  </r>
  <r>
    <n v="199"/>
    <x v="0"/>
    <x v="0"/>
    <x v="4"/>
    <n v="0"/>
    <n v="0"/>
    <n v="0"/>
    <x v="4"/>
    <n v="0"/>
    <n v="0"/>
    <s v="$53K-$92K (Glassdoor est.)"/>
    <x v="106"/>
    <n v="0.092"/>
    <n v="53"/>
    <x v="68"/>
    <x v="170"/>
    <s v="Dallas, TX"/>
    <s v="Dallas, TX"/>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x v="1"/>
    <s v="201 to 500 employees"/>
    <s v="201 to 500 "/>
    <n v="201"/>
    <n v="500"/>
    <n v="350.5"/>
    <n v="1999"/>
    <n v="25"/>
    <s v="Consulting"/>
    <s v="Business Services"/>
  </r>
  <r>
    <n v="200"/>
    <x v="0"/>
    <x v="0"/>
    <x v="9"/>
    <n v="10000000"/>
    <n v="10"/>
    <n v="25000000"/>
    <x v="9"/>
    <n v="17500000"/>
    <n v="17.5"/>
    <s v="$64K-$111K (Glassdoor est.)"/>
    <x v="19"/>
    <n v="0.111"/>
    <n v="64"/>
    <x v="1"/>
    <x v="171"/>
    <s v="Chicago, IL"/>
    <s v="Chicago, IL"/>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x v="0"/>
    <s v="51 to 200 employees"/>
    <s v="51 to 200 "/>
    <n v="51"/>
    <n v="200"/>
    <n v="125.5"/>
    <n v="1992"/>
    <n v="32"/>
    <s v="Advertising &amp; Marketing"/>
    <s v="Business Services"/>
  </r>
  <r>
    <n v="201"/>
    <x v="4"/>
    <x v="2"/>
    <x v="7"/>
    <n v="10000000000"/>
    <n v="10000"/>
    <n v="11000000000"/>
    <x v="7"/>
    <n v="10500000000"/>
    <n v="10500"/>
    <s v="$65K-$120K (Glassdoor est.)"/>
    <x v="27"/>
    <n v="0.12"/>
    <n v="65"/>
    <x v="86"/>
    <x v="172"/>
    <s v="San Mateo, CA"/>
    <s v="Seoul, South Korea"/>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x v="0"/>
    <s v="1001 to 5000 employees"/>
    <s v="1001 to 5000 "/>
    <n v="1001"/>
    <n v="5000"/>
    <n v="3000.5"/>
    <n v="1997"/>
    <n v="27"/>
    <s v="Video Games"/>
    <s v="Media"/>
  </r>
  <r>
    <n v="202"/>
    <x v="108"/>
    <x v="0"/>
    <x v="5"/>
    <n v="1000000000"/>
    <n v="1000"/>
    <n v="2000000000"/>
    <x v="5"/>
    <n v="1500000000"/>
    <n v="1500"/>
    <s v="$60K-$103K (Glassdoor est.)"/>
    <x v="107"/>
    <n v="0.103"/>
    <n v="60"/>
    <x v="92"/>
    <x v="85"/>
    <s v="McLean, VA"/>
    <s v="Bedford, MA"/>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x v="0"/>
    <s v="5001 to 10000 employees"/>
    <s v="5001 to 10000 "/>
    <n v="5001"/>
    <n v="10000"/>
    <n v="7500.5"/>
    <n v="1958"/>
    <n v="66"/>
    <s v="Federal Agencies"/>
    <s v="Government"/>
  </r>
  <r>
    <n v="203"/>
    <x v="109"/>
    <x v="2"/>
    <x v="4"/>
    <n v="0"/>
    <n v="0"/>
    <n v="0"/>
    <x v="4"/>
    <n v="0"/>
    <n v="0"/>
    <s v="$53K-$105K (Glassdoor est.)"/>
    <x v="22"/>
    <n v="0.105"/>
    <n v="53"/>
    <x v="133"/>
    <x v="173"/>
    <s v="Dayton, OH"/>
    <s v="Dayton, OH"/>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x v="1"/>
    <s v="1001 to 5000 employees"/>
    <s v="1001 to 5000 "/>
    <n v="1001"/>
    <n v="5000"/>
    <n v="3000.5"/>
    <n v="1981"/>
    <n v="43"/>
    <s v="Trucking"/>
    <s v="Transportation &amp; Logistics"/>
  </r>
  <r>
    <n v="204"/>
    <x v="4"/>
    <x v="2"/>
    <x v="0"/>
    <n v="50000000"/>
    <n v="50"/>
    <n v="100000000"/>
    <x v="0"/>
    <n v="75000000"/>
    <n v="75"/>
    <s v="$33K-$62K (Glassdoor est.)"/>
    <x v="63"/>
    <n v="0.062"/>
    <n v="33"/>
    <x v="25"/>
    <x v="174"/>
    <s v="Parlier, CA"/>
    <s v="San Luis Obispo, CA"/>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x v="2"/>
    <s v="501 to 1000 employees"/>
    <s v="501 to 1000 "/>
    <n v="501"/>
    <n v="1000"/>
    <n v="750.5"/>
    <s v="Unknown"/>
    <s v="Unknown"/>
    <s v="Social Assistance"/>
    <s v="Non-Profit"/>
  </r>
  <r>
    <n v="205"/>
    <x v="4"/>
    <x v="2"/>
    <x v="4"/>
    <n v="0"/>
    <n v="0"/>
    <n v="0"/>
    <x v="4"/>
    <n v="0"/>
    <n v="0"/>
    <s v="$48K-$90K (Glassdoor est.)"/>
    <x v="2"/>
    <n v="0.09"/>
    <n v="48"/>
    <x v="134"/>
    <x v="175"/>
    <s v="San Francisco, CA"/>
    <s v="San Francisco, CA"/>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x v="0"/>
    <s v="51 to 200 employees"/>
    <s v="51 to 200 "/>
    <n v="51"/>
    <n v="200"/>
    <n v="125.5"/>
    <n v="2013"/>
    <n v="11"/>
    <s v="Enterprise Software &amp; Network Solutions"/>
    <s v="Information Technology"/>
  </r>
  <r>
    <n v="206"/>
    <x v="4"/>
    <x v="2"/>
    <x v="0"/>
    <n v="50000000"/>
    <n v="50"/>
    <n v="100000000"/>
    <x v="0"/>
    <n v="75000000"/>
    <n v="75"/>
    <s v="$34K-$64K (Glassdoor est.)"/>
    <x v="108"/>
    <n v="0.064"/>
    <n v="34"/>
    <x v="135"/>
    <x v="176"/>
    <s v="Meridian, ID"/>
    <s v="Akron, OH"/>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x v="1"/>
    <s v="201 to 500 employees"/>
    <s v="201 to 500 "/>
    <n v="201"/>
    <n v="500"/>
    <n v="350.5"/>
    <n v="1984"/>
    <n v="40"/>
    <s v="Computer Hardware &amp; Software"/>
    <s v="Information Technology"/>
  </r>
  <r>
    <n v="207"/>
    <x v="110"/>
    <x v="2"/>
    <x v="4"/>
    <n v="0"/>
    <n v="0"/>
    <n v="0"/>
    <x v="4"/>
    <n v="0"/>
    <n v="0"/>
    <s v="$42K-$76K (Glassdoor est.)"/>
    <x v="58"/>
    <n v="0.076"/>
    <n v="42"/>
    <x v="116"/>
    <x v="177"/>
    <s v="Cherry Hill, NJ"/>
    <s v="Cherry Hill, NJ"/>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x v="0"/>
    <s v="201 to 500 employees"/>
    <s v="201 to 500 "/>
    <n v="201"/>
    <n v="500"/>
    <n v="350.5"/>
    <n v="1996"/>
    <n v="28"/>
    <s v="Enterprise Software &amp; Network Solutions"/>
    <s v="Information Technology"/>
  </r>
  <r>
    <n v="208"/>
    <x v="0"/>
    <x v="0"/>
    <x v="6"/>
    <n v="25000000"/>
    <n v="25"/>
    <n v="50000000"/>
    <x v="6"/>
    <n v="37500000"/>
    <n v="37.5"/>
    <s v="$66K-$111K (Glassdoor est.)"/>
    <x v="19"/>
    <n v="0.111"/>
    <n v="66"/>
    <x v="136"/>
    <x v="178"/>
    <s v="Indianapolis, IN"/>
    <s v="Arlington, VA"/>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x v="0"/>
    <s v="201 to 500 employees"/>
    <s v="201 to 500 "/>
    <n v="201"/>
    <n v="500"/>
    <n v="350.5"/>
    <n v="2019"/>
    <n v="5"/>
    <s v="IT Services"/>
    <s v="Information Technology"/>
  </r>
  <r>
    <n v="209"/>
    <x v="111"/>
    <x v="1"/>
    <x v="0"/>
    <n v="50000000"/>
    <n v="50"/>
    <n v="100000000"/>
    <x v="0"/>
    <n v="75000000"/>
    <n v="75"/>
    <s v="$91K-$138K (Glassdoor est.)"/>
    <x v="33"/>
    <n v="0.138"/>
    <n v="91"/>
    <x v="4"/>
    <x v="179"/>
    <s v="New York, NY"/>
    <s v="Cincinnati, OH"/>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x v="1"/>
    <s v="201 to 500 employees"/>
    <s v="201 to 500 "/>
    <n v="201"/>
    <n v="500"/>
    <n v="350.5"/>
    <n v="1992"/>
    <n v="32"/>
    <s v="Consulting"/>
    <s v="Business Services"/>
  </r>
  <r>
    <n v="210"/>
    <x v="17"/>
    <x v="3"/>
    <x v="2"/>
    <n v="100000000"/>
    <n v="100"/>
    <n v="500000000"/>
    <x v="2"/>
    <n v="300000000"/>
    <n v="300"/>
    <s v="$62K-$114K (Glassdoor est.)"/>
    <x v="41"/>
    <n v="0.114"/>
    <n v="62"/>
    <x v="31"/>
    <x v="180"/>
    <s v="Nashville, TN"/>
    <s v="San Francisco, CA"/>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
    <x v="1"/>
    <s v="1001 to 5000 employees"/>
    <s v="1001 to 5000 "/>
    <n v="1001"/>
    <n v="5000"/>
    <n v="3000.5"/>
    <n v="2006"/>
    <n v="18"/>
    <s v="Internet"/>
    <s v="Information Technology"/>
  </r>
  <r>
    <n v="211"/>
    <x v="112"/>
    <x v="3"/>
    <x v="2"/>
    <n v="100000000"/>
    <n v="100"/>
    <n v="500000000"/>
    <x v="2"/>
    <n v="300000000"/>
    <n v="300"/>
    <s v="$71K-$129K (Glassdoor est.)"/>
    <x v="34"/>
    <n v="0.129"/>
    <n v="71"/>
    <x v="95"/>
    <x v="181"/>
    <s v="Chicago, IL"/>
    <s v="Chicago, IL"/>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1"/>
    <x v="1"/>
    <s v="501 to 1000 employees"/>
    <s v="501 to 1000 "/>
    <n v="501"/>
    <n v="1000"/>
    <n v="750.5"/>
    <n v="2001"/>
    <n v="23"/>
    <s v="Internet"/>
    <s v="Information Technology"/>
  </r>
  <r>
    <n v="212"/>
    <x v="0"/>
    <x v="0"/>
    <x v="5"/>
    <n v="1000000000"/>
    <n v="1000"/>
    <n v="2000000000"/>
    <x v="5"/>
    <n v="1500000000"/>
    <n v="1500"/>
    <s v="$74K-$119K (Glassdoor est.)"/>
    <x v="5"/>
    <n v="0.119"/>
    <n v="74"/>
    <x v="137"/>
    <x v="182"/>
    <s v="Portland, OR"/>
    <s v="Reston, VA"/>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x v="2"/>
    <s v="1001 to 5000 employees"/>
    <s v="1001 to 5000 "/>
    <n v="1001"/>
    <n v="5000"/>
    <n v="3000.5"/>
    <n v="1999"/>
    <n v="25"/>
    <s v="Advertising &amp; Marketing"/>
    <s v="Business Services"/>
  </r>
  <r>
    <n v="213"/>
    <x v="113"/>
    <x v="2"/>
    <x v="4"/>
    <n v="0"/>
    <n v="0"/>
    <n v="0"/>
    <x v="4"/>
    <n v="0"/>
    <n v="0"/>
    <s v="$55K-$97K (Glassdoor est.)"/>
    <x v="3"/>
    <n v="0.097"/>
    <n v="55"/>
    <x v="55"/>
    <x v="183"/>
    <s v="Minneapolis, MN"/>
    <s v="Chicago, IL"/>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x v="1"/>
    <s v="201 to 500 employees"/>
    <s v="201 to 500 "/>
    <n v="201"/>
    <n v="500"/>
    <n v="350.5"/>
    <n v="1992"/>
    <n v="32"/>
    <s v="Consulting"/>
    <s v="Business Services"/>
  </r>
  <r>
    <n v="214"/>
    <x v="0"/>
    <x v="0"/>
    <x v="2"/>
    <n v="100000000"/>
    <n v="100"/>
    <n v="500000000"/>
    <x v="2"/>
    <n v="300000000"/>
    <n v="300"/>
    <s v="$15K-$16K(Employer est.)"/>
    <x v="109"/>
    <n v="0.016"/>
    <n v="15"/>
    <x v="138"/>
    <x v="184"/>
    <s v="Port Washington, NY"/>
    <s v="Port Washington, NY"/>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x v="0"/>
    <s v="1001 to 5000 employees"/>
    <s v="1001 to 5000 "/>
    <n v="1001"/>
    <n v="5000"/>
    <n v="3000.5"/>
    <n v="1966"/>
    <n v="58"/>
    <s v="Research &amp; Development"/>
    <s v="Business Services"/>
  </r>
  <r>
    <n v="215"/>
    <x v="0"/>
    <x v="0"/>
    <x v="4"/>
    <n v="0"/>
    <n v="0"/>
    <n v="0"/>
    <x v="4"/>
    <n v="0"/>
    <n v="0"/>
    <s v="$61K-$106K (Glassdoor est.)"/>
    <x v="11"/>
    <n v="0.106"/>
    <n v="61"/>
    <x v="139"/>
    <x v="185"/>
    <s v="Austin, TX"/>
    <s v="Austin, TX"/>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x v="1"/>
    <s v="1 to 50 employees"/>
    <s v="1 to 50 "/>
    <n v="1"/>
    <n v="50"/>
    <n v="25.5"/>
    <n v="2010"/>
    <n v="14"/>
    <s v="Advertising &amp; Marketing"/>
    <s v="Business Services"/>
  </r>
  <r>
    <n v="216"/>
    <x v="0"/>
    <x v="0"/>
    <x v="7"/>
    <n v="10000000000"/>
    <n v="10000"/>
    <n v="11000000000"/>
    <x v="7"/>
    <n v="10500000000"/>
    <n v="10500"/>
    <s v="$127K-$199K (Glassdoor est.)"/>
    <x v="110"/>
    <n v="0.199"/>
    <n v="127"/>
    <x v="140"/>
    <x v="131"/>
    <s v="South San Francisco, CA"/>
    <s v="South San Francisco, CA"/>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x v="0"/>
    <s v="10000+ employees"/>
    <s v="10000+ "/>
    <n v="10000"/>
    <n v="10000"/>
    <n v="10000"/>
    <n v="1976"/>
    <n v="48"/>
    <s v="Biotech &amp; Pharmaceuticals"/>
    <s v="Biotech &amp; Pharmaceuticals"/>
  </r>
  <r>
    <n v="217"/>
    <x v="114"/>
    <x v="2"/>
    <x v="4"/>
    <n v="0"/>
    <n v="0"/>
    <n v="0"/>
    <x v="4"/>
    <n v="0"/>
    <n v="0"/>
    <s v="$74K-$126K (Glassdoor est.)"/>
    <x v="111"/>
    <n v="0.126"/>
    <n v="74"/>
    <x v="95"/>
    <x v="186"/>
    <s v="Providence, RI"/>
    <s v="Providence, RI"/>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x v="0"/>
    <s v="501 to 1000 employees"/>
    <s v="501 to 1000 "/>
    <n v="501"/>
    <n v="1000"/>
    <n v="750.5"/>
    <n v="1939"/>
    <n v="85"/>
    <s v="Insurance Carriers"/>
    <s v="Insurance"/>
  </r>
  <r>
    <n v="218"/>
    <x v="2"/>
    <x v="1"/>
    <x v="4"/>
    <n v="0"/>
    <n v="0"/>
    <n v="0"/>
    <x v="4"/>
    <n v="0"/>
    <n v="0"/>
    <s v="$33K-$72K (Glassdoor est.)"/>
    <x v="47"/>
    <n v="0.07199999999999999"/>
    <n v="33"/>
    <x v="127"/>
    <x v="187"/>
    <s v="Omaha, NE"/>
    <s v="Omaha, NE"/>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x v="0"/>
    <s v="1001 to 5000 employees"/>
    <s v="1001 to 5000 "/>
    <n v="1001"/>
    <n v="5000"/>
    <n v="3000.5"/>
    <n v="1917"/>
    <n v="107"/>
    <s v="Social Assistance"/>
    <s v="Non-Profit"/>
  </r>
  <r>
    <n v="219"/>
    <x v="115"/>
    <x v="2"/>
    <x v="4"/>
    <n v="0"/>
    <n v="0"/>
    <n v="0"/>
    <x v="4"/>
    <n v="0"/>
    <n v="0"/>
    <s v="$37K-$63K (Glassdoor est.)"/>
    <x v="112"/>
    <n v="0.063"/>
    <n v="37"/>
    <x v="141"/>
    <x v="188"/>
    <s v="Washington, DC"/>
    <s v="Washington, DC"/>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x v="0"/>
    <s v="501 to 1000 employees"/>
    <s v="501 to 1000 "/>
    <n v="501"/>
    <n v="1000"/>
    <n v="750.5"/>
    <n v="1883"/>
    <n v="141"/>
    <s v="Health Care Services &amp; Hospitals"/>
    <s v="Health Care"/>
  </r>
  <r>
    <n v="220"/>
    <x v="116"/>
    <x v="3"/>
    <x v="0"/>
    <n v="50000000"/>
    <n v="50"/>
    <n v="100000000"/>
    <x v="0"/>
    <n v="75000000"/>
    <n v="75"/>
    <s v="$67K-$119K (Glassdoor est.)"/>
    <x v="5"/>
    <n v="0.119"/>
    <n v="67"/>
    <x v="142"/>
    <x v="189"/>
    <s v="Austin, TX"/>
    <s v="Alexandria, VA"/>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x v="0"/>
    <s v="201 to 500 employees"/>
    <s v="201 to 500 "/>
    <n v="201"/>
    <n v="500"/>
    <n v="350.5"/>
    <n v="2006"/>
    <n v="18"/>
    <s v="Consulting"/>
    <s v="Business Services"/>
  </r>
  <r>
    <n v="221"/>
    <x v="0"/>
    <x v="0"/>
    <x v="11"/>
    <n v="2000000000"/>
    <n v="2000"/>
    <n v="5000000000"/>
    <x v="1"/>
    <n v="3500000000"/>
    <n v="3500"/>
    <s v="$72K-$117K (Glassdoor est.)"/>
    <x v="39"/>
    <n v="0.117"/>
    <n v="72"/>
    <x v="143"/>
    <x v="190"/>
    <s v="Cincinnati, OH"/>
    <s v="Lincoln, NE"/>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x v="0"/>
    <s v="1001 to 5000 employees"/>
    <s v="1001 to 5000 "/>
    <n v="1001"/>
    <n v="5000"/>
    <n v="3000.5"/>
    <n v="1887"/>
    <n v="137"/>
    <s v="Insurance Agencies &amp; Brokerages"/>
    <s v="Insurance"/>
  </r>
  <r>
    <n v="222"/>
    <x v="0"/>
    <x v="0"/>
    <x v="10"/>
    <n v="5000000000"/>
    <n v="5000"/>
    <n v="10000000000"/>
    <x v="10"/>
    <n v="7500000000"/>
    <n v="7500"/>
    <s v="$78K-$126K (Glassdoor est.)"/>
    <x v="111"/>
    <n v="0.126"/>
    <n v="78"/>
    <x v="15"/>
    <x v="191"/>
    <s v="Raleigh, NC"/>
    <s v="Richmond, VA"/>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x v="0"/>
    <s v="1001 to 5000 employees"/>
    <s v="1001 to 5000 "/>
    <n v="1001"/>
    <n v="5000"/>
    <n v="3000.5"/>
    <n v="2004"/>
    <n v="20"/>
    <s v="Insurance Carriers"/>
    <s v="Insurance"/>
  </r>
  <r>
    <n v="223"/>
    <x v="117"/>
    <x v="0"/>
    <x v="13"/>
    <n v="5000000"/>
    <n v="5"/>
    <n v="10000000"/>
    <x v="12"/>
    <n v="7500000"/>
    <n v="7.5"/>
    <s v="$116K-$194K (Glassdoor est.)"/>
    <x v="113"/>
    <n v="0.194"/>
    <n v="116"/>
    <x v="35"/>
    <x v="61"/>
    <s v="Phila, PA"/>
    <s v="Chadds Ford, PA"/>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x v="0"/>
    <s v="1 to 50 employees"/>
    <s v="1 to 50 "/>
    <n v="1"/>
    <n v="50"/>
    <n v="25.5"/>
    <s v="Unknown"/>
    <s v="Unknown"/>
    <s v="Staffing &amp; Outsourcing"/>
    <s v="Business Services"/>
  </r>
  <r>
    <n v="224"/>
    <x v="0"/>
    <x v="0"/>
    <x v="9"/>
    <n v="10000000"/>
    <n v="10"/>
    <n v="25000000"/>
    <x v="9"/>
    <n v="17500000"/>
    <n v="17.5"/>
    <s v="$83K-$133K (Glassdoor est.)"/>
    <x v="76"/>
    <n v="0.133"/>
    <n v="83"/>
    <x v="79"/>
    <x v="192"/>
    <s v="Oakland, CA"/>
    <s v="Santa Ana, CA"/>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x v="0"/>
    <s v="51 to 200 employees"/>
    <s v="51 to 200 "/>
    <n v="51"/>
    <n v="200"/>
    <n v="125.5"/>
    <n v="2000"/>
    <n v="24"/>
    <s v="Insurance Carriers"/>
    <s v="Insurance"/>
  </r>
  <r>
    <n v="225"/>
    <x v="118"/>
    <x v="2"/>
    <x v="0"/>
    <n v="50000000"/>
    <n v="50"/>
    <n v="100000000"/>
    <x v="0"/>
    <n v="75000000"/>
    <n v="75"/>
    <s v="$45K-$82K (Glassdoor est.)"/>
    <x v="93"/>
    <n v="0.082"/>
    <n v="45"/>
    <x v="144"/>
    <x v="193"/>
    <s v="Boise, ID"/>
    <s v="Boise, ID"/>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x v="1"/>
    <s v="501 to 1000 employees"/>
    <s v="501 to 1000 "/>
    <n v="501"/>
    <n v="1000"/>
    <n v="750.5"/>
    <n v="2004"/>
    <n v="20"/>
    <s v="Investment Banking &amp; Asset Management"/>
    <s v="Finance"/>
  </r>
  <r>
    <n v="226"/>
    <x v="0"/>
    <x v="0"/>
    <x v="12"/>
    <n v="1"/>
    <n v="1e-06"/>
    <n v="1000000"/>
    <x v="11"/>
    <n v="500000.5"/>
    <n v="0.5000005"/>
    <s v="$83K-$135K (Glassdoor est.)"/>
    <x v="30"/>
    <n v="0.135"/>
    <n v="83"/>
    <x v="145"/>
    <x v="194"/>
    <s v="San Francisco, CA"/>
    <s v="Pleasanton, CA"/>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x v="1"/>
    <s v="1 to 50 employees"/>
    <s v="1 to 50 "/>
    <n v="1"/>
    <n v="50"/>
    <n v="25.5"/>
    <s v="Unknown"/>
    <s v="Unknown"/>
    <s v="IT Services"/>
    <s v="Information Technology"/>
  </r>
  <r>
    <n v="227"/>
    <x v="0"/>
    <x v="0"/>
    <x v="3"/>
    <n v="500000000"/>
    <n v="500"/>
    <n v="1000000000"/>
    <x v="3"/>
    <n v="750000000"/>
    <n v="750"/>
    <s v="$70K-$122K (Glassdoor est.)"/>
    <x v="52"/>
    <n v="0.122"/>
    <n v="70"/>
    <x v="19"/>
    <x v="195"/>
    <s v="Oak Ridge, TN"/>
    <s v="Lynchburg, VA"/>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x v="0"/>
    <s v="5001 to 10000 employees"/>
    <s v="5001 to 10000 "/>
    <n v="5001"/>
    <n v="10000"/>
    <n v="7500.5"/>
    <n v="1850"/>
    <n v="174"/>
    <s v="Aerospace &amp; Defense"/>
    <s v="Aerospace &amp; Defense"/>
  </r>
  <r>
    <n v="228"/>
    <x v="17"/>
    <x v="3"/>
    <x v="3"/>
    <n v="500000000"/>
    <n v="500"/>
    <n v="1000000000"/>
    <x v="3"/>
    <n v="750000000"/>
    <n v="750"/>
    <s v="$70K-$132K (Glassdoor est.)"/>
    <x v="31"/>
    <n v="0.132"/>
    <n v="70"/>
    <x v="146"/>
    <x v="148"/>
    <s v="Agoura Hills, CA"/>
    <s v="Westlake Village, CA"/>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x v="0"/>
    <s v="1001 to 5000 employees"/>
    <s v="1001 to 5000 "/>
    <n v="1001"/>
    <n v="5000"/>
    <n v="3000.5"/>
    <n v="2008"/>
    <n v="16"/>
    <s v="Lending"/>
    <s v="Finance"/>
  </r>
  <r>
    <n v="229"/>
    <x v="119"/>
    <x v="3"/>
    <x v="5"/>
    <n v="1000000000"/>
    <n v="1000"/>
    <n v="2000000000"/>
    <x v="5"/>
    <n v="1500000000"/>
    <n v="1500"/>
    <s v="$54K-$101K (Glassdoor est.)"/>
    <x v="75"/>
    <n v="0.101"/>
    <n v="54"/>
    <x v="61"/>
    <x v="196"/>
    <s v="Pella, IA"/>
    <s v="Pella, IA"/>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x v="0"/>
    <s v="1001 to 5000 employees"/>
    <s v="1001 to 5000 "/>
    <n v="1001"/>
    <n v="5000"/>
    <n v="3000.5"/>
    <n v="1948"/>
    <n v="76"/>
    <s v="Industrial Manufacturing"/>
    <s v="Manufacturing"/>
  </r>
  <r>
    <n v="230"/>
    <x v="0"/>
    <x v="0"/>
    <x v="4"/>
    <n v="0"/>
    <n v="0"/>
    <n v="0"/>
    <x v="4"/>
    <n v="0"/>
    <n v="0"/>
    <s v="$68K-$112K (Glassdoor est.)"/>
    <x v="1"/>
    <n v="0.112"/>
    <n v="68"/>
    <x v="147"/>
    <x v="197"/>
    <s v="San Ramon, CA"/>
    <s v="Mumbai, India"/>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x v="0"/>
    <s v="10000+ employees"/>
    <s v="10000+ "/>
    <n v="10000"/>
    <n v="10000"/>
    <n v="10000"/>
    <n v="1997"/>
    <n v="27"/>
    <s v="IT Services"/>
    <s v="Information Technology"/>
  </r>
  <r>
    <n v="231"/>
    <x v="120"/>
    <x v="2"/>
    <x v="10"/>
    <n v="5000000000"/>
    <n v="5000"/>
    <n v="10000000000"/>
    <x v="10"/>
    <n v="7500000000"/>
    <n v="7500"/>
    <s v="$42K-$74K (Glassdoor est.)"/>
    <x v="114"/>
    <n v="0.074"/>
    <n v="42"/>
    <x v="148"/>
    <x v="198"/>
    <s v="Red Bank, NJ"/>
    <s v="Toms River, NJ"/>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x v="1"/>
    <s v="501 to 1000 employees"/>
    <s v="501 to 1000 "/>
    <n v="501"/>
    <n v="1000"/>
    <n v="750.5"/>
    <n v="1902"/>
    <n v="122"/>
    <s v="Banks &amp; Credit Unions"/>
    <s v="Finance"/>
  </r>
  <r>
    <n v="232"/>
    <x v="0"/>
    <x v="0"/>
    <x v="3"/>
    <n v="500000000"/>
    <n v="500"/>
    <n v="1000000000"/>
    <x v="3"/>
    <n v="750000000"/>
    <n v="750"/>
    <s v="$95K-$161K (Glassdoor est.)"/>
    <x v="48"/>
    <n v="0.161"/>
    <n v="95"/>
    <x v="58"/>
    <x v="199"/>
    <s v="New York, NY"/>
    <s v="New York, NY"/>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x v="0"/>
    <s v="1001 to 5000 employees"/>
    <s v="1001 to 5000 "/>
    <n v="1001"/>
    <n v="5000"/>
    <n v="3000.5"/>
    <n v="1744"/>
    <n v="280"/>
    <s v="Auctions &amp; Galleries"/>
    <s v="Retail"/>
  </r>
  <r>
    <n v="233"/>
    <x v="0"/>
    <x v="0"/>
    <x v="2"/>
    <n v="100000000"/>
    <n v="100"/>
    <n v="500000000"/>
    <x v="2"/>
    <n v="300000000"/>
    <n v="300"/>
    <s v="$76K-$126K (Glassdoor est.)"/>
    <x v="111"/>
    <n v="0.126"/>
    <n v="76"/>
    <x v="146"/>
    <x v="200"/>
    <s v="Washington, DC"/>
    <s v="Washington, DC"/>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3"/>
    <x v="2"/>
    <s v="201 to 500 employees"/>
    <s v="201 to 500 "/>
    <n v="201"/>
    <n v="500"/>
    <n v="350.5"/>
    <n v="2003"/>
    <n v="21"/>
    <s v="Biotech &amp; Pharmaceuticals"/>
    <s v="Biotech &amp; Pharmaceuticals"/>
  </r>
  <r>
    <n v="234"/>
    <x v="121"/>
    <x v="0"/>
    <x v="2"/>
    <n v="100000000"/>
    <n v="100"/>
    <n v="500000000"/>
    <x v="2"/>
    <n v="300000000"/>
    <n v="300"/>
    <s v="$108K-$176K (Glassdoor est.)"/>
    <x v="43"/>
    <n v="0.176"/>
    <n v="108"/>
    <x v="102"/>
    <x v="24"/>
    <s v="Fort Belvoir,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x v="1"/>
    <s v="501 to 1000 employees"/>
    <s v="501 to 1000 "/>
    <n v="501"/>
    <n v="1000"/>
    <n v="750.5"/>
    <n v="2012"/>
    <n v="12"/>
    <s v="Enterprise Software &amp; Network Solutions"/>
    <s v="Information Technology"/>
  </r>
  <r>
    <n v="235"/>
    <x v="16"/>
    <x v="0"/>
    <x v="4"/>
    <n v="0"/>
    <n v="0"/>
    <n v="0"/>
    <x v="4"/>
    <n v="0"/>
    <n v="0"/>
    <s v="$130K-$208K (Glassdoor est.)"/>
    <x v="115"/>
    <n v="0.208"/>
    <n v="130"/>
    <x v="101"/>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1"/>
    <x v="1"/>
    <s v="1 to 50 employees"/>
    <s v="1 to 50 "/>
    <n v="1"/>
    <n v="50"/>
    <n v="25.5"/>
    <n v="2007"/>
    <n v="17"/>
    <s v="K-12 Education"/>
    <s v="Education"/>
  </r>
  <r>
    <n v="236"/>
    <x v="122"/>
    <x v="1"/>
    <x v="9"/>
    <n v="10000000"/>
    <n v="10"/>
    <n v="25000000"/>
    <x v="9"/>
    <n v="17500000"/>
    <n v="17.5"/>
    <s v="$37K-$68K (Glassdoor est.)"/>
    <x v="60"/>
    <n v="0.068"/>
    <n v="37"/>
    <x v="127"/>
    <x v="202"/>
    <s v="San Diego, CA"/>
    <s v="Waltham, MA"/>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x v="1"/>
    <s v="51 to 200 employees"/>
    <s v="51 to 200 "/>
    <n v="51"/>
    <n v="200"/>
    <n v="125.5"/>
    <n v="1987"/>
    <n v="37"/>
    <s v="Consulting"/>
    <s v="Business Services"/>
  </r>
  <r>
    <n v="237"/>
    <x v="17"/>
    <x v="3"/>
    <x v="0"/>
    <n v="50000000"/>
    <n v="50"/>
    <n v="100000000"/>
    <x v="0"/>
    <n v="75000000"/>
    <n v="75"/>
    <s v="$52K-$99K (Glassdoor est.)"/>
    <x v="40"/>
    <n v="0.099"/>
    <n v="52"/>
    <x v="43"/>
    <x v="203"/>
    <s v="Houston, TX"/>
    <s v="Reston, VA"/>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6"/>
    <x v="1"/>
    <s v="501 to 1000 employees"/>
    <s v="501 to 1000 "/>
    <n v="501"/>
    <n v="1000"/>
    <n v="750.5"/>
    <n v="1982"/>
    <n v="42"/>
    <s v="IT Services"/>
    <s v="Information Technology"/>
  </r>
  <r>
    <n v="238"/>
    <x v="16"/>
    <x v="0"/>
    <x v="7"/>
    <n v="10000000000"/>
    <n v="10000"/>
    <n v="11000000000"/>
    <x v="7"/>
    <n v="10500000000"/>
    <n v="10500"/>
    <s v="$105K-$173K (Glassdoor est.)"/>
    <x v="78"/>
    <n v="0.173"/>
    <n v="105"/>
    <x v="1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x v="0"/>
    <s v="10000+ employees"/>
    <s v="10000+ "/>
    <n v="10000"/>
    <n v="10000"/>
    <n v="10000"/>
    <n v="1863"/>
    <n v="161"/>
    <s v="Insurance Agencies &amp; Brokerages"/>
    <s v="Insurance"/>
  </r>
  <r>
    <n v="239"/>
    <x v="123"/>
    <x v="3"/>
    <x v="7"/>
    <n v="10000000000"/>
    <n v="10000"/>
    <n v="11000000000"/>
    <x v="7"/>
    <n v="10500000000"/>
    <n v="10500"/>
    <s v="$71K-$134K (Glassdoor est.)"/>
    <x v="65"/>
    <n v="0.134"/>
    <n v="71"/>
    <x v="149"/>
    <x v="14"/>
    <s v="Cambridge, MA"/>
    <s v="OSAKA, Japan"/>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x v="0"/>
    <s v="10000+ employees"/>
    <s v="10000+ "/>
    <n v="10000"/>
    <n v="10000"/>
    <n v="10000"/>
    <n v="1781"/>
    <n v="243"/>
    <s v="Biotech &amp; Pharmaceuticals"/>
    <s v="Biotech &amp; Pharmaceuticals"/>
  </r>
  <r>
    <n v="240"/>
    <x v="124"/>
    <x v="1"/>
    <x v="6"/>
    <n v="25000000"/>
    <n v="25"/>
    <n v="50000000"/>
    <x v="6"/>
    <n v="37500000"/>
    <n v="37.5"/>
    <s v="$39K-$82K (Glassdoor est.)"/>
    <x v="93"/>
    <n v="0.082"/>
    <n v="39"/>
    <x v="108"/>
    <x v="204"/>
    <s v="Columbia, SC"/>
    <s v="Charlotte, NC"/>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
    <x v="1"/>
    <s v="201 to 500 employees"/>
    <s v="201 to 500 "/>
    <n v="201"/>
    <n v="500"/>
    <n v="350.5"/>
    <n v="1929"/>
    <n v="95"/>
    <s v="Architectural &amp; Engineering Services"/>
    <s v="Business Services"/>
  </r>
  <r>
    <n v="241"/>
    <x v="125"/>
    <x v="1"/>
    <x v="7"/>
    <n v="10000000000"/>
    <n v="10000"/>
    <n v="11000000000"/>
    <x v="7"/>
    <n v="10500000000"/>
    <n v="10500"/>
    <s v="$88K-$162K (Glassdoor est.)"/>
    <x v="116"/>
    <n v="0.162"/>
    <n v="88"/>
    <x v="150"/>
    <x v="131"/>
    <s v="South San Francisco, CA"/>
    <s v="South San Francisco, CA"/>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x v="0"/>
    <s v="10000+ employees"/>
    <s v="10000+ "/>
    <n v="10000"/>
    <n v="10000"/>
    <n v="10000"/>
    <n v="1976"/>
    <n v="48"/>
    <s v="Biotech &amp; Pharmaceuticals"/>
    <s v="Biotech &amp; Pharmaceuticals"/>
  </r>
  <r>
    <n v="242"/>
    <x v="126"/>
    <x v="2"/>
    <x v="7"/>
    <n v="10000000000"/>
    <n v="10000"/>
    <n v="11000000000"/>
    <x v="7"/>
    <n v="10500000000"/>
    <n v="10500"/>
    <s v="$60K-$102K (Glassdoor est.)"/>
    <x v="51"/>
    <n v="0.102"/>
    <n v="60"/>
    <x v="38"/>
    <x v="130"/>
    <s v="Springfield, MA"/>
    <s v="Springfield, MA"/>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x v="0"/>
    <s v="5001 to 10000 employees"/>
    <s v="5001 to 10000 "/>
    <n v="5001"/>
    <n v="10000"/>
    <n v="7500.5"/>
    <n v="1851"/>
    <n v="173"/>
    <s v="Insurance Carriers"/>
    <s v="Insurance"/>
  </r>
  <r>
    <n v="243"/>
    <x v="127"/>
    <x v="2"/>
    <x v="7"/>
    <n v="10000000000"/>
    <n v="10000"/>
    <n v="11000000000"/>
    <x v="7"/>
    <n v="10500000000"/>
    <n v="10500"/>
    <s v="$55K-$99K (Glassdoor est.)"/>
    <x v="40"/>
    <n v="0.099"/>
    <n v="55"/>
    <x v="151"/>
    <x v="84"/>
    <s v="Washington, DC"/>
    <s v="Fairfax, VA"/>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x v="0"/>
    <s v="10000+ employees"/>
    <s v="10000+ "/>
    <n v="10000"/>
    <n v="10000"/>
    <n v="10000"/>
    <n v="1996"/>
    <n v="28"/>
    <s v="IT Services"/>
    <s v="Information Technology"/>
  </r>
  <r>
    <n v="244"/>
    <x v="17"/>
    <x v="3"/>
    <x v="5"/>
    <n v="1000000000"/>
    <n v="1000"/>
    <n v="2000000000"/>
    <x v="5"/>
    <n v="1500000000"/>
    <n v="1500"/>
    <s v="$67K-$117K (Glassdoor est.)"/>
    <x v="39"/>
    <n v="0.117"/>
    <n v="67"/>
    <x v="152"/>
    <x v="11"/>
    <s v="Herndon, VA"/>
    <s v="Herndon, VA"/>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1"/>
    <x v="1"/>
    <s v="5001 to 10000 employees"/>
    <s v="5001 to 10000 "/>
    <n v="5001"/>
    <n v="10000"/>
    <n v="7500.5"/>
    <n v="1968"/>
    <n v="56"/>
    <s v="Research &amp; Development"/>
    <s v="Business Services"/>
  </r>
  <r>
    <n v="245"/>
    <x v="128"/>
    <x v="0"/>
    <x v="7"/>
    <n v="10000000000"/>
    <n v="10000"/>
    <n v="11000000000"/>
    <x v="7"/>
    <n v="10500000000"/>
    <n v="10500"/>
    <s v="$92K-$150K (Glassdoor est.)"/>
    <x v="36"/>
    <n v="0.15"/>
    <n v="92"/>
    <x v="26"/>
    <x v="29"/>
    <s v="Cambridge, MA"/>
    <s v="Basel, Switzerland"/>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x v="0"/>
    <s v="10000+ employees"/>
    <s v="10000+ "/>
    <n v="10000"/>
    <n v="10000"/>
    <n v="10000"/>
    <n v="1996"/>
    <n v="28"/>
    <s v="Biotech &amp; Pharmaceuticals"/>
    <s v="Biotech &amp; Pharmaceuticals"/>
  </r>
  <r>
    <n v="246"/>
    <x v="129"/>
    <x v="3"/>
    <x v="11"/>
    <n v="2000000000"/>
    <n v="2000"/>
    <n v="5000000000"/>
    <x v="1"/>
    <n v="3500000000"/>
    <n v="3500"/>
    <s v="$116K-$209K (Glassdoor est.)"/>
    <x v="117"/>
    <n v="0.209"/>
    <n v="116"/>
    <x v="153"/>
    <x v="100"/>
    <s v="San Francisco, CA"/>
    <s v="San Rafael, CA"/>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x v="1"/>
    <s v="5001 to 10000 employees"/>
    <s v="5001 to 10000 "/>
    <n v="5001"/>
    <n v="10000"/>
    <n v="7500.5"/>
    <n v="1982"/>
    <n v="42"/>
    <s v="Computer Hardware &amp; Software"/>
    <s v="Information Technology"/>
  </r>
  <r>
    <n v="247"/>
    <x v="130"/>
    <x v="1"/>
    <x v="3"/>
    <n v="500000000"/>
    <n v="500"/>
    <n v="1000000000"/>
    <x v="3"/>
    <n v="750000000"/>
    <n v="750"/>
    <s v="$38K-$82K (Glassdoor est.)"/>
    <x v="93"/>
    <n v="0.082"/>
    <n v="38"/>
    <x v="154"/>
    <x v="205"/>
    <s v="San Antonio, TX"/>
    <s v="San Antonio, TX"/>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x v="0"/>
    <s v="1001 to 5000 employees"/>
    <s v="1001 to 5000 "/>
    <n v="1001"/>
    <n v="5000"/>
    <n v="3000.5"/>
    <n v="1947"/>
    <n v="77"/>
    <s v="Research &amp; Development"/>
    <s v="Business Services"/>
  </r>
  <r>
    <n v="248"/>
    <x v="131"/>
    <x v="1"/>
    <x v="4"/>
    <n v="0"/>
    <n v="0"/>
    <n v="0"/>
    <x v="4"/>
    <n v="0"/>
    <n v="0"/>
    <s v="Employer Provided Salary:$85K-$90K"/>
    <x v="2"/>
    <n v="0.09"/>
    <n v="85"/>
    <x v="1"/>
    <x v="206"/>
    <s v="San Francisco, CA"/>
    <s v="San Francisco, CA"/>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x v="3"/>
    <s v="201 to 500 employees"/>
    <s v="201 to 500 "/>
    <n v="201"/>
    <n v="500"/>
    <n v="350.5"/>
    <s v="Unknown"/>
    <s v="Unknown"/>
    <s v="Unknown"/>
    <s v="Unknown"/>
  </r>
  <r>
    <n v="249"/>
    <x v="132"/>
    <x v="3"/>
    <x v="4"/>
    <n v="0"/>
    <n v="0"/>
    <n v="0"/>
    <x v="4"/>
    <n v="0"/>
    <n v="0"/>
    <s v="$62K-$119K (Glassdoor est.)"/>
    <x v="5"/>
    <n v="0.119"/>
    <n v="62"/>
    <x v="155"/>
    <x v="63"/>
    <s v="Indianapolis, IN"/>
    <s v="Pleasanton, CA"/>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
    <x v="1"/>
    <s v="1 to 50 employees"/>
    <s v="1 to 50 "/>
    <n v="1"/>
    <n v="50"/>
    <n v="25.5"/>
    <n v="2015"/>
    <n v="9"/>
    <s v="Enterprise Software &amp; Network Solutions"/>
    <s v="Information Technology"/>
  </r>
  <r>
    <n v="250"/>
    <x v="16"/>
    <x v="0"/>
    <x v="0"/>
    <n v="50000000"/>
    <n v="50"/>
    <n v="100000000"/>
    <x v="0"/>
    <n v="75000000"/>
    <n v="75"/>
    <s v="$84K-$136K (Glassdoor est.)"/>
    <x v="86"/>
    <n v="0.136"/>
    <n v="84"/>
    <x v="29"/>
    <x v="207"/>
    <s v="Dallas, TX"/>
    <s v="Denver, CO"/>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
    <x v="2"/>
    <s v="501 to 1000 employees"/>
    <s v="501 to 1000 "/>
    <n v="501"/>
    <n v="1000"/>
    <n v="750.5"/>
    <n v="1993"/>
    <n v="31"/>
    <s v="Advertising &amp; Marketing"/>
    <s v="Business Services"/>
  </r>
  <r>
    <n v="251"/>
    <x v="133"/>
    <x v="2"/>
    <x v="5"/>
    <n v="1000000000"/>
    <n v="1000"/>
    <n v="2000000000"/>
    <x v="5"/>
    <n v="1500000000"/>
    <n v="1500"/>
    <s v="$52K-$89K (Glassdoor est.)"/>
    <x v="118"/>
    <n v="0.089"/>
    <n v="52"/>
    <x v="120"/>
    <x v="11"/>
    <s v="Portsmouth, VA"/>
    <s v="Herndon, VA"/>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1"/>
    <x v="1"/>
    <s v="5001 to 10000 employees"/>
    <s v="5001 to 10000 "/>
    <n v="5001"/>
    <n v="10000"/>
    <n v="7500.5"/>
    <n v="1968"/>
    <n v="56"/>
    <s v="Research &amp; Development"/>
    <s v="Business Services"/>
  </r>
  <r>
    <n v="252"/>
    <x v="134"/>
    <x v="0"/>
    <x v="3"/>
    <n v="500000000"/>
    <n v="500"/>
    <n v="1000000000"/>
    <x v="3"/>
    <n v="750000000"/>
    <n v="750"/>
    <s v="$56K-$97K (Glassdoor est.)"/>
    <x v="3"/>
    <n v="0.097"/>
    <n v="56"/>
    <x v="3"/>
    <x v="3"/>
    <s v="Richland, WA"/>
    <s v="Richland, WA"/>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x v="0"/>
    <s v="1001 to 5000 employees"/>
    <s v="1001 to 5000 "/>
    <n v="1001"/>
    <n v="5000"/>
    <n v="3000.5"/>
    <n v="1965"/>
    <n v="59"/>
    <s v="Energy"/>
    <s v="Oil, Gas, Energy &amp; Utilities"/>
  </r>
  <r>
    <n v="253"/>
    <x v="17"/>
    <x v="3"/>
    <x v="7"/>
    <n v="10000000000"/>
    <n v="10000"/>
    <n v="11000000000"/>
    <x v="7"/>
    <n v="10500000000"/>
    <n v="10500"/>
    <s v="$65K-$119K (Glassdoor est.)"/>
    <x v="5"/>
    <n v="0.119"/>
    <n v="65"/>
    <x v="152"/>
    <x v="130"/>
    <s v="Springfield, MA"/>
    <s v="Springfield, MA"/>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x v="0"/>
    <s v="5001 to 10000 employees"/>
    <s v="5001 to 10000 "/>
    <n v="5001"/>
    <n v="10000"/>
    <n v="7500.5"/>
    <n v="1851"/>
    <n v="173"/>
    <s v="Insurance Carriers"/>
    <s v="Insurance"/>
  </r>
  <r>
    <n v="254"/>
    <x v="135"/>
    <x v="1"/>
    <x v="5"/>
    <n v="1000000000"/>
    <n v="1000"/>
    <n v="2000000000"/>
    <x v="5"/>
    <n v="1500000000"/>
    <n v="1500"/>
    <s v="$63K-$101K (Glassdoor est.)"/>
    <x v="75"/>
    <n v="0.101"/>
    <n v="63"/>
    <x v="156"/>
    <x v="33"/>
    <s v="Arlington, VA"/>
    <s v="Redlands, CA"/>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x v="0"/>
    <s v="1001 to 5000 employees"/>
    <s v="1001 to 5000 "/>
    <n v="1001"/>
    <n v="5000"/>
    <n v="3000.5"/>
    <n v="1969"/>
    <n v="55"/>
    <s v="Computer Hardware &amp; Software"/>
    <s v="Information Technology"/>
  </r>
  <r>
    <n v="255"/>
    <x v="0"/>
    <x v="0"/>
    <x v="4"/>
    <n v="0"/>
    <n v="0"/>
    <n v="0"/>
    <x v="4"/>
    <n v="0"/>
    <n v="0"/>
    <s v="$127K-$202K (Glassdoor est.)"/>
    <x v="119"/>
    <n v="0.202"/>
    <n v="127"/>
    <x v="157"/>
    <x v="208"/>
    <s v="San Francisco, CA"/>
    <s v="San Francisco, CA"/>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x v="0"/>
    <s v="201 to 500 employees"/>
    <s v="201 to 500 "/>
    <n v="201"/>
    <n v="500"/>
    <n v="350.5"/>
    <n v="2008"/>
    <n v="16"/>
    <s v="Advertising &amp; Marketing"/>
    <s v="Business Services"/>
  </r>
  <r>
    <n v="256"/>
    <x v="136"/>
    <x v="2"/>
    <x v="0"/>
    <n v="50000000"/>
    <n v="50"/>
    <n v="100000000"/>
    <x v="0"/>
    <n v="75000000"/>
    <n v="75"/>
    <s v="$31K-$57K (Glassdoor est.)"/>
    <x v="120"/>
    <n v="0.057"/>
    <n v="31"/>
    <x v="158"/>
    <x v="209"/>
    <s v="West Palm Beach, FL"/>
    <s v="West Palm Beach, FL"/>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x v="0"/>
    <s v="201 to 500 employees"/>
    <s v="201 to 500 "/>
    <n v="201"/>
    <n v="500"/>
    <n v="350.5"/>
    <n v="1991"/>
    <n v="33"/>
    <s v="Telecommunications Manufacturing"/>
    <s v="Telecommunications"/>
  </r>
  <r>
    <n v="257"/>
    <x v="17"/>
    <x v="3"/>
    <x v="4"/>
    <n v="0"/>
    <n v="0"/>
    <n v="0"/>
    <x v="4"/>
    <n v="0"/>
    <n v="0"/>
    <s v="$75K-$143K (Glassdoor est.)"/>
    <x v="4"/>
    <n v="0.143"/>
    <n v="75"/>
    <x v="145"/>
    <x v="63"/>
    <s v="Herndon, VA"/>
    <s v="Pleasanton, CA"/>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
    <x v="1"/>
    <s v="1 to 50 employees"/>
    <s v="1 to 50 "/>
    <n v="1"/>
    <n v="50"/>
    <n v="25.5"/>
    <n v="2015"/>
    <n v="9"/>
    <s v="Enterprise Software &amp; Network Solutions"/>
    <s v="Information Technology"/>
  </r>
  <r>
    <n v="258"/>
    <x v="137"/>
    <x v="3"/>
    <x v="4"/>
    <n v="0"/>
    <n v="0"/>
    <n v="0"/>
    <x v="4"/>
    <n v="0"/>
    <n v="0"/>
    <s v="$105K-$194K (Glassdoor est.)"/>
    <x v="113"/>
    <n v="0.194"/>
    <n v="105"/>
    <x v="159"/>
    <x v="210"/>
    <s v="Austin, TX"/>
    <s v="Redwood City, CA"/>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x v="0"/>
    <s v="501 to 1000 employees"/>
    <s v="501 to 1000 "/>
    <n v="501"/>
    <n v="1000"/>
    <n v="750.5"/>
    <n v="2010"/>
    <n v="14"/>
    <s v="Computer Hardware &amp; Software"/>
    <s v="Information Technology"/>
  </r>
  <r>
    <n v="259"/>
    <x v="138"/>
    <x v="3"/>
    <x v="4"/>
    <n v="0"/>
    <n v="0"/>
    <n v="0"/>
    <x v="4"/>
    <n v="0"/>
    <n v="0"/>
    <s v="$45K-$86K (Glassdoor est.)"/>
    <x v="105"/>
    <n v="0.08599999999999999"/>
    <n v="45"/>
    <x v="12"/>
    <x v="211"/>
    <s v="Washington, DC"/>
    <s v="Washington, DC"/>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x v="0"/>
    <s v="1001 to 5000 employees"/>
    <s v="1001 to 5000 "/>
    <n v="1001"/>
    <n v="5000"/>
    <n v="3000.5"/>
    <n v="2007"/>
    <n v="17"/>
    <s v="Research &amp; Development"/>
    <s v="Business Services"/>
  </r>
  <r>
    <n v="260"/>
    <x v="16"/>
    <x v="0"/>
    <x v="4"/>
    <n v="0"/>
    <n v="0"/>
    <n v="0"/>
    <x v="4"/>
    <n v="0"/>
    <n v="0"/>
    <s v="$95K-$154K (Glassdoor est.)"/>
    <x v="57"/>
    <n v="0.154"/>
    <n v="95"/>
    <x v="114"/>
    <x v="212"/>
    <s v="Charlotte, NC"/>
    <s v="Charlotte, NC"/>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x v="0"/>
    <s v="1001 to 5000 employees"/>
    <s v="1001 to 5000 "/>
    <n v="1001"/>
    <n v="5000"/>
    <n v="3000.5"/>
    <n v="2017"/>
    <n v="7"/>
    <s v="Insurance Carriers"/>
    <s v="Insurance"/>
  </r>
  <r>
    <n v="261"/>
    <x v="139"/>
    <x v="3"/>
    <x v="4"/>
    <n v="0"/>
    <n v="0"/>
    <n v="0"/>
    <x v="4"/>
    <n v="0"/>
    <n v="0"/>
    <s v="$80K-$148K (Glassdoor est.)"/>
    <x v="46"/>
    <n v="0.148"/>
    <n v="80"/>
    <x v="7"/>
    <x v="4"/>
    <s v="San Jose, CA"/>
    <s v="New York, NY"/>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x v="2"/>
    <s v="51 to 200 employees"/>
    <s v="51 to 200 "/>
    <n v="51"/>
    <n v="200"/>
    <n v="125.5"/>
    <n v="1998"/>
    <n v="26"/>
    <s v="Advertising &amp; Marketing"/>
    <s v="Business Services"/>
  </r>
  <r>
    <n v="262"/>
    <x v="95"/>
    <x v="2"/>
    <x v="4"/>
    <n v="0"/>
    <n v="0"/>
    <n v="0"/>
    <x v="4"/>
    <n v="0"/>
    <n v="0"/>
    <s v="$36K-$62K (Glassdoor est.)"/>
    <x v="63"/>
    <n v="0.062"/>
    <n v="36"/>
    <x v="135"/>
    <x v="213"/>
    <s v="Exton, PA"/>
    <s v="Exton, PA"/>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x v="0"/>
    <s v="501 to 1000 employees"/>
    <s v="501 to 1000 "/>
    <n v="501"/>
    <n v="1000"/>
    <n v="750.5"/>
    <n v="1937"/>
    <n v="87"/>
    <s v="Banks &amp; Credit Unions"/>
    <s v="Finance"/>
  </r>
  <r>
    <n v="263"/>
    <x v="4"/>
    <x v="2"/>
    <x v="2"/>
    <n v="100000000"/>
    <n v="100"/>
    <n v="500000000"/>
    <x v="2"/>
    <n v="300000000"/>
    <n v="300"/>
    <s v="$50K-$92K (Glassdoor est.)"/>
    <x v="106"/>
    <n v="0.092"/>
    <n v="50"/>
    <x v="160"/>
    <x v="214"/>
    <s v="Alexandria, VA"/>
    <s v="Alexandria, VA"/>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x v="0"/>
    <s v="501 to 1000 employees"/>
    <s v="501 to 1000 "/>
    <n v="501"/>
    <n v="1000"/>
    <n v="750.5"/>
    <n v="1989"/>
    <n v="35"/>
    <s v="IT Services"/>
    <s v="Information Technology"/>
  </r>
  <r>
    <n v="264"/>
    <x v="140"/>
    <x v="4"/>
    <x v="7"/>
    <n v="10000000000"/>
    <n v="10000"/>
    <n v="11000000000"/>
    <x v="7"/>
    <n v="10500000000"/>
    <n v="10500"/>
    <s v="$67K-$135K (Glassdoor est.)"/>
    <x v="30"/>
    <n v="0.135"/>
    <n v="67"/>
    <x v="146"/>
    <x v="130"/>
    <s v="Boston, MA"/>
    <s v="Springfield, MA"/>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x v="0"/>
    <s v="5001 to 10000 employees"/>
    <s v="5001 to 10000 "/>
    <n v="5001"/>
    <n v="10000"/>
    <n v="7500.5"/>
    <n v="1851"/>
    <n v="173"/>
    <s v="Insurance Carriers"/>
    <s v="Insurance"/>
  </r>
  <r>
    <n v="265"/>
    <x v="120"/>
    <x v="2"/>
    <x v="10"/>
    <n v="5000000000"/>
    <n v="5000"/>
    <n v="10000000000"/>
    <x v="10"/>
    <n v="7500000000"/>
    <n v="7500"/>
    <s v="$42K-$80K (Glassdoor est.)"/>
    <x v="92"/>
    <n v="0.08"/>
    <n v="42"/>
    <x v="8"/>
    <x v="215"/>
    <s v="Chicago, IL"/>
    <s v="Chicago, IL"/>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x v="0"/>
    <s v="10000+ employees"/>
    <s v="10000+ "/>
    <n v="10000"/>
    <n v="10000"/>
    <n v="10000"/>
    <n v="1928"/>
    <n v="96"/>
    <s v="Computer Hardware &amp; Software"/>
    <s v="Information Technology"/>
  </r>
  <r>
    <n v="266"/>
    <x v="141"/>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x v="0"/>
    <s v="5001 to 10000 employees"/>
    <s v="5001 to 10000 "/>
    <n v="5001"/>
    <n v="10000"/>
    <n v="7500.5"/>
    <n v="1875"/>
    <n v="149"/>
    <s v="Consumer Products Manufacturing"/>
    <s v="Manufacturing"/>
  </r>
  <r>
    <n v="267"/>
    <x v="142"/>
    <x v="5"/>
    <x v="7"/>
    <n v="10000000000"/>
    <n v="10000"/>
    <n v="11000000000"/>
    <x v="7"/>
    <n v="10500000000"/>
    <n v="10500"/>
    <s v="$34K-$92K (Glassdoor est.)"/>
    <x v="106"/>
    <n v="0.092"/>
    <n v="34"/>
    <x v="161"/>
    <x v="130"/>
    <s v="Springfield, MA"/>
    <s v="Springfield, MA"/>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x v="0"/>
    <s v="5001 to 10000 employees"/>
    <s v="5001 to 10000 "/>
    <n v="5001"/>
    <n v="10000"/>
    <n v="7500.5"/>
    <n v="1851"/>
    <n v="173"/>
    <s v="Insurance Carriers"/>
    <s v="Insurance"/>
  </r>
  <r>
    <n v="268"/>
    <x v="143"/>
    <x v="1"/>
    <x v="7"/>
    <n v="10000000000"/>
    <n v="10000"/>
    <n v="11000000000"/>
    <x v="7"/>
    <n v="10500000000"/>
    <n v="10500"/>
    <s v="$54K-$71K (Glassdoor est.)"/>
    <x v="72"/>
    <n v="0.07099999999999999"/>
    <n v="54"/>
    <x v="162"/>
    <x v="217"/>
    <s v="Hartford, CT"/>
    <s v="Bengaluru, India"/>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x v="0"/>
    <s v="10000+ employees"/>
    <s v="10000+ "/>
    <n v="10000"/>
    <n v="10000"/>
    <n v="10000"/>
    <n v="1981"/>
    <n v="43"/>
    <s v="IT Services"/>
    <s v="Information Technology"/>
  </r>
  <r>
    <n v="269"/>
    <x v="17"/>
    <x v="3"/>
    <x v="4"/>
    <n v="0"/>
    <n v="0"/>
    <n v="0"/>
    <x v="4"/>
    <n v="0"/>
    <n v="0"/>
    <s v="$65K-$124K (Glassdoor est.)"/>
    <x v="25"/>
    <n v="0.124"/>
    <n v="65"/>
    <x v="143"/>
    <x v="218"/>
    <s v="Orange, CA"/>
    <s v="Orange, CA"/>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x v="0"/>
    <s v="501 to 1000 employees"/>
    <s v="501 to 1000 "/>
    <n v="501"/>
    <n v="1000"/>
    <n v="750.5"/>
    <n v="2013"/>
    <n v="11"/>
    <s v="Health Care Services &amp; Hospitals"/>
    <s v="Health Care"/>
  </r>
  <r>
    <n v="270"/>
    <x v="144"/>
    <x v="1"/>
    <x v="5"/>
    <n v="1000000000"/>
    <n v="1000"/>
    <n v="2000000000"/>
    <x v="5"/>
    <n v="1500000000"/>
    <n v="1500"/>
    <s v="$109K-$200K (Glassdoor est.)"/>
    <x v="121"/>
    <n v="0.2"/>
    <n v="109"/>
    <x v="44"/>
    <x v="134"/>
    <s v="Marlborough, MA"/>
    <s v="Marlborough, MA"/>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x v="0"/>
    <s v="1001 to 5000 employees"/>
    <s v="1001 to 5000 "/>
    <n v="1001"/>
    <n v="5000"/>
    <n v="3000.5"/>
    <n v="2010"/>
    <n v="14"/>
    <s v="Biotech &amp; Pharmaceuticals"/>
    <s v="Biotech &amp; Pharmaceuticals"/>
  </r>
  <r>
    <n v="271"/>
    <x v="145"/>
    <x v="6"/>
    <x v="3"/>
    <n v="500000000"/>
    <n v="500"/>
    <n v="1000000000"/>
    <x v="3"/>
    <n v="750000000"/>
    <n v="750"/>
    <s v="$61K-$113K (Glassdoor est.)"/>
    <x v="35"/>
    <n v="0.113"/>
    <n v="61"/>
    <x v="62"/>
    <x v="219"/>
    <s v="Lenexa, KS"/>
    <s v="Chicago, IL"/>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x v="0"/>
    <s v="501 to 1000 employees"/>
    <s v="501 to 1000 "/>
    <n v="501"/>
    <n v="1000"/>
    <n v="750.5"/>
    <n v="1973"/>
    <n v="51"/>
    <s v="Stock Exchanges"/>
    <s v="Finance"/>
  </r>
  <r>
    <n v="272"/>
    <x v="17"/>
    <x v="3"/>
    <x v="4"/>
    <n v="0"/>
    <n v="0"/>
    <n v="0"/>
    <x v="4"/>
    <n v="0"/>
    <n v="0"/>
    <s v="$43K-$86K (Glassdoor est.)"/>
    <x v="105"/>
    <n v="0.08599999999999999"/>
    <n v="43"/>
    <x v="163"/>
    <x v="220"/>
    <s v="New York, NY"/>
    <s v="New York, NY"/>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x v="0"/>
    <s v="501 to 1000 employees"/>
    <s v="501 to 1000 "/>
    <n v="501"/>
    <n v="1000"/>
    <n v="750.5"/>
    <n v="2003"/>
    <n v="21"/>
    <s v="Research &amp; Development"/>
    <s v="Business Services"/>
  </r>
  <r>
    <n v="273"/>
    <x v="146"/>
    <x v="1"/>
    <x v="6"/>
    <n v="25000000"/>
    <n v="25"/>
    <n v="50000000"/>
    <x v="6"/>
    <n v="37500000"/>
    <n v="37.5"/>
    <s v="$74K-$149K (Glassdoor est.)"/>
    <x v="28"/>
    <n v="0.149"/>
    <n v="74"/>
    <x v="164"/>
    <x v="221"/>
    <s v="Concord, CA"/>
    <s v="Concord, CA"/>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x v="2"/>
    <s v="201 to 500 employees"/>
    <s v="201 to 500 "/>
    <n v="201"/>
    <n v="500"/>
    <n v="350.5"/>
    <s v="Unknown"/>
    <s v="Unknown"/>
    <s v="Biotech &amp; Pharmaceuticals"/>
    <s v="Biotech &amp; Pharmaceuticals"/>
  </r>
  <r>
    <n v="274"/>
    <x v="147"/>
    <x v="3"/>
    <x v="7"/>
    <n v="10000000000"/>
    <n v="10000"/>
    <n v="11000000000"/>
    <x v="7"/>
    <n v="10500000000"/>
    <n v="10500"/>
    <s v="$113K-$196K (Glassdoor est.)"/>
    <x v="122"/>
    <n v="0.196"/>
    <n v="113"/>
    <x v="44"/>
    <x v="14"/>
    <s v="Cambridge, MA"/>
    <s v="OSAKA, Japan"/>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x v="0"/>
    <s v="10000+ employees"/>
    <s v="10000+ "/>
    <n v="10000"/>
    <n v="10000"/>
    <n v="10000"/>
    <n v="1781"/>
    <n v="243"/>
    <s v="Biotech &amp; Pharmaceuticals"/>
    <s v="Biotech &amp; Pharmaceuticals"/>
  </r>
  <r>
    <n v="275"/>
    <x v="16"/>
    <x v="0"/>
    <x v="0"/>
    <n v="50000000"/>
    <n v="50"/>
    <n v="100000000"/>
    <x v="0"/>
    <n v="75000000"/>
    <n v="75"/>
    <s v="$97K-$160K (Glassdoor est.)"/>
    <x v="9"/>
    <n v="0.16"/>
    <n v="97"/>
    <x v="51"/>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
    <x v="1"/>
    <s v="201 to 500 employees"/>
    <s v="201 to 500 "/>
    <n v="201"/>
    <n v="500"/>
    <n v="350.5"/>
    <n v="2008"/>
    <n v="16"/>
    <s v="Consulting"/>
    <s v="Business Services"/>
  </r>
  <r>
    <n v="276"/>
    <x v="148"/>
    <x v="1"/>
    <x v="2"/>
    <n v="100000000"/>
    <n v="100"/>
    <n v="500000000"/>
    <x v="2"/>
    <n v="300000000"/>
    <n v="300"/>
    <s v="$24-$39 Per Hour(Glassdoor est.)"/>
    <x v="49"/>
    <n v="0.081"/>
    <n v="50"/>
    <x v="12"/>
    <x v="222"/>
    <s v="Vail, CO"/>
    <s v="Vail, CO"/>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x v="0"/>
    <s v="501 to 1000 employees"/>
    <s v="501 to 1000 "/>
    <n v="501"/>
    <n v="1000"/>
    <n v="750.5"/>
    <n v="1966"/>
    <n v="58"/>
    <s v="Health Care Services &amp; Hospitals"/>
    <s v="Health Care"/>
  </r>
  <r>
    <n v="277"/>
    <x v="149"/>
    <x v="0"/>
    <x v="7"/>
    <n v="10000000000"/>
    <n v="10000"/>
    <n v="11000000000"/>
    <x v="7"/>
    <n v="10500000000"/>
    <n v="10500"/>
    <s v="$102K-$172K (Glassdoor est.)"/>
    <x v="12"/>
    <n v="0.172"/>
    <n v="102"/>
    <x v="165"/>
    <x v="223"/>
    <s v="New York, NY"/>
    <s v="Cambridge, United Kingdom"/>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x v="0"/>
    <s v="10000+ employees"/>
    <s v="10000+ "/>
    <n v="10000"/>
    <n v="10000"/>
    <n v="10000"/>
    <n v="1913"/>
    <n v="111"/>
    <s v="Biotech &amp; Pharmaceuticals"/>
    <s v="Biotech &amp; Pharmaceuticals"/>
  </r>
  <r>
    <n v="278"/>
    <x v="17"/>
    <x v="3"/>
    <x v="3"/>
    <n v="500000000"/>
    <n v="500"/>
    <n v="1000000000"/>
    <x v="3"/>
    <n v="750000000"/>
    <n v="750"/>
    <s v="$74K-$124K (Glassdoor est.)"/>
    <x v="25"/>
    <n v="0.124"/>
    <n v="74"/>
    <x v="69"/>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x v="1"/>
    <s v="501 to 1000 employees"/>
    <s v="501 to 1000 "/>
    <n v="501"/>
    <n v="1000"/>
    <n v="750.5"/>
    <n v="1915"/>
    <n v="109"/>
    <s v="Insurance Carriers"/>
    <s v="Insurance"/>
  </r>
  <r>
    <n v="279"/>
    <x v="16"/>
    <x v="0"/>
    <x v="5"/>
    <n v="1000000000"/>
    <n v="1000"/>
    <n v="2000000000"/>
    <x v="5"/>
    <n v="1500000000"/>
    <n v="1500"/>
    <s v="$108K-$171K (Glassdoor est.)"/>
    <x v="123"/>
    <n v="0.171"/>
    <n v="108"/>
    <x v="46"/>
    <x v="224"/>
    <s v="Natick, MA"/>
    <s v="Natick, MA"/>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
    <x v="1"/>
    <s v="1001 to 5000 employees"/>
    <s v="1001 to 5000 "/>
    <n v="1001"/>
    <n v="5000"/>
    <n v="3000.5"/>
    <n v="1984"/>
    <n v="40"/>
    <s v="Computer Hardware &amp; Software"/>
    <s v="Information Technology"/>
  </r>
  <r>
    <n v="280"/>
    <x v="17"/>
    <x v="3"/>
    <x v="6"/>
    <n v="25000000"/>
    <n v="25"/>
    <n v="50000000"/>
    <x v="6"/>
    <n v="37500000"/>
    <n v="37.5"/>
    <s v="$76K-$142K (Glassdoor est.)"/>
    <x v="7"/>
    <n v="0.142"/>
    <n v="76"/>
    <x v="145"/>
    <x v="225"/>
    <s v="Rockville, MD"/>
    <s v="Reston, VA"/>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x v="0"/>
    <s v="201 to 500 employees"/>
    <s v="201 to 500 "/>
    <n v="201"/>
    <n v="500"/>
    <n v="350.5"/>
    <n v="1999"/>
    <n v="25"/>
    <s v="IT Services"/>
    <s v="Information Technology"/>
  </r>
  <r>
    <n v="281"/>
    <x v="150"/>
    <x v="4"/>
    <x v="7"/>
    <n v="10000000000"/>
    <n v="10000"/>
    <n v="11000000000"/>
    <x v="7"/>
    <n v="10500000000"/>
    <n v="10500"/>
    <s v="$202K-$306K (Glassdoor est.)"/>
    <x v="124"/>
    <n v="0.306"/>
    <n v="202"/>
    <x v="166"/>
    <x v="47"/>
    <s v="Chicago, IL"/>
    <s v="Boston, MA"/>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x v="0"/>
    <s v="10000+ employees"/>
    <s v="10000+ "/>
    <n v="10000"/>
    <n v="10000"/>
    <n v="10000"/>
    <n v="1912"/>
    <n v="112"/>
    <s v="Insurance Carriers"/>
    <s v="Insurance"/>
  </r>
  <r>
    <n v="282"/>
    <x v="151"/>
    <x v="1"/>
    <x v="4"/>
    <n v="0"/>
    <n v="0"/>
    <n v="0"/>
    <x v="4"/>
    <n v="0"/>
    <n v="0"/>
    <s v="$49K-$97K (Glassdoor est.)"/>
    <x v="3"/>
    <n v="0.097"/>
    <n v="49"/>
    <x v="105"/>
    <x v="226"/>
    <s v="South San Francisco, CA"/>
    <s v="San Francisco, CA"/>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x v="2"/>
    <s v="201 to 500 employees"/>
    <s v="201 to 500 "/>
    <n v="201"/>
    <n v="500"/>
    <n v="350.5"/>
    <n v="2012"/>
    <n v="12"/>
    <s v="Biotech &amp; Pharmaceuticals"/>
    <s v="Biotech &amp; Pharmaceuticals"/>
  </r>
  <r>
    <n v="283"/>
    <x v="152"/>
    <x v="1"/>
    <x v="7"/>
    <n v="10000000000"/>
    <n v="10000"/>
    <n v="11000000000"/>
    <x v="7"/>
    <n v="10500000000"/>
    <n v="10500"/>
    <s v="$65K-$134K (Glassdoor est.)"/>
    <x v="65"/>
    <n v="0.134"/>
    <n v="65"/>
    <x v="24"/>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x v="0"/>
    <s v="5001 to 10000 employees"/>
    <s v="5001 to 10000 "/>
    <n v="5001"/>
    <n v="10000"/>
    <n v="7500.5"/>
    <n v="1875"/>
    <n v="149"/>
    <s v="Consumer Products Manufacturing"/>
    <s v="Manufacturing"/>
  </r>
  <r>
    <n v="284"/>
    <x v="153"/>
    <x v="2"/>
    <x v="3"/>
    <n v="500000000"/>
    <n v="500"/>
    <n v="1000000000"/>
    <x v="3"/>
    <n v="750000000"/>
    <n v="750"/>
    <s v="$32K-$59K (Glassdoor est.)"/>
    <x v="125"/>
    <n v="0.059"/>
    <n v="32"/>
    <x v="167"/>
    <x v="227"/>
    <s v="Richfield, OH"/>
    <s v="Richfield, OH"/>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x v="0"/>
    <s v="501 to 1000 employees"/>
    <s v="501 to 1000 "/>
    <n v="501"/>
    <n v="1000"/>
    <n v="750.5"/>
    <n v="1989"/>
    <n v="35"/>
    <s v="Insurance Carriers"/>
    <s v="Insurance"/>
  </r>
  <r>
    <n v="285"/>
    <x v="104"/>
    <x v="3"/>
    <x v="6"/>
    <n v="25000000"/>
    <n v="25"/>
    <n v="50000000"/>
    <x v="6"/>
    <n v="37500000"/>
    <n v="37.5"/>
    <s v="$87K-$158K (Glassdoor est.)"/>
    <x v="126"/>
    <n v="0.158"/>
    <n v="87"/>
    <x v="168"/>
    <x v="228"/>
    <s v="Indianapolis, IN"/>
    <s v="Indianapolis, IN"/>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x v="1"/>
    <s v="51 to 200 employees"/>
    <s v="51 to 200 "/>
    <n v="51"/>
    <n v="200"/>
    <n v="125.5"/>
    <n v="1996"/>
    <n v="28"/>
    <s v="Consulting"/>
    <s v="Business Services"/>
  </r>
  <r>
    <n v="286"/>
    <x v="154"/>
    <x v="0"/>
    <x v="5"/>
    <n v="1000000000"/>
    <n v="1000"/>
    <n v="2000000000"/>
    <x v="5"/>
    <n v="1500000000"/>
    <n v="1500"/>
    <s v="$107K-$173K (Glassdoor est.)"/>
    <x v="78"/>
    <n v="0.173"/>
    <n v="107"/>
    <x v="9"/>
    <x v="81"/>
    <s v="Chicago, IL"/>
    <s v="Chicago, IL"/>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x v="0"/>
    <s v="5001 to 10000 employees"/>
    <s v="5001 to 10000 "/>
    <n v="5001"/>
    <n v="10000"/>
    <n v="7500.5"/>
    <n v="1968"/>
    <n v="56"/>
    <s v="Financial Analytics &amp; Research"/>
    <s v="Finance"/>
  </r>
  <r>
    <n v="287"/>
    <x v="155"/>
    <x v="1"/>
    <x v="5"/>
    <n v="1000000000"/>
    <n v="1000"/>
    <n v="2000000000"/>
    <x v="5"/>
    <n v="1500000000"/>
    <n v="1500"/>
    <s v="$56K-$99K (Glassdoor est.)"/>
    <x v="40"/>
    <n v="0.099"/>
    <n v="56"/>
    <x v="61"/>
    <x v="85"/>
    <s v="Hampton, VA"/>
    <s v="Bedford, MA"/>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x v="0"/>
    <s v="5001 to 10000 employees"/>
    <s v="5001 to 10000 "/>
    <n v="5001"/>
    <n v="10000"/>
    <n v="7500.5"/>
    <n v="1958"/>
    <n v="66"/>
    <s v="Federal Agencies"/>
    <s v="Government"/>
  </r>
  <r>
    <n v="288"/>
    <x v="156"/>
    <x v="1"/>
    <x v="4"/>
    <n v="0"/>
    <n v="0"/>
    <n v="0"/>
    <x v="4"/>
    <n v="0"/>
    <n v="0"/>
    <s v="Employer Provided Salary:$25-$28 Per Hour"/>
    <x v="127"/>
    <n v="0.058"/>
    <n v="52"/>
    <x v="74"/>
    <x v="229"/>
    <s v="Cambridge, MA"/>
    <s v="Cambridge, MA"/>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x v="0"/>
    <s v="1 to 50 employees"/>
    <s v="1 to 50 "/>
    <n v="1"/>
    <n v="50"/>
    <n v="25.5"/>
    <n v="1976"/>
    <n v="48"/>
    <s v="Construction"/>
    <s v="Construction, Repair &amp; Maintenance"/>
  </r>
  <r>
    <n v="289"/>
    <x v="157"/>
    <x v="1"/>
    <x v="7"/>
    <n v="10000000000"/>
    <n v="10000"/>
    <n v="11000000000"/>
    <x v="7"/>
    <n v="10500000000"/>
    <n v="10500"/>
    <s v="$80K-$155K (Glassdoor est.)"/>
    <x v="128"/>
    <n v="0.155"/>
    <n v="80"/>
    <x v="169"/>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x v="0"/>
    <s v="5001 to 10000 employees"/>
    <s v="5001 to 10000 "/>
    <n v="5001"/>
    <n v="10000"/>
    <n v="7500.5"/>
    <n v="1875"/>
    <n v="149"/>
    <s v="Consumer Products Manufacturing"/>
    <s v="Manufacturing"/>
  </r>
  <r>
    <n v="290"/>
    <x v="158"/>
    <x v="1"/>
    <x v="0"/>
    <n v="50000000"/>
    <n v="50"/>
    <n v="100000000"/>
    <x v="0"/>
    <n v="75000000"/>
    <n v="75"/>
    <s v="$43K-$98K (Glassdoor est.)"/>
    <x v="129"/>
    <n v="0.098"/>
    <n v="43"/>
    <x v="120"/>
    <x v="230"/>
    <s v="San Diego, CA"/>
    <s v="San Diego, CA"/>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x v="2"/>
    <s v="501 to 1000 employees"/>
    <s v="501 to 1000 "/>
    <n v="501"/>
    <n v="1000"/>
    <n v="750.5"/>
    <n v="2006"/>
    <n v="18"/>
    <s v="Biotech &amp; Pharmaceuticals"/>
    <s v="Biotech &amp; Pharmaceuticals"/>
  </r>
  <r>
    <n v="291"/>
    <x v="159"/>
    <x v="5"/>
    <x v="6"/>
    <n v="25000000"/>
    <n v="25"/>
    <n v="50000000"/>
    <x v="6"/>
    <n v="37500000"/>
    <n v="37.5"/>
    <s v="$45K-$78K (Glassdoor est.)"/>
    <x v="89"/>
    <n v="0.078"/>
    <n v="45"/>
    <x v="75"/>
    <x v="231"/>
    <s v="San Francisco, CA"/>
    <s v="San Francisco, CA"/>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x v="1"/>
    <s v="51 to 200 employees"/>
    <s v="51 to 200 "/>
    <n v="51"/>
    <n v="200"/>
    <n v="125.5"/>
    <n v="2011"/>
    <n v="13"/>
    <s v="Computer Hardware &amp; Software"/>
    <s v="Information Technology"/>
  </r>
  <r>
    <n v="292"/>
    <x v="160"/>
    <x v="1"/>
    <x v="4"/>
    <n v="0"/>
    <n v="0"/>
    <n v="0"/>
    <x v="4"/>
    <n v="0"/>
    <n v="0"/>
    <s v="$44K-$96K (Glassdoor est.)"/>
    <x v="130"/>
    <n v="0.096"/>
    <n v="44"/>
    <x v="170"/>
    <x v="232"/>
    <s v="Ithaca, NY"/>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x v="2"/>
    <s v="1001 to 5000 employees"/>
    <s v="1001 to 5000 "/>
    <n v="1001"/>
    <n v="5000"/>
    <n v="3000.5"/>
    <n v="2015"/>
    <n v="9"/>
    <s v="Biotech &amp; Pharmaceuticals"/>
    <s v="Biotech &amp; Pharmaceuticals"/>
  </r>
  <r>
    <n v="293"/>
    <x v="161"/>
    <x v="1"/>
    <x v="4"/>
    <n v="0"/>
    <n v="0"/>
    <n v="0"/>
    <x v="4"/>
    <n v="0"/>
    <n v="0"/>
    <s v="$50K-$110K (Glassdoor est.)"/>
    <x v="24"/>
    <n v="0.11"/>
    <n v="50"/>
    <x v="171"/>
    <x v="232"/>
    <s v="Marietta, GA"/>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x v="2"/>
    <s v="1001 to 5000 employees"/>
    <s v="1001 to 5000 "/>
    <n v="1001"/>
    <n v="5000"/>
    <n v="3000.5"/>
    <n v="2015"/>
    <n v="9"/>
    <s v="Biotech &amp; Pharmaceuticals"/>
    <s v="Biotech &amp; Pharmaceuticals"/>
  </r>
  <r>
    <n v="294"/>
    <x v="162"/>
    <x v="3"/>
    <x v="2"/>
    <n v="100000000"/>
    <n v="100"/>
    <n v="500000000"/>
    <x v="2"/>
    <n v="300000000"/>
    <n v="300"/>
    <s v="$61K-$119K (Glassdoor est.)"/>
    <x v="5"/>
    <n v="0.119"/>
    <n v="61"/>
    <x v="147"/>
    <x v="233"/>
    <s v="Quincy, MA"/>
    <s v="Quincy, MA"/>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x v="0"/>
    <s v="1001 to 5000 employees"/>
    <s v="1001 to 5000 "/>
    <n v="1001"/>
    <n v="5000"/>
    <n v="3000.5"/>
    <n v="1988"/>
    <n v="36"/>
    <s v="Insurance Carriers"/>
    <s v="Insurance"/>
  </r>
  <r>
    <n v="295"/>
    <x v="163"/>
    <x v="1"/>
    <x v="4"/>
    <n v="0"/>
    <n v="0"/>
    <n v="0"/>
    <x v="4"/>
    <n v="0"/>
    <n v="0"/>
    <s v="Employer Provided Salary:$100K-$140K"/>
    <x v="29"/>
    <n v="0.14"/>
    <n v="100"/>
    <x v="113"/>
    <x v="234"/>
    <s v="Cambridge, MA"/>
    <s v="San Mateo, CA"/>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x v="3"/>
    <s v="Unknown"/>
    <s v="Unknown"/>
    <s v="Unknown"/>
    <m/>
    <s v="Unknown"/>
    <s v="Unknown"/>
    <s v="Unknown"/>
    <s v="Unknown"/>
    <s v="Unknown"/>
  </r>
  <r>
    <n v="296"/>
    <x v="164"/>
    <x v="1"/>
    <x v="4"/>
    <n v="0"/>
    <n v="0"/>
    <n v="0"/>
    <x v="4"/>
    <n v="0"/>
    <n v="0"/>
    <s v="$56K-$91K (Glassdoor est.)"/>
    <x v="0"/>
    <n v="0.091"/>
    <n v="56"/>
    <x v="6"/>
    <x v="123"/>
    <s v="Pittsburgh, PA"/>
    <s v="Pittsburgh, PA"/>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x v="2"/>
    <s v="501 to 1000 employees"/>
    <s v="501 to 1000 "/>
    <n v="501"/>
    <n v="1000"/>
    <n v="750.5"/>
    <n v="1984"/>
    <n v="40"/>
    <s v="Colleges &amp; Universities"/>
    <s v="Education"/>
  </r>
  <r>
    <n v="297"/>
    <x v="165"/>
    <x v="1"/>
    <x v="7"/>
    <n v="10000000000"/>
    <n v="10000"/>
    <n v="11000000000"/>
    <x v="7"/>
    <n v="10500000000"/>
    <n v="10500"/>
    <s v="$101K-$158K (Glassdoor est.)"/>
    <x v="126"/>
    <n v="0.158"/>
    <n v="101"/>
    <x v="172"/>
    <x v="130"/>
    <s v="Boston, MA"/>
    <s v="Springfield, MA"/>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x v="0"/>
    <s v="5001 to 10000 employees"/>
    <s v="5001 to 10000 "/>
    <n v="5001"/>
    <n v="10000"/>
    <n v="7500.5"/>
    <n v="1851"/>
    <n v="173"/>
    <s v="Insurance Carriers"/>
    <s v="Insurance"/>
  </r>
  <r>
    <n v="298"/>
    <x v="166"/>
    <x v="0"/>
    <x v="7"/>
    <n v="10000000000"/>
    <n v="10000"/>
    <n v="11000000000"/>
    <x v="7"/>
    <n v="10500000000"/>
    <n v="10500"/>
    <s v="$125K-$210K (Glassdoor est.)"/>
    <x v="131"/>
    <n v="0.21"/>
    <n v="125"/>
    <x v="173"/>
    <x v="25"/>
    <s v="New York, NY"/>
    <s v="New York, NY"/>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x v="1"/>
    <s v="10000+ employees"/>
    <s v="10000+ "/>
    <n v="10000"/>
    <n v="10000"/>
    <n v="10000"/>
    <n v="1849"/>
    <n v="175"/>
    <s v="Biotech &amp; Pharmaceuticals"/>
    <s v="Biotech &amp; Pharmaceuticals"/>
  </r>
  <r>
    <n v="299"/>
    <x v="167"/>
    <x v="2"/>
    <x v="5"/>
    <n v="1000000000"/>
    <n v="1000"/>
    <n v="2000000000"/>
    <x v="5"/>
    <n v="1500000000"/>
    <n v="1500"/>
    <s v="$43K-$77K (Glassdoor est.)"/>
    <x v="132"/>
    <n v="0.077"/>
    <n v="43"/>
    <x v="154"/>
    <x v="235"/>
    <s v="Green Bay, WI"/>
    <s v="Green Bay, WI"/>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x v="0"/>
    <s v="1001 to 5000 employees"/>
    <s v="1001 to 5000 "/>
    <n v="1001"/>
    <n v="5000"/>
    <n v="3000.5"/>
    <n v="1870"/>
    <n v="154"/>
    <s v="Banks &amp; Credit Unions"/>
    <s v="Finance"/>
  </r>
  <r>
    <n v="300"/>
    <x v="20"/>
    <x v="0"/>
    <x v="0"/>
    <n v="50000000"/>
    <n v="50"/>
    <n v="100000000"/>
    <x v="0"/>
    <n v="75000000"/>
    <n v="75"/>
    <s v="$139K-$221K (Glassdoor est.)"/>
    <x v="133"/>
    <n v="0.221"/>
    <n v="139"/>
    <x v="174"/>
    <x v="149"/>
    <s v="Burbank, CA"/>
    <s v="Burbank, CA"/>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x v="0"/>
    <s v="51 to 200 employees"/>
    <s v="51 to 200 "/>
    <n v="51"/>
    <n v="200"/>
    <n v="125.5"/>
    <n v="2009"/>
    <n v="15"/>
    <s v="Financial Analytics &amp; Research"/>
    <s v="Finance"/>
  </r>
  <r>
    <n v="301"/>
    <x v="168"/>
    <x v="2"/>
    <x v="11"/>
    <n v="2000000000"/>
    <n v="2000"/>
    <n v="5000000000"/>
    <x v="1"/>
    <n v="3500000000"/>
    <n v="3500"/>
    <s v="$44K-$86K (Glassdoor est.)"/>
    <x v="105"/>
    <n v="0.08599999999999999"/>
    <n v="44"/>
    <x v="131"/>
    <x v="168"/>
    <s v="New York, NY"/>
    <s v="New York, NY"/>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x v="0"/>
    <s v="1001 to 5000 employees"/>
    <s v="1001 to 5000 "/>
    <n v="1001"/>
    <n v="5000"/>
    <n v="3000.5"/>
    <n v="2002"/>
    <n v="22"/>
    <s v="Travel Agencies"/>
    <s v="Travel &amp; Tourism"/>
  </r>
  <r>
    <n v="302"/>
    <x v="46"/>
    <x v="3"/>
    <x v="5"/>
    <n v="1000000000"/>
    <n v="1000"/>
    <n v="2000000000"/>
    <x v="5"/>
    <n v="1500000000"/>
    <n v="1500"/>
    <s v="$78K-$147K (Glassdoor est.)"/>
    <x v="134"/>
    <n v="0.147"/>
    <n v="78"/>
    <x v="20"/>
    <x v="236"/>
    <s v="Durham, NC"/>
    <s v="Daly City, CA"/>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x v="1"/>
    <s v="5001 to 10000 employees"/>
    <s v="5001 to 10000 "/>
    <n v="5001"/>
    <n v="10000"/>
    <n v="7500.5"/>
    <n v="1990"/>
    <n v="34"/>
    <s v="Computer Hardware &amp; Software"/>
    <s v="Information Technology"/>
  </r>
  <r>
    <n v="303"/>
    <x v="43"/>
    <x v="2"/>
    <x v="2"/>
    <n v="100000000"/>
    <n v="100"/>
    <n v="500000000"/>
    <x v="2"/>
    <n v="300000000"/>
    <n v="300"/>
    <s v="$65K-$110K (Glassdoor est.)"/>
    <x v="24"/>
    <n v="0.11"/>
    <n v="65"/>
    <x v="1"/>
    <x v="237"/>
    <s v="New York, NY"/>
    <s v="New York, NY"/>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x v="2"/>
    <s v="201 to 500 employees"/>
    <s v="201 to 500 "/>
    <n v="201"/>
    <n v="500"/>
    <n v="350.5"/>
    <n v="2010"/>
    <n v="14"/>
    <s v="Department, Clothing, &amp; Shoe Stores"/>
    <s v="Retail"/>
  </r>
  <r>
    <n v="304"/>
    <x v="169"/>
    <x v="1"/>
    <x v="7"/>
    <n v="10000000000"/>
    <n v="10000"/>
    <n v="11000000000"/>
    <x v="7"/>
    <n v="10500000000"/>
    <n v="10500"/>
    <s v="$37K-$66K (Glassdoor est.)"/>
    <x v="104"/>
    <n v="0.066"/>
    <n v="37"/>
    <x v="175"/>
    <x v="47"/>
    <s v="Indianapolis, IN"/>
    <s v="Boston, MA"/>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x v="0"/>
    <s v="10000+ employees"/>
    <s v="10000+ "/>
    <n v="10000"/>
    <n v="10000"/>
    <n v="10000"/>
    <n v="1912"/>
    <n v="112"/>
    <s v="Insurance Carriers"/>
    <s v="Insurance"/>
  </r>
  <r>
    <n v="305"/>
    <x v="170"/>
    <x v="1"/>
    <x v="9"/>
    <n v="10000000"/>
    <n v="10"/>
    <n v="25000000"/>
    <x v="9"/>
    <n v="17500000"/>
    <n v="17.5"/>
    <s v="$38K-$64K (Glassdoor est.)"/>
    <x v="108"/>
    <n v="0.064"/>
    <n v="38"/>
    <x v="176"/>
    <x v="238"/>
    <s v="Clovis, CA"/>
    <s v="Visalia, CA"/>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x v="1"/>
    <s v="51 to 200 employees"/>
    <s v="51 to 200 "/>
    <n v="51"/>
    <n v="200"/>
    <n v="125.5"/>
    <n v="1972"/>
    <n v="52"/>
    <s v="Architectural &amp; Engineering Services"/>
    <s v="Business Services"/>
  </r>
  <r>
    <n v="306"/>
    <x v="171"/>
    <x v="1"/>
    <x v="7"/>
    <n v="10000000000"/>
    <n v="10000"/>
    <n v="11000000000"/>
    <x v="7"/>
    <n v="10500000000"/>
    <n v="10500"/>
    <s v="$43K-$82K (Glassdoor est.)"/>
    <x v="93"/>
    <n v="0.082"/>
    <n v="43"/>
    <x v="162"/>
    <x v="239"/>
    <s v="Boston, MA"/>
    <s v="Madrid, Spain"/>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x v="0"/>
    <s v="10000+ employees"/>
    <s v="10000+ "/>
    <n v="10000"/>
    <n v="10000"/>
    <n v="10000"/>
    <n v="1856"/>
    <n v="168"/>
    <s v="Banks &amp; Credit Unions"/>
    <s v="Finance"/>
  </r>
  <r>
    <n v="307"/>
    <x v="172"/>
    <x v="3"/>
    <x v="4"/>
    <n v="0"/>
    <n v="0"/>
    <n v="0"/>
    <x v="4"/>
    <n v="0"/>
    <n v="0"/>
    <s v="$90K-$110K(Employer est.)"/>
    <x v="24"/>
    <n v="0.11"/>
    <n v="90"/>
    <x v="95"/>
    <x v="240"/>
    <s v="Chandler, AZ"/>
    <s v="Franklin, TN"/>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x v="0"/>
    <s v="501 to 1000 employees"/>
    <s v="501 to 1000 "/>
    <n v="501"/>
    <n v="1000"/>
    <n v="750.5"/>
    <n v="1981"/>
    <n v="43"/>
    <s v="Health Care Services &amp; Hospitals"/>
    <s v="Health Care"/>
  </r>
  <r>
    <n v="308"/>
    <x v="17"/>
    <x v="3"/>
    <x v="4"/>
    <n v="0"/>
    <n v="0"/>
    <n v="0"/>
    <x v="4"/>
    <n v="0"/>
    <n v="0"/>
    <s v="$61K-$109K (Glassdoor est.)"/>
    <x v="45"/>
    <n v="0.109"/>
    <n v="61"/>
    <x v="2"/>
    <x v="241"/>
    <s v="Chantilly, VA"/>
    <s v="Washington, DC"/>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
    <x v="1"/>
    <s v="51 to 200 employees"/>
    <s v="51 to 200 "/>
    <n v="51"/>
    <n v="200"/>
    <n v="125.5"/>
    <n v="2004"/>
    <n v="20"/>
    <s v="IT Services"/>
    <s v="Information Technology"/>
  </r>
  <r>
    <n v="309"/>
    <x v="173"/>
    <x v="0"/>
    <x v="4"/>
    <n v="0"/>
    <n v="0"/>
    <n v="0"/>
    <x v="4"/>
    <n v="0"/>
    <n v="0"/>
    <s v="$93K-$151K (Glassdoor est.)"/>
    <x v="135"/>
    <n v="0.151"/>
    <n v="93"/>
    <x v="85"/>
    <x v="242"/>
    <s v="Orlando, FL"/>
    <s v="Orlando, FL"/>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x v="0"/>
    <s v="201 to 500 employees"/>
    <s v="201 to 500 "/>
    <n v="201"/>
    <n v="500"/>
    <n v="350.5"/>
    <n v="2012"/>
    <n v="12"/>
    <s v="Computer Hardware &amp; Software"/>
    <s v="Information Technology"/>
  </r>
  <r>
    <n v="310"/>
    <x v="174"/>
    <x v="1"/>
    <x v="2"/>
    <n v="100000000"/>
    <n v="100"/>
    <n v="500000000"/>
    <x v="2"/>
    <n v="300000000"/>
    <n v="300"/>
    <s v="$52K-$81K (Glassdoor est.)"/>
    <x v="49"/>
    <n v="0.081"/>
    <n v="52"/>
    <x v="53"/>
    <x v="243"/>
    <s v="Chicago, IL"/>
    <s v="Jacksonville, FL"/>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x v="0"/>
    <s v="501 to 1000 employees"/>
    <s v="501 to 1000 "/>
    <n v="501"/>
    <n v="1000"/>
    <n v="750.5"/>
    <n v="1995"/>
    <n v="29"/>
    <s v="Enterprise Software &amp; Network Solutions"/>
    <s v="Information Technology"/>
  </r>
  <r>
    <n v="311"/>
    <x v="175"/>
    <x v="1"/>
    <x v="4"/>
    <n v="0"/>
    <n v="0"/>
    <n v="0"/>
    <x v="4"/>
    <n v="0"/>
    <n v="0"/>
    <s v="$40K-$101K (Glassdoor est.)"/>
    <x v="75"/>
    <n v="0.101"/>
    <n v="40"/>
    <x v="120"/>
    <x v="244"/>
    <s v="Columbia, MO"/>
    <s v="Columbia, MO"/>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x v="1"/>
    <s v="1001 to 5000 employees"/>
    <s v="1001 to 5000 "/>
    <n v="1001"/>
    <n v="5000"/>
    <n v="3000.5"/>
    <n v="2002"/>
    <n v="22"/>
    <s v="Lending"/>
    <s v="Finance"/>
  </r>
  <r>
    <n v="312"/>
    <x v="46"/>
    <x v="3"/>
    <x v="9"/>
    <n v="10000000"/>
    <n v="10"/>
    <n v="25000000"/>
    <x v="9"/>
    <n v="17500000"/>
    <n v="17.5"/>
    <s v="$97K-$180K (Glassdoor est.)"/>
    <x v="32"/>
    <n v="0.18"/>
    <n v="97"/>
    <x v="177"/>
    <x v="245"/>
    <s v="Austin, TX"/>
    <s v="Austin, TX"/>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x v="1"/>
    <s v="51 to 200 employees"/>
    <s v="51 to 200 "/>
    <n v="51"/>
    <n v="200"/>
    <n v="125.5"/>
    <n v="2010"/>
    <n v="14"/>
    <s v="Security Services"/>
    <s v="Business Services"/>
  </r>
  <r>
    <n v="313"/>
    <x v="176"/>
    <x v="0"/>
    <x v="2"/>
    <n v="100000000"/>
    <n v="100"/>
    <n v="500000000"/>
    <x v="2"/>
    <n v="300000000"/>
    <n v="300"/>
    <s v="$81K-$134K (Glassdoor est.)"/>
    <x v="65"/>
    <n v="0.134"/>
    <n v="81"/>
    <x v="81"/>
    <x v="118"/>
    <s v="Boston, MA"/>
    <s v="London, United Kingdom"/>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x v="0"/>
    <s v="1001 to 5000 employees"/>
    <s v="1001 to 5000 "/>
    <n v="1001"/>
    <n v="5000"/>
    <n v="3000.5"/>
    <n v="1943"/>
    <n v="81"/>
    <s v="Consulting"/>
    <s v="Business Services"/>
  </r>
  <r>
    <n v="314"/>
    <x v="177"/>
    <x v="1"/>
    <x v="0"/>
    <n v="50000000"/>
    <n v="50"/>
    <n v="100000000"/>
    <x v="0"/>
    <n v="75000000"/>
    <n v="75"/>
    <s v="$84K-$157K (Glassdoor est.)"/>
    <x v="53"/>
    <n v="0.157"/>
    <n v="84"/>
    <x v="107"/>
    <x v="246"/>
    <s v="Cambridge, MA"/>
    <s v="Cambridge, MA"/>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x v="0"/>
    <s v="501 to 1000 employees"/>
    <s v="501 to 1000 "/>
    <n v="501"/>
    <n v="1000"/>
    <n v="750.5"/>
    <n v="2008"/>
    <n v="16"/>
    <s v="Biotech &amp; Pharmaceuticals"/>
    <s v="Biotech &amp; Pharmaceuticals"/>
  </r>
  <r>
    <n v="315"/>
    <x v="178"/>
    <x v="1"/>
    <x v="6"/>
    <n v="25000000"/>
    <n v="25"/>
    <n v="50000000"/>
    <x v="6"/>
    <n v="37500000"/>
    <n v="37.5"/>
    <s v="$49K-$113K (Glassdoor est.)"/>
    <x v="35"/>
    <n v="0.113"/>
    <n v="49"/>
    <x v="38"/>
    <x v="164"/>
    <s v="Rockville, MD"/>
    <s v="Rockville, MD"/>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x v="2"/>
    <s v="201 to 500 employees"/>
    <s v="201 to 500 "/>
    <n v="201"/>
    <n v="500"/>
    <n v="350.5"/>
    <n v="1961"/>
    <n v="63"/>
    <s v="Biotech &amp; Pharmaceuticals"/>
    <s v="Biotech &amp; Pharmaceuticals"/>
  </r>
  <r>
    <n v="316"/>
    <x v="179"/>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x v="0"/>
    <s v="5001 to 10000 employees"/>
    <s v="5001 to 10000 "/>
    <n v="5001"/>
    <n v="10000"/>
    <n v="7500.5"/>
    <n v="1875"/>
    <n v="149"/>
    <s v="Consumer Products Manufacturing"/>
    <s v="Manufacturing"/>
  </r>
  <r>
    <n v="317"/>
    <x v="180"/>
    <x v="3"/>
    <x v="4"/>
    <n v="0"/>
    <n v="0"/>
    <n v="0"/>
    <x v="4"/>
    <n v="0"/>
    <n v="0"/>
    <s v="$121K-$203K (Glassdoor est.)"/>
    <x v="136"/>
    <n v="0.203"/>
    <n v="121"/>
    <x v="178"/>
    <x v="247"/>
    <s v="San Francisco, CA"/>
    <s v="Mill Valley, CA"/>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x v="1"/>
    <s v="1001 to 5000 employees"/>
    <s v="1001 to 5000 "/>
    <n v="1001"/>
    <n v="5000"/>
    <n v="3000.5"/>
    <n v="2007"/>
    <n v="17"/>
    <s v="Internet"/>
    <s v="Information Technology"/>
  </r>
  <r>
    <n v="318"/>
    <x v="181"/>
    <x v="1"/>
    <x v="5"/>
    <n v="1000000000"/>
    <n v="1000"/>
    <n v="2000000000"/>
    <x v="5"/>
    <n v="1500000000"/>
    <n v="1500"/>
    <s v="$52K-$85K (Glassdoor est.)"/>
    <x v="13"/>
    <n v="0.08500000000000001"/>
    <n v="52"/>
    <x v="179"/>
    <x v="33"/>
    <s v="Redlands, CA"/>
    <s v="Redlands, CA"/>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x v="0"/>
    <s v="1001 to 5000 employees"/>
    <s v="1001 to 5000 "/>
    <n v="1001"/>
    <n v="5000"/>
    <n v="3000.5"/>
    <n v="1969"/>
    <n v="55"/>
    <s v="Computer Hardware &amp; Software"/>
    <s v="Information Technology"/>
  </r>
  <r>
    <n v="319"/>
    <x v="182"/>
    <x v="0"/>
    <x v="10"/>
    <n v="5000000000"/>
    <n v="5000"/>
    <n v="10000000000"/>
    <x v="10"/>
    <n v="7500000000"/>
    <n v="7500"/>
    <s v="$81K-$140K (Glassdoor est.)"/>
    <x v="29"/>
    <n v="0.14"/>
    <n v="81"/>
    <x v="180"/>
    <x v="248"/>
    <s v="Westlake, OH"/>
    <s v="New York, NY"/>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x v="0"/>
    <s v="10000+ employees"/>
    <s v="10000+ "/>
    <n v="10000"/>
    <n v="10000"/>
    <n v="10000"/>
    <n v="1978"/>
    <n v="46"/>
    <s v="Insurance Carriers"/>
    <s v="Insurance"/>
  </r>
  <r>
    <n v="320"/>
    <x v="183"/>
    <x v="3"/>
    <x v="2"/>
    <n v="100000000"/>
    <n v="100"/>
    <n v="500000000"/>
    <x v="2"/>
    <n v="300000000"/>
    <n v="300"/>
    <s v="$83K-$148K (Glassdoor est.)"/>
    <x v="46"/>
    <n v="0.148"/>
    <n v="83"/>
    <x v="181"/>
    <x v="249"/>
    <s v="Des Moines, IA"/>
    <s v="Des Moines, IA"/>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x v="0"/>
    <s v="201 to 500 employees"/>
    <s v="201 to 500 "/>
    <n v="201"/>
    <n v="500"/>
    <n v="350.5"/>
    <s v="Unknown"/>
    <s v="Unknown"/>
    <s v="Insurance Carriers"/>
    <s v="Insurance"/>
  </r>
  <r>
    <n v="321"/>
    <x v="184"/>
    <x v="0"/>
    <x v="3"/>
    <n v="500000000"/>
    <n v="500"/>
    <n v="1000000000"/>
    <x v="3"/>
    <n v="750000000"/>
    <n v="750"/>
    <s v="$60K-$101K (Glassdoor est.)"/>
    <x v="75"/>
    <n v="0.101"/>
    <n v="60"/>
    <x v="80"/>
    <x v="3"/>
    <s v="Richland, WA"/>
    <s v="Richland, WA"/>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x v="0"/>
    <s v="1001 to 5000 employees"/>
    <s v="1001 to 5000 "/>
    <n v="1001"/>
    <n v="5000"/>
    <n v="3000.5"/>
    <n v="1965"/>
    <n v="59"/>
    <s v="Energy"/>
    <s v="Oil, Gas, Energy &amp; Utilities"/>
  </r>
  <r>
    <n v="322"/>
    <x v="185"/>
    <x v="2"/>
    <x v="2"/>
    <n v="100000000"/>
    <n v="100"/>
    <n v="500000000"/>
    <x v="2"/>
    <n v="300000000"/>
    <n v="300"/>
    <s v="$31K-$55K (Glassdoor est.)"/>
    <x v="81"/>
    <n v="0.055"/>
    <n v="31"/>
    <x v="182"/>
    <x v="250"/>
    <s v="Cedar Rapids, IA"/>
    <s v="Cedar Rapids, IA"/>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6"/>
    <x v="1"/>
    <s v="501 to 1000 employees"/>
    <s v="501 to 1000 "/>
    <n v="501"/>
    <n v="1000"/>
    <n v="750.5"/>
    <n v="1992"/>
    <n v="32"/>
    <s v="Lending"/>
    <s v="Finance"/>
  </r>
  <r>
    <n v="323"/>
    <x v="186"/>
    <x v="4"/>
    <x v="4"/>
    <n v="0"/>
    <n v="0"/>
    <n v="0"/>
    <x v="4"/>
    <n v="0"/>
    <n v="0"/>
    <s v="$102K-$178K (Glassdoor est.)"/>
    <x v="137"/>
    <n v="0.178"/>
    <n v="102"/>
    <x v="9"/>
    <x v="251"/>
    <s v="Cambridge, MA"/>
    <s v="Cambridge, MA"/>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
    <x v="1"/>
    <s v="201 to 500 employees"/>
    <s v="201 to 500 "/>
    <n v="201"/>
    <n v="500"/>
    <n v="350.5"/>
    <n v="2003"/>
    <n v="21"/>
    <s v="Biotech &amp; Pharmaceuticals"/>
    <s v="Biotech &amp; Pharmaceuticals"/>
  </r>
  <r>
    <n v="324"/>
    <x v="187"/>
    <x v="1"/>
    <x v="4"/>
    <n v="0"/>
    <n v="0"/>
    <n v="0"/>
    <x v="4"/>
    <n v="0"/>
    <n v="0"/>
    <s v="Employer Provided Salary:$110K-$130K"/>
    <x v="20"/>
    <n v="0.13"/>
    <n v="110"/>
    <x v="113"/>
    <x v="234"/>
    <s v="Cambridge, MA"/>
    <s v="San Mateo, CA"/>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x v="3"/>
    <s v="Unknown"/>
    <s v="Unknown"/>
    <s v="Unknown"/>
    <m/>
    <s v="Unknown"/>
    <s v="Unknown"/>
    <s v="Unknown"/>
    <s v="Unknown"/>
    <s v="Unknown"/>
  </r>
  <r>
    <n v="325"/>
    <x v="188"/>
    <x v="2"/>
    <x v="10"/>
    <n v="5000000000"/>
    <n v="5000"/>
    <n v="10000000000"/>
    <x v="10"/>
    <n v="7500000000"/>
    <n v="7500"/>
    <s v="$48K-$85K (Glassdoor est.)"/>
    <x v="13"/>
    <n v="0.08500000000000001"/>
    <n v="48"/>
    <x v="53"/>
    <x v="252"/>
    <s v="Philadelphia, PA"/>
    <s v="Philadelphia, PA"/>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x v="0"/>
    <s v="5001 to 10000 employees"/>
    <s v="5001 to 10000 "/>
    <n v="5001"/>
    <n v="10000"/>
    <n v="7500.5"/>
    <n v="1983"/>
    <n v="41"/>
    <s v="Insurance Carriers"/>
    <s v="Insurance"/>
  </r>
  <r>
    <n v="326"/>
    <x v="189"/>
    <x v="3"/>
    <x v="8"/>
    <n v="1000000"/>
    <n v="1"/>
    <n v="5000000"/>
    <x v="8"/>
    <n v="3000000"/>
    <n v="3"/>
    <s v="$66K-$123K (Glassdoor est.)"/>
    <x v="67"/>
    <n v="0.123"/>
    <n v="66"/>
    <x v="143"/>
    <x v="253"/>
    <s v="San Francisco, CA"/>
    <s v="Los Angeles, CA"/>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x v="1"/>
    <s v="51 to 200 employees"/>
    <s v="51 to 200 "/>
    <n v="51"/>
    <n v="200"/>
    <n v="125.5"/>
    <n v="2006"/>
    <n v="18"/>
    <s v="Staffing &amp; Outsourcing"/>
    <s v="Business Services"/>
  </r>
  <r>
    <n v="327"/>
    <x v="190"/>
    <x v="0"/>
    <x v="3"/>
    <n v="500000000"/>
    <n v="500"/>
    <n v="1000000000"/>
    <x v="3"/>
    <n v="750000000"/>
    <n v="750"/>
    <s v="$92K-$146K (Glassdoor est.)"/>
    <x v="44"/>
    <n v="0.146"/>
    <n v="92"/>
    <x v="109"/>
    <x v="3"/>
    <s v="Seattle, WA"/>
    <s v="Richland, WA"/>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x v="0"/>
    <s v="1001 to 5000 employees"/>
    <s v="1001 to 5000 "/>
    <n v="1001"/>
    <n v="5000"/>
    <n v="3000.5"/>
    <n v="1965"/>
    <n v="59"/>
    <s v="Energy"/>
    <s v="Oil, Gas, Energy &amp; Utilities"/>
  </r>
  <r>
    <n v="328"/>
    <x v="191"/>
    <x v="1"/>
    <x v="7"/>
    <n v="10000000000"/>
    <n v="10000"/>
    <n v="11000000000"/>
    <x v="7"/>
    <n v="10500000000"/>
    <n v="10500"/>
    <s v="$21-$29 Per Hour(Glassdoor est.)"/>
    <x v="138"/>
    <n v="0.06"/>
    <n v="43"/>
    <x v="175"/>
    <x v="254"/>
    <s v="Omaha, NE"/>
    <s v="Englewood, CO"/>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x v="0"/>
    <s v="10000+ employees"/>
    <s v="10000+ "/>
    <n v="10000"/>
    <n v="10000"/>
    <n v="10000"/>
    <n v="1996"/>
    <n v="28"/>
    <s v="Health Care Services &amp; Hospitals"/>
    <s v="Health Care"/>
  </r>
  <r>
    <n v="329"/>
    <x v="192"/>
    <x v="2"/>
    <x v="11"/>
    <n v="2000000000"/>
    <n v="2000"/>
    <n v="5000000000"/>
    <x v="1"/>
    <n v="3500000000"/>
    <n v="3500"/>
    <s v="$10-$17 Per Hour(Glassdoor est.)"/>
    <x v="139"/>
    <n v="0.035"/>
    <n v="21"/>
    <x v="183"/>
    <x v="255"/>
    <s v="Nashville, TN"/>
    <s v="Peachtree Corners, GA"/>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x v="2"/>
    <s v="5001 to 10000 employees"/>
    <s v="5001 to 10000 "/>
    <n v="5001"/>
    <n v="10000"/>
    <n v="7500.5"/>
    <n v="2000"/>
    <n v="24"/>
    <s v="Financial Transaction Processing"/>
    <s v="Finance"/>
  </r>
  <r>
    <n v="330"/>
    <x v="193"/>
    <x v="4"/>
    <x v="7"/>
    <n v="10000000000"/>
    <n v="10000"/>
    <n v="11000000000"/>
    <x v="7"/>
    <n v="10500000000"/>
    <n v="10500"/>
    <s v="$150K-$239K (Glassdoor est.)"/>
    <x v="140"/>
    <n v="0.239"/>
    <n v="150"/>
    <x v="184"/>
    <x v="47"/>
    <s v="Chicago, IL"/>
    <s v="Boston, MA"/>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x v="0"/>
    <s v="10000+ employees"/>
    <s v="10000+ "/>
    <n v="10000"/>
    <n v="10000"/>
    <n v="10000"/>
    <n v="1912"/>
    <n v="112"/>
    <s v="Insurance Carriers"/>
    <s v="Insurance"/>
  </r>
  <r>
    <n v="331"/>
    <x v="194"/>
    <x v="1"/>
    <x v="3"/>
    <n v="500000000"/>
    <n v="500"/>
    <n v="1000000000"/>
    <x v="3"/>
    <n v="750000000"/>
    <n v="750"/>
    <s v="$52K-$91K (Glassdoor est.)"/>
    <x v="0"/>
    <n v="0.091"/>
    <n v="52"/>
    <x v="185"/>
    <x v="205"/>
    <s v="San Antonio, TX"/>
    <s v="San Antonio, TX"/>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x v="0"/>
    <s v="1001 to 5000 employees"/>
    <s v="1001 to 5000 "/>
    <n v="1001"/>
    <n v="5000"/>
    <n v="3000.5"/>
    <n v="1947"/>
    <n v="77"/>
    <s v="Research &amp; Development"/>
    <s v="Business Services"/>
  </r>
  <r>
    <n v="332"/>
    <x v="195"/>
    <x v="0"/>
    <x v="4"/>
    <n v="0"/>
    <n v="0"/>
    <n v="0"/>
    <x v="4"/>
    <n v="0"/>
    <n v="0"/>
    <s v="$82K-$129K(Employer est.)"/>
    <x v="34"/>
    <n v="0.129"/>
    <n v="82"/>
    <x v="18"/>
    <x v="256"/>
    <s v="Austin, TX"/>
    <s v="Austin, TX"/>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x v="0"/>
    <s v="501 to 1000 employees"/>
    <s v="501 to 1000 "/>
    <n v="501"/>
    <n v="1000"/>
    <n v="750.5"/>
    <s v="Unknown"/>
    <s v="Unknown"/>
    <s v="Colleges &amp; Universities"/>
    <s v="Education"/>
  </r>
  <r>
    <n v="333"/>
    <x v="196"/>
    <x v="1"/>
    <x v="7"/>
    <n v="10000000000"/>
    <n v="10000"/>
    <n v="11000000000"/>
    <x v="7"/>
    <n v="10500000000"/>
    <n v="10500"/>
    <s v="$47K-$101K (Glassdoor est.)"/>
    <x v="75"/>
    <n v="0.101"/>
    <n v="47"/>
    <x v="186"/>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x v="0"/>
    <s v="5001 to 10000 employees"/>
    <s v="5001 to 10000 "/>
    <n v="5001"/>
    <n v="10000"/>
    <n v="7500.5"/>
    <n v="1875"/>
    <n v="149"/>
    <s v="Consumer Products Manufacturing"/>
    <s v="Manufacturing"/>
  </r>
  <r>
    <n v="334"/>
    <x v="197"/>
    <x v="2"/>
    <x v="7"/>
    <n v="10000000000"/>
    <n v="10000"/>
    <n v="11000000000"/>
    <x v="7"/>
    <n v="10500000000"/>
    <n v="10500"/>
    <s v="$49K-$76K (Glassdoor est.)"/>
    <x v="58"/>
    <n v="0.076"/>
    <n v="49"/>
    <x v="162"/>
    <x v="257"/>
    <s v="Huntsville, AL"/>
    <s v="Waltham, MA"/>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x v="0"/>
    <s v="10000+ employees"/>
    <s v="10000+ "/>
    <n v="10000"/>
    <n v="10000"/>
    <n v="10000"/>
    <n v="1922"/>
    <n v="102"/>
    <s v="Aerospace &amp; Defense"/>
    <s v="Aerospace &amp; Defense"/>
  </r>
  <r>
    <n v="335"/>
    <x v="198"/>
    <x v="1"/>
    <x v="3"/>
    <n v="500000000"/>
    <n v="500"/>
    <n v="1000000000"/>
    <x v="3"/>
    <n v="750000000"/>
    <n v="750"/>
    <s v="$43K-$88K (Glassdoor est.)"/>
    <x v="141"/>
    <n v="0.08799999999999999"/>
    <n v="43"/>
    <x v="12"/>
    <x v="258"/>
    <s v="Durham, NC"/>
    <s v="Research Triangle Park, NC"/>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x v="1"/>
    <s v="1001 to 5000 employees"/>
    <s v="1001 to 5000 "/>
    <n v="1001"/>
    <n v="5000"/>
    <n v="3000.5"/>
    <n v="1958"/>
    <n v="66"/>
    <s v="Research &amp; Development"/>
    <s v="Business Services"/>
  </r>
  <r>
    <n v="336"/>
    <x v="199"/>
    <x v="4"/>
    <x v="4"/>
    <n v="0"/>
    <n v="0"/>
    <n v="0"/>
    <x v="4"/>
    <n v="0"/>
    <n v="0"/>
    <s v="$124K-$199K (Glassdoor est.)"/>
    <x v="110"/>
    <n v="0.199"/>
    <n v="124"/>
    <x v="112"/>
    <x v="259"/>
    <s v="Fort Lee, NJ"/>
    <s v="Fort Lee, NJ"/>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x v="0"/>
    <s v="1001 to 5000 employees"/>
    <s v="1001 to 5000 "/>
    <n v="1001"/>
    <n v="5000"/>
    <n v="3000.5"/>
    <n v="1989"/>
    <n v="35"/>
    <s v="Advertising &amp; Marketing"/>
    <s v="Business Services"/>
  </r>
  <r>
    <n v="337"/>
    <x v="200"/>
    <x v="2"/>
    <x v="2"/>
    <n v="100000000"/>
    <n v="100"/>
    <n v="500000000"/>
    <x v="2"/>
    <n v="300000000"/>
    <n v="300"/>
    <s v="$52K-$93K (Glassdoor est.)"/>
    <x v="6"/>
    <n v="0.093"/>
    <n v="52"/>
    <x v="68"/>
    <x v="260"/>
    <s v="Blue Bell, PA"/>
    <s v="Blue Bell, PA"/>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x v="2"/>
    <s v="1001 to 5000 employees"/>
    <s v="1001 to 5000 "/>
    <n v="1001"/>
    <n v="5000"/>
    <n v="3000.5"/>
    <n v="2003"/>
    <n v="21"/>
    <s v="Biotech &amp; Pharmaceuticals"/>
    <s v="Biotech &amp; Pharmaceuticals"/>
  </r>
  <r>
    <n v="338"/>
    <x v="46"/>
    <x v="3"/>
    <x v="9"/>
    <n v="10000000"/>
    <n v="10"/>
    <n v="25000000"/>
    <x v="9"/>
    <n v="17500000"/>
    <n v="17.5"/>
    <s v="$97K-$181K (Glassdoor est.)"/>
    <x v="142"/>
    <n v="0.181"/>
    <n v="97"/>
    <x v="11"/>
    <x v="261"/>
    <s v="San Francisco, CA"/>
    <s v="San Francisco, CA"/>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x v="0"/>
    <s v="51 to 200 employees"/>
    <s v="51 to 200 "/>
    <n v="51"/>
    <n v="200"/>
    <n v="125.5"/>
    <n v="2008"/>
    <n v="16"/>
    <s v="Computer Hardware &amp; Software"/>
    <s v="Information Technology"/>
  </r>
  <r>
    <n v="339"/>
    <x v="46"/>
    <x v="3"/>
    <x v="9"/>
    <n v="10000000"/>
    <n v="10"/>
    <n v="25000000"/>
    <x v="9"/>
    <n v="17500000"/>
    <n v="17.5"/>
    <s v="$100K-$173K (Glassdoor est.)"/>
    <x v="78"/>
    <n v="0.173"/>
    <n v="100"/>
    <x v="187"/>
    <x v="156"/>
    <s v="San Francisco, CA"/>
    <s v="San Francisco, CA"/>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x v="0"/>
    <s v="201 to 500 employees"/>
    <s v="201 to 500 "/>
    <n v="201"/>
    <n v="500"/>
    <n v="350.5"/>
    <n v="2007"/>
    <n v="17"/>
    <s v="Internet"/>
    <s v="Information Technology"/>
  </r>
  <r>
    <n v="340"/>
    <x v="201"/>
    <x v="0"/>
    <x v="11"/>
    <n v="2000000000"/>
    <n v="2000"/>
    <n v="5000000000"/>
    <x v="1"/>
    <n v="3500000000"/>
    <n v="3500"/>
    <s v="$53K-$96K (Glassdoor est.)"/>
    <x v="130"/>
    <n v="0.096"/>
    <n v="53"/>
    <x v="188"/>
    <x v="168"/>
    <s v="New York, NY"/>
    <s v="New York, NY"/>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x v="0"/>
    <s v="1001 to 5000 employees"/>
    <s v="1001 to 5000 "/>
    <n v="1001"/>
    <n v="5000"/>
    <n v="3000.5"/>
    <n v="2002"/>
    <n v="22"/>
    <s v="Travel Agencies"/>
    <s v="Travel &amp; Tourism"/>
  </r>
  <r>
    <n v="341"/>
    <x v="202"/>
    <x v="1"/>
    <x v="7"/>
    <n v="10000000000"/>
    <n v="10000"/>
    <n v="11000000000"/>
    <x v="7"/>
    <n v="10500000000"/>
    <n v="10500"/>
    <s v="$65K-$96K (Glassdoor est.)"/>
    <x v="130"/>
    <n v="0.096"/>
    <n v="65"/>
    <x v="80"/>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x v="0"/>
    <s v="5001 to 10000 employees"/>
    <s v="5001 to 10000 "/>
    <n v="5001"/>
    <n v="10000"/>
    <n v="7500.5"/>
    <n v="1875"/>
    <n v="149"/>
    <s v="Consumer Products Manufacturing"/>
    <s v="Manufacturing"/>
  </r>
  <r>
    <n v="342"/>
    <x v="0"/>
    <x v="0"/>
    <x v="9"/>
    <n v="10000000"/>
    <n v="10"/>
    <n v="25000000"/>
    <x v="9"/>
    <n v="17500000"/>
    <n v="17.5"/>
    <s v="$75K-$127K (Glassdoor est.)"/>
    <x v="101"/>
    <n v="0.127"/>
    <n v="75"/>
    <x v="146"/>
    <x v="262"/>
    <s v="Springfield, VA"/>
    <s v="Arlington, VA"/>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x v="1"/>
    <s v="51 to 200 employees"/>
    <s v="51 to 200 "/>
    <n v="51"/>
    <n v="200"/>
    <n v="125.5"/>
    <n v="2014"/>
    <n v="10"/>
    <s v="Aerospace &amp; Defense"/>
    <s v="Aerospace &amp; Defense"/>
  </r>
  <r>
    <n v="343"/>
    <x v="0"/>
    <x v="0"/>
    <x v="7"/>
    <n v="10000000000"/>
    <n v="10000"/>
    <n v="11000000000"/>
    <x v="7"/>
    <n v="10500000000"/>
    <n v="10500"/>
    <s v="$94K-$139K (Glassdoor est.)"/>
    <x v="21"/>
    <n v="0.139"/>
    <n v="94"/>
    <x v="189"/>
    <x v="263"/>
    <s v="Jersey City, NJ"/>
    <s v="New York, NY"/>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x v="0"/>
    <s v="10000+ employees"/>
    <s v="10000+ "/>
    <n v="10000"/>
    <n v="10000"/>
    <n v="10000"/>
    <n v="1812"/>
    <n v="212"/>
    <s v="Investment Banking &amp; Asset Management"/>
    <s v="Finance"/>
  </r>
  <r>
    <n v="344"/>
    <x v="203"/>
    <x v="6"/>
    <x v="4"/>
    <n v="0"/>
    <n v="0"/>
    <n v="0"/>
    <x v="4"/>
    <n v="0"/>
    <n v="0"/>
    <s v="$176K-$289K (Glassdoor est.)"/>
    <x v="143"/>
    <n v="0.289"/>
    <n v="176"/>
    <x v="190"/>
    <x v="264"/>
    <s v="San Francisco, CA"/>
    <s v="San Jose, CA"/>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x v="1"/>
    <s v="501 to 1000 employees"/>
    <s v="501 to 1000 "/>
    <n v="501"/>
    <n v="1000"/>
    <n v="750.5"/>
    <n v="1999"/>
    <n v="25"/>
    <s v="Computer Hardware &amp; Software"/>
    <s v="Information Technology"/>
  </r>
  <r>
    <n v="345"/>
    <x v="0"/>
    <x v="0"/>
    <x v="4"/>
    <n v="0"/>
    <n v="0"/>
    <n v="0"/>
    <x v="4"/>
    <n v="0"/>
    <n v="0"/>
    <s v="$92K-$149K (Glassdoor est.)"/>
    <x v="28"/>
    <n v="0.149"/>
    <n v="92"/>
    <x v="107"/>
    <x v="265"/>
    <s v="San Francisco, CA"/>
    <s v="San Francisco, CA"/>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x v="0"/>
    <s v="51 to 200 employees"/>
    <s v="51 to 200 "/>
    <n v="51"/>
    <n v="200"/>
    <n v="125.5"/>
    <n v="2016"/>
    <n v="8"/>
    <s v="Enterprise Software &amp; Network Solutions"/>
    <s v="Information Technology"/>
  </r>
  <r>
    <n v="346"/>
    <x v="0"/>
    <x v="0"/>
    <x v="4"/>
    <n v="0"/>
    <n v="0"/>
    <n v="0"/>
    <x v="4"/>
    <n v="0"/>
    <n v="0"/>
    <s v="$118K-$188K (Glassdoor est.)"/>
    <x v="144"/>
    <n v="0.188"/>
    <n v="118"/>
    <x v="191"/>
    <x v="266"/>
    <s v="Emeryville, CA"/>
    <s v="Nashville, TN"/>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x v="2"/>
    <s v="10000+ employees"/>
    <s v="10000+ "/>
    <n v="10000"/>
    <n v="10000"/>
    <n v="10000"/>
    <n v="2007"/>
    <n v="17"/>
    <s v="IT Services"/>
    <s v="Information Technology"/>
  </r>
  <r>
    <n v="347"/>
    <x v="0"/>
    <x v="0"/>
    <x v="4"/>
    <n v="0"/>
    <n v="0"/>
    <n v="0"/>
    <x v="4"/>
    <n v="0"/>
    <n v="0"/>
    <s v="$108K-$146K (Glassdoor est.)"/>
    <x v="44"/>
    <n v="0.146"/>
    <n v="108"/>
    <x v="192"/>
    <x v="267"/>
    <s v="Palo Alto, CA"/>
    <s v="Palo Alto, CA"/>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x v="0"/>
    <s v="501 to 1000 employees"/>
    <s v="501 to 1000 "/>
    <n v="501"/>
    <n v="1000"/>
    <n v="750.5"/>
    <n v="2008"/>
    <n v="16"/>
    <s v="Internet"/>
    <s v="Information Technology"/>
  </r>
  <r>
    <n v="348"/>
    <x v="0"/>
    <x v="0"/>
    <x v="4"/>
    <n v="0"/>
    <n v="0"/>
    <n v="0"/>
    <x v="4"/>
    <n v="0"/>
    <n v="0"/>
    <s v="$65K-$106K (Glassdoor est.)"/>
    <x v="11"/>
    <n v="0.106"/>
    <n v="65"/>
    <x v="64"/>
    <x v="268"/>
    <s v="Santa Barbara, CA"/>
    <s v="Santa Barbara, CA"/>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x v="1"/>
    <s v="51 to 200 employees"/>
    <s v="51 to 200 "/>
    <n v="51"/>
    <n v="200"/>
    <n v="125.5"/>
    <n v="2010"/>
    <n v="14"/>
    <s v="Computer Hardware &amp; Software"/>
    <s v="Information Technology"/>
  </r>
  <r>
    <n v="349"/>
    <x v="0"/>
    <x v="0"/>
    <x v="5"/>
    <n v="1000000000"/>
    <n v="1000"/>
    <n v="2000000000"/>
    <x v="5"/>
    <n v="1500000000"/>
    <n v="1500"/>
    <s v="$55K-$98K (Glassdoor est.)"/>
    <x v="129"/>
    <n v="0.098"/>
    <n v="55"/>
    <x v="3"/>
    <x v="269"/>
    <s v="Carle Place, NY"/>
    <s v="Carle Place, NY"/>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x v="2"/>
    <s v="1001 to 5000 employees"/>
    <s v="1001 to 5000 "/>
    <n v="1001"/>
    <n v="5000"/>
    <n v="3000.5"/>
    <n v="1976"/>
    <n v="48"/>
    <s v="Wholesale"/>
    <s v="Business Services"/>
  </r>
  <r>
    <n v="350"/>
    <x v="0"/>
    <x v="0"/>
    <x v="3"/>
    <n v="500000000"/>
    <n v="500"/>
    <n v="1000000000"/>
    <x v="3"/>
    <n v="750000000"/>
    <n v="750"/>
    <s v="$94K-$162K (Glassdoor est.)"/>
    <x v="116"/>
    <n v="0.162"/>
    <n v="94"/>
    <x v="58"/>
    <x v="270"/>
    <s v="New York, NY"/>
    <s v="San Francisco, CA"/>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x v="0"/>
    <s v="1001 to 5000 employees"/>
    <s v="1001 to 5000 "/>
    <n v="1001"/>
    <n v="5000"/>
    <n v="3000.5"/>
    <n v="1992"/>
    <n v="32"/>
    <s v="TV Broadcast &amp; Cable Networks"/>
    <s v="Media"/>
  </r>
  <r>
    <n v="351"/>
    <x v="17"/>
    <x v="3"/>
    <x v="13"/>
    <n v="5000000"/>
    <n v="5"/>
    <n v="10000000"/>
    <x v="12"/>
    <n v="7500000"/>
    <n v="7.5"/>
    <s v="$63K-$120K (Glassdoor est.)"/>
    <x v="27"/>
    <n v="0.12"/>
    <n v="63"/>
    <x v="118"/>
    <x v="61"/>
    <s v="King of Prussia, PA"/>
    <s v="Chadds Ford, PA"/>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x v="0"/>
    <s v="1 to 50 employees"/>
    <s v="1 to 50 "/>
    <n v="1"/>
    <n v="50"/>
    <n v="25.5"/>
    <s v="Unknown"/>
    <s v="Unknown"/>
    <s v="Staffing &amp; Outsourcing"/>
    <s v="Business Services"/>
  </r>
  <r>
    <n v="352"/>
    <x v="137"/>
    <x v="3"/>
    <x v="0"/>
    <n v="50000000"/>
    <n v="50"/>
    <n v="100000000"/>
    <x v="0"/>
    <n v="75000000"/>
    <n v="75"/>
    <s v="$126K-$228K (Glassdoor est.)"/>
    <x v="145"/>
    <n v="0.228"/>
    <n v="126"/>
    <x v="193"/>
    <x v="271"/>
    <s v="Mountain View, CA"/>
    <s v="Mountain View, CA"/>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x v="0"/>
    <s v="1001 to 5000 employees"/>
    <s v="1001 to 5000 "/>
    <n v="1001"/>
    <n v="5000"/>
    <n v="3000.5"/>
    <n v="1988"/>
    <n v="36"/>
    <s v="Computer Hardware &amp; Software"/>
    <s v="Information Technology"/>
  </r>
  <r>
    <n v="353"/>
    <x v="0"/>
    <x v="0"/>
    <x v="2"/>
    <n v="100000000"/>
    <n v="100"/>
    <n v="500000000"/>
    <x v="2"/>
    <n v="300000000"/>
    <n v="300"/>
    <s v="$80K-$134K (Glassdoor est.)"/>
    <x v="65"/>
    <n v="0.134"/>
    <n v="80"/>
    <x v="28"/>
    <x v="34"/>
    <s v="Arlington, V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54"/>
    <x v="0"/>
    <x v="0"/>
    <x v="4"/>
    <n v="0"/>
    <n v="0"/>
    <n v="0"/>
    <x v="4"/>
    <n v="0"/>
    <n v="0"/>
    <s v="$120K-$189K (Glassdoor est.)"/>
    <x v="17"/>
    <n v="0.189"/>
    <n v="120"/>
    <x v="44"/>
    <x v="51"/>
    <s v="Santa Clara,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355"/>
    <x v="0"/>
    <x v="0"/>
    <x v="12"/>
    <n v="1"/>
    <n v="1e-06"/>
    <n v="1000000"/>
    <x v="11"/>
    <n v="500000.5"/>
    <n v="0.5000005"/>
    <s v="$85K-$142K (Glassdoor est.)"/>
    <x v="7"/>
    <n v="0.142"/>
    <n v="85"/>
    <x v="13"/>
    <x v="272"/>
    <s v="Santa Clara, CA"/>
    <s v="Plainsboro, NJ"/>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x v="1"/>
    <s v="1 to 50 employees"/>
    <s v="1 to 50 "/>
    <n v="1"/>
    <n v="50"/>
    <n v="25.5"/>
    <s v="Unknown"/>
    <s v="Unknown"/>
    <s v="Accounting"/>
    <s v="Accounting &amp; Legal"/>
  </r>
  <r>
    <n v="356"/>
    <x v="0"/>
    <x v="0"/>
    <x v="4"/>
    <n v="0"/>
    <n v="0"/>
    <n v="0"/>
    <x v="4"/>
    <n v="0"/>
    <n v="0"/>
    <s v="$111K-$176K (Glassdoor est.)"/>
    <x v="43"/>
    <n v="0.176"/>
    <n v="111"/>
    <x v="45"/>
    <x v="273"/>
    <s v="Brisbane, CA"/>
    <s v="Brisbane, CA"/>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x v="2"/>
    <s v="1 to 50 employees"/>
    <s v="1 to 50 "/>
    <n v="1"/>
    <n v="50"/>
    <n v="25.5"/>
    <s v="Unknown"/>
    <s v="Unknown"/>
    <s v="Biotech &amp; Pharmaceuticals"/>
    <s v="Biotech &amp; Pharmaceuticals"/>
  </r>
  <r>
    <n v="357"/>
    <x v="0"/>
    <x v="0"/>
    <x v="12"/>
    <n v="1"/>
    <n v="1e-06"/>
    <n v="1000000"/>
    <x v="11"/>
    <n v="500000.5"/>
    <n v="0.5000005"/>
    <s v="$87K-$140K (Glassdoor est.)"/>
    <x v="29"/>
    <n v="0.14"/>
    <n v="87"/>
    <x v="13"/>
    <x v="274"/>
    <s v="San Francisco, CA"/>
    <s v="Baltimore, MD"/>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x v="0"/>
    <s v="1 to 50 employees"/>
    <s v="1 to 50 "/>
    <n v="1"/>
    <n v="50"/>
    <n v="25.5"/>
    <s v="Unknown"/>
    <s v="Unknown"/>
    <s v="IT Services"/>
    <s v="Information Technology"/>
  </r>
  <r>
    <n v="358"/>
    <x v="0"/>
    <x v="0"/>
    <x v="7"/>
    <n v="10000000000"/>
    <n v="10000"/>
    <n v="11000000000"/>
    <x v="7"/>
    <n v="10500000000"/>
    <n v="10500"/>
    <s v="$76K-$127K (Glassdoor est.)"/>
    <x v="101"/>
    <n v="0.127"/>
    <n v="76"/>
    <x v="194"/>
    <x v="275"/>
    <s v="Springfield, VA"/>
    <s v="Reston, VA"/>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x v="0"/>
    <s v="10000+ employees"/>
    <s v="10000+ "/>
    <n v="10000"/>
    <n v="10000"/>
    <n v="10000"/>
    <n v="1969"/>
    <n v="55"/>
    <s v="Aerospace &amp; Defense"/>
    <s v="Aerospace &amp; Defense"/>
  </r>
  <r>
    <n v="359"/>
    <x v="204"/>
    <x v="2"/>
    <x v="11"/>
    <n v="2000000000"/>
    <n v="2000"/>
    <n v="5000000000"/>
    <x v="1"/>
    <n v="3500000000"/>
    <n v="3500"/>
    <s v="$54K-$92K (Glassdoor est.)"/>
    <x v="106"/>
    <n v="0.092"/>
    <n v="54"/>
    <x v="105"/>
    <x v="276"/>
    <s v="New York, NY"/>
    <s v="Brea, CA"/>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x v="0"/>
    <s v="10000+ employees"/>
    <s v="10000+ "/>
    <n v="10000"/>
    <n v="10000"/>
    <n v="10000"/>
    <n v="1935"/>
    <n v="89"/>
    <s v="Health Care Products Manufacturing"/>
    <s v="Manufacturing"/>
  </r>
  <r>
    <n v="360"/>
    <x v="0"/>
    <x v="0"/>
    <x v="11"/>
    <n v="2000000000"/>
    <n v="2000"/>
    <n v="5000000000"/>
    <x v="1"/>
    <n v="3500000000"/>
    <n v="3500"/>
    <s v="$61K-$100K (Glassdoor est.)"/>
    <x v="59"/>
    <n v="0.1"/>
    <n v="61"/>
    <x v="80"/>
    <x v="277"/>
    <s v="New York, NY"/>
    <s v="London, United Kingdom"/>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x v="0"/>
    <s v="10000+ employees"/>
    <s v="10000+ "/>
    <n v="10000"/>
    <n v="10000"/>
    <n v="10000"/>
    <n v="2016"/>
    <n v="8"/>
    <s v="Consulting"/>
    <s v="Business Services"/>
  </r>
  <r>
    <n v="361"/>
    <x v="0"/>
    <x v="0"/>
    <x v="4"/>
    <n v="0"/>
    <n v="0"/>
    <n v="0"/>
    <x v="4"/>
    <n v="0"/>
    <n v="0"/>
    <s v="$81K-$140K (Glassdoor est.)"/>
    <x v="29"/>
    <n v="0.14"/>
    <n v="81"/>
    <x v="180"/>
    <x v="278"/>
    <s v="New York, NY"/>
    <s v="Noida, India"/>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x v="3"/>
    <s v="Unknown"/>
    <s v="Unknown"/>
    <s v="Unknown"/>
    <m/>
    <s v="Unknown"/>
    <s v="Unknown"/>
    <s v="Unknown"/>
    <s v="Unknown"/>
    <s v="Unknown"/>
  </r>
  <r>
    <n v="362"/>
    <x v="0"/>
    <x v="0"/>
    <x v="13"/>
    <n v="5000000"/>
    <n v="5"/>
    <n v="10000000"/>
    <x v="12"/>
    <n v="7500000"/>
    <n v="7.5"/>
    <s v="$108K-$171K (Glassdoor est.)"/>
    <x v="123"/>
    <n v="0.171"/>
    <n v="108"/>
    <x v="46"/>
    <x v="279"/>
    <s v="Foster City, CA"/>
    <s v="Canton, MI"/>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x v="0"/>
    <s v="51 to 200 employees"/>
    <s v="51 to 200 "/>
    <n v="51"/>
    <n v="200"/>
    <n v="125.5"/>
    <s v="Unknown"/>
    <s v="Unknown"/>
    <s v="Health, Beauty, &amp; Fitness"/>
    <s v="Consumer Services"/>
  </r>
  <r>
    <n v="363"/>
    <x v="0"/>
    <x v="0"/>
    <x v="4"/>
    <n v="0"/>
    <n v="0"/>
    <n v="0"/>
    <x v="4"/>
    <n v="0"/>
    <n v="0"/>
    <s v="$112K-$179K (Glassdoor est.)"/>
    <x v="100"/>
    <n v="0.179"/>
    <n v="112"/>
    <x v="195"/>
    <x v="280"/>
    <s v="New York, NY"/>
    <s v="North Brunswick, NJ"/>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x v="1"/>
    <s v="1 to 50 employees"/>
    <s v="1 to 50 "/>
    <n v="1"/>
    <n v="50"/>
    <n v="25.5"/>
    <n v="2011"/>
    <n v="13"/>
    <s v="IT Services"/>
    <s v="Information Technology"/>
  </r>
  <r>
    <n v="364"/>
    <x v="0"/>
    <x v="0"/>
    <x v="2"/>
    <n v="100000000"/>
    <n v="100"/>
    <n v="500000000"/>
    <x v="2"/>
    <n v="300000000"/>
    <n v="300"/>
    <s v="$63K-$111K (Glassdoor est.)"/>
    <x v="19"/>
    <n v="0.111"/>
    <n v="63"/>
    <x v="62"/>
    <x v="281"/>
    <s v="New York, NY"/>
    <s v="New York, NY"/>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x v="1"/>
    <s v="201 to 500 employees"/>
    <s v="201 to 500 "/>
    <n v="201"/>
    <n v="500"/>
    <n v="350.5"/>
    <n v="2007"/>
    <n v="17"/>
    <s v="Lending"/>
    <s v="Finance"/>
  </r>
  <r>
    <n v="365"/>
    <x v="0"/>
    <x v="0"/>
    <x v="0"/>
    <n v="50000000"/>
    <n v="50"/>
    <n v="100000000"/>
    <x v="0"/>
    <n v="75000000"/>
    <n v="75"/>
    <s v="$75K-$126K (Glassdoor est.)"/>
    <x v="111"/>
    <n v="0.126"/>
    <n v="75"/>
    <x v="84"/>
    <x v="282"/>
    <s v="Holyoke, MA"/>
    <s v="Holyoke, MA"/>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x v="1"/>
    <s v="201 to 500 employees"/>
    <s v="201 to 500 "/>
    <n v="201"/>
    <n v="500"/>
    <n v="350.5"/>
    <n v="1885"/>
    <n v="139"/>
    <s v="Banks &amp; Credit Unions"/>
    <s v="Finance"/>
  </r>
  <r>
    <n v="366"/>
    <x v="205"/>
    <x v="0"/>
    <x v="7"/>
    <n v="10000000000"/>
    <n v="10000"/>
    <n v="11000000000"/>
    <x v="7"/>
    <n v="10500000000"/>
    <n v="10500"/>
    <s v="$110K-$184K (Glassdoor est.)"/>
    <x v="146"/>
    <n v="0.184"/>
    <n v="110"/>
    <x v="91"/>
    <x v="283"/>
    <s v="New York, NY"/>
    <s v="Paris, France"/>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x v="0"/>
    <s v="10000+ employees"/>
    <s v="10000+ "/>
    <n v="10000"/>
    <n v="10000"/>
    <n v="10000"/>
    <n v="1967"/>
    <n v="57"/>
    <s v="Enterprise Software &amp; Network Solutions"/>
    <s v="Information Technology"/>
  </r>
  <r>
    <n v="367"/>
    <x v="17"/>
    <x v="3"/>
    <x v="2"/>
    <n v="100000000"/>
    <n v="100"/>
    <n v="500000000"/>
    <x v="2"/>
    <n v="300000000"/>
    <n v="300"/>
    <s v="$76K-$145K (Glassdoor est.)"/>
    <x v="84"/>
    <n v="0.145"/>
    <n v="76"/>
    <x v="180"/>
    <x v="284"/>
    <s v="New York, NY"/>
    <s v="New York, NY"/>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x v="0"/>
    <s v="201 to 500 employees"/>
    <s v="201 to 500 "/>
    <n v="201"/>
    <n v="500"/>
    <n v="350.5"/>
    <n v="1914"/>
    <n v="110"/>
    <s v="Insurance Carriers"/>
    <s v="Insurance"/>
  </r>
  <r>
    <n v="368"/>
    <x v="0"/>
    <x v="0"/>
    <x v="13"/>
    <n v="5000000"/>
    <n v="5"/>
    <n v="10000000"/>
    <x v="12"/>
    <n v="7500000"/>
    <n v="7.5"/>
    <s v="$70K-$118K (Glassdoor est.)"/>
    <x v="55"/>
    <n v="0.118"/>
    <n v="70"/>
    <x v="196"/>
    <x v="285"/>
    <s v="Waltham, MA"/>
    <s v="Memphis, TN"/>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6"/>
    <x v="1"/>
    <s v="51 to 200 employees"/>
    <s v="51 to 200 "/>
    <n v="51"/>
    <n v="200"/>
    <n v="125.5"/>
    <s v="Unknown"/>
    <s v="Unknown"/>
    <s v="Consulting"/>
    <s v="Business Services"/>
  </r>
  <r>
    <n v="369"/>
    <x v="16"/>
    <x v="0"/>
    <x v="3"/>
    <n v="500000000"/>
    <n v="500"/>
    <n v="1000000000"/>
    <x v="3"/>
    <n v="750000000"/>
    <n v="750"/>
    <s v="$94K-$153K (Glassdoor est.)"/>
    <x v="70"/>
    <n v="0.153"/>
    <n v="94"/>
    <x v="197"/>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x v="1"/>
    <s v="1001 to 5000 employees"/>
    <s v="1001 to 5000 "/>
    <n v="1001"/>
    <n v="5000"/>
    <n v="3000.5"/>
    <n v="1999"/>
    <n v="25"/>
    <s v="Enterprise Software &amp; Network Solutions"/>
    <s v="Information Technology"/>
  </r>
  <r>
    <n v="370"/>
    <x v="206"/>
    <x v="3"/>
    <x v="4"/>
    <n v="0"/>
    <n v="0"/>
    <n v="0"/>
    <x v="4"/>
    <n v="0"/>
    <n v="0"/>
    <s v="$49K-$97K (Glassdoor est.)"/>
    <x v="3"/>
    <n v="0.097"/>
    <n v="49"/>
    <x v="105"/>
    <x v="62"/>
    <s v="Corvallis, OR"/>
    <s v="Palo Alto, CA"/>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x v="1"/>
    <s v="10000+ employees"/>
    <s v="10000+ "/>
    <n v="10000"/>
    <n v="10000"/>
    <n v="10000"/>
    <n v="1939"/>
    <n v="85"/>
    <s v="Computer Hardware &amp; Software"/>
    <s v="Information Technology"/>
  </r>
  <r>
    <n v="371"/>
    <x v="207"/>
    <x v="0"/>
    <x v="4"/>
    <n v="0"/>
    <n v="0"/>
    <n v="0"/>
    <x v="4"/>
    <n v="0"/>
    <n v="0"/>
    <s v="$150K-$180K (Glassdoor est.)"/>
    <x v="32"/>
    <n v="0.18"/>
    <n v="150"/>
    <x v="198"/>
    <x v="287"/>
    <s v="New York, NY"/>
    <s v="New York, NY"/>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x v="0"/>
    <s v="201 to 500 employees"/>
    <s v="201 to 500 "/>
    <n v="201"/>
    <n v="500"/>
    <n v="350.5"/>
    <n v="2014"/>
    <n v="10"/>
    <s v="Enterprise Software &amp; Network Solutions"/>
    <s v="Information Technology"/>
  </r>
  <r>
    <n v="372"/>
    <x v="4"/>
    <x v="2"/>
    <x v="2"/>
    <n v="100000000"/>
    <n v="100"/>
    <n v="500000000"/>
    <x v="2"/>
    <n v="300000000"/>
    <n v="300"/>
    <s v="$42K-$77K (Glassdoor est.)"/>
    <x v="132"/>
    <n v="0.077"/>
    <n v="42"/>
    <x v="106"/>
    <x v="288"/>
    <s v="New York, NY"/>
    <s v="New York, NY"/>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x v="0"/>
    <s v="1001 to 5000 employees"/>
    <s v="1001 to 5000 "/>
    <n v="1001"/>
    <n v="5000"/>
    <n v="3000.5"/>
    <n v="2006"/>
    <n v="18"/>
    <s v="K-12 Education"/>
    <s v="Education"/>
  </r>
  <r>
    <n v="373"/>
    <x v="4"/>
    <x v="2"/>
    <x v="9"/>
    <n v="10000000"/>
    <n v="10"/>
    <n v="25000000"/>
    <x v="9"/>
    <n v="17500000"/>
    <n v="17.5"/>
    <s v="$47K-$85K (Glassdoor est.)"/>
    <x v="13"/>
    <n v="0.08500000000000001"/>
    <n v="47"/>
    <x v="199"/>
    <x v="289"/>
    <s v="New York, NY"/>
    <s v="New York, NY"/>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x v="0"/>
    <s v="1 to 50 employees"/>
    <s v="1 to 50 "/>
    <n v="1"/>
    <n v="50"/>
    <n v="25.5"/>
    <n v="1980"/>
    <n v="44"/>
    <s v="Health Care Services &amp; Hospitals"/>
    <s v="Health Care"/>
  </r>
  <r>
    <n v="374"/>
    <x v="0"/>
    <x v="0"/>
    <x v="4"/>
    <n v="0"/>
    <n v="0"/>
    <n v="0"/>
    <x v="4"/>
    <n v="0"/>
    <n v="0"/>
    <s v="$56K-$95K (Glassdoor est.)"/>
    <x v="42"/>
    <n v="0.095"/>
    <n v="56"/>
    <x v="43"/>
    <x v="290"/>
    <s v="New York, NY"/>
    <s v="New York, NY"/>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x v="1"/>
    <s v="51 to 200 employees"/>
    <s v="51 to 200 "/>
    <n v="51"/>
    <n v="200"/>
    <n v="125.5"/>
    <n v="2012"/>
    <n v="12"/>
    <s v="Education Training Services"/>
    <s v="Education"/>
  </r>
  <r>
    <n v="375"/>
    <x v="52"/>
    <x v="6"/>
    <x v="2"/>
    <n v="100000000"/>
    <n v="100"/>
    <n v="500000000"/>
    <x v="2"/>
    <n v="300000000"/>
    <n v="300"/>
    <s v="$62K-$112K (Glassdoor est.)"/>
    <x v="1"/>
    <n v="0.112"/>
    <n v="62"/>
    <x v="62"/>
    <x v="291"/>
    <s v="Fort Belvoir, VA"/>
    <s v="Lorton, VA"/>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x v="1"/>
    <s v="501 to 1000 employees"/>
    <s v="501 to 1000 "/>
    <n v="501"/>
    <n v="1000"/>
    <n v="750.5"/>
    <n v="1954"/>
    <n v="70"/>
    <s v="Aerospace &amp; Defense"/>
    <s v="Aerospace &amp; Defense"/>
  </r>
  <r>
    <n v="376"/>
    <x v="208"/>
    <x v="0"/>
    <x v="7"/>
    <n v="10000000000"/>
    <n v="10000"/>
    <n v="11000000000"/>
    <x v="7"/>
    <n v="10500000000"/>
    <n v="10500"/>
    <s v="$107K-$173K (Glassdoor est.)"/>
    <x v="78"/>
    <n v="0.173"/>
    <n v="107"/>
    <x v="9"/>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x v="0"/>
    <s v="10000+ employees"/>
    <s v="10000+ "/>
    <n v="10000"/>
    <n v="10000"/>
    <n v="10000"/>
    <n v="1913"/>
    <n v="111"/>
    <s v="Biotech &amp; Pharmaceuticals"/>
    <s v="Biotech &amp; Pharmaceuticals"/>
  </r>
  <r>
    <n v="377"/>
    <x v="0"/>
    <x v="0"/>
    <x v="6"/>
    <n v="25000000"/>
    <n v="25"/>
    <n v="50000000"/>
    <x v="6"/>
    <n v="37500000"/>
    <n v="37.5"/>
    <s v="$64K-$108K (Glassdoor est.)"/>
    <x v="147"/>
    <n v="0.108"/>
    <n v="64"/>
    <x v="200"/>
    <x v="292"/>
    <s v="Silver Spring, MD"/>
    <s v="Reston, VA"/>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x v="0"/>
    <s v="201 to 500 employees"/>
    <s v="201 to 500 "/>
    <n v="201"/>
    <n v="500"/>
    <n v="350.5"/>
    <n v="2006"/>
    <n v="18"/>
    <s v="IT Services"/>
    <s v="Information Technology"/>
  </r>
  <r>
    <n v="378"/>
    <x v="16"/>
    <x v="0"/>
    <x v="4"/>
    <n v="0"/>
    <n v="0"/>
    <n v="0"/>
    <x v="4"/>
    <n v="0"/>
    <n v="0"/>
    <s v="$89K-$144K (Glassdoor est.)"/>
    <x v="14"/>
    <n v="0.144"/>
    <n v="89"/>
    <x v="189"/>
    <x v="293"/>
    <s v="Palo Alto, CA"/>
    <s v="Palo Alto, CA"/>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
    <x v="1"/>
    <s v="1 to 50 employees"/>
    <s v="1 to 50 "/>
    <n v="1"/>
    <n v="50"/>
    <n v="25.5"/>
    <n v="2012"/>
    <n v="12"/>
    <s v="Internet"/>
    <s v="Information Technology"/>
  </r>
  <r>
    <n v="379"/>
    <x v="17"/>
    <x v="3"/>
    <x v="5"/>
    <n v="1000000000"/>
    <n v="1000"/>
    <n v="2000000000"/>
    <x v="5"/>
    <n v="1500000000"/>
    <n v="1500"/>
    <s v="$55K-$105K (Glassdoor est.)"/>
    <x v="22"/>
    <n v="0.105"/>
    <n v="55"/>
    <x v="171"/>
    <x v="294"/>
    <s v="Houston, TX"/>
    <s v="Irvine, CA"/>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x v="0"/>
    <s v="501 to 1000 employees"/>
    <s v="501 to 1000 "/>
    <n v="501"/>
    <n v="1000"/>
    <n v="750.5"/>
    <n v="2002"/>
    <n v="22"/>
    <s v="IT Services"/>
    <s v="Information Technology"/>
  </r>
  <r>
    <n v="380"/>
    <x v="209"/>
    <x v="0"/>
    <x v="7"/>
    <n v="10000000000"/>
    <n v="10000"/>
    <n v="11000000000"/>
    <x v="7"/>
    <n v="10500000000"/>
    <n v="10500"/>
    <s v="$135K-$211K (Glassdoor est.)"/>
    <x v="37"/>
    <n v="0.211"/>
    <n v="135"/>
    <x v="201"/>
    <x v="50"/>
    <s v="San Jose,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x v="0"/>
    <s v="10000+ employees"/>
    <s v="10000+ "/>
    <n v="10000"/>
    <n v="10000"/>
    <n v="10000"/>
    <n v="1939"/>
    <n v="85"/>
    <s v="Aerospace &amp; Defense"/>
    <s v="Aerospace &amp; Defense"/>
  </r>
  <r>
    <n v="381"/>
    <x v="17"/>
    <x v="3"/>
    <x v="4"/>
    <n v="0"/>
    <n v="0"/>
    <n v="0"/>
    <x v="4"/>
    <n v="0"/>
    <n v="0"/>
    <s v="$57K-$80K (Glassdoor est.)"/>
    <x v="92"/>
    <n v="0.08"/>
    <n v="57"/>
    <x v="179"/>
    <x v="295"/>
    <s v="Phoenix, AZ"/>
    <s v="Campbell, CA"/>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x v="0"/>
    <s v="501 to 1000 employees"/>
    <s v="501 to 1000 "/>
    <n v="501"/>
    <n v="1000"/>
    <n v="750.5"/>
    <n v="1997"/>
    <n v="27"/>
    <s v="Biotech &amp; Pharmaceuticals"/>
    <s v="Biotech &amp; Pharmaceuticals"/>
  </r>
  <r>
    <n v="382"/>
    <x v="210"/>
    <x v="0"/>
    <x v="4"/>
    <n v="0"/>
    <n v="0"/>
    <n v="0"/>
    <x v="4"/>
    <n v="0"/>
    <n v="0"/>
    <s v="$129K-$215K (Glassdoor est.)"/>
    <x v="148"/>
    <n v="0.215"/>
    <n v="129"/>
    <x v="202"/>
    <x v="296"/>
    <s v="New York, NY"/>
    <s v="New York, NY"/>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
    <x v="1"/>
    <s v="1001 to 5000 employees"/>
    <s v="1001 to 5000 "/>
    <n v="1001"/>
    <n v="5000"/>
    <n v="3000.5"/>
    <n v="2001"/>
    <n v="23"/>
    <s v="Investment Banking &amp; Asset Management"/>
    <s v="Finance"/>
  </r>
  <r>
    <n v="383"/>
    <x v="211"/>
    <x v="1"/>
    <x v="7"/>
    <n v="10000000000"/>
    <n v="10000"/>
    <n v="11000000000"/>
    <x v="7"/>
    <n v="10500000000"/>
    <n v="10500"/>
    <s v="$63K-$127K (Glassdoor est.)"/>
    <x v="101"/>
    <n v="0.127"/>
    <n v="63"/>
    <x v="5"/>
    <x v="223"/>
    <s v="Gaithersburg, MD"/>
    <s v="Cambridge, United Kingdom"/>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x v="0"/>
    <s v="10000+ employees"/>
    <s v="10000+ "/>
    <n v="10000"/>
    <n v="10000"/>
    <n v="10000"/>
    <n v="1913"/>
    <n v="111"/>
    <s v="Biotech &amp; Pharmaceuticals"/>
    <s v="Biotech &amp; Pharmaceuticals"/>
  </r>
  <r>
    <n v="384"/>
    <x v="212"/>
    <x v="0"/>
    <x v="5"/>
    <n v="1000000000"/>
    <n v="1000"/>
    <n v="2000000000"/>
    <x v="5"/>
    <n v="1500000000"/>
    <n v="1500"/>
    <s v="$50K-$89K (Glassdoor est.)"/>
    <x v="118"/>
    <n v="0.089"/>
    <n v="50"/>
    <x v="203"/>
    <x v="85"/>
    <s v="Bedford, MA"/>
    <s v="Bedford, MA"/>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x v="0"/>
    <s v="5001 to 10000 employees"/>
    <s v="5001 to 10000 "/>
    <n v="5001"/>
    <n v="10000"/>
    <n v="7500.5"/>
    <n v="1958"/>
    <n v="66"/>
    <s v="Federal Agencies"/>
    <s v="Government"/>
  </r>
  <r>
    <n v="385"/>
    <x v="0"/>
    <x v="0"/>
    <x v="4"/>
    <n v="0"/>
    <n v="0"/>
    <n v="0"/>
    <x v="4"/>
    <n v="0"/>
    <n v="0"/>
    <s v="$71K-$124K (Glassdoor est.)"/>
    <x v="25"/>
    <n v="0.124"/>
    <n v="71"/>
    <x v="52"/>
    <x v="297"/>
    <s v="New York, NY"/>
    <s v="New York, NY"/>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x v="1"/>
    <s v="501 to 1000 employees"/>
    <s v="501 to 1000 "/>
    <n v="501"/>
    <n v="1000"/>
    <n v="750.5"/>
    <n v="2007"/>
    <n v="17"/>
    <s v="Consumer Product Rental"/>
    <s v="Consumer Services"/>
  </r>
  <r>
    <n v="386"/>
    <x v="0"/>
    <x v="0"/>
    <x v="4"/>
    <n v="0"/>
    <n v="0"/>
    <n v="0"/>
    <x v="4"/>
    <n v="0"/>
    <n v="0"/>
    <s v="$69K-$121K (Glassdoor est.)"/>
    <x v="149"/>
    <n v="0.121"/>
    <n v="69"/>
    <x v="5"/>
    <x v="298"/>
    <s v="New York, NY"/>
    <s v="Norwalk, C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x v="0"/>
    <s v="201 to 500 employees"/>
    <s v="201 to 500 "/>
    <n v="201"/>
    <n v="500"/>
    <n v="350.5"/>
    <n v="2011"/>
    <n v="13"/>
    <s v="Health Care Services &amp; Hospitals"/>
    <s v="Health Care"/>
  </r>
  <r>
    <n v="387"/>
    <x v="209"/>
    <x v="0"/>
    <x v="4"/>
    <n v="0"/>
    <n v="0"/>
    <n v="0"/>
    <x v="4"/>
    <n v="0"/>
    <n v="0"/>
    <s v="$150K-$238K (Glassdoor est.)"/>
    <x v="150"/>
    <n v="0.238"/>
    <n v="150"/>
    <x v="204"/>
    <x v="299"/>
    <s v="San Francisco, CA"/>
    <s v="San Francisco, CA"/>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x v="0"/>
    <s v="501 to 1000 employees"/>
    <s v="501 to 1000 "/>
    <n v="501"/>
    <n v="1000"/>
    <n v="750.5"/>
    <n v="2006"/>
    <n v="18"/>
    <s v="Enterprise Software &amp; Network Solutions"/>
    <s v="Information Technology"/>
  </r>
  <r>
    <n v="388"/>
    <x v="0"/>
    <x v="0"/>
    <x v="4"/>
    <n v="0"/>
    <n v="0"/>
    <n v="0"/>
    <x v="4"/>
    <n v="0"/>
    <n v="0"/>
    <s v="$77K-$132K (Glassdoor est.)"/>
    <x v="31"/>
    <n v="0.132"/>
    <n v="77"/>
    <x v="73"/>
    <x v="300"/>
    <s v="New York, NY"/>
    <s v="New York, NY"/>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x v="0"/>
    <s v="201 to 500 employees"/>
    <s v="201 to 500 "/>
    <n v="201"/>
    <n v="500"/>
    <n v="350.5"/>
    <n v="2005"/>
    <n v="19"/>
    <s v="Advertising &amp; Marketing"/>
    <s v="Business Services"/>
  </r>
  <r>
    <n v="389"/>
    <x v="213"/>
    <x v="3"/>
    <x v="4"/>
    <n v="0"/>
    <n v="0"/>
    <n v="0"/>
    <x v="4"/>
    <n v="0"/>
    <n v="0"/>
    <s v="$59K-$112K (Glassdoor est.)"/>
    <x v="1"/>
    <n v="0.112"/>
    <n v="59"/>
    <x v="64"/>
    <x v="32"/>
    <s v="Charlotte, NC"/>
    <s v="Chicago, IL"/>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x v="1"/>
    <s v="201 to 500 employees"/>
    <s v="201 to 500 "/>
    <n v="201"/>
    <n v="500"/>
    <n v="350.5"/>
    <n v="2008"/>
    <n v="16"/>
    <s v="IT Services"/>
    <s v="Information Technology"/>
  </r>
  <r>
    <n v="390"/>
    <x v="214"/>
    <x v="2"/>
    <x v="4"/>
    <n v="0"/>
    <n v="0"/>
    <n v="0"/>
    <x v="4"/>
    <n v="0"/>
    <n v="0"/>
    <s v="$35K-$65K (Glassdoor est.)"/>
    <x v="62"/>
    <n v="0.065"/>
    <n v="35"/>
    <x v="141"/>
    <x v="121"/>
    <s v="Salt Lake City, UT"/>
    <s v="Salt Lake City, U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x v="1"/>
    <s v="10000+ employees"/>
    <s v="10000+ "/>
    <n v="10000"/>
    <n v="10000"/>
    <n v="10000"/>
    <s v="Unknown"/>
    <s v="Unknown"/>
    <s v="Religious Organizations"/>
    <s v="Non-Profit"/>
  </r>
  <r>
    <n v="391"/>
    <x v="17"/>
    <x v="3"/>
    <x v="7"/>
    <n v="10000000000"/>
    <n v="10000"/>
    <n v="11000000000"/>
    <x v="7"/>
    <n v="10500000000"/>
    <n v="10500"/>
    <s v="$79K-$147K (Glassdoor est.)"/>
    <x v="134"/>
    <n v="0.147"/>
    <n v="79"/>
    <x v="205"/>
    <x v="172"/>
    <s v="Aliso Viejo, CA"/>
    <s v="Seoul, South Korea"/>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x v="0"/>
    <s v="1001 to 5000 employees"/>
    <s v="1001 to 5000 "/>
    <n v="1001"/>
    <n v="5000"/>
    <n v="3000.5"/>
    <n v="1997"/>
    <n v="27"/>
    <s v="Video Games"/>
    <s v="Media"/>
  </r>
  <r>
    <n v="392"/>
    <x v="215"/>
    <x v="1"/>
    <x v="7"/>
    <n v="10000000000"/>
    <n v="10000"/>
    <n v="11000000000"/>
    <x v="7"/>
    <n v="10500000000"/>
    <n v="10500"/>
    <s v="$62K-$119K (Glassdoor est.)"/>
    <x v="5"/>
    <n v="0.119"/>
    <n v="62"/>
    <x v="155"/>
    <x v="301"/>
    <s v="Cambridge, MA"/>
    <s v="Brentford, United Kingdom"/>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x v="0"/>
    <s v="10000+ employees"/>
    <s v="10000+ "/>
    <n v="10000"/>
    <n v="10000"/>
    <n v="10000"/>
    <n v="1830"/>
    <n v="194"/>
    <s v="Biotech &amp; Pharmaceuticals"/>
    <s v="Biotech &amp; Pharmaceuticals"/>
  </r>
  <r>
    <n v="393"/>
    <x v="16"/>
    <x v="0"/>
    <x v="4"/>
    <n v="0"/>
    <n v="0"/>
    <n v="0"/>
    <x v="4"/>
    <n v="0"/>
    <n v="0"/>
    <s v="$119K-$187K (Glassdoor est.)"/>
    <x v="151"/>
    <n v="0.187"/>
    <n v="119"/>
    <x v="191"/>
    <x v="302"/>
    <s v="Los Angeles, CA"/>
    <s v="Los Angeles, CA"/>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x v="1"/>
    <s v="51 to 200 employees"/>
    <s v="51 to 200 "/>
    <n v="51"/>
    <n v="200"/>
    <n v="125.5"/>
    <n v="2008"/>
    <n v="16"/>
    <s v="Computer Hardware &amp; Software"/>
    <s v="Information Technology"/>
  </r>
  <r>
    <n v="394"/>
    <x v="216"/>
    <x v="2"/>
    <x v="11"/>
    <n v="2000000000"/>
    <n v="2000"/>
    <n v="5000000000"/>
    <x v="1"/>
    <n v="3500000000"/>
    <n v="3500"/>
    <s v="$90K-$157K (Glassdoor est.)"/>
    <x v="53"/>
    <n v="0.157"/>
    <n v="90"/>
    <x v="197"/>
    <x v="303"/>
    <s v="Dublin, CA"/>
    <s v="Dublin, CA"/>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x v="0"/>
    <s v="1001 to 5000 employees"/>
    <s v="1001 to 5000 "/>
    <n v="1001"/>
    <n v="5000"/>
    <n v="3000.5"/>
    <n v="1988"/>
    <n v="36"/>
    <s v="Consulting"/>
    <s v="Business Services"/>
  </r>
  <r>
    <n v="395"/>
    <x v="217"/>
    <x v="2"/>
    <x v="9"/>
    <n v="10000000"/>
    <n v="10"/>
    <n v="25000000"/>
    <x v="9"/>
    <n v="17500000"/>
    <n v="17.5"/>
    <s v="$32K-$62K (Glassdoor est.)"/>
    <x v="63"/>
    <n v="0.062"/>
    <n v="32"/>
    <x v="206"/>
    <x v="304"/>
    <s v="New York, NY"/>
    <s v="New York, NY"/>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x v="0"/>
    <s v="201 to 500 employees"/>
    <s v="201 to 500 "/>
    <n v="201"/>
    <n v="500"/>
    <n v="350.5"/>
    <n v="2010"/>
    <n v="14"/>
    <s v="Internet"/>
    <s v="Information Technology"/>
  </r>
  <r>
    <n v="396"/>
    <x v="218"/>
    <x v="1"/>
    <x v="10"/>
    <n v="5000000000"/>
    <n v="5000"/>
    <n v="10000000000"/>
    <x v="10"/>
    <n v="7500000000"/>
    <n v="7500"/>
    <s v="$116K-$208K (Glassdoor est.)"/>
    <x v="115"/>
    <n v="0.208"/>
    <n v="116"/>
    <x v="178"/>
    <x v="305"/>
    <s v="San Jose, CA"/>
    <s v="San Jose, CA"/>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x v="1"/>
    <s v="10000+ employees"/>
    <s v="10000+ "/>
    <n v="10000"/>
    <n v="10000"/>
    <n v="10000"/>
    <n v="1982"/>
    <n v="42"/>
    <s v="Computer Hardware &amp; Software"/>
    <s v="Information Technology"/>
  </r>
  <r>
    <n v="397"/>
    <x v="16"/>
    <x v="0"/>
    <x v="5"/>
    <n v="1000000000"/>
    <n v="1000"/>
    <n v="2000000000"/>
    <x v="5"/>
    <n v="1500000000"/>
    <n v="1500"/>
    <s v="$102K-$165K (Glassdoor est.)"/>
    <x v="152"/>
    <n v="0.165"/>
    <n v="102"/>
    <x v="207"/>
    <x v="35"/>
    <s v="Arvada, CO"/>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98"/>
    <x v="46"/>
    <x v="3"/>
    <x v="4"/>
    <n v="0"/>
    <n v="0"/>
    <n v="0"/>
    <x v="4"/>
    <n v="0"/>
    <n v="0"/>
    <s v="$76K-$142K (Glassdoor est.)"/>
    <x v="7"/>
    <n v="0.142"/>
    <n v="76"/>
    <x v="145"/>
    <x v="306"/>
    <s v="Franklin, TN"/>
    <s v="Indianapolis, IN"/>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x v="0"/>
    <s v="1001 to 5000 employees"/>
    <s v="1001 to 5000 "/>
    <n v="1001"/>
    <n v="5000"/>
    <n v="3000.5"/>
    <n v="2004"/>
    <n v="20"/>
    <s v="Health Care Services &amp; Hospitals"/>
    <s v="Health Care"/>
  </r>
  <r>
    <n v="399"/>
    <x v="52"/>
    <x v="6"/>
    <x v="4"/>
    <n v="0"/>
    <n v="0"/>
    <n v="0"/>
    <x v="4"/>
    <n v="0"/>
    <n v="0"/>
    <s v="$91K-$159K (Glassdoor est.)"/>
    <x v="79"/>
    <n v="0.159"/>
    <n v="91"/>
    <x v="150"/>
    <x v="307"/>
    <s v="New York, NY"/>
    <s v="New York, NY"/>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x v="0"/>
    <s v="1001 to 5000 employees"/>
    <s v="1001 to 5000 "/>
    <n v="1001"/>
    <n v="5000"/>
    <n v="3000.5"/>
    <n v="1975"/>
    <n v="49"/>
    <s v="Computer Hardware &amp; Software"/>
    <s v="Information Technology"/>
  </r>
  <r>
    <n v="400"/>
    <x v="219"/>
    <x v="1"/>
    <x v="7"/>
    <n v="10000000000"/>
    <n v="10000"/>
    <n v="11000000000"/>
    <x v="7"/>
    <n v="10500000000"/>
    <n v="10500"/>
    <s v="$80K-$133K (Glassdoor est.)"/>
    <x v="76"/>
    <n v="0.133"/>
    <n v="80"/>
    <x v="67"/>
    <x v="29"/>
    <s v="Cambridge, MA"/>
    <s v="Basel, Switzerland"/>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x v="0"/>
    <s v="10000+ employees"/>
    <s v="10000+ "/>
    <n v="10000"/>
    <n v="10000"/>
    <n v="10000"/>
    <n v="1996"/>
    <n v="28"/>
    <s v="Biotech &amp; Pharmaceuticals"/>
    <s v="Biotech &amp; Pharmaceuticals"/>
  </r>
  <r>
    <n v="401"/>
    <x v="220"/>
    <x v="2"/>
    <x v="10"/>
    <n v="5000000000"/>
    <n v="5000"/>
    <n v="10000000000"/>
    <x v="10"/>
    <n v="7500000000"/>
    <n v="7500"/>
    <s v="$39K-$69K (Glassdoor est.)"/>
    <x v="153"/>
    <n v="0.06900000000000001"/>
    <n v="39"/>
    <x v="129"/>
    <x v="27"/>
    <s v="Worcester, MA"/>
    <s v="Worcester, MA"/>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x v="0"/>
    <s v="5001 to 10000 employees"/>
    <s v="5001 to 10000 "/>
    <n v="5001"/>
    <n v="10000"/>
    <n v="7500.5"/>
    <n v="1852"/>
    <n v="172"/>
    <s v="Insurance Carriers"/>
    <s v="Insurance"/>
  </r>
  <r>
    <n v="402"/>
    <x v="133"/>
    <x v="2"/>
    <x v="2"/>
    <n v="100000000"/>
    <n v="100"/>
    <n v="500000000"/>
    <x v="2"/>
    <n v="300000000"/>
    <n v="300"/>
    <s v="$27K-$48K (Glassdoor est.)"/>
    <x v="154"/>
    <n v="0.048"/>
    <n v="27"/>
    <x v="208"/>
    <x v="308"/>
    <s v="Tampa, FL"/>
    <s v="Tampa, FL"/>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x v="0"/>
    <s v="1001 to 5000 employees"/>
    <s v="1001 to 5000 "/>
    <n v="1001"/>
    <n v="5000"/>
    <n v="3000.5"/>
    <n v="1977"/>
    <n v="47"/>
    <s v="Enterprise Software &amp; Network Solutions"/>
    <s v="Information Technology"/>
  </r>
  <r>
    <n v="403"/>
    <x v="221"/>
    <x v="2"/>
    <x v="11"/>
    <n v="2000000000"/>
    <n v="2000"/>
    <n v="5000000000"/>
    <x v="1"/>
    <n v="3500000000"/>
    <n v="3500"/>
    <s v="$36K-$71K (Glassdoor est.)"/>
    <x v="72"/>
    <n v="0.07099999999999999"/>
    <n v="36"/>
    <x v="63"/>
    <x v="168"/>
    <s v="New York, NY"/>
    <s v="New York, NY"/>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x v="0"/>
    <s v="1001 to 5000 employees"/>
    <s v="1001 to 5000 "/>
    <n v="1001"/>
    <n v="5000"/>
    <n v="3000.5"/>
    <n v="2002"/>
    <n v="22"/>
    <s v="Travel Agencies"/>
    <s v="Travel &amp; Tourism"/>
  </r>
  <r>
    <n v="404"/>
    <x v="222"/>
    <x v="0"/>
    <x v="2"/>
    <n v="100000000"/>
    <n v="100"/>
    <n v="500000000"/>
    <x v="2"/>
    <n v="300000000"/>
    <n v="300"/>
    <s v="$130K-$206K (Glassdoor est.)"/>
    <x v="97"/>
    <n v="0.206"/>
    <n v="130"/>
    <x v="93"/>
    <x v="309"/>
    <s v="Mountain View, CA"/>
    <s v="Mountain View, CA"/>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x v="1"/>
    <s v="501 to 1000 employees"/>
    <s v="501 to 1000 "/>
    <n v="501"/>
    <n v="1000"/>
    <n v="750.5"/>
    <n v="2014"/>
    <n v="10"/>
    <s v="Computer Hardware &amp; Software"/>
    <s v="Information Technology"/>
  </r>
  <r>
    <n v="405"/>
    <x v="43"/>
    <x v="2"/>
    <x v="4"/>
    <n v="0"/>
    <n v="0"/>
    <n v="0"/>
    <x v="4"/>
    <n v="0"/>
    <n v="0"/>
    <s v="$99K-$178K (Glassdoor est.)"/>
    <x v="137"/>
    <n v="0.178"/>
    <n v="99"/>
    <x v="177"/>
    <x v="310"/>
    <s v="San Francisco, CA"/>
    <s v="San Francisco, CA"/>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x v="0"/>
    <s v="51 to 200 employees"/>
    <s v="51 to 200 "/>
    <n v="51"/>
    <n v="200"/>
    <n v="125.5"/>
    <n v="2008"/>
    <n v="16"/>
    <s v="Computer Hardware &amp; Software"/>
    <s v="Information Technology"/>
  </r>
  <r>
    <n v="406"/>
    <x v="223"/>
    <x v="1"/>
    <x v="11"/>
    <n v="2000000000"/>
    <n v="2000"/>
    <n v="5000000000"/>
    <x v="1"/>
    <n v="3500000000"/>
    <n v="3500"/>
    <s v="$86K-$137K (Glassdoor est.)"/>
    <x v="16"/>
    <n v="0.137"/>
    <n v="86"/>
    <x v="164"/>
    <x v="311"/>
    <s v="Plymouth Meeting, PA"/>
    <s v="Durham, NC"/>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x v="0"/>
    <s v="10000+ employees"/>
    <s v="10000+ "/>
    <n v="10000"/>
    <n v="10000"/>
    <n v="10000"/>
    <n v="2017"/>
    <n v="7"/>
    <s v="Biotech &amp; Pharmaceuticals"/>
    <s v="Biotech &amp; Pharmaceuticals"/>
  </r>
  <r>
    <n v="407"/>
    <x v="224"/>
    <x v="5"/>
    <x v="7"/>
    <n v="10000000000"/>
    <n v="10000"/>
    <n v="11000000000"/>
    <x v="7"/>
    <n v="10500000000"/>
    <n v="10500"/>
    <s v="$37K-$100K (Glassdoor est.)"/>
    <x v="59"/>
    <n v="0.1"/>
    <n v="37"/>
    <x v="179"/>
    <x v="130"/>
    <s v="Boston, MA"/>
    <s v="Springfield, MA"/>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x v="0"/>
    <s v="5001 to 10000 employees"/>
    <s v="5001 to 10000 "/>
    <n v="5001"/>
    <n v="10000"/>
    <n v="7500.5"/>
    <n v="1851"/>
    <n v="173"/>
    <s v="Insurance Carriers"/>
    <s v="Insurance"/>
  </r>
  <r>
    <n v="408"/>
    <x v="225"/>
    <x v="1"/>
    <x v="7"/>
    <n v="10000000000"/>
    <n v="10000"/>
    <n v="11000000000"/>
    <x v="7"/>
    <n v="10500000000"/>
    <n v="10500"/>
    <s v="$58K-$111K (Glassdoor est.)"/>
    <x v="19"/>
    <n v="0.111"/>
    <n v="58"/>
    <x v="99"/>
    <x v="301"/>
    <s v="Cambridge, MA"/>
    <s v="Brentford, United Kingdom"/>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x v="0"/>
    <s v="10000+ employees"/>
    <s v="10000+ "/>
    <n v="10000"/>
    <n v="10000"/>
    <n v="10000"/>
    <n v="1830"/>
    <n v="194"/>
    <s v="Biotech &amp; Pharmaceuticals"/>
    <s v="Biotech &amp; Pharmaceuticals"/>
  </r>
  <r>
    <n v="409"/>
    <x v="46"/>
    <x v="3"/>
    <x v="2"/>
    <n v="100000000"/>
    <n v="100"/>
    <n v="500000000"/>
    <x v="2"/>
    <n v="300000000"/>
    <n v="300"/>
    <s v="$72K-$133K (Glassdoor est.)"/>
    <x v="76"/>
    <n v="0.133"/>
    <n v="72"/>
    <x v="149"/>
    <x v="180"/>
    <s v="Nashville, TN"/>
    <s v="San Francisco, CA"/>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
    <x v="1"/>
    <s v="1001 to 5000 employees"/>
    <s v="1001 to 5000 "/>
    <n v="1001"/>
    <n v="5000"/>
    <n v="3000.5"/>
    <n v="2006"/>
    <n v="18"/>
    <s v="Internet"/>
    <s v="Information Technology"/>
  </r>
  <r>
    <n v="410"/>
    <x v="226"/>
    <x v="1"/>
    <x v="0"/>
    <n v="50000000"/>
    <n v="50"/>
    <n v="100000000"/>
    <x v="0"/>
    <n v="75000000"/>
    <n v="75"/>
    <s v="$61K-$126K (Glassdoor est.)"/>
    <x v="111"/>
    <n v="0.126"/>
    <n v="61"/>
    <x v="121"/>
    <x v="312"/>
    <s v="Beavercreek, OH"/>
    <s v="Arlington, VA"/>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x v="0"/>
    <s v="501 to 1000 employees"/>
    <s v="501 to 1000 "/>
    <n v="501"/>
    <n v="1000"/>
    <n v="750.5"/>
    <n v="1967"/>
    <n v="57"/>
    <s v="Federal Agencies"/>
    <s v="Government"/>
  </r>
  <r>
    <n v="411"/>
    <x v="227"/>
    <x v="5"/>
    <x v="13"/>
    <n v="5000000"/>
    <n v="5"/>
    <n v="10000000"/>
    <x v="12"/>
    <n v="7500000"/>
    <n v="7.5"/>
    <s v="$95K-$160K (Glassdoor est.)"/>
    <x v="9"/>
    <n v="0.16"/>
    <n v="95"/>
    <x v="209"/>
    <x v="61"/>
    <s v="Allentown, PA"/>
    <s v="Chadds Ford, PA"/>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x v="0"/>
    <s v="1 to 50 employees"/>
    <s v="1 to 50 "/>
    <n v="1"/>
    <n v="50"/>
    <n v="25.5"/>
    <s v="Unknown"/>
    <s v="Unknown"/>
    <s v="Staffing &amp; Outsourcing"/>
    <s v="Business Services"/>
  </r>
  <r>
    <n v="412"/>
    <x v="228"/>
    <x v="2"/>
    <x v="4"/>
    <n v="0"/>
    <n v="0"/>
    <n v="0"/>
    <x v="4"/>
    <n v="0"/>
    <n v="0"/>
    <s v="$53K-$91K (Glassdoor est.)"/>
    <x v="0"/>
    <n v="0.091"/>
    <n v="53"/>
    <x v="0"/>
    <x v="121"/>
    <s v="Salt Lake City, UT"/>
    <s v="Salt Lake City, U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x v="1"/>
    <s v="10000+ employees"/>
    <s v="10000+ "/>
    <n v="10000"/>
    <n v="10000"/>
    <n v="10000"/>
    <s v="Unknown"/>
    <s v="Unknown"/>
    <s v="Religious Organizations"/>
    <s v="Non-Profit"/>
  </r>
  <r>
    <n v="413"/>
    <x v="229"/>
    <x v="2"/>
    <x v="3"/>
    <n v="500000000"/>
    <n v="500"/>
    <n v="1000000000"/>
    <x v="3"/>
    <n v="750000000"/>
    <n v="750"/>
    <s v="$33K-$61K (Glassdoor est.)"/>
    <x v="26"/>
    <n v="0.061"/>
    <n v="33"/>
    <x v="206"/>
    <x v="313"/>
    <s v="Logan, UT"/>
    <s v="Logan, U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x v="0"/>
    <s v="1001 to 5000 employees"/>
    <s v="1001 to 5000 "/>
    <n v="1001"/>
    <n v="5000"/>
    <n v="3000.5"/>
    <n v="1977"/>
    <n v="47"/>
    <s v="Consumer Products Manufacturing"/>
    <s v="Manufacturing"/>
  </r>
  <r>
    <n v="414"/>
    <x v="230"/>
    <x v="3"/>
    <x v="4"/>
    <n v="0"/>
    <n v="0"/>
    <n v="0"/>
    <x v="4"/>
    <n v="0"/>
    <n v="0"/>
    <s v="$44K-$86K (Glassdoor est.)"/>
    <x v="105"/>
    <n v="0.08599999999999999"/>
    <n v="44"/>
    <x v="131"/>
    <x v="314"/>
    <s v="Birmingham, AL"/>
    <s v="Birmingham, AL"/>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x v="0"/>
    <s v="501 to 1000 employees"/>
    <s v="501 to 1000 "/>
    <n v="501"/>
    <n v="1000"/>
    <n v="750.5"/>
    <n v="2014"/>
    <n v="10"/>
    <s v="Consumer Product Rental"/>
    <s v="Consumer Services"/>
  </r>
  <r>
    <n v="415"/>
    <x v="43"/>
    <x v="2"/>
    <x v="2"/>
    <n v="100000000"/>
    <n v="100"/>
    <n v="500000000"/>
    <x v="2"/>
    <n v="300000000"/>
    <n v="300"/>
    <s v="$69K-$119K (Glassdoor est.)"/>
    <x v="5"/>
    <n v="0.119"/>
    <n v="69"/>
    <x v="196"/>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x v="1"/>
    <s v="501 to 1000 employees"/>
    <s v="501 to 1000 "/>
    <n v="501"/>
    <n v="1000"/>
    <n v="750.5"/>
    <n v="2012"/>
    <n v="12"/>
    <s v="Enterprise Software &amp; Network Solutions"/>
    <s v="Information Technology"/>
  </r>
  <r>
    <n v="416"/>
    <x v="46"/>
    <x v="3"/>
    <x v="2"/>
    <n v="100000000"/>
    <n v="100"/>
    <n v="500000000"/>
    <x v="2"/>
    <n v="300000000"/>
    <n v="300"/>
    <s v="$67K-$127K (Glassdoor est.)"/>
    <x v="101"/>
    <n v="0.127"/>
    <n v="67"/>
    <x v="94"/>
    <x v="24"/>
    <s v="Rest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x v="1"/>
    <s v="501 to 1000 employees"/>
    <s v="501 to 1000 "/>
    <n v="501"/>
    <n v="1000"/>
    <n v="750.5"/>
    <n v="2012"/>
    <n v="12"/>
    <s v="Enterprise Software &amp; Network Solutions"/>
    <s v="Information Technology"/>
  </r>
  <r>
    <n v="417"/>
    <x v="231"/>
    <x v="1"/>
    <x v="7"/>
    <n v="10000000000"/>
    <n v="10000"/>
    <n v="11000000000"/>
    <x v="7"/>
    <n v="10500000000"/>
    <n v="10500"/>
    <s v="$66K-$117K (Glassdoor est.)"/>
    <x v="39"/>
    <n v="0.117"/>
    <n v="66"/>
    <x v="118"/>
    <x v="130"/>
    <s v="Boston, MA"/>
    <s v="Springfield, MA"/>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x v="0"/>
    <s v="5001 to 10000 employees"/>
    <s v="5001 to 10000 "/>
    <n v="5001"/>
    <n v="10000"/>
    <n v="7500.5"/>
    <n v="1851"/>
    <n v="173"/>
    <s v="Insurance Carriers"/>
    <s v="Insurance"/>
  </r>
  <r>
    <n v="418"/>
    <x v="232"/>
    <x v="0"/>
    <x v="7"/>
    <n v="10000000000"/>
    <n v="10000"/>
    <n v="11000000000"/>
    <x v="7"/>
    <n v="10500000000"/>
    <n v="10500"/>
    <s v="$86K-$143K (Glassdoor est.)"/>
    <x v="4"/>
    <n v="0.143"/>
    <n v="86"/>
    <x v="4"/>
    <x v="29"/>
    <s v="Cambridge, MA"/>
    <s v="Basel, Switzerland"/>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x v="0"/>
    <s v="10000+ employees"/>
    <s v="10000+ "/>
    <n v="10000"/>
    <n v="10000"/>
    <n v="10000"/>
    <n v="1996"/>
    <n v="28"/>
    <s v="Biotech &amp; Pharmaceuticals"/>
    <s v="Biotech &amp; Pharmaceuticals"/>
  </r>
  <r>
    <n v="419"/>
    <x v="233"/>
    <x v="5"/>
    <x v="13"/>
    <n v="5000000"/>
    <n v="5"/>
    <n v="10000000"/>
    <x v="12"/>
    <n v="7500000"/>
    <n v="7.5"/>
    <s v="$50K-$98K (Glassdoor est.)"/>
    <x v="129"/>
    <n v="0.098"/>
    <n v="50"/>
    <x v="186"/>
    <x v="61"/>
    <s v="Phila, PA"/>
    <s v="Chadds Ford, PA"/>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x v="0"/>
    <s v="1 to 50 employees"/>
    <s v="1 to 50 "/>
    <n v="1"/>
    <n v="50"/>
    <n v="25.5"/>
    <s v="Unknown"/>
    <s v="Unknown"/>
    <s v="Staffing &amp; Outsourcing"/>
    <s v="Business Services"/>
  </r>
  <r>
    <n v="420"/>
    <x v="234"/>
    <x v="0"/>
    <x v="7"/>
    <n v="10000000000"/>
    <n v="10000"/>
    <n v="11000000000"/>
    <x v="7"/>
    <n v="10500000000"/>
    <n v="10500"/>
    <s v="$92K-$150K (Glassdoor est.)"/>
    <x v="36"/>
    <n v="0.15"/>
    <n v="92"/>
    <x v="26"/>
    <x v="29"/>
    <s v="Cambridge, MA"/>
    <s v="Basel, Switzerland"/>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x v="0"/>
    <s v="10000+ employees"/>
    <s v="10000+ "/>
    <n v="10000"/>
    <n v="10000"/>
    <n v="10000"/>
    <n v="1996"/>
    <n v="28"/>
    <s v="Biotech &amp; Pharmaceuticals"/>
    <s v="Biotech &amp; Pharmaceuticals"/>
  </r>
  <r>
    <n v="421"/>
    <x v="235"/>
    <x v="2"/>
    <x v="2"/>
    <n v="100000000"/>
    <n v="100"/>
    <n v="500000000"/>
    <x v="2"/>
    <n v="300000000"/>
    <n v="300"/>
    <s v="$90K-$153K (Glassdoor est.)"/>
    <x v="70"/>
    <n v="0.153"/>
    <n v="90"/>
    <x v="210"/>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x v="1"/>
    <s v="201 to 500 employees"/>
    <s v="201 to 500 "/>
    <n v="201"/>
    <n v="500"/>
    <n v="350.5"/>
    <n v="2006"/>
    <n v="18"/>
    <s v="Computer Hardware &amp; Software"/>
    <s v="Information Technology"/>
  </r>
  <r>
    <n v="422"/>
    <x v="236"/>
    <x v="1"/>
    <x v="14"/>
    <n v="0"/>
    <n v="0"/>
    <n v="0"/>
    <x v="4"/>
    <n v="0"/>
    <n v="0"/>
    <s v="Employer Provided Salary:$100K-$135K"/>
    <x v="30"/>
    <n v="0.135"/>
    <n v="100"/>
    <x v="169"/>
    <x v="315"/>
    <s v="Cambridge, MA"/>
    <n v="-1"/>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x v="3"/>
    <n v="-1"/>
    <s v="-1"/>
    <n v="-1"/>
    <n v="1"/>
    <n v="0"/>
    <s v="Unknown"/>
    <s v="Unknown"/>
    <s v="Unknown"/>
    <s v="Unknown"/>
  </r>
  <r>
    <n v="423"/>
    <x v="17"/>
    <x v="3"/>
    <x v="0"/>
    <n v="50000000"/>
    <n v="50"/>
    <n v="100000000"/>
    <x v="0"/>
    <n v="75000000"/>
    <n v="75"/>
    <s v="$42K-$79K (Glassdoor est.)"/>
    <x v="155"/>
    <n v="0.079"/>
    <n v="42"/>
    <x v="108"/>
    <x v="316"/>
    <s v="Scottsdale, AZ"/>
    <s v="Chandler, AZ"/>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x v="0"/>
    <s v="501 to 1000 employees"/>
    <s v="501 to 1000 "/>
    <n v="501"/>
    <n v="1000"/>
    <n v="750.5"/>
    <n v="2002"/>
    <n v="22"/>
    <s v="IT Services"/>
    <s v="Information Technology"/>
  </r>
  <r>
    <n v="424"/>
    <x v="132"/>
    <x v="3"/>
    <x v="5"/>
    <n v="1000000000"/>
    <n v="1000"/>
    <n v="2000000000"/>
    <x v="5"/>
    <n v="1500000000"/>
    <n v="1500"/>
    <s v="$84K-$153K (Glassdoor est.)"/>
    <x v="70"/>
    <n v="0.153"/>
    <n v="84"/>
    <x v="211"/>
    <x v="69"/>
    <s v="Chantilly, VA"/>
    <s v="Herndon, VA"/>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x v="0"/>
    <s v="1001 to 5000 employees"/>
    <s v="1001 to 5000 "/>
    <n v="1001"/>
    <n v="5000"/>
    <n v="3000.5"/>
    <n v="2017"/>
    <n v="7"/>
    <s v="Aerospace &amp; Defense"/>
    <s v="Aerospace &amp; Defense"/>
  </r>
  <r>
    <n v="425"/>
    <x v="237"/>
    <x v="3"/>
    <x v="11"/>
    <n v="2000000000"/>
    <n v="2000"/>
    <n v="5000000000"/>
    <x v="1"/>
    <n v="3500000000"/>
    <n v="3500"/>
    <s v="$44K-$73K (Glassdoor est.)"/>
    <x v="68"/>
    <n v="0.073"/>
    <n v="44"/>
    <x v="212"/>
    <x v="317"/>
    <s v="Bloomington, IL"/>
    <s v="Bloomington, IL"/>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x v="0"/>
    <s v="1001 to 5000 employees"/>
    <s v="1001 to 5000 "/>
    <n v="1001"/>
    <n v="5000"/>
    <n v="3000.5"/>
    <n v="1925"/>
    <n v="99"/>
    <s v="Insurance Carriers"/>
    <s v="Insurance"/>
  </r>
  <r>
    <n v="426"/>
    <x v="238"/>
    <x v="5"/>
    <x v="9"/>
    <n v="10000000"/>
    <n v="10"/>
    <n v="25000000"/>
    <x v="9"/>
    <n v="17500000"/>
    <n v="17.5"/>
    <s v="$40K-$87K (Glassdoor est.)"/>
    <x v="156"/>
    <n v="0.08699999999999999"/>
    <n v="40"/>
    <x v="144"/>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x v="0"/>
    <s v="201 to 500 employees"/>
    <s v="201 to 500 "/>
    <n v="201"/>
    <n v="500"/>
    <n v="350.5"/>
    <n v="2007"/>
    <n v="17"/>
    <s v="Internet"/>
    <s v="Information Technology"/>
  </r>
  <r>
    <n v="427"/>
    <x v="239"/>
    <x v="0"/>
    <x v="5"/>
    <n v="1000000000"/>
    <n v="1000"/>
    <n v="2000000000"/>
    <x v="5"/>
    <n v="1500000000"/>
    <n v="1500"/>
    <s v="$72K-$142K (Glassdoor est.)"/>
    <x v="7"/>
    <n v="0.142"/>
    <n v="72"/>
    <x v="28"/>
    <x v="318"/>
    <s v="Fremont, CA"/>
    <s v="Wilsonville, OR"/>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1"/>
    <x v="1"/>
    <s v="5001 to 10000 employees"/>
    <s v="5001 to 10000 "/>
    <n v="5001"/>
    <n v="10000"/>
    <n v="7500.5"/>
    <n v="1981"/>
    <n v="43"/>
    <s v="Computer Hardware &amp; Software"/>
    <s v="Information Technology"/>
  </r>
  <r>
    <n v="428"/>
    <x v="17"/>
    <x v="3"/>
    <x v="11"/>
    <n v="2000000000"/>
    <n v="2000"/>
    <n v="5000000000"/>
    <x v="1"/>
    <n v="3500000000"/>
    <n v="3500"/>
    <s v="$74K-$137K (Glassdoor est.)"/>
    <x v="16"/>
    <n v="0.137"/>
    <n v="74"/>
    <x v="18"/>
    <x v="319"/>
    <s v="Springfield, VA"/>
    <s v="Westminster, CO"/>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x v="0"/>
    <s v="5001 to 10000 employees"/>
    <s v="5001 to 10000 "/>
    <n v="5001"/>
    <n v="10000"/>
    <n v="7500.5"/>
    <s v="Unknown"/>
    <s v="Unknown"/>
    <s v="Aerospace &amp; Defense"/>
    <s v="Aerospace &amp; Defense"/>
  </r>
  <r>
    <n v="429"/>
    <x v="17"/>
    <x v="3"/>
    <x v="3"/>
    <n v="500000000"/>
    <n v="500"/>
    <n v="1000000000"/>
    <x v="3"/>
    <n v="750000000"/>
    <n v="750"/>
    <s v="$57K-$109K (Glassdoor est.)"/>
    <x v="45"/>
    <n v="0.109"/>
    <n v="57"/>
    <x v="213"/>
    <x v="320"/>
    <s v="San Diego, CA"/>
    <s v="San Diego, CA"/>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x v="2"/>
    <s v="501 to 1000 employees"/>
    <s v="501 to 1000 "/>
    <n v="501"/>
    <n v="1000"/>
    <n v="750.5"/>
    <n v="1972"/>
    <n v="52"/>
    <s v="Insurance Carriers"/>
    <s v="Insurance"/>
  </r>
  <r>
    <n v="430"/>
    <x v="240"/>
    <x v="1"/>
    <x v="4"/>
    <n v="0"/>
    <n v="0"/>
    <n v="0"/>
    <x v="4"/>
    <n v="0"/>
    <n v="0"/>
    <s v="$59K-$116K (Glassdoor est.)"/>
    <x v="66"/>
    <n v="0.116"/>
    <n v="59"/>
    <x v="1"/>
    <x v="321"/>
    <s v="Alameda, CA"/>
    <s v="Alameda, CA"/>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x v="0"/>
    <s v="501 to 1000 employees"/>
    <s v="501 to 1000 "/>
    <n v="501"/>
    <n v="1000"/>
    <n v="750.5"/>
    <n v="1994"/>
    <n v="30"/>
    <s v="Biotech &amp; Pharmaceuticals"/>
    <s v="Biotech &amp; Pharmaceuticals"/>
  </r>
  <r>
    <n v="431"/>
    <x v="241"/>
    <x v="4"/>
    <x v="7"/>
    <n v="10000000000"/>
    <n v="10000"/>
    <n v="11000000000"/>
    <x v="7"/>
    <n v="10500000000"/>
    <n v="10500"/>
    <s v="$136K-$208K (Glassdoor est.)"/>
    <x v="115"/>
    <n v="0.208"/>
    <n v="136"/>
    <x v="202"/>
    <x v="25"/>
    <s v="Cambridge, MA"/>
    <s v="New York, NY"/>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x v="1"/>
    <s v="10000+ employees"/>
    <s v="10000+ "/>
    <n v="10000"/>
    <n v="10000"/>
    <n v="10000"/>
    <n v="1849"/>
    <n v="175"/>
    <s v="Biotech &amp; Pharmaceuticals"/>
    <s v="Biotech &amp; Pharmaceuticals"/>
  </r>
  <r>
    <n v="432"/>
    <x v="242"/>
    <x v="1"/>
    <x v="4"/>
    <n v="0"/>
    <n v="0"/>
    <n v="0"/>
    <x v="4"/>
    <n v="0"/>
    <n v="0"/>
    <s v="$71K-$129K (Glassdoor est.)"/>
    <x v="34"/>
    <n v="0.129"/>
    <n v="71"/>
    <x v="95"/>
    <x v="321"/>
    <s v="Alameda, CA"/>
    <s v="Alameda, CA"/>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x v="0"/>
    <s v="501 to 1000 employees"/>
    <s v="501 to 1000 "/>
    <n v="501"/>
    <n v="1000"/>
    <n v="750.5"/>
    <n v="1994"/>
    <n v="30"/>
    <s v="Biotech &amp; Pharmaceuticals"/>
    <s v="Biotech &amp; Pharmaceuticals"/>
  </r>
  <r>
    <n v="433"/>
    <x v="227"/>
    <x v="5"/>
    <x v="4"/>
    <n v="0"/>
    <n v="0"/>
    <n v="0"/>
    <x v="4"/>
    <n v="0"/>
    <n v="0"/>
    <s v="$171K-$272K (Glassdoor est.)"/>
    <x v="157"/>
    <n v="0.272"/>
    <n v="171"/>
    <x v="214"/>
    <x v="322"/>
    <s v="San Francisco, CA"/>
    <s v="San Francisco, CA"/>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x v="1"/>
    <s v="501 to 1000 employees"/>
    <s v="501 to 1000 "/>
    <n v="501"/>
    <n v="1000"/>
    <n v="750.5"/>
    <n v="2011"/>
    <n v="13"/>
    <s v="Health Care Services &amp; Hospitals"/>
    <s v="Health Care"/>
  </r>
  <r>
    <n v="434"/>
    <x v="17"/>
    <x v="3"/>
    <x v="0"/>
    <n v="50000000"/>
    <n v="50"/>
    <n v="100000000"/>
    <x v="0"/>
    <n v="75000000"/>
    <n v="75"/>
    <s v="$65K-$126K (Glassdoor est.)"/>
    <x v="111"/>
    <n v="0.126"/>
    <n v="65"/>
    <x v="72"/>
    <x v="323"/>
    <s v="Chicago, IL"/>
    <s v="Chicago, IL"/>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x v="0"/>
    <s v="201 to 500 employees"/>
    <s v="201 to 500 "/>
    <n v="201"/>
    <n v="500"/>
    <n v="350.5"/>
    <n v="1995"/>
    <n v="29"/>
    <s v="Consulting"/>
    <s v="Business Services"/>
  </r>
  <r>
    <n v="435"/>
    <x v="243"/>
    <x v="2"/>
    <x v="5"/>
    <n v="1000000000"/>
    <n v="1000"/>
    <n v="2000000000"/>
    <x v="5"/>
    <n v="1500000000"/>
    <n v="1500"/>
    <s v="$118K-$228K (Glassdoor est.)"/>
    <x v="145"/>
    <n v="0.228"/>
    <n v="118"/>
    <x v="201"/>
    <x v="324"/>
    <s v="Jersey City, NJ"/>
    <s v="New York, NY"/>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x v="0"/>
    <s v="1001 to 5000 employees"/>
    <s v="1001 to 5000 "/>
    <n v="1001"/>
    <n v="5000"/>
    <n v="3000.5"/>
    <n v="1973"/>
    <n v="51"/>
    <s v="Brokerage Services"/>
    <s v="Finance"/>
  </r>
  <r>
    <n v="436"/>
    <x v="209"/>
    <x v="0"/>
    <x v="7"/>
    <n v="10000000000"/>
    <n v="10000"/>
    <n v="11000000000"/>
    <x v="7"/>
    <n v="10500000000"/>
    <n v="10500"/>
    <s v="$113K-$182K (Glassdoor est.)"/>
    <x v="82"/>
    <n v="0.182"/>
    <n v="113"/>
    <x v="30"/>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x v="0"/>
    <s v="10000+ employees"/>
    <s v="10000+ "/>
    <n v="10000"/>
    <n v="10000"/>
    <n v="10000"/>
    <n v="1913"/>
    <n v="111"/>
    <s v="Biotech &amp; Pharmaceuticals"/>
    <s v="Biotech &amp; Pharmaceuticals"/>
  </r>
  <r>
    <n v="437"/>
    <x v="17"/>
    <x v="3"/>
    <x v="5"/>
    <n v="1000000000"/>
    <n v="1000"/>
    <n v="2000000000"/>
    <x v="5"/>
    <n v="1500000000"/>
    <n v="1500"/>
    <s v="$58K-$104K (Glassdoor est.)"/>
    <x v="158"/>
    <n v="0.104"/>
    <n v="58"/>
    <x v="38"/>
    <x v="325"/>
    <s v="Roanoke, VA"/>
    <s v="Roanoke, VA"/>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x v="0"/>
    <s v="10000+ employees"/>
    <s v="10000+ "/>
    <n v="10000"/>
    <n v="10000"/>
    <n v="10000"/>
    <n v="1899"/>
    <n v="125"/>
    <s v="Health Care Services &amp; Hospitals"/>
    <s v="Health Care"/>
  </r>
  <r>
    <n v="438"/>
    <x v="126"/>
    <x v="2"/>
    <x v="4"/>
    <n v="0"/>
    <n v="0"/>
    <n v="0"/>
    <x v="4"/>
    <n v="0"/>
    <n v="0"/>
    <s v="$58K-$108K (Glassdoor est.)"/>
    <x v="147"/>
    <n v="0.108"/>
    <n v="58"/>
    <x v="213"/>
    <x v="326"/>
    <s v="New York, NY"/>
    <s v="New York, NY"/>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x v="0"/>
    <s v="201 to 500 employees"/>
    <s v="201 to 500 "/>
    <n v="201"/>
    <n v="500"/>
    <n v="350.5"/>
    <n v="2008"/>
    <n v="16"/>
    <s v="Internet"/>
    <s v="Information Technology"/>
  </r>
  <r>
    <n v="439"/>
    <x v="244"/>
    <x v="1"/>
    <x v="13"/>
    <n v="5000000"/>
    <n v="5"/>
    <n v="10000000"/>
    <x v="12"/>
    <n v="7500000"/>
    <n v="7.5"/>
    <s v="$81K-$161K (Glassdoor est.)"/>
    <x v="48"/>
    <n v="0.161"/>
    <n v="81"/>
    <x v="26"/>
    <x v="327"/>
    <s v="Cambridge, MA"/>
    <s v="Cambridge, MA"/>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6"/>
    <x v="1"/>
    <s v="51 to 200 employees"/>
    <s v="51 to 200 "/>
    <n v="51"/>
    <n v="200"/>
    <n v="125.5"/>
    <n v="1991"/>
    <n v="33"/>
    <s v="Research &amp; Development"/>
    <s v="Business Services"/>
  </r>
  <r>
    <n v="440"/>
    <x v="245"/>
    <x v="2"/>
    <x v="4"/>
    <n v="0"/>
    <n v="0"/>
    <n v="0"/>
    <x v="4"/>
    <n v="0"/>
    <n v="0"/>
    <s v="$61K-$110K (Glassdoor est.)"/>
    <x v="24"/>
    <n v="0.11"/>
    <n v="61"/>
    <x v="64"/>
    <x v="328"/>
    <s v="San Francisco, CA"/>
    <s v="San Francisco, CA"/>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
    <x v="2"/>
    <s v="501 to 1000 employees"/>
    <s v="501 to 1000 "/>
    <n v="501"/>
    <n v="1000"/>
    <n v="750.5"/>
    <n v="2002"/>
    <n v="22"/>
    <s v="Beauty &amp; Personal Accessories Stores"/>
    <s v="Retail"/>
  </r>
  <r>
    <n v="441"/>
    <x v="246"/>
    <x v="1"/>
    <x v="13"/>
    <n v="5000000"/>
    <n v="5"/>
    <n v="10000000"/>
    <x v="12"/>
    <n v="7500000"/>
    <n v="7.5"/>
    <s v="$115K-$220K (Glassdoor est.)"/>
    <x v="50"/>
    <n v="0.22"/>
    <n v="115"/>
    <x v="173"/>
    <x v="327"/>
    <s v="Cambridge, MA"/>
    <s v="Cambridge, MA"/>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6"/>
    <x v="1"/>
    <s v="51 to 200 employees"/>
    <s v="51 to 200 "/>
    <n v="51"/>
    <n v="200"/>
    <n v="125.5"/>
    <n v="1991"/>
    <n v="33"/>
    <s v="Research &amp; Development"/>
    <s v="Business Services"/>
  </r>
  <r>
    <n v="442"/>
    <x v="247"/>
    <x v="6"/>
    <x v="4"/>
    <n v="0"/>
    <n v="0"/>
    <n v="0"/>
    <x v="4"/>
    <n v="0"/>
    <n v="0"/>
    <s v="$71K-$144K (Glassdoor est.)"/>
    <x v="14"/>
    <n v="0.144"/>
    <n v="71"/>
    <x v="81"/>
    <x v="123"/>
    <s v="Pittsburgh, PA"/>
    <s v="Pittsburgh, PA"/>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x v="2"/>
    <s v="501 to 1000 employees"/>
    <s v="501 to 1000 "/>
    <n v="501"/>
    <n v="1000"/>
    <n v="750.5"/>
    <n v="1984"/>
    <n v="40"/>
    <s v="Colleges &amp; Universities"/>
    <s v="Education"/>
  </r>
  <r>
    <n v="443"/>
    <x v="248"/>
    <x v="2"/>
    <x v="6"/>
    <n v="25000000"/>
    <n v="25"/>
    <n v="50000000"/>
    <x v="6"/>
    <n v="37500000"/>
    <n v="37.5"/>
    <s v="$32K-$57K (Glassdoor est.)"/>
    <x v="120"/>
    <n v="0.057"/>
    <n v="32"/>
    <x v="126"/>
    <x v="329"/>
    <s v="Seattle, WA"/>
    <s v="Seattle, WA"/>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x v="0"/>
    <s v="501 to 1000 employees"/>
    <s v="501 to 1000 "/>
    <n v="501"/>
    <n v="1000"/>
    <n v="750.5"/>
    <n v="1979"/>
    <n v="45"/>
    <s v="Social Assistance"/>
    <s v="Non-Profit"/>
  </r>
  <r>
    <n v="444"/>
    <x v="249"/>
    <x v="2"/>
    <x v="3"/>
    <n v="500000000"/>
    <n v="500"/>
    <n v="1000000000"/>
    <x v="3"/>
    <n v="750000000"/>
    <n v="750"/>
    <s v="$79K-$136K (Glassdoor est.)"/>
    <x v="86"/>
    <n v="0.136"/>
    <n v="79"/>
    <x v="81"/>
    <x v="330"/>
    <s v="Glen Burnie, MD"/>
    <s v="Baltimore, MD"/>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x v="0"/>
    <s v="1001 to 5000 employees"/>
    <s v="1001 to 5000 "/>
    <n v="1001"/>
    <n v="5000"/>
    <n v="3000.5"/>
    <n v="1889"/>
    <n v="135"/>
    <s v="Health Care Services &amp; Hospitals"/>
    <s v="Health Care"/>
  </r>
  <r>
    <n v="445"/>
    <x v="250"/>
    <x v="1"/>
    <x v="4"/>
    <n v="0"/>
    <n v="0"/>
    <n v="0"/>
    <x v="4"/>
    <n v="0"/>
    <n v="0"/>
    <s v="Employer Provided Salary:$120K-$145K"/>
    <x v="84"/>
    <n v="0.145"/>
    <n v="120"/>
    <x v="78"/>
    <x v="234"/>
    <s v="Cambridge, MA"/>
    <s v="San Mateo, CA"/>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x v="3"/>
    <s v="Unknown"/>
    <s v="Unknown"/>
    <s v="Unknown"/>
    <m/>
    <s v="Unknown"/>
    <s v="Unknown"/>
    <s v="Unknown"/>
    <s v="Unknown"/>
    <s v="Unknown"/>
  </r>
  <r>
    <n v="446"/>
    <x v="126"/>
    <x v="2"/>
    <x v="3"/>
    <n v="500000000"/>
    <n v="500"/>
    <n v="1000000000"/>
    <x v="3"/>
    <n v="750000000"/>
    <n v="750"/>
    <s v="$50K-$89K (Glassdoor est.)"/>
    <x v="118"/>
    <n v="0.089"/>
    <n v="50"/>
    <x v="203"/>
    <x v="331"/>
    <s v="Philadelphia, PA"/>
    <s v="Phila, PA"/>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x v="0"/>
    <s v="201 to 500 employees"/>
    <s v="201 to 500 "/>
    <n v="201"/>
    <n v="500"/>
    <n v="350.5"/>
    <n v="1994"/>
    <n v="30"/>
    <s v="Health Care Services &amp; Hospitals"/>
    <s v="Health Care"/>
  </r>
  <r>
    <n v="447"/>
    <x v="251"/>
    <x v="1"/>
    <x v="7"/>
    <n v="10000000000"/>
    <n v="10000"/>
    <n v="11000000000"/>
    <x v="7"/>
    <n v="10500000000"/>
    <n v="10500"/>
    <s v="$68K-$129K (Glassdoor est.)"/>
    <x v="34"/>
    <n v="0.129"/>
    <n v="68"/>
    <x v="32"/>
    <x v="133"/>
    <s v="Milpitas, CA"/>
    <s v="San Jose, CA"/>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x v="0"/>
    <s v="10000+ employees"/>
    <s v="10000+ "/>
    <n v="10000"/>
    <n v="10000"/>
    <n v="10000"/>
    <n v="1970"/>
    <n v="54"/>
    <s v="Computer Hardware &amp; Software"/>
    <s v="Information Technology"/>
  </r>
  <r>
    <n v="448"/>
    <x v="252"/>
    <x v="1"/>
    <x v="6"/>
    <n v="25000000"/>
    <n v="25"/>
    <n v="50000000"/>
    <x v="6"/>
    <n v="37500000"/>
    <n v="37.5"/>
    <s v="$48K-$113K (Glassdoor est.)"/>
    <x v="35"/>
    <n v="0.113"/>
    <n v="48"/>
    <x v="80"/>
    <x v="164"/>
    <s v="Rockville, MD"/>
    <s v="Rockville, MD"/>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x v="2"/>
    <s v="201 to 500 employees"/>
    <s v="201 to 500 "/>
    <n v="201"/>
    <n v="500"/>
    <n v="350.5"/>
    <n v="1961"/>
    <n v="63"/>
    <s v="Biotech &amp; Pharmaceuticals"/>
    <s v="Biotech &amp; Pharmaceuticals"/>
  </r>
  <r>
    <n v="449"/>
    <x v="253"/>
    <x v="1"/>
    <x v="9"/>
    <n v="10000000"/>
    <n v="10"/>
    <n v="25000000"/>
    <x v="9"/>
    <n v="17500000"/>
    <n v="17.5"/>
    <s v="$27-$47 Per Hour(Glassdoor est.)"/>
    <x v="129"/>
    <n v="0.098"/>
    <n v="56"/>
    <x v="151"/>
    <x v="332"/>
    <s v="Watertown, MA"/>
    <s v="Watertown, MA"/>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x v="0"/>
    <s v="51 to 200 employees"/>
    <s v="51 to 200 "/>
    <n v="51"/>
    <n v="200"/>
    <n v="125.5"/>
    <n v="2008"/>
    <n v="16"/>
    <s v="Biotech &amp; Pharmaceuticals"/>
    <s v="Biotech &amp; Pharmaceuticals"/>
  </r>
  <r>
    <n v="450"/>
    <x v="254"/>
    <x v="1"/>
    <x v="7"/>
    <n v="10000000000"/>
    <n v="10000"/>
    <n v="11000000000"/>
    <x v="7"/>
    <n v="10500000000"/>
    <n v="10500"/>
    <s v="$74K-$124K (Glassdoor est.)"/>
    <x v="25"/>
    <n v="0.124"/>
    <n v="74"/>
    <x v="69"/>
    <x v="257"/>
    <s v="Cambridge, MD"/>
    <s v="Waltham, MA"/>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x v="0"/>
    <s v="10000+ employees"/>
    <s v="10000+ "/>
    <n v="10000"/>
    <n v="10000"/>
    <n v="10000"/>
    <n v="1922"/>
    <n v="102"/>
    <s v="Aerospace &amp; Defense"/>
    <s v="Aerospace &amp; Defense"/>
  </r>
  <r>
    <n v="451"/>
    <x v="255"/>
    <x v="5"/>
    <x v="0"/>
    <n v="50000000"/>
    <n v="50"/>
    <n v="100000000"/>
    <x v="0"/>
    <n v="75000000"/>
    <n v="75"/>
    <s v="$68K-$125K (Glassdoor est.)"/>
    <x v="77"/>
    <n v="0.125"/>
    <n v="68"/>
    <x v="137"/>
    <x v="246"/>
    <s v="Cambridge, MA"/>
    <s v="Cambridge, MA"/>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x v="0"/>
    <s v="501 to 1000 employees"/>
    <s v="501 to 1000 "/>
    <n v="501"/>
    <n v="1000"/>
    <n v="750.5"/>
    <n v="2008"/>
    <n v="16"/>
    <s v="Biotech &amp; Pharmaceuticals"/>
    <s v="Biotech &amp; Pharmaceuticals"/>
  </r>
  <r>
    <n v="452"/>
    <x v="256"/>
    <x v="4"/>
    <x v="7"/>
    <n v="10000000000"/>
    <n v="10000"/>
    <n v="11000000000"/>
    <x v="7"/>
    <n v="10500000000"/>
    <n v="10500"/>
    <s v="$39K-$67K (Glassdoor est.)"/>
    <x v="159"/>
    <n v="0.067"/>
    <n v="39"/>
    <x v="215"/>
    <x v="47"/>
    <s v="Boston, MA"/>
    <s v="Boston, MA"/>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x v="0"/>
    <s v="10000+ employees"/>
    <s v="10000+ "/>
    <n v="10000"/>
    <n v="10000"/>
    <n v="10000"/>
    <n v="1912"/>
    <n v="112"/>
    <s v="Insurance Carriers"/>
    <s v="Insurance"/>
  </r>
  <r>
    <n v="453"/>
    <x v="257"/>
    <x v="3"/>
    <x v="4"/>
    <n v="0"/>
    <n v="0"/>
    <n v="0"/>
    <x v="4"/>
    <n v="0"/>
    <n v="0"/>
    <s v="$71K-$135K (Glassdoor est.)"/>
    <x v="30"/>
    <n v="0.135"/>
    <n v="71"/>
    <x v="216"/>
    <x v="333"/>
    <s v="Los Angeles, CA"/>
    <s v="Los Angeles, CA"/>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x v="2"/>
    <s v="1 to 50 employees"/>
    <s v="1 to 50 "/>
    <n v="1"/>
    <n v="50"/>
    <n v="25.5"/>
    <n v="2011"/>
    <n v="13"/>
    <s v="Enterprise Software &amp; Network Solutions"/>
    <s v="Information Technology"/>
  </r>
  <r>
    <n v="454"/>
    <x v="258"/>
    <x v="1"/>
    <x v="7"/>
    <n v="10000000000"/>
    <n v="10000"/>
    <n v="11000000000"/>
    <x v="7"/>
    <n v="10500000000"/>
    <n v="10500"/>
    <s v="$61K-$123K (Glassdoor est.)"/>
    <x v="67"/>
    <n v="0.123"/>
    <n v="61"/>
    <x v="152"/>
    <x v="223"/>
    <s v="Gaithersburg, MD"/>
    <s v="Cambridge, United Kingdom"/>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x v="0"/>
    <s v="10000+ employees"/>
    <s v="10000+ "/>
    <n v="10000"/>
    <n v="10000"/>
    <n v="10000"/>
    <n v="1913"/>
    <n v="111"/>
    <s v="Biotech &amp; Pharmaceuticals"/>
    <s v="Biotech &amp; Pharmaceuticals"/>
  </r>
  <r>
    <n v="455"/>
    <x v="0"/>
    <x v="0"/>
    <x v="4"/>
    <n v="0"/>
    <n v="0"/>
    <n v="0"/>
    <x v="4"/>
    <n v="0"/>
    <n v="0"/>
    <s v="$87K-$141K (Glassdoor est.)"/>
    <x v="56"/>
    <n v="0.141"/>
    <n v="87"/>
    <x v="7"/>
    <x v="259"/>
    <s v="Fort Lee, NJ"/>
    <s v="Fort Lee, NJ"/>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x v="0"/>
    <s v="1001 to 5000 employees"/>
    <s v="1001 to 5000 "/>
    <n v="1001"/>
    <n v="5000"/>
    <n v="3000.5"/>
    <n v="1989"/>
    <n v="35"/>
    <s v="Advertising &amp; Marketing"/>
    <s v="Business Services"/>
  </r>
  <r>
    <n v="456"/>
    <x v="0"/>
    <x v="0"/>
    <x v="13"/>
    <n v="5000000"/>
    <n v="5"/>
    <n v="10000000"/>
    <x v="12"/>
    <n v="7500000"/>
    <n v="7.5"/>
    <s v="$71K-$121K (Glassdoor est.)"/>
    <x v="149"/>
    <n v="0.121"/>
    <n v="71"/>
    <x v="19"/>
    <x v="334"/>
    <s v="Maryland Heights, MO"/>
    <s v="North Salt Lake, U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x v="0"/>
    <s v="1 to 50 employees"/>
    <s v="1 to 50 "/>
    <n v="1"/>
    <n v="50"/>
    <n v="25.5"/>
    <s v="Unknown"/>
    <s v="Unknown"/>
    <s v="K-12 Education"/>
    <s v="Education"/>
  </r>
  <r>
    <n v="457"/>
    <x v="0"/>
    <x v="0"/>
    <x v="9"/>
    <n v="10000000"/>
    <n v="10"/>
    <n v="25000000"/>
    <x v="9"/>
    <n v="17500000"/>
    <n v="17.5"/>
    <s v="$72K-$121K (Glassdoor est.)"/>
    <x v="149"/>
    <n v="0.121"/>
    <n v="72"/>
    <x v="137"/>
    <x v="335"/>
    <s v="Washington, DC"/>
    <s v="Houston, TX"/>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x v="0"/>
    <s v="51 to 200 employees"/>
    <s v="51 to 200 "/>
    <n v="51"/>
    <n v="200"/>
    <n v="125.5"/>
    <n v="1997"/>
    <n v="27"/>
    <s v="Consulting"/>
    <s v="Business Services"/>
  </r>
  <r>
    <n v="458"/>
    <x v="0"/>
    <x v="0"/>
    <x v="0"/>
    <n v="50000000"/>
    <n v="50"/>
    <n v="100000000"/>
    <x v="0"/>
    <n v="75000000"/>
    <n v="75"/>
    <s v="$51K-$88K (Glassdoor est.)"/>
    <x v="141"/>
    <n v="0.08799999999999999"/>
    <n v="51"/>
    <x v="203"/>
    <x v="336"/>
    <s v="Phoenix, AZ"/>
    <s v="Brea, CA"/>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x v="1"/>
    <s v="201 to 500 employees"/>
    <s v="201 to 500 "/>
    <n v="201"/>
    <n v="500"/>
    <n v="350.5"/>
    <n v="1969"/>
    <n v="55"/>
    <s v="IT Services"/>
    <s v="Information Technology"/>
  </r>
  <r>
    <n v="459"/>
    <x v="0"/>
    <x v="0"/>
    <x v="4"/>
    <n v="0"/>
    <n v="0"/>
    <n v="0"/>
    <x v="4"/>
    <n v="0"/>
    <n v="0"/>
    <s v="$101K-$141K (Glassdoor est.)"/>
    <x v="56"/>
    <n v="0.141"/>
    <n v="101"/>
    <x v="26"/>
    <x v="337"/>
    <s v="Irvine, CA"/>
    <s v="Irvine, CA"/>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x v="2"/>
    <s v="10000+ employees"/>
    <s v="10000+ "/>
    <n v="10000"/>
    <n v="10000"/>
    <n v="10000"/>
    <n v="1997"/>
    <n v="27"/>
    <s v="Colleges &amp; Universities"/>
    <s v="Education"/>
  </r>
  <r>
    <n v="460"/>
    <x v="259"/>
    <x v="0"/>
    <x v="6"/>
    <n v="25000000"/>
    <n v="25"/>
    <n v="50000000"/>
    <x v="6"/>
    <n v="37500000"/>
    <n v="37.5"/>
    <s v="$79K-$127K (Glassdoor est.)"/>
    <x v="101"/>
    <n v="0.127"/>
    <n v="79"/>
    <x v="216"/>
    <x v="338"/>
    <s v="San Francisco, CA"/>
    <s v="Paris, France"/>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x v="0"/>
    <s v="201 to 500 employees"/>
    <s v="201 to 500 "/>
    <n v="201"/>
    <n v="500"/>
    <n v="350.5"/>
    <n v="2005"/>
    <n v="19"/>
    <s v="Consumer Products Manufacturing"/>
    <s v="Manufacturing"/>
  </r>
  <r>
    <n v="461"/>
    <x v="260"/>
    <x v="0"/>
    <x v="5"/>
    <n v="1000000000"/>
    <n v="1000"/>
    <n v="2000000000"/>
    <x v="5"/>
    <n v="1500000000"/>
    <n v="1500"/>
    <s v="$81K-$132K (Glassdoor est.)"/>
    <x v="31"/>
    <n v="0.132"/>
    <n v="81"/>
    <x v="67"/>
    <x v="85"/>
    <s v="McLean, VA"/>
    <s v="Bedford, MA"/>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x v="0"/>
    <s v="5001 to 10000 employees"/>
    <s v="5001 to 10000 "/>
    <n v="5001"/>
    <n v="10000"/>
    <n v="7500.5"/>
    <n v="1958"/>
    <n v="66"/>
    <s v="Federal Agencies"/>
    <s v="Government"/>
  </r>
  <r>
    <n v="462"/>
    <x v="16"/>
    <x v="0"/>
    <x v="4"/>
    <n v="0"/>
    <n v="0"/>
    <n v="0"/>
    <x v="4"/>
    <n v="0"/>
    <n v="0"/>
    <s v="Employer Provided Salary:$120K-$140K"/>
    <x v="29"/>
    <n v="0.14"/>
    <n v="120"/>
    <x v="34"/>
    <x v="339"/>
    <s v="Ann Arbor, MI"/>
    <s v="Ann Arbor, MI"/>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x v="1"/>
    <s v="51 to 200 employees"/>
    <s v="51 to 200 "/>
    <n v="51"/>
    <n v="200"/>
    <n v="125.5"/>
    <n v="2011"/>
    <n v="13"/>
    <s v="Computer Hardware &amp; Software"/>
    <s v="Information Technology"/>
  </r>
  <r>
    <n v="463"/>
    <x v="261"/>
    <x v="1"/>
    <x v="3"/>
    <n v="500000000"/>
    <n v="500"/>
    <n v="1000000000"/>
    <x v="3"/>
    <n v="750000000"/>
    <n v="750"/>
    <s v="$63K-$110K (Glassdoor est.)"/>
    <x v="24"/>
    <n v="0.11"/>
    <n v="63"/>
    <x v="23"/>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x v="1"/>
    <s v="1001 to 5000 employees"/>
    <s v="1001 to 5000 "/>
    <n v="1001"/>
    <n v="5000"/>
    <n v="3000.5"/>
    <n v="1999"/>
    <n v="25"/>
    <s v="Enterprise Software &amp; Network Solutions"/>
    <s v="Information Technology"/>
  </r>
  <r>
    <n v="464"/>
    <x v="0"/>
    <x v="0"/>
    <x v="13"/>
    <n v="5000000"/>
    <n v="5"/>
    <n v="10000000"/>
    <x v="12"/>
    <n v="7500000"/>
    <n v="7.5"/>
    <s v="$65K-$113K (Glassdoor est.)"/>
    <x v="35"/>
    <n v="0.113"/>
    <n v="65"/>
    <x v="130"/>
    <x v="340"/>
    <s v="Olympia, WA"/>
    <s v="Centennial, CO"/>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x v="0"/>
    <s v="51 to 200 employees"/>
    <s v="51 to 200 "/>
    <n v="51"/>
    <n v="200"/>
    <n v="125.5"/>
    <s v="Unknown"/>
    <s v="Unknown"/>
    <s v="IT Services"/>
    <s v="Information Technology"/>
  </r>
  <r>
    <n v="465"/>
    <x v="262"/>
    <x v="1"/>
    <x v="4"/>
    <n v="0"/>
    <n v="0"/>
    <n v="0"/>
    <x v="4"/>
    <n v="0"/>
    <n v="0"/>
    <s v="$59K-$125K (Glassdoor est.)"/>
    <x v="77"/>
    <n v="0.125"/>
    <n v="59"/>
    <x v="152"/>
    <x v="341"/>
    <s v="South San Francisco, CA"/>
    <s v="Sunnyvale, CA"/>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x v="1"/>
    <s v="501 to 1000 employees"/>
    <s v="501 to 1000 "/>
    <n v="501"/>
    <n v="1000"/>
    <n v="750.5"/>
    <n v="2006"/>
    <n v="18"/>
    <s v="Biotech &amp; Pharmaceuticals"/>
    <s v="Biotech &amp; Pharmaceuticals"/>
  </r>
  <r>
    <n v="466"/>
    <x v="263"/>
    <x v="6"/>
    <x v="4"/>
    <n v="0"/>
    <n v="0"/>
    <n v="0"/>
    <x v="4"/>
    <n v="0"/>
    <n v="0"/>
    <s v="$80K-$142K (Glassdoor est.)"/>
    <x v="7"/>
    <n v="0.142"/>
    <n v="80"/>
    <x v="217"/>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1"/>
    <x v="1"/>
    <s v="1 to 50 employees"/>
    <s v="1 to 50 "/>
    <n v="1"/>
    <n v="50"/>
    <n v="25.5"/>
    <n v="2007"/>
    <n v="17"/>
    <s v="K-12 Education"/>
    <s v="Education"/>
  </r>
  <r>
    <n v="467"/>
    <x v="17"/>
    <x v="3"/>
    <x v="2"/>
    <n v="100000000"/>
    <n v="100"/>
    <n v="500000000"/>
    <x v="2"/>
    <n v="300000000"/>
    <n v="300"/>
    <s v="$62K-$113K (Glassdoor est.)"/>
    <x v="35"/>
    <n v="0.113"/>
    <n v="62"/>
    <x v="1"/>
    <x v="342"/>
    <s v="San Francisco, CA"/>
    <s v="San Francisco, CA"/>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x v="0"/>
    <s v="201 to 500 employees"/>
    <s v="201 to 500 "/>
    <n v="201"/>
    <n v="500"/>
    <n v="350.5"/>
    <n v="2011"/>
    <n v="13"/>
    <s v="Internet"/>
    <s v="Information Technology"/>
  </r>
</pivotCacheRecords>
</file>

<file path=xl/pivotCache/pivotCacheRecords4.xml><?xml version="1.0" encoding="utf-8"?>
<pivotCacheRecords xmlns="http://schemas.openxmlformats.org/spreadsheetml/2006/main" count="467">
  <r>
    <n v="1"/>
    <x v="0"/>
    <x v="0"/>
    <x v="0"/>
    <n v="50000000"/>
    <n v="50"/>
    <n v="100000000"/>
    <x v="0"/>
    <n v="75000000"/>
    <n v="75"/>
    <s v="$53K-$91K (Glassdoor est.)"/>
    <x v="0"/>
    <n v="0.091"/>
    <n v="53"/>
    <x v="0"/>
    <x v="0"/>
    <s v="Albuquerque, NM"/>
    <s v="Goleta, CA"/>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x v="0"/>
    <s v="501 to 1000 employees"/>
    <s v="501 to 1000 "/>
    <n v="501"/>
    <n v="1000"/>
    <n v="750.5"/>
    <n v="1973"/>
    <n v="51"/>
    <s v="Aerospace &amp; Defense"/>
    <s v="Aerospace &amp; Defense"/>
  </r>
  <r>
    <n v="2"/>
    <x v="1"/>
    <x v="0"/>
    <x v="1"/>
    <n v="2000000000"/>
    <n v="2000"/>
    <n v="5000000000"/>
    <x v="1"/>
    <n v="3500000000"/>
    <n v="3500"/>
    <s v="$63K-$112K (Glassdoor est.)"/>
    <x v="1"/>
    <n v="0.112"/>
    <n v="63"/>
    <x v="1"/>
    <x v="1"/>
    <s v="Linthicum, MD"/>
    <s v="Baltimore, MD"/>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x v="0"/>
    <s v="10000+ employees"/>
    <s v="10000+ "/>
    <n v="10000"/>
    <n v="10000"/>
    <n v="5500"/>
    <n v="1984"/>
    <n v="40"/>
    <s v="Health Care Services &amp; Hospitals"/>
    <s v="Health Care"/>
  </r>
  <r>
    <n v="3"/>
    <x v="0"/>
    <x v="0"/>
    <x v="2"/>
    <n v="100000000"/>
    <n v="100"/>
    <n v="500000000"/>
    <x v="2"/>
    <n v="300000000"/>
    <n v="300"/>
    <s v="$80K-$90K (Glassdoor est.)"/>
    <x v="2"/>
    <n v="0.09"/>
    <n v="80"/>
    <x v="2"/>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x v="1"/>
    <s v="501 to 1000 employees"/>
    <s v="501 to 1000 "/>
    <n v="501"/>
    <n v="1000"/>
    <n v="750.5"/>
    <n v="2010"/>
    <n v="14"/>
    <s v="Security Services"/>
    <s v="Business Services"/>
  </r>
  <r>
    <n v="4"/>
    <x v="0"/>
    <x v="0"/>
    <x v="3"/>
    <n v="500000000"/>
    <n v="500"/>
    <n v="1000000000"/>
    <x v="3"/>
    <n v="750000000"/>
    <n v="750"/>
    <s v="$56K-$97K (Glassdoor est.)"/>
    <x v="3"/>
    <n v="0.097"/>
    <n v="56"/>
    <x v="3"/>
    <x v="3"/>
    <s v="Richland, WA"/>
    <s v="Richland, WA"/>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x v="0"/>
    <s v="1001 to 5000 employees"/>
    <s v="1001 to 5000 "/>
    <n v="1001"/>
    <n v="5000"/>
    <n v="3000.5"/>
    <n v="1965"/>
    <n v="59"/>
    <s v="Energy"/>
    <s v="Oil, Gas, Energy &amp; Utilities"/>
  </r>
  <r>
    <n v="5"/>
    <x v="0"/>
    <x v="0"/>
    <x v="4"/>
    <n v="0"/>
    <n v="0"/>
    <n v="0"/>
    <x v="4"/>
    <n v="0"/>
    <n v="0"/>
    <s v="$86K-$143K (Glassdoor est.)"/>
    <x v="4"/>
    <n v="0.143"/>
    <n v="86"/>
    <x v="4"/>
    <x v="4"/>
    <s v="New York, NY"/>
    <s v="New York, NY"/>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x v="2"/>
    <s v="51 to 200 employees"/>
    <s v="51 to 200 "/>
    <n v="51"/>
    <n v="200"/>
    <n v="125.5"/>
    <n v="1998"/>
    <n v="26"/>
    <s v="Advertising &amp; Marketing"/>
    <s v="Business Services"/>
  </r>
  <r>
    <n v="6"/>
    <x v="0"/>
    <x v="0"/>
    <x v="5"/>
    <n v="1000000000"/>
    <n v="1000"/>
    <n v="2000000000"/>
    <x v="5"/>
    <n v="1500000000"/>
    <n v="1500"/>
    <s v="$71K-$119K (Glassdoor est.)"/>
    <x v="5"/>
    <n v="0.119"/>
    <n v="71"/>
    <x v="5"/>
    <x v="5"/>
    <s v="Dallas, TX"/>
    <s v="Dallas, TX"/>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x v="0"/>
    <s v="201 to 500 employees"/>
    <s v="201 to 500 "/>
    <n v="201"/>
    <n v="500"/>
    <n v="350.5"/>
    <n v="2000"/>
    <n v="24"/>
    <s v="Real Estate"/>
    <s v="Real Estate"/>
  </r>
  <r>
    <n v="7"/>
    <x v="0"/>
    <x v="0"/>
    <x v="4"/>
    <n v="0"/>
    <n v="0"/>
    <n v="0"/>
    <x v="4"/>
    <n v="0"/>
    <n v="0"/>
    <s v="$54K-$93K (Glassdoor est.)"/>
    <x v="6"/>
    <n v="0.093"/>
    <n v="54"/>
    <x v="6"/>
    <x v="6"/>
    <s v="Baltimore, MD"/>
    <s v="Baltimore, MD"/>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1"/>
    <x v="1"/>
    <s v="501 to 1000 employees"/>
    <s v="501 to 1000 "/>
    <n v="501"/>
    <n v="1000"/>
    <n v="750.5"/>
    <n v="2008"/>
    <n v="16"/>
    <s v="Banks &amp; Credit Unions"/>
    <s v="Finance"/>
  </r>
  <r>
    <n v="8"/>
    <x v="0"/>
    <x v="0"/>
    <x v="6"/>
    <n v="25000000"/>
    <n v="25"/>
    <n v="50000000"/>
    <x v="6"/>
    <n v="37500000"/>
    <n v="37.5"/>
    <s v="$86K-$142K (Glassdoor est.)"/>
    <x v="7"/>
    <n v="0.142"/>
    <n v="86"/>
    <x v="7"/>
    <x v="7"/>
    <s v="San Jose, CA"/>
    <s v="Seattle, WA"/>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x v="0"/>
    <s v="201 to 500 employees"/>
    <s v="201 to 500 "/>
    <n v="201"/>
    <n v="500"/>
    <n v="350.5"/>
    <n v="2005"/>
    <n v="19"/>
    <s v="Consulting"/>
    <s v="Business Services"/>
  </r>
  <r>
    <n v="9"/>
    <x v="2"/>
    <x v="1"/>
    <x v="3"/>
    <n v="500000000"/>
    <n v="500"/>
    <n v="1000000000"/>
    <x v="3"/>
    <n v="750000000"/>
    <n v="750"/>
    <s v="$38K-$84K (Glassdoor est.)"/>
    <x v="8"/>
    <n v="0.08400000000000001"/>
    <n v="38"/>
    <x v="8"/>
    <x v="8"/>
    <s v="Rochester, NY"/>
    <s v="Rochester, NY"/>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x v="0"/>
    <s v="10000+ employees"/>
    <s v="10000+ "/>
    <n v="10000"/>
    <n v="10000"/>
    <n v="10000"/>
    <n v="2014"/>
    <n v="10"/>
    <s v="Health Care Services &amp; Hospitals"/>
    <s v="Health Care"/>
  </r>
  <r>
    <n v="10"/>
    <x v="0"/>
    <x v="0"/>
    <x v="2"/>
    <n v="100000000"/>
    <n v="100"/>
    <n v="500000000"/>
    <x v="2"/>
    <n v="300000000"/>
    <n v="300"/>
    <s v="$120K-$160K (Glassdoor est.)"/>
    <x v="9"/>
    <n v="0.16"/>
    <n v="120"/>
    <x v="9"/>
    <x v="9"/>
    <s v="New York, NY"/>
    <s v="New York, NY"/>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6"/>
    <x v="1"/>
    <s v="51 to 200 employees"/>
    <s v="51 to 200 "/>
    <n v="51"/>
    <n v="200"/>
    <n v="125.5"/>
    <n v="2009"/>
    <n v="15"/>
    <s v="Internet"/>
    <s v="Information Technology"/>
  </r>
  <r>
    <n v="11"/>
    <x v="0"/>
    <x v="0"/>
    <x v="5"/>
    <n v="1000000000"/>
    <n v="1000"/>
    <n v="2000000000"/>
    <x v="5"/>
    <n v="1500000000"/>
    <n v="1500"/>
    <s v="$126K-$201K (Glassdoor est.)"/>
    <x v="10"/>
    <n v="0.201"/>
    <n v="126"/>
    <x v="10"/>
    <x v="10"/>
    <s v="San Jose, CA"/>
    <s v="San Francisco, CA"/>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x v="0"/>
    <s v="501 to 1000 employees"/>
    <s v="501 to 1000 "/>
    <n v="501"/>
    <n v="1000"/>
    <n v="750.5"/>
    <n v="2011"/>
    <n v="13"/>
    <s v="Other Retail Stores"/>
    <s v="Retail"/>
  </r>
  <r>
    <n v="12"/>
    <x v="0"/>
    <x v="0"/>
    <x v="5"/>
    <n v="1000000000"/>
    <n v="1000"/>
    <n v="2000000000"/>
    <x v="5"/>
    <n v="1500000000"/>
    <n v="1500"/>
    <s v="$64K-$106K (Glassdoor est.)"/>
    <x v="11"/>
    <n v="0.106"/>
    <n v="64"/>
    <x v="2"/>
    <x v="11"/>
    <s v="Chantilly, VA"/>
    <s v="Herndon, VA"/>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1"/>
    <x v="1"/>
    <s v="5001 to 10000 employees"/>
    <s v="5001 to 10000 "/>
    <n v="5001"/>
    <n v="10000"/>
    <n v="7500.5"/>
    <n v="1968"/>
    <n v="56"/>
    <s v="Research &amp; Development"/>
    <s v="Business Services"/>
  </r>
  <r>
    <n v="13"/>
    <x v="3"/>
    <x v="0"/>
    <x v="7"/>
    <n v="10000000000"/>
    <n v="10000"/>
    <n v="11000000000"/>
    <x v="7"/>
    <n v="10500000000"/>
    <n v="10500"/>
    <s v="$106K-$172K (Glassdoor est.)"/>
    <x v="12"/>
    <n v="0.172"/>
    <n v="106"/>
    <x v="11"/>
    <x v="12"/>
    <s v="Plano, TX"/>
    <s v="Bentonville, AR"/>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x v="0"/>
    <s v="10000+ employees"/>
    <s v="10000+ "/>
    <n v="10000"/>
    <n v="10000"/>
    <n v="10000"/>
    <n v="1962"/>
    <n v="62"/>
    <s v="Department, Clothing, &amp; Shoe Stores"/>
    <s v="Retail"/>
  </r>
  <r>
    <n v="14"/>
    <x v="4"/>
    <x v="2"/>
    <x v="4"/>
    <n v="0"/>
    <n v="0"/>
    <n v="0"/>
    <x v="4"/>
    <n v="0"/>
    <n v="0"/>
    <s v="$46K-$85K (Glassdoor est.)"/>
    <x v="13"/>
    <n v="0.08500000000000001"/>
    <n v="46"/>
    <x v="12"/>
    <x v="13"/>
    <s v="Seattle, WA"/>
    <s v="Seattle, WA"/>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1"/>
    <x v="1"/>
    <s v="201 to 500 employees"/>
    <s v="201 to 500 "/>
    <n v="201"/>
    <n v="500"/>
    <n v="350.5"/>
    <n v="2012"/>
    <n v="12"/>
    <s v="Advertising &amp; Marketing"/>
    <s v="Business Services"/>
  </r>
  <r>
    <n v="15"/>
    <x v="0"/>
    <x v="0"/>
    <x v="7"/>
    <n v="10000000000"/>
    <n v="10000"/>
    <n v="11000000000"/>
    <x v="7"/>
    <n v="10500000000"/>
    <n v="10500"/>
    <s v="$83K-$144K (Glassdoor est.)"/>
    <x v="14"/>
    <n v="0.144"/>
    <n v="83"/>
    <x v="13"/>
    <x v="14"/>
    <s v="Cambridge, MA"/>
    <s v="OSAKA, Japan"/>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x v="0"/>
    <s v="10000+ employees"/>
    <s v="10000+ "/>
    <n v="10000"/>
    <n v="10000"/>
    <n v="10000"/>
    <n v="1781"/>
    <n v="243"/>
    <s v="Biotech &amp; Pharmaceuticals"/>
    <s v="Biotech &amp; Pharmaceuticals"/>
  </r>
  <r>
    <n v="16"/>
    <x v="5"/>
    <x v="3"/>
    <x v="4"/>
    <n v="0"/>
    <n v="0"/>
    <n v="0"/>
    <x v="4"/>
    <n v="0"/>
    <n v="0"/>
    <s v="$102K-$190K (Glassdoor est.)"/>
    <x v="15"/>
    <n v="0.19"/>
    <n v="102"/>
    <x v="14"/>
    <x v="15"/>
    <s v="Newark, NJ"/>
    <s v="Newark, NJ"/>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x v="0"/>
    <s v="1001 to 5000 employees"/>
    <s v="1001 to 5000 "/>
    <n v="1001"/>
    <n v="5000"/>
    <n v="3000.5"/>
    <n v="1995"/>
    <n v="29"/>
    <s v="Motion Picture Production &amp; Distribution"/>
    <s v="Media"/>
  </r>
  <r>
    <n v="17"/>
    <x v="6"/>
    <x v="1"/>
    <x v="8"/>
    <n v="1000000"/>
    <n v="1"/>
    <n v="5000000"/>
    <x v="8"/>
    <n v="3000000"/>
    <n v="3"/>
    <s v="$67K-$137K (Glassdoor est.)"/>
    <x v="16"/>
    <n v="0.137"/>
    <n v="67"/>
    <x v="15"/>
    <x v="16"/>
    <s v="Cambridge, MA"/>
    <s v="Cambridge, MA"/>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x v="0"/>
    <s v="51 to 200 employees"/>
    <s v="51 to 200 "/>
    <n v="51"/>
    <n v="200"/>
    <n v="125.5"/>
    <n v="2011"/>
    <n v="13"/>
    <s v="Biotech &amp; Pharmaceuticals"/>
    <s v="Biotech &amp; Pharmaceuticals"/>
  </r>
  <r>
    <n v="18"/>
    <x v="7"/>
    <x v="0"/>
    <x v="4"/>
    <n v="0"/>
    <n v="0"/>
    <n v="0"/>
    <x v="4"/>
    <n v="0"/>
    <n v="0"/>
    <s v="$118K-$189K (Glassdoor est.)"/>
    <x v="17"/>
    <n v="0.189"/>
    <n v="118"/>
    <x v="16"/>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x v="1"/>
    <s v="201 to 500 employees"/>
    <s v="201 to 500 "/>
    <n v="201"/>
    <n v="500"/>
    <n v="350.5"/>
    <n v="2011"/>
    <n v="13"/>
    <s v="Enterprise Software &amp; Network Solutions"/>
    <s v="Information Technology"/>
  </r>
  <r>
    <n v="19"/>
    <x v="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x v="1"/>
    <s v="51 to 200 employees"/>
    <s v="51 to 200 "/>
    <n v="51"/>
    <n v="200"/>
    <n v="125.5"/>
    <n v="2010"/>
    <n v="14"/>
    <s v="Enterprise Software &amp; Network Solutions"/>
    <s v="Information Technology"/>
  </r>
  <r>
    <n v="20"/>
    <x v="0"/>
    <x v="0"/>
    <x v="3"/>
    <n v="500000000"/>
    <n v="500"/>
    <n v="1000000000"/>
    <x v="3"/>
    <n v="750000000"/>
    <n v="750"/>
    <s v="$64K-$111K (Glassdoor est.)"/>
    <x v="19"/>
    <n v="0.111"/>
    <n v="64"/>
    <x v="1"/>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x v="1"/>
    <s v="501 to 1000 employees"/>
    <s v="501 to 1000 "/>
    <n v="501"/>
    <n v="1000"/>
    <n v="750.5"/>
    <n v="1915"/>
    <n v="109"/>
    <s v="Insurance Carriers"/>
    <s v="Insurance"/>
  </r>
  <r>
    <n v="21"/>
    <x v="0"/>
    <x v="0"/>
    <x v="4"/>
    <n v="0"/>
    <n v="0"/>
    <n v="0"/>
    <x v="4"/>
    <n v="0"/>
    <n v="0"/>
    <s v="$81K-$130K (Glassdoor est.)"/>
    <x v="20"/>
    <n v="0.13"/>
    <n v="81"/>
    <x v="18"/>
    <x v="20"/>
    <s v="Seattle, WA"/>
    <s v="Seattle, WA"/>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x v="0"/>
    <s v="201 to 500 employees"/>
    <s v="201 to 500 "/>
    <n v="201"/>
    <n v="500"/>
    <n v="350.5"/>
    <n v="2012"/>
    <n v="12"/>
    <s v="Internet"/>
    <s v="Information Technology"/>
  </r>
  <r>
    <n v="22"/>
    <x v="9"/>
    <x v="0"/>
    <x v="4"/>
    <n v="0"/>
    <n v="0"/>
    <n v="0"/>
    <x v="4"/>
    <n v="0"/>
    <n v="0"/>
    <s v="$73K-$119K (Glassdoor est.)"/>
    <x v="5"/>
    <n v="0.119"/>
    <n v="73"/>
    <x v="19"/>
    <x v="21"/>
    <s v="Dallas, TX"/>
    <s v="Mountain View, CA"/>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x v="0"/>
    <s v="201 to 500 employees"/>
    <s v="201 to 500 "/>
    <n v="201"/>
    <n v="500"/>
    <n v="350.5"/>
    <n v="2013"/>
    <n v="11"/>
    <s v="Insurance Agencies &amp; Brokerages"/>
    <s v="Insurance"/>
  </r>
  <r>
    <n v="23"/>
    <x v="10"/>
    <x v="0"/>
    <x v="4"/>
    <n v="0"/>
    <n v="0"/>
    <n v="0"/>
    <x v="4"/>
    <n v="0"/>
    <n v="0"/>
    <s v="$86K-$139K (Glassdoor est.)"/>
    <x v="21"/>
    <n v="0.139"/>
    <n v="86"/>
    <x v="20"/>
    <x v="22"/>
    <s v="Chicago, IL"/>
    <s v="New Plymouth, ID"/>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x v="0"/>
    <s v="501 to 1000 employees"/>
    <s v="501 to 1000 "/>
    <n v="501"/>
    <n v="1000"/>
    <n v="750.5"/>
    <n v="1995"/>
    <n v="29"/>
    <s v="Logistics &amp; Supply Chain"/>
    <s v="Transportation &amp; Logistics"/>
  </r>
  <r>
    <n v="24"/>
    <x v="0"/>
    <x v="0"/>
    <x v="9"/>
    <n v="10000000"/>
    <n v="10"/>
    <n v="25000000"/>
    <x v="9"/>
    <n v="17500000"/>
    <n v="17.5"/>
    <s v="$63K-$105K (Glassdoor est.)"/>
    <x v="22"/>
    <n v="0.105"/>
    <n v="63"/>
    <x v="21"/>
    <x v="23"/>
    <s v="Louisville, KY"/>
    <s v="Peachtree City, GA"/>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x v="1"/>
    <s v="51 to 200 employees"/>
    <s v="51 to 200 "/>
    <n v="51"/>
    <n v="200"/>
    <n v="125.5"/>
    <n v="1935"/>
    <n v="89"/>
    <s v="Logistics &amp; Supply Chain"/>
    <s v="Transportation &amp; Logistics"/>
  </r>
  <r>
    <n v="25"/>
    <x v="0"/>
    <x v="0"/>
    <x v="2"/>
    <n v="100000000"/>
    <n v="100"/>
    <n v="500000000"/>
    <x v="2"/>
    <n v="300000000"/>
    <s v="S"/>
    <s v="$109K-$177K (Glassdoor est.)"/>
    <x v="23"/>
    <n v="0.177"/>
    <n v="109"/>
    <x v="22"/>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x v="1"/>
    <s v="501 to 1000 employees"/>
    <s v="501 to 1000 "/>
    <n v="501"/>
    <n v="1000"/>
    <n v="750.5"/>
    <n v="2012"/>
    <n v="12"/>
    <s v="Enterprise Software &amp; Network Solutions"/>
    <s v="Information Technology"/>
  </r>
  <r>
    <n v="26"/>
    <x v="11"/>
    <x v="0"/>
    <x v="7"/>
    <n v="10000000000"/>
    <n v="10000"/>
    <n v="11000000000"/>
    <x v="7"/>
    <n v="10500000000"/>
    <n v="10500"/>
    <s v="$63K-$110K (Glassdoor est.)"/>
    <x v="24"/>
    <n v="0.11"/>
    <n v="63"/>
    <x v="23"/>
    <x v="25"/>
    <s v="Cambridge, MA"/>
    <s v="New York, NY"/>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x v="1"/>
    <s v="10000+ employees"/>
    <s v="10000+ "/>
    <n v="10000"/>
    <n v="10000"/>
    <n v="10000"/>
    <n v="1849"/>
    <n v="175"/>
    <s v="Biotech &amp; Pharmaceuticals"/>
    <s v="Biotech &amp; Pharmaceuticals"/>
  </r>
  <r>
    <n v="27"/>
    <x v="0"/>
    <x v="0"/>
    <x v="2"/>
    <n v="100000000"/>
    <n v="100"/>
    <n v="500000000"/>
    <x v="2"/>
    <n v="300000000"/>
    <n v="300"/>
    <s v="$75K-$124K (Glassdoor est.)"/>
    <x v="25"/>
    <n v="0.124"/>
    <n v="75"/>
    <x v="24"/>
    <x v="26"/>
    <s v="Hillsboro, OR"/>
    <s v="San Jose, CA"/>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x v="0"/>
    <s v="1001 to 5000 employees"/>
    <s v="1001 to 5000 "/>
    <n v="1001"/>
    <n v="5000"/>
    <n v="3000.5"/>
    <n v="1952"/>
    <n v="72"/>
    <s v="Banks &amp; Credit Unions"/>
    <s v="Finance"/>
  </r>
  <r>
    <n v="28"/>
    <x v="12"/>
    <x v="2"/>
    <x v="10"/>
    <n v="5000000000"/>
    <n v="5000"/>
    <n v="10000000000"/>
    <x v="10"/>
    <n v="7500000000"/>
    <n v="7500"/>
    <s v="$34K-$61K (Glassdoor est.)"/>
    <x v="26"/>
    <n v="0.061"/>
    <n v="34"/>
    <x v="25"/>
    <x v="27"/>
    <s v="Worcester, MA"/>
    <s v="Worcester, MA"/>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x v="0"/>
    <s v="5001 to 10000 employees"/>
    <s v="5001 to 10000 "/>
    <n v="5001"/>
    <n v="10000"/>
    <n v="7500.5"/>
    <n v="1852"/>
    <n v="172"/>
    <s v="Insurance Carriers"/>
    <s v="Insurance"/>
  </r>
  <r>
    <n v="29"/>
    <x v="13"/>
    <x v="0"/>
    <x v="7"/>
    <n v="10000000000"/>
    <n v="10000"/>
    <n v="11000000000"/>
    <x v="7"/>
    <n v="10500000000"/>
    <n v="10500"/>
    <s v="$63K-$105K (Glassdoor est.)"/>
    <x v="22"/>
    <n v="0.105"/>
    <n v="63"/>
    <x v="21"/>
    <x v="25"/>
    <s v="Groton, CT"/>
    <s v="New York, NY"/>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x v="1"/>
    <s v="10000+ employees"/>
    <s v="10000+ "/>
    <n v="10000"/>
    <n v="10000"/>
    <n v="10000"/>
    <n v="1849"/>
    <n v="175"/>
    <s v="Biotech &amp; Pharmaceuticals"/>
    <s v="Biotech &amp; Pharmaceuticals"/>
  </r>
  <r>
    <n v="30"/>
    <x v="0"/>
    <x v="0"/>
    <x v="3"/>
    <n v="500000000"/>
    <n v="500"/>
    <n v="1000000000"/>
    <x v="3"/>
    <n v="750000000"/>
    <n v="750"/>
    <s v="$72K-$120K (Glassdoor est.)"/>
    <x v="27"/>
    <n v="0.12"/>
    <n v="72"/>
    <x v="19"/>
    <x v="28"/>
    <s v="Detroit, MI"/>
    <s v="Detroit, MI"/>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x v="0"/>
    <s v="1001 to 5000 employees"/>
    <s v="1001 to 5000 "/>
    <n v="1001"/>
    <n v="5000"/>
    <n v="3000.5"/>
    <n v="1997"/>
    <n v="27"/>
    <s v="Real Estate"/>
    <s v="Real Estate"/>
  </r>
  <r>
    <n v="31"/>
    <x v="14"/>
    <x v="0"/>
    <x v="7"/>
    <n v="10000000000"/>
    <n v="10000"/>
    <n v="11000000000"/>
    <x v="7"/>
    <n v="10500000000"/>
    <n v="10500"/>
    <s v="$86K-$143K (Glassdoor est.)"/>
    <x v="4"/>
    <n v="0.143"/>
    <n v="86"/>
    <x v="4"/>
    <x v="29"/>
    <s v="Cambridge, MA"/>
    <s v="Basel, Switzerland"/>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x v="0"/>
    <s v="10000+ employees"/>
    <s v="10000+ "/>
    <n v="10000"/>
    <n v="10000"/>
    <n v="10000"/>
    <n v="1996"/>
    <n v="28"/>
    <s v="Biotech &amp; Pharmaceuticals"/>
    <s v="Biotech &amp; Pharmaceuticals"/>
  </r>
  <r>
    <n v="32"/>
    <x v="0"/>
    <x v="0"/>
    <x v="11"/>
    <n v="2000000000"/>
    <n v="2000"/>
    <n v="5000000000"/>
    <x v="1"/>
    <n v="3500000000"/>
    <n v="3500"/>
    <s v="$93K-$149K (Glassdoor est.)"/>
    <x v="28"/>
    <n v="0.149"/>
    <n v="93"/>
    <x v="26"/>
    <x v="30"/>
    <s v="Sunnyvale, CA"/>
    <s v="Sunnyvale, CA"/>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x v="0"/>
    <s v="5001 to 10000 employees"/>
    <s v="5001 to 10000 "/>
    <n v="5001"/>
    <n v="10000"/>
    <n v="7500.5"/>
    <n v="1996"/>
    <n v="28"/>
    <s v="Telecommunications Services"/>
    <s v="Telecommunications"/>
  </r>
  <r>
    <n v="33"/>
    <x v="0"/>
    <x v="0"/>
    <x v="4"/>
    <n v="0"/>
    <n v="0"/>
    <n v="0"/>
    <x v="4"/>
    <n v="0"/>
    <n v="0"/>
    <s v="$85K-$140K (Glassdoor est.)"/>
    <x v="29"/>
    <n v="0.14"/>
    <n v="85"/>
    <x v="20"/>
    <x v="31"/>
    <s v="Ipswich, MA"/>
    <s v="Ipswich, MA"/>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x v="1"/>
    <s v="201 to 500 employees"/>
    <s v="201 to 500 "/>
    <n v="201"/>
    <n v="500"/>
    <n v="350.5"/>
    <n v="1974"/>
    <n v="50"/>
    <s v="Biotech &amp; Pharmaceuticals"/>
    <s v="Biotech &amp; Pharmaceuticals"/>
  </r>
  <r>
    <n v="34"/>
    <x v="15"/>
    <x v="2"/>
    <x v="4"/>
    <n v="0"/>
    <n v="0"/>
    <n v="0"/>
    <x v="4"/>
    <n v="0"/>
    <n v="0"/>
    <s v="$77K-$135K (Glassdoor est.)"/>
    <x v="30"/>
    <n v="0.135"/>
    <n v="77"/>
    <x v="27"/>
    <x v="32"/>
    <s v="San Jose, CA"/>
    <s v="Chicago, IL"/>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x v="1"/>
    <s v="201 to 500 employees"/>
    <s v="201 to 500 "/>
    <n v="201"/>
    <n v="500"/>
    <n v="350.5"/>
    <n v="2008"/>
    <n v="16"/>
    <s v="IT Services"/>
    <s v="Information Technology"/>
  </r>
  <r>
    <n v="35"/>
    <x v="0"/>
    <x v="0"/>
    <x v="5"/>
    <n v="1000000000"/>
    <n v="1000"/>
    <n v="2000000000"/>
    <x v="5"/>
    <n v="1500000000"/>
    <n v="1500"/>
    <s v="$82K-$132K (Glassdoor est.)"/>
    <x v="31"/>
    <n v="0.132"/>
    <n v="82"/>
    <x v="28"/>
    <x v="33"/>
    <s v="Redlands, CA"/>
    <s v="Redlands, CA"/>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x v="0"/>
    <s v="1001 to 5000 employees"/>
    <s v="1001 to 5000 "/>
    <n v="1001"/>
    <n v="5000"/>
    <n v="3000.5"/>
    <n v="1969"/>
    <n v="55"/>
    <s v="Computer Hardware &amp; Software"/>
    <s v="Information Technology"/>
  </r>
  <r>
    <n v="36"/>
    <x v="0"/>
    <x v="0"/>
    <x v="2"/>
    <n v="100000000"/>
    <n v="100"/>
    <n v="500000000"/>
    <x v="2"/>
    <n v="300000000"/>
    <n v="300"/>
    <s v="$83K-$137K (Glassdoor est.)"/>
    <x v="16"/>
    <n v="0.137"/>
    <n v="83"/>
    <x v="29"/>
    <x v="34"/>
    <s v="Woburn, M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7"/>
    <x v="16"/>
    <x v="0"/>
    <x v="5"/>
    <n v="1000000000"/>
    <n v="1000"/>
    <n v="2000000000"/>
    <x v="5"/>
    <n v="1500000000"/>
    <n v="1500"/>
    <s v="$115K-$180K (Glassdoor est.)"/>
    <x v="32"/>
    <n v="0.18"/>
    <n v="115"/>
    <x v="30"/>
    <x v="35"/>
    <s v="Fremont, CA"/>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8"/>
    <x v="17"/>
    <x v="3"/>
    <x v="2"/>
    <n v="100000000"/>
    <n v="100"/>
    <n v="500000000"/>
    <x v="2"/>
    <n v="300000000"/>
    <n v="300"/>
    <s v="$74K-$138K (Glassdoor est.)"/>
    <x v="33"/>
    <n v="0.138"/>
    <n v="74"/>
    <x v="27"/>
    <x v="36"/>
    <s v="Long Beach, NY"/>
    <s v="Long Beach, NY"/>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x v="0"/>
    <s v="201 to 500 employees"/>
    <s v="201 to 500 "/>
    <n v="201"/>
    <n v="500"/>
    <n v="350.5"/>
    <n v="1985"/>
    <n v="39"/>
    <s v="Insurance Carriers"/>
    <s v="Insurance"/>
  </r>
  <r>
    <n v="39"/>
    <x v="4"/>
    <x v="2"/>
    <x v="0"/>
    <n v="50000000"/>
    <n v="50"/>
    <n v="100000000"/>
    <x v="0"/>
    <n v="75000000"/>
    <n v="75"/>
    <s v="$64K-$112K (Glassdoor est.)"/>
    <x v="1"/>
    <n v="0.112"/>
    <n v="64"/>
    <x v="31"/>
    <x v="37"/>
    <s v="San Francisco, CA"/>
    <s v="San Francisco, CA"/>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x v="1"/>
    <s v="201 to 500 employees"/>
    <s v="201 to 500 "/>
    <n v="201"/>
    <n v="500"/>
    <n v="350.5"/>
    <n v="2008"/>
    <n v="16"/>
    <s v="IT Services"/>
    <s v="Information Technology"/>
  </r>
  <r>
    <n v="40"/>
    <x v="17"/>
    <x v="3"/>
    <x v="12"/>
    <n v="1"/>
    <n v="1e-06"/>
    <n v="1000000"/>
    <x v="11"/>
    <n v="500000.5"/>
    <n v="0.5000005"/>
    <s v="$68K-$129K (Glassdoor est.)"/>
    <x v="34"/>
    <n v="0.129"/>
    <n v="68"/>
    <x v="32"/>
    <x v="38"/>
    <s v="Marlborough, MA"/>
    <s v="Lowell, MA"/>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x v="0"/>
    <s v="1 to 50 employees"/>
    <s v="1 to 50 "/>
    <n v="1"/>
    <n v="50"/>
    <n v="25.5"/>
    <s v="Unknown"/>
    <s v="Unknown"/>
    <s v="Unknown"/>
    <s v="Unknown"/>
  </r>
  <r>
    <n v="41"/>
    <x v="18"/>
    <x v="0"/>
    <x v="4"/>
    <n v="0"/>
    <n v="0"/>
    <n v="0"/>
    <x v="4"/>
    <n v="0"/>
    <n v="0"/>
    <s v="$110K-$175K (Glassdoor est.)"/>
    <x v="18"/>
    <n v="0.175"/>
    <n v="110"/>
    <x v="17"/>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x v="1"/>
    <s v="51 to 200 employees"/>
    <s v="51 to 200 "/>
    <n v="51"/>
    <n v="200"/>
    <n v="125.5"/>
    <n v="2010"/>
    <n v="14"/>
    <s v="Enterprise Software &amp; Network Solutions"/>
    <s v="Information Technology"/>
  </r>
  <r>
    <n v="42"/>
    <x v="19"/>
    <x v="1"/>
    <x v="11"/>
    <n v="2000000000"/>
    <n v="2000"/>
    <n v="5000000000"/>
    <x v="1"/>
    <n v="3500000000"/>
    <n v="3500"/>
    <s v="$52K-$113K (Glassdoor est.)"/>
    <x v="35"/>
    <n v="0.113"/>
    <n v="52"/>
    <x v="33"/>
    <x v="39"/>
    <s v="Allendale, NJ"/>
    <s v="Shelton, C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x v="0"/>
    <s v="5001 to 10000 employees"/>
    <s v="5001 to 10000 "/>
    <n v="5001"/>
    <n v="10000"/>
    <n v="7500.5"/>
    <n v="2015"/>
    <n v="9"/>
    <s v="Consumer Products Manufacturing"/>
    <s v="Manufacturing"/>
  </r>
  <r>
    <n v="43"/>
    <x v="16"/>
    <x v="0"/>
    <x v="11"/>
    <n v="2000000000"/>
    <n v="2000"/>
    <n v="5000000000"/>
    <x v="1"/>
    <n v="3500000000"/>
    <n v="3500"/>
    <s v="$110K-$150K(Employer est.)"/>
    <x v="36"/>
    <n v="0.15"/>
    <n v="110"/>
    <x v="34"/>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x v="1"/>
    <s v="1001 to 5000 employees"/>
    <s v="1001 to 5000 "/>
    <n v="1001"/>
    <n v="5000"/>
    <n v="3000.5"/>
    <n v="1993"/>
    <n v="31"/>
    <s v="Real Estate"/>
    <s v="Real Estate"/>
  </r>
  <r>
    <n v="44"/>
    <x v="0"/>
    <x v="0"/>
    <x v="4"/>
    <n v="0"/>
    <n v="0"/>
    <n v="0"/>
    <x v="4"/>
    <n v="0"/>
    <n v="0"/>
    <s v="Employer Provided Salary:$150K-$160K"/>
    <x v="9"/>
    <n v="0.16"/>
    <n v="150"/>
    <x v="35"/>
    <x v="41"/>
    <s v="Washington, DC"/>
    <s v="Alexandria, VA"/>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x v="1"/>
    <s v="Unknown"/>
    <s v="Unknown"/>
    <s v="Unknown"/>
    <m/>
    <s v="Unknown"/>
    <s v="Unknown"/>
    <s v="Unknown"/>
    <s v="Enterprise Software &amp; Network Solutions"/>
    <s v="Information Technology"/>
  </r>
  <r>
    <n v="45"/>
    <x v="20"/>
    <x v="0"/>
    <x v="7"/>
    <n v="10000000000"/>
    <n v="10000"/>
    <n v="11000000000"/>
    <x v="7"/>
    <n v="10500000000"/>
    <n v="10500"/>
    <s v="$158K-$211K (Glassdoor est.)"/>
    <x v="37"/>
    <n v="0.211"/>
    <n v="158"/>
    <x v="36"/>
    <x v="42"/>
    <s v="Bellevue, WA"/>
    <s v="Foster City, CA"/>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x v="0"/>
    <s v="10000+ employees"/>
    <s v="10000+ "/>
    <n v="10000"/>
    <n v="10000"/>
    <n v="10000"/>
    <n v="1958"/>
    <n v="66"/>
    <s v="IT Services"/>
    <s v="Information Technology"/>
  </r>
  <r>
    <n v="46"/>
    <x v="12"/>
    <x v="2"/>
    <x v="11"/>
    <n v="2000000000"/>
    <n v="2000"/>
    <n v="5000000000"/>
    <x v="1"/>
    <n v="3500000000"/>
    <n v="3500"/>
    <s v="$20K-$39K (Glassdoor est.)"/>
    <x v="38"/>
    <n v="0.039"/>
    <n v="20"/>
    <x v="37"/>
    <x v="43"/>
    <s v="Longmont, CO"/>
    <s v="Omaha, NE"/>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x v="0"/>
    <s v="5001 to 10000 employees"/>
    <s v="5001 to 10000 "/>
    <n v="5001"/>
    <n v="10000"/>
    <n v="7500.5"/>
    <n v="1986"/>
    <n v="38"/>
    <s v="Enterprise Software &amp; Network Solutions"/>
    <s v="Information Technology"/>
  </r>
  <r>
    <n v="47"/>
    <x v="21"/>
    <x v="1"/>
    <x v="2"/>
    <n v="100000000"/>
    <n v="100"/>
    <n v="500000000"/>
    <x v="2"/>
    <n v="300000000"/>
    <n v="300"/>
    <s v="$56K-$117K (Glassdoor est.)"/>
    <x v="39"/>
    <n v="0.117"/>
    <n v="56"/>
    <x v="23"/>
    <x v="44"/>
    <s v="Beavercreek, OH"/>
    <s v="Chantilly, VA"/>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x v="1"/>
    <s v="501 to 1000 employees"/>
    <s v="501 to 1000 "/>
    <n v="501"/>
    <n v="1000"/>
    <n v="750.5"/>
    <n v="1999"/>
    <n v="25"/>
    <s v="Aerospace &amp; Defense"/>
    <s v="Aerospace &amp; Defense"/>
  </r>
  <r>
    <n v="48"/>
    <x v="22"/>
    <x v="0"/>
    <x v="7"/>
    <n v="10000000000"/>
    <n v="10000"/>
    <n v="11000000000"/>
    <x v="7"/>
    <n v="10500000000"/>
    <n v="10500"/>
    <s v="$63K-$99K (Glassdoor est.)"/>
    <x v="40"/>
    <n v="0.099"/>
    <n v="63"/>
    <x v="38"/>
    <x v="45"/>
    <s v="Peoria, IL"/>
    <s v="Deerfield, IL"/>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x v="0"/>
    <s v="10000+ employees"/>
    <s v="10000+ "/>
    <n v="10000"/>
    <n v="10000"/>
    <n v="10000"/>
    <n v="1925"/>
    <n v="99"/>
    <s v="Industrial Manufacturing"/>
    <s v="Manufacturing"/>
  </r>
  <r>
    <n v="49"/>
    <x v="0"/>
    <x v="0"/>
    <x v="4"/>
    <n v="0"/>
    <n v="0"/>
    <n v="0"/>
    <x v="4"/>
    <n v="0"/>
    <n v="0"/>
    <s v="$68K-$114K (Glassdoor est.)"/>
    <x v="41"/>
    <n v="0.114"/>
    <n v="68"/>
    <x v="39"/>
    <x v="46"/>
    <s v="Fort Lauderdale, FL"/>
    <s v="Fort Lauderdale, FL"/>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x v="0"/>
    <s v="501 to 1000 employees"/>
    <s v="501 to 1000 "/>
    <n v="501"/>
    <n v="1000"/>
    <n v="750.5"/>
    <n v="1984"/>
    <n v="40"/>
    <s v="Advertising &amp; Marketing"/>
    <s v="Business Services"/>
  </r>
  <r>
    <n v="50"/>
    <x v="23"/>
    <x v="0"/>
    <x v="7"/>
    <n v="10000000000"/>
    <n v="10000"/>
    <n v="11000000000"/>
    <x v="7"/>
    <n v="10500000000"/>
    <n v="10500"/>
    <s v="$86K-$143K (Glassdoor est.)"/>
    <x v="4"/>
    <n v="0.143"/>
    <n v="86"/>
    <x v="4"/>
    <x v="47"/>
    <s v="Boston, MA"/>
    <s v="Boston, MA"/>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x v="0"/>
    <s v="10000+ employees"/>
    <s v="10000+ "/>
    <n v="10000"/>
    <n v="10000"/>
    <n v="10000"/>
    <n v="1912"/>
    <n v="112"/>
    <s v="Insurance Carriers"/>
    <s v="Insurance"/>
  </r>
  <r>
    <n v="51"/>
    <x v="24"/>
    <x v="2"/>
    <x v="2"/>
    <n v="100000000"/>
    <n v="100"/>
    <n v="500000000"/>
    <x v="2"/>
    <n v="300000000"/>
    <n v="300"/>
    <s v="$41K-$95K (Glassdoor est.)"/>
    <x v="42"/>
    <n v="0.095"/>
    <n v="41"/>
    <x v="40"/>
    <x v="48"/>
    <s v="Huntsville, AL"/>
    <s v="Huntsville, AL"/>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6"/>
    <x v="1"/>
    <s v="1001 to 5000 employees"/>
    <s v="1001 to 5000 "/>
    <n v="1001"/>
    <n v="5000"/>
    <n v="3000.5"/>
    <n v="2002"/>
    <n v="22"/>
    <s v="Aerospace &amp; Defense"/>
    <s v="Aerospace &amp; Defense"/>
  </r>
  <r>
    <n v="52"/>
    <x v="0"/>
    <x v="0"/>
    <x v="7"/>
    <n v="10000000000"/>
    <n v="10000"/>
    <n v="11000000000"/>
    <x v="7"/>
    <n v="10500000000"/>
    <n v="10500"/>
    <s v="$86K-$144K (Glassdoor est.)"/>
    <x v="14"/>
    <n v="0.144"/>
    <n v="86"/>
    <x v="4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x v="0"/>
    <s v="10000+ employees"/>
    <s v="10000+ "/>
    <n v="10000"/>
    <n v="10000"/>
    <n v="10000"/>
    <n v="1863"/>
    <n v="161"/>
    <s v="Insurance Agencies &amp; Brokerages"/>
    <s v="Insurance"/>
  </r>
  <r>
    <n v="53"/>
    <x v="0"/>
    <x v="0"/>
    <x v="7"/>
    <n v="10000000000"/>
    <n v="10000"/>
    <n v="11000000000"/>
    <x v="7"/>
    <n v="10500000000"/>
    <n v="10500"/>
    <s v="$80K-$139K (Glassdoor est.)"/>
    <x v="21"/>
    <n v="0.139"/>
    <n v="80"/>
    <x v="42"/>
    <x v="50"/>
    <s v="San Diego,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x v="0"/>
    <s v="10000+ employees"/>
    <s v="10000+ "/>
    <n v="10000"/>
    <n v="10000"/>
    <n v="10000"/>
    <n v="1939"/>
    <n v="85"/>
    <s v="Aerospace &amp; Defense"/>
    <s v="Aerospace &amp; Defense"/>
  </r>
  <r>
    <n v="54"/>
    <x v="0"/>
    <x v="0"/>
    <x v="5"/>
    <n v="1000000000"/>
    <n v="1000"/>
    <n v="2000000000"/>
    <x v="5"/>
    <n v="1500000000"/>
    <n v="1500"/>
    <s v="$56K-$95K (Glassdoor est.)"/>
    <x v="42"/>
    <n v="0.095"/>
    <n v="56"/>
    <x v="43"/>
    <x v="35"/>
    <s v="Albuquerque, NM"/>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x v="0"/>
    <s v="5001 to 10000 employees"/>
    <s v="5001 to 10000 "/>
    <n v="5001"/>
    <n v="10000"/>
    <n v="7500.5"/>
    <n v="1870"/>
    <n v="154"/>
    <s v="Biotech &amp; Pharmaceuticals"/>
    <s v="Biotech &amp; Pharmaceuticals"/>
  </r>
  <r>
    <n v="55"/>
    <x v="0"/>
    <x v="0"/>
    <x v="4"/>
    <n v="0"/>
    <n v="0"/>
    <n v="0"/>
    <x v="4"/>
    <n v="0"/>
    <n v="0"/>
    <s v="$120K-$189K (Glassdoor est.)"/>
    <x v="17"/>
    <n v="0.189"/>
    <n v="120"/>
    <x v="44"/>
    <x v="51"/>
    <s v="San Francisco,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56"/>
    <x v="0"/>
    <x v="0"/>
    <x v="4"/>
    <n v="0"/>
    <n v="0"/>
    <n v="0"/>
    <x v="4"/>
    <n v="0"/>
    <n v="0"/>
    <s v="$111K-$176K (Glassdoor est.)"/>
    <x v="43"/>
    <n v="0.176"/>
    <n v="111"/>
    <x v="45"/>
    <x v="52"/>
    <s v="Saint Louis, MO"/>
    <s v="Saint Louis, MO"/>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x v="1"/>
    <s v="51 to 200 employees"/>
    <s v="51 to 200 "/>
    <n v="51"/>
    <n v="200"/>
    <n v="125.5"/>
    <n v="2016"/>
    <n v="8"/>
    <s v="IT Services"/>
    <s v="Information Technology"/>
  </r>
  <r>
    <n v="57"/>
    <x v="16"/>
    <x v="0"/>
    <x v="4"/>
    <n v="0"/>
    <n v="0"/>
    <n v="0"/>
    <x v="4"/>
    <n v="0"/>
    <n v="0"/>
    <s v="$82K-$132K (Glassdoor est.)"/>
    <x v="31"/>
    <n v="0.132"/>
    <n v="82"/>
    <x v="28"/>
    <x v="53"/>
    <s v="Cincinnati, OH"/>
    <s v="Cincinnati, OH"/>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
    <x v="1"/>
    <s v="201 to 500 employees"/>
    <s v="201 to 500 "/>
    <n v="201"/>
    <n v="500"/>
    <n v="350.5"/>
    <n v="1885"/>
    <n v="139"/>
    <s v="Metals Brokers"/>
    <s v="Mining &amp; Metals"/>
  </r>
  <r>
    <n v="58"/>
    <x v="0"/>
    <x v="0"/>
    <x v="9"/>
    <n v="10000000"/>
    <n v="10"/>
    <n v="25000000"/>
    <x v="9"/>
    <n v="17500000"/>
    <n v="17.5"/>
    <s v="$84K-$146K (Glassdoor est.)"/>
    <x v="44"/>
    <n v="0.146"/>
    <n v="84"/>
    <x v="41"/>
    <x v="54"/>
    <s v="New York, NY"/>
    <s v="New York, NY"/>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x v="1"/>
    <s v="201 to 500 employees"/>
    <s v="201 to 500 "/>
    <n v="201"/>
    <n v="500"/>
    <n v="350.5"/>
    <n v="2011"/>
    <n v="13"/>
    <s v="Consulting"/>
    <s v="Business Services"/>
  </r>
  <r>
    <n v="59"/>
    <x v="25"/>
    <x v="0"/>
    <x v="0"/>
    <n v="50000000"/>
    <n v="50"/>
    <n v="100000000"/>
    <x v="0"/>
    <n v="75000000"/>
    <n v="75"/>
    <s v="$107K-$172K (Glassdoor est.)"/>
    <x v="12"/>
    <n v="0.172"/>
    <n v="107"/>
    <x v="46"/>
    <x v="55"/>
    <s v="Palo Alto, CA"/>
    <s v="Palo Alto, CA"/>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x v="0"/>
    <s v="501 to 1000 employees"/>
    <s v="501 to 1000 "/>
    <n v="501"/>
    <n v="1000"/>
    <n v="750.5"/>
    <n v="2006"/>
    <n v="18"/>
    <s v="Financial Transaction Processing"/>
    <s v="Finance"/>
  </r>
  <r>
    <n v="60"/>
    <x v="26"/>
    <x v="0"/>
    <x v="3"/>
    <n v="500000000"/>
    <n v="500"/>
    <n v="1000000000"/>
    <x v="3"/>
    <n v="750000000"/>
    <n v="750"/>
    <s v="$49K-$85K (Glassdoor est.)"/>
    <x v="13"/>
    <n v="0.08500000000000001"/>
    <n v="49"/>
    <x v="47"/>
    <x v="56"/>
    <s v="Richland, WA"/>
    <s v="Richland, WA"/>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x v="0"/>
    <s v="1001 to 5000 employees"/>
    <s v="1001 to 5000 "/>
    <n v="1001"/>
    <n v="5000"/>
    <n v="3000.5"/>
    <n v="1965"/>
    <n v="59"/>
    <s v="Energy"/>
    <s v="Oil, Gas, Energy &amp; Utilities"/>
  </r>
  <r>
    <n v="61"/>
    <x v="0"/>
    <x v="0"/>
    <x v="10"/>
    <n v="5000000000"/>
    <n v="5000"/>
    <n v="10000000000"/>
    <x v="10"/>
    <n v="7500000000"/>
    <n v="7500"/>
    <s v="$61K-$109K (Glassdoor est.)"/>
    <x v="45"/>
    <n v="0.109"/>
    <n v="61"/>
    <x v="2"/>
    <x v="57"/>
    <s v="Coraopolis, PA"/>
    <s v="Coraopolis, PA"/>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x v="0"/>
    <s v="10000+ employees"/>
    <s v="10000+ "/>
    <n v="10000"/>
    <n v="10000"/>
    <n v="10000"/>
    <n v="1948"/>
    <n v="76"/>
    <s v="Sporting Goods Stores"/>
    <s v="Retail"/>
  </r>
  <r>
    <n v="62"/>
    <x v="0"/>
    <x v="0"/>
    <x v="8"/>
    <n v="1000000"/>
    <n v="1"/>
    <n v="5000000"/>
    <x v="8"/>
    <n v="3000000"/>
    <n v="3"/>
    <s v="$88K-$148K (Glassdoor est.)"/>
    <x v="46"/>
    <n v="0.148"/>
    <n v="88"/>
    <x v="48"/>
    <x v="58"/>
    <s v="Framingham, MA"/>
    <s v="Framingham, MA"/>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x v="2"/>
    <s v="51 to 200 employees"/>
    <s v="51 to 200 "/>
    <n v="51"/>
    <n v="200"/>
    <n v="125.5"/>
    <n v="2006"/>
    <n v="18"/>
    <s v="Biotech &amp; Pharmaceuticals"/>
    <s v="Biotech &amp; Pharmaceuticals"/>
  </r>
  <r>
    <n v="63"/>
    <x v="0"/>
    <x v="0"/>
    <x v="6"/>
    <n v="25000000"/>
    <n v="25"/>
    <n v="50000000"/>
    <x v="6"/>
    <n v="37500000"/>
    <n v="37.5"/>
    <s v="$60K-$99K (Glassdoor est.)"/>
    <x v="40"/>
    <n v="0.099"/>
    <n v="60"/>
    <x v="49"/>
    <x v="59"/>
    <s v="Atlanta, GA"/>
    <s v="Atlanta, GA"/>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x v="1"/>
    <s v="51 to 200 employees"/>
    <s v="51 to 200 "/>
    <n v="51"/>
    <n v="200"/>
    <n v="125.5"/>
    <n v="2003"/>
    <n v="21"/>
    <s v="Computer Hardware &amp; Software"/>
    <s v="Information Technology"/>
  </r>
  <r>
    <n v="64"/>
    <x v="27"/>
    <x v="0"/>
    <x v="2"/>
    <n v="100000000"/>
    <n v="100"/>
    <n v="500000000"/>
    <x v="2"/>
    <n v="300000000"/>
    <n v="300"/>
    <s v="$41K-$72K (Glassdoor est.)"/>
    <x v="47"/>
    <n v="0.07199999999999999"/>
    <n v="41"/>
    <x v="50"/>
    <x v="60"/>
    <s v="Boston, MA"/>
    <s v="Boston, MA"/>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x v="0"/>
    <s v="201 to 500 employees"/>
    <s v="201 to 500 "/>
    <n v="201"/>
    <n v="500"/>
    <n v="350.5"/>
    <n v="1999"/>
    <n v="25"/>
    <s v="Advertising &amp; Marketing"/>
    <s v="Business Services"/>
  </r>
  <r>
    <n v="65"/>
    <x v="0"/>
    <x v="0"/>
    <x v="13"/>
    <n v="5000000"/>
    <n v="5"/>
    <n v="10000000"/>
    <x v="12"/>
    <n v="7500000"/>
    <n v="7.5"/>
    <s v="$96K-$161K (Glassdoor est.)"/>
    <x v="48"/>
    <n v="0.161"/>
    <n v="96"/>
    <x v="51"/>
    <x v="61"/>
    <s v="Philadelphia, PA"/>
    <s v="Chadds Ford, PA"/>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x v="0"/>
    <s v="1 to 50 employees"/>
    <s v="1 to 50 "/>
    <n v="1"/>
    <n v="50"/>
    <n v="25.5"/>
    <s v="Unknown"/>
    <s v="Unknown"/>
    <s v="Staffing &amp; Outsourcing"/>
    <s v="Business Services"/>
  </r>
  <r>
    <n v="66"/>
    <x v="28"/>
    <x v="1"/>
    <x v="4"/>
    <n v="0"/>
    <n v="0"/>
    <n v="0"/>
    <x v="4"/>
    <n v="0"/>
    <n v="0"/>
    <s v="$65K-$130K (Glassdoor est.)"/>
    <x v="20"/>
    <n v="0.13"/>
    <n v="65"/>
    <x v="52"/>
    <x v="62"/>
    <s v="Vancouver, WA"/>
    <s v="Palo Alto, CA"/>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x v="1"/>
    <s v="10000+ employees"/>
    <s v="10000+ "/>
    <n v="10000"/>
    <n v="10000"/>
    <n v="10000"/>
    <n v="1939"/>
    <n v="85"/>
    <s v="Computer Hardware &amp; Software"/>
    <s v="Information Technology"/>
  </r>
  <r>
    <n v="67"/>
    <x v="29"/>
    <x v="1"/>
    <x v="4"/>
    <n v="0"/>
    <n v="0"/>
    <n v="0"/>
    <x v="4"/>
    <n v="0"/>
    <n v="0"/>
    <s v="$52K-$81K (Glassdoor est.)"/>
    <x v="49"/>
    <n v="0.081"/>
    <n v="52"/>
    <x v="53"/>
    <x v="63"/>
    <s v="Indianapolis, IN"/>
    <s v="Pleasanton, CA"/>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
    <x v="1"/>
    <s v="1 to 50 employees"/>
    <s v="1 to 50 "/>
    <n v="1"/>
    <n v="50"/>
    <n v="25.5"/>
    <n v="2015"/>
    <n v="9"/>
    <s v="Enterprise Software &amp; Network Solutions"/>
    <s v="Information Technology"/>
  </r>
  <r>
    <n v="68"/>
    <x v="30"/>
    <x v="4"/>
    <x v="7"/>
    <n v="10000000000"/>
    <n v="10000"/>
    <n v="11000000000"/>
    <x v="7"/>
    <n v="10500000000"/>
    <n v="10500"/>
    <s v="$139K-$220K (Glassdoor est.)"/>
    <x v="50"/>
    <n v="0.22"/>
    <n v="139"/>
    <x v="54"/>
    <x v="64"/>
    <s v="Lake Forest, IL"/>
    <s v="Lake Forest, IL"/>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x v="0"/>
    <s v="10000+ employees"/>
    <s v="10000+ "/>
    <n v="10000"/>
    <n v="10000"/>
    <n v="10000"/>
    <n v="1927"/>
    <n v="97"/>
    <s v="Wholesale"/>
    <s v="Business Services"/>
  </r>
  <r>
    <n v="69"/>
    <x v="19"/>
    <x v="1"/>
    <x v="0"/>
    <n v="50000000"/>
    <n v="50"/>
    <n v="100000000"/>
    <x v="0"/>
    <n v="75000000"/>
    <n v="75"/>
    <s v="$50K-$102K (Glassdoor est.)"/>
    <x v="51"/>
    <n v="0.102"/>
    <n v="50"/>
    <x v="55"/>
    <x v="65"/>
    <s v="Maryland Heights, MO"/>
    <s v="San Diego, CA"/>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x v="2"/>
    <s v="501 to 1000 employees"/>
    <s v="501 to 1000 "/>
    <n v="501"/>
    <n v="1000"/>
    <n v="750.5"/>
    <n v="1978"/>
    <n v="46"/>
    <s v="Research &amp; Development"/>
    <s v="Business Services"/>
  </r>
  <r>
    <n v="70"/>
    <x v="31"/>
    <x v="0"/>
    <x v="2"/>
    <n v="100000000"/>
    <n v="100"/>
    <n v="500000000"/>
    <x v="2"/>
    <n v="300000000"/>
    <n v="300"/>
    <s v="$85K-$139K (Glassdoor est.)"/>
    <x v="21"/>
    <n v="0.139"/>
    <n v="85"/>
    <x v="56"/>
    <x v="66"/>
    <s v="Charlottesville, VA"/>
    <s v="Reston, VA"/>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x v="0"/>
    <s v="501 to 1000 employees"/>
    <s v="501 to 1000 "/>
    <n v="501"/>
    <n v="1000"/>
    <n v="750.5"/>
    <n v="2010"/>
    <n v="14"/>
    <s v="IT Services"/>
    <s v="Information Technology"/>
  </r>
  <r>
    <n v="71"/>
    <x v="0"/>
    <x v="0"/>
    <x v="5"/>
    <n v="1000000000"/>
    <n v="1000"/>
    <n v="2000000000"/>
    <x v="5"/>
    <n v="1500000000"/>
    <n v="1500"/>
    <s v="$74K-$122K (Glassdoor est.)"/>
    <x v="52"/>
    <n v="0.122"/>
    <n v="74"/>
    <x v="57"/>
    <x v="67"/>
    <s v="Pittsburgh, PA"/>
    <s v="Louvain-la-Neuve, Belgium"/>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x v="0"/>
    <s v="1001 to 5000 employees"/>
    <s v="1001 to 5000 "/>
    <n v="1001"/>
    <n v="5000"/>
    <n v="3000.5"/>
    <n v="1860"/>
    <n v="164"/>
    <s v="Mining"/>
    <s v="Mining &amp; Metals"/>
  </r>
  <r>
    <n v="72"/>
    <x v="32"/>
    <x v="0"/>
    <x v="4"/>
    <n v="0"/>
    <n v="0"/>
    <n v="0"/>
    <x v="4"/>
    <n v="0"/>
    <n v="0"/>
    <s v="$99K-$157K (Glassdoor est.)"/>
    <x v="53"/>
    <n v="0.157"/>
    <n v="99"/>
    <x v="58"/>
    <x v="62"/>
    <s v="Vancouver, WA"/>
    <s v="Palo Alto, CA"/>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x v="1"/>
    <s v="10000+ employees"/>
    <s v="10000+ "/>
    <n v="10000"/>
    <n v="10000"/>
    <n v="10000"/>
    <n v="1939"/>
    <n v="85"/>
    <s v="Computer Hardware &amp; Software"/>
    <s v="Information Technology"/>
  </r>
  <r>
    <n v="73"/>
    <x v="33"/>
    <x v="0"/>
    <x v="4"/>
    <n v="0"/>
    <n v="0"/>
    <n v="0"/>
    <x v="4"/>
    <n v="0"/>
    <n v="0"/>
    <s v="$79K-$222K (Glassdoor est.)"/>
    <x v="54"/>
    <n v="0.222"/>
    <n v="79"/>
    <x v="59"/>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74"/>
    <x v="2"/>
    <x v="1"/>
    <x v="9"/>
    <n v="10000000"/>
    <n v="10"/>
    <n v="25000000"/>
    <x v="9"/>
    <n v="17500000"/>
    <n v="17.5"/>
    <s v="$57K-$118K (Glassdoor est.)"/>
    <x v="55"/>
    <n v="0.118"/>
    <n v="57"/>
    <x v="1"/>
    <x v="68"/>
    <s v="Cambridge, MA"/>
    <s v="Cambridge, MA"/>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x v="2"/>
    <s v="51 to 200 employees"/>
    <s v="51 to 200 "/>
    <n v="51"/>
    <n v="200"/>
    <n v="125.5"/>
    <n v="2000"/>
    <n v="24"/>
    <s v="Biotech &amp; Pharmaceuticals"/>
    <s v="Biotech &amp; Pharmaceuticals"/>
  </r>
  <r>
    <n v="75"/>
    <x v="0"/>
    <x v="0"/>
    <x v="5"/>
    <n v="1000000000"/>
    <n v="1000"/>
    <n v="2000000000"/>
    <x v="5"/>
    <n v="1500000000"/>
    <n v="1500"/>
    <s v="$83K-$137K (Glassdoor est.)"/>
    <x v="16"/>
    <n v="0.137"/>
    <n v="83"/>
    <x v="29"/>
    <x v="69"/>
    <s v="Chantilly, VA"/>
    <s v="Herndon, VA"/>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x v="0"/>
    <s v="1001 to 5000 employees"/>
    <s v="1001 to 5000 "/>
    <n v="1001"/>
    <n v="5000"/>
    <n v="3000.5"/>
    <n v="2017"/>
    <n v="7"/>
    <s v="Aerospace &amp; Defense"/>
    <s v="Aerospace &amp; Defense"/>
  </r>
  <r>
    <n v="76"/>
    <x v="0"/>
    <x v="0"/>
    <x v="3"/>
    <n v="500000000"/>
    <n v="500"/>
    <n v="1000000000"/>
    <x v="3"/>
    <n v="750000000"/>
    <n v="750"/>
    <s v="$86K-$141K (Glassdoor est.)"/>
    <x v="56"/>
    <n v="0.141"/>
    <n v="86"/>
    <x v="13"/>
    <x v="70"/>
    <s v="San Jose, CA"/>
    <s v="Beijing, China"/>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
    <x v="1"/>
    <s v="10000+ employees"/>
    <s v="10000+ "/>
    <n v="10000"/>
    <n v="10000"/>
    <n v="10000"/>
    <n v="1995"/>
    <n v="29"/>
    <s v="IT Services"/>
    <s v="Information Technology"/>
  </r>
  <r>
    <n v="77"/>
    <x v="0"/>
    <x v="0"/>
    <x v="8"/>
    <n v="1000000"/>
    <n v="1"/>
    <n v="5000000"/>
    <x v="8"/>
    <n v="3000000"/>
    <n v="3"/>
    <s v="$94K-$154K (Glassdoor est.)"/>
    <x v="57"/>
    <n v="0.154"/>
    <n v="94"/>
    <x v="60"/>
    <x v="71"/>
    <s v="San Francisco, CA"/>
    <s v="San Francisco, CA"/>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x v="0"/>
    <s v="51 to 200 employees"/>
    <s v="51 to 200 "/>
    <n v="51"/>
    <n v="200"/>
    <n v="125.5"/>
    <n v="2016"/>
    <n v="8"/>
    <s v="Health Care Services &amp; Hospitals"/>
    <s v="Health Care"/>
  </r>
  <r>
    <n v="78"/>
    <x v="34"/>
    <x v="2"/>
    <x v="6"/>
    <n v="25000000"/>
    <n v="25"/>
    <n v="50000000"/>
    <x v="6"/>
    <n v="37500000"/>
    <n v="37.5"/>
    <s v="$37K-$76K (Glassdoor est.)"/>
    <x v="58"/>
    <n v="0.076"/>
    <n v="37"/>
    <x v="50"/>
    <x v="72"/>
    <s v="Harrisburg, PA"/>
    <s v="Harrisburg, PA"/>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x v="1"/>
    <s v="201 to 500 employees"/>
    <s v="201 to 500 "/>
    <n v="201"/>
    <n v="500"/>
    <n v="350.5"/>
    <n v="1997"/>
    <n v="27"/>
    <s v="Advertising &amp; Marketing"/>
    <s v="Business Services"/>
  </r>
  <r>
    <n v="79"/>
    <x v="0"/>
    <x v="0"/>
    <x v="5"/>
    <n v="1000000000"/>
    <n v="1000"/>
    <n v="2000000000"/>
    <x v="5"/>
    <n v="1500000000"/>
    <n v="1500"/>
    <s v="$100K-$160K (Glassdoor est.)"/>
    <x v="9"/>
    <n v="0.16"/>
    <n v="100"/>
    <x v="34"/>
    <x v="73"/>
    <s v="Laurel, MD"/>
    <s v="Laurel, MD"/>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x v="1"/>
    <s v="5001 to 10000 employees"/>
    <s v="5001 to 10000 "/>
    <n v="5001"/>
    <n v="10000"/>
    <n v="7500.5"/>
    <n v="1942"/>
    <n v="82"/>
    <s v="Aerospace &amp; Defense"/>
    <s v="Aerospace &amp; Defense"/>
  </r>
  <r>
    <n v="80"/>
    <x v="4"/>
    <x v="2"/>
    <x v="9"/>
    <n v="10000000"/>
    <n v="10"/>
    <n v="25000000"/>
    <x v="9"/>
    <n v="17500000"/>
    <n v="17.5"/>
    <s v="$55K-$100K (Glassdoor est.)"/>
    <x v="59"/>
    <n v="0.1"/>
    <n v="55"/>
    <x v="61"/>
    <x v="74"/>
    <s v="Chicago, IL"/>
    <s v="Chicago, IL"/>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x v="1"/>
    <s v="51 to 200 employees"/>
    <s v="51 to 200 "/>
    <n v="51"/>
    <n v="200"/>
    <n v="125.5"/>
    <n v="2008"/>
    <n v="16"/>
    <s v="Computer Hardware &amp; Software"/>
    <s v="Information Technology"/>
  </r>
  <r>
    <n v="81"/>
    <x v="17"/>
    <x v="3"/>
    <x v="0"/>
    <n v="50000000"/>
    <n v="50"/>
    <n v="100000000"/>
    <x v="0"/>
    <n v="75000000"/>
    <n v="75"/>
    <s v="$60K-$114K (Glassdoor est.)"/>
    <x v="41"/>
    <n v="0.114"/>
    <n v="60"/>
    <x v="62"/>
    <x v="75"/>
    <s v="Arlington, VA"/>
    <s v="Arlington, VA"/>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x v="1"/>
    <s v="201 to 500 employees"/>
    <s v="201 to 500 "/>
    <n v="201"/>
    <n v="500"/>
    <n v="350.5"/>
    <n v="2002"/>
    <n v="22"/>
    <s v="Consulting"/>
    <s v="Business Services"/>
  </r>
  <r>
    <n v="82"/>
    <x v="4"/>
    <x v="2"/>
    <x v="2"/>
    <n v="100000000"/>
    <n v="100"/>
    <n v="500000000"/>
    <x v="2"/>
    <n v="300000000"/>
    <n v="300"/>
    <s v="$39K-$68K (Glassdoor est.)"/>
    <x v="60"/>
    <n v="0.068"/>
    <n v="39"/>
    <x v="63"/>
    <x v="76"/>
    <s v="Tacoma, WA"/>
    <s v="Tacoma, WA"/>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
    <x v="1"/>
    <s v="501 to 1000 employees"/>
    <s v="501 to 1000 "/>
    <n v="501"/>
    <n v="1000"/>
    <n v="750.5"/>
    <n v="1948"/>
    <n v="76"/>
    <s v="Wholesale"/>
    <s v="Business Services"/>
  </r>
  <r>
    <n v="83"/>
    <x v="0"/>
    <x v="0"/>
    <x v="2"/>
    <n v="100000000"/>
    <n v="100"/>
    <n v="500000000"/>
    <x v="2"/>
    <n v="300000000"/>
    <n v="300"/>
    <s v="$64K-$107K (Glassdoor est.)"/>
    <x v="61"/>
    <n v="0.107"/>
    <n v="64"/>
    <x v="64"/>
    <x v="77"/>
    <s v="Miami, FL"/>
    <s v="Miami, FL"/>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x v="1"/>
    <s v="501 to 1000 employees"/>
    <s v="501 to 1000 "/>
    <n v="501"/>
    <n v="1000"/>
    <n v="750.5"/>
    <n v="2008"/>
    <n v="16"/>
    <s v="Enterprise Software &amp; Network Solutions"/>
    <s v="Information Technology"/>
  </r>
  <r>
    <n v="84"/>
    <x v="35"/>
    <x v="1"/>
    <x v="6"/>
    <n v="25000000"/>
    <n v="25"/>
    <n v="50000000"/>
    <x v="6"/>
    <n v="37500000"/>
    <n v="37.5"/>
    <s v="$31K-$65K (Glassdoor est.)"/>
    <x v="62"/>
    <n v="0.065"/>
    <n v="31"/>
    <x v="65"/>
    <x v="78"/>
    <s v="Huntsville, AL"/>
    <s v="Chantilly, VA"/>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x v="1"/>
    <s v="51 to 200 employees"/>
    <s v="51 to 200 "/>
    <n v="51"/>
    <n v="200"/>
    <n v="125.5"/>
    <n v="1996"/>
    <n v="28"/>
    <s v="IT Services"/>
    <s v="Information Technology"/>
  </r>
  <r>
    <n v="85"/>
    <x v="36"/>
    <x v="2"/>
    <x v="4"/>
    <n v="0"/>
    <n v="0"/>
    <n v="0"/>
    <x v="4"/>
    <n v="0"/>
    <n v="0"/>
    <s v="$34K-$62K (Glassdoor est.)"/>
    <x v="63"/>
    <n v="0.062"/>
    <n v="34"/>
    <x v="65"/>
    <x v="79"/>
    <s v="New Orleans, LA"/>
    <s v="New Orleans, LA"/>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x v="0"/>
    <s v="51 to 200 employees"/>
    <s v="51 to 200 "/>
    <n v="51"/>
    <n v="200"/>
    <n v="125.5"/>
    <n v="1999"/>
    <n v="25"/>
    <s v="Enterprise Software &amp; Network Solutions"/>
    <s v="Information Technology"/>
  </r>
  <r>
    <n v="86"/>
    <x v="37"/>
    <x v="1"/>
    <x v="2"/>
    <n v="100000000"/>
    <n v="100"/>
    <n v="500000000"/>
    <x v="2"/>
    <n v="300000000"/>
    <n v="300"/>
    <s v="$117K-$231K (Glassdoor est.)"/>
    <x v="64"/>
    <n v="0.231"/>
    <n v="117"/>
    <x v="66"/>
    <x v="80"/>
    <s v="San Francisco, CA"/>
    <s v="San Francisco, CA"/>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x v="0"/>
    <s v="201 to 500 employees"/>
    <s v="201 to 500 "/>
    <n v="201"/>
    <n v="500"/>
    <n v="350.5"/>
    <n v="1990"/>
    <n v="34"/>
    <s v="Biotech &amp; Pharmaceuticals"/>
    <s v="Biotech &amp; Pharmaceuticals"/>
  </r>
  <r>
    <n v="87"/>
    <x v="38"/>
    <x v="0"/>
    <x v="5"/>
    <n v="1000000000"/>
    <n v="1000"/>
    <n v="2000000000"/>
    <x v="5"/>
    <n v="1500000000"/>
    <n v="1500"/>
    <s v="$64K-$106K (Glassdoor est.)"/>
    <x v="11"/>
    <n v="0.106"/>
    <n v="64"/>
    <x v="2"/>
    <x v="81"/>
    <s v="Atlanta, GA"/>
    <s v="Chicago, IL"/>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x v="0"/>
    <s v="5001 to 10000 employees"/>
    <s v="5001 to 10000 "/>
    <n v="5001"/>
    <n v="10000"/>
    <n v="7500.5"/>
    <n v="1968"/>
    <n v="56"/>
    <s v="Financial Analytics &amp; Research"/>
    <s v="Finance"/>
  </r>
  <r>
    <n v="88"/>
    <x v="39"/>
    <x v="1"/>
    <x v="9"/>
    <n v="10000000"/>
    <n v="10"/>
    <n v="25000000"/>
    <x v="9"/>
    <n v="17500000"/>
    <n v="17.5"/>
    <s v="$79K-$134K (Glassdoor est.)"/>
    <x v="65"/>
    <n v="0.134"/>
    <n v="79"/>
    <x v="67"/>
    <x v="82"/>
    <s v="Landover, MD"/>
    <s v="Vienna, VA"/>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x v="1"/>
    <s v="51 to 200 employees"/>
    <s v="51 to 200 "/>
    <n v="51"/>
    <n v="200"/>
    <n v="125.5"/>
    <n v="2003"/>
    <n v="21"/>
    <s v="IT Services"/>
    <s v="Information Technology"/>
  </r>
  <r>
    <n v="89"/>
    <x v="40"/>
    <x v="2"/>
    <x v="2"/>
    <n v="100000000"/>
    <n v="100"/>
    <n v="500000000"/>
    <x v="2"/>
    <n v="300000000"/>
    <n v="300"/>
    <s v="$52K-$93K (Glassdoor est.)"/>
    <x v="6"/>
    <n v="0.093"/>
    <n v="52"/>
    <x v="68"/>
    <x v="83"/>
    <s v="Patuxent River, MD"/>
    <s v="Atlanta, GA"/>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x v="1"/>
    <s v="1001 to 5000 employees"/>
    <s v="1001 to 5000 "/>
    <n v="1001"/>
    <n v="5000"/>
    <n v="3000.5"/>
    <n v="1988"/>
    <n v="36"/>
    <s v="IT Services"/>
    <s v="Information Technology"/>
  </r>
  <r>
    <n v="90"/>
    <x v="19"/>
    <x v="1"/>
    <x v="7"/>
    <n v="10000000000"/>
    <n v="10000"/>
    <n v="11000000000"/>
    <x v="7"/>
    <n v="10500000000"/>
    <n v="10500"/>
    <s v="$55K-$116K (Glassdoor est.)"/>
    <x v="66"/>
    <n v="0.116"/>
    <n v="55"/>
    <x v="64"/>
    <x v="84"/>
    <s v="Suitland, MD"/>
    <s v="Fairfax, VA"/>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x v="0"/>
    <s v="10000+ employees"/>
    <s v="10000+ "/>
    <n v="10000"/>
    <n v="10000"/>
    <n v="10000"/>
    <n v="1996"/>
    <n v="28"/>
    <s v="IT Services"/>
    <s v="Information Technology"/>
  </r>
  <r>
    <n v="91"/>
    <x v="0"/>
    <x v="0"/>
    <x v="5"/>
    <n v="1000000000"/>
    <n v="1000"/>
    <n v="2000000000"/>
    <x v="5"/>
    <n v="1500000000"/>
    <n v="1500"/>
    <s v="$72K-$123K (Glassdoor est.)"/>
    <x v="67"/>
    <n v="0.123"/>
    <n v="72"/>
    <x v="52"/>
    <x v="85"/>
    <s v="McLean, VA"/>
    <s v="Bedford, MA"/>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x v="0"/>
    <s v="5001 to 10000 employees"/>
    <s v="5001 to 10000 "/>
    <n v="5001"/>
    <n v="10000"/>
    <n v="7500.5"/>
    <n v="1958"/>
    <n v="66"/>
    <s v="Federal Agencies"/>
    <s v="Government"/>
  </r>
  <r>
    <n v="92"/>
    <x v="0"/>
    <x v="0"/>
    <x v="2"/>
    <n v="100000000"/>
    <n v="100"/>
    <n v="500000000"/>
    <x v="2"/>
    <n v="300000000"/>
    <n v="300"/>
    <s v="$74K-$124K (Glassdoor est.)"/>
    <x v="25"/>
    <n v="0.124"/>
    <n v="74"/>
    <x v="69"/>
    <x v="66"/>
    <s v="Fort Belvoir, VA"/>
    <s v="Reston, VA"/>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x v="0"/>
    <s v="501 to 1000 employees"/>
    <s v="501 to 1000 "/>
    <n v="501"/>
    <n v="1000"/>
    <n v="750.5"/>
    <n v="2010"/>
    <n v="14"/>
    <s v="IT Services"/>
    <s v="Information Technology"/>
  </r>
  <r>
    <n v="93"/>
    <x v="4"/>
    <x v="2"/>
    <x v="11"/>
    <n v="2000000000"/>
    <n v="2000"/>
    <n v="5000000000"/>
    <x v="1"/>
    <n v="3500000000"/>
    <n v="3500"/>
    <s v="$40K-$73K (Glassdoor est.)"/>
    <x v="68"/>
    <n v="0.073"/>
    <n v="40"/>
    <x v="50"/>
    <x v="86"/>
    <s v="Milwaukee, WI"/>
    <s v="Boston, MA"/>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x v="0"/>
    <s v="1001 to 5000 employees"/>
    <s v="1001 to 5000 "/>
    <n v="1001"/>
    <n v="5000"/>
    <n v="3000.5"/>
    <n v="2001"/>
    <n v="23"/>
    <s v="Insurance Carriers"/>
    <s v="Insurance"/>
  </r>
  <r>
    <n v="94"/>
    <x v="20"/>
    <x v="0"/>
    <x v="4"/>
    <n v="0"/>
    <n v="0"/>
    <n v="0"/>
    <x v="4"/>
    <n v="0"/>
    <n v="0"/>
    <s v="$102K-$164K (Glassdoor est.)"/>
    <x v="69"/>
    <n v="0.164"/>
    <n v="102"/>
    <x v="70"/>
    <x v="87"/>
    <s v="Silver Spring, MD"/>
    <s v="Silver Spring, MD"/>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1"/>
    <x v="1"/>
    <s v="1 to 50 employees"/>
    <s v="1 to 50 "/>
    <n v="1"/>
    <n v="50"/>
    <n v="25.5"/>
    <n v="2007"/>
    <n v="17"/>
    <s v="IT Services"/>
    <s v="Information Technology"/>
  </r>
  <r>
    <n v="95"/>
    <x v="0"/>
    <x v="0"/>
    <x v="4"/>
    <n v="0"/>
    <n v="0"/>
    <n v="0"/>
    <x v="4"/>
    <n v="0"/>
    <n v="0"/>
    <s v="$89K-$153K (Glassdoor est.)"/>
    <x v="70"/>
    <n v="0.153"/>
    <n v="89"/>
    <x v="26"/>
    <x v="88"/>
    <s v="New York, NY"/>
    <s v="New York, NY"/>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x v="0"/>
    <s v="51 to 200 employees"/>
    <s v="51 to 200 "/>
    <n v="51"/>
    <n v="200"/>
    <n v="125.5"/>
    <n v="2012"/>
    <n v="12"/>
    <s v="Research &amp; Development"/>
    <s v="Business Services"/>
  </r>
  <r>
    <n v="96"/>
    <x v="0"/>
    <x v="0"/>
    <x v="4"/>
    <n v="0"/>
    <n v="0"/>
    <n v="0"/>
    <x v="4"/>
    <n v="0"/>
    <n v="0"/>
    <s v="$61K-$110K (Glassdoor est.)"/>
    <x v="24"/>
    <n v="0.11"/>
    <n v="61"/>
    <x v="64"/>
    <x v="89"/>
    <s v="Syracuse, NY"/>
    <s v="Syracuse, NY"/>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x v="1"/>
    <s v="501 to 1000 employees"/>
    <s v="501 to 1000 "/>
    <n v="501"/>
    <n v="1000"/>
    <n v="750.5"/>
    <n v="1992"/>
    <n v="32"/>
    <s v="Security Services"/>
    <s v="Business Services"/>
  </r>
  <r>
    <n v="97"/>
    <x v="41"/>
    <x v="0"/>
    <x v="4"/>
    <n v="0"/>
    <n v="0"/>
    <n v="0"/>
    <x v="4"/>
    <n v="0"/>
    <n v="0"/>
    <s v="$65K-$110K (Glassdoor est.)"/>
    <x v="24"/>
    <n v="0.11"/>
    <n v="65"/>
    <x v="1"/>
    <x v="90"/>
    <s v="Houston, TX"/>
    <s v="New York, NY"/>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x v="1"/>
    <s v="1001 to 5000 employees"/>
    <s v="1001 to 5000 "/>
    <n v="1001"/>
    <n v="5000"/>
    <n v="3000.5"/>
    <n v="2015"/>
    <n v="9"/>
    <s v="Education Training Services"/>
    <s v="Education"/>
  </r>
  <r>
    <n v="98"/>
    <x v="16"/>
    <x v="0"/>
    <x v="4"/>
    <n v="0"/>
    <n v="0"/>
    <n v="0"/>
    <x v="4"/>
    <n v="0"/>
    <n v="0"/>
    <s v="$200K-$275K(Employer est.)"/>
    <x v="71"/>
    <n v="0.275"/>
    <n v="200"/>
    <x v="71"/>
    <x v="91"/>
    <s v="Washington, DC"/>
    <s v="Washington, DC"/>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x v="1"/>
    <s v="1001 to 5000 employees"/>
    <s v="1001 to 5000 "/>
    <n v="1001"/>
    <n v="5000"/>
    <n v="3000.5"/>
    <n v="1935"/>
    <n v="89"/>
    <s v="Consulting"/>
    <s v="Business Services"/>
  </r>
  <r>
    <n v="99"/>
    <x v="17"/>
    <x v="3"/>
    <x v="2"/>
    <n v="100000000"/>
    <n v="100"/>
    <n v="500000000"/>
    <x v="2"/>
    <n v="300000000"/>
    <n v="300"/>
    <s v="$68K-$123K (Glassdoor est.)"/>
    <x v="67"/>
    <n v="0.123"/>
    <n v="68"/>
    <x v="72"/>
    <x v="92"/>
    <s v="Charlotte, NC"/>
    <s v="Richmond, VA"/>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x v="0"/>
    <s v="1001 to 5000 employees"/>
    <s v="1001 to 5000 "/>
    <n v="1001"/>
    <n v="5000"/>
    <n v="3000.5"/>
    <n v="1997"/>
    <n v="27"/>
    <s v="IT Services"/>
    <s v="Information Technology"/>
  </r>
  <r>
    <n v="100"/>
    <x v="16"/>
    <x v="0"/>
    <x v="10"/>
    <n v="5000000000"/>
    <n v="5000"/>
    <n v="10000000000"/>
    <x v="10"/>
    <n v="7500000000"/>
    <n v="7500"/>
    <s v="$80K-$129K (Glassdoor est.)"/>
    <x v="34"/>
    <n v="0.129"/>
    <n v="80"/>
    <x v="73"/>
    <x v="93"/>
    <s v="Southfield, MI"/>
    <s v="Detroit, MI"/>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x v="0"/>
    <s v="10000+ employees"/>
    <s v="10000+ "/>
    <n v="10000"/>
    <n v="10000"/>
    <n v="10000"/>
    <n v="1994"/>
    <n v="30"/>
    <s v="Transportation Equipment Manufacturing"/>
    <s v="Manufacturing"/>
  </r>
  <r>
    <n v="101"/>
    <x v="42"/>
    <x v="2"/>
    <x v="4"/>
    <n v="0"/>
    <n v="0"/>
    <n v="0"/>
    <x v="4"/>
    <n v="0"/>
    <n v="0"/>
    <s v="$41K-$72K (Glassdoor est.)"/>
    <x v="47"/>
    <n v="0.07199999999999999"/>
    <n v="41"/>
    <x v="50"/>
    <x v="94"/>
    <s v="Matawan, NJ"/>
    <s v="Pompano Beach, FL"/>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x v="1"/>
    <s v="201 to 500 employees"/>
    <s v="201 to 500 "/>
    <n v="201"/>
    <n v="500"/>
    <n v="350.5"/>
    <n v="2012"/>
    <n v="12"/>
    <s v="Computer Hardware &amp; Software"/>
    <s v="Information Technology"/>
  </r>
  <r>
    <n v="102"/>
    <x v="43"/>
    <x v="2"/>
    <x v="6"/>
    <n v="25000000"/>
    <n v="25"/>
    <n v="50000000"/>
    <x v="6"/>
    <n v="37500000"/>
    <n v="37.5"/>
    <s v="$39K-$71K (Glassdoor est.)"/>
    <x v="72"/>
    <n v="0.07099999999999999"/>
    <n v="39"/>
    <x v="74"/>
    <x v="95"/>
    <s v="Phoenix, AZ"/>
    <s v="Phoenix, AZ"/>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x v="1"/>
    <s v="201 to 500 employees"/>
    <s v="201 to 500 "/>
    <n v="201"/>
    <n v="500"/>
    <n v="350.5"/>
    <n v="2010"/>
    <n v="14"/>
    <s v="Enterprise Software &amp; Network Solutions"/>
    <s v="Information Technology"/>
  </r>
  <r>
    <n v="103"/>
    <x v="2"/>
    <x v="1"/>
    <x v="4"/>
    <n v="0"/>
    <n v="0"/>
    <n v="0"/>
    <x v="4"/>
    <n v="0"/>
    <n v="0"/>
    <s v="$38K-$85K (Glassdoor est.)"/>
    <x v="13"/>
    <n v="0.08500000000000001"/>
    <n v="38"/>
    <x v="75"/>
    <x v="96"/>
    <s v="Omaha, NE"/>
    <s v="Omaha, NE"/>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x v="2"/>
    <s v="1001 to 5000 employees"/>
    <s v="1001 to 5000 "/>
    <n v="1001"/>
    <n v="5000"/>
    <n v="3000.5"/>
    <n v="1977"/>
    <n v="47"/>
    <s v="Health Care Services &amp; Hospitals"/>
    <s v="Health Care"/>
  </r>
  <r>
    <n v="104"/>
    <x v="0"/>
    <x v="0"/>
    <x v="2"/>
    <n v="100000000"/>
    <n v="100"/>
    <n v="500000000"/>
    <x v="2"/>
    <n v="300000000"/>
    <n v="300"/>
    <s v="$121K-$193K (Glassdoor est.)"/>
    <x v="73"/>
    <n v="0.193"/>
    <n v="121"/>
    <x v="76"/>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x v="1"/>
    <s v="201 to 500 employees"/>
    <s v="201 to 500 "/>
    <n v="201"/>
    <n v="500"/>
    <n v="350.5"/>
    <n v="2006"/>
    <n v="18"/>
    <s v="Computer Hardware &amp; Software"/>
    <s v="Information Technology"/>
  </r>
  <r>
    <n v="105"/>
    <x v="17"/>
    <x v="3"/>
    <x v="4"/>
    <n v="0"/>
    <n v="0"/>
    <n v="0"/>
    <x v="4"/>
    <n v="0"/>
    <n v="0"/>
    <s v="$54K-$102K (Glassdoor est.)"/>
    <x v="51"/>
    <n v="0.102"/>
    <n v="54"/>
    <x v="77"/>
    <x v="98"/>
    <s v="Lyndhurst, NJ"/>
    <s v="Lyndhurst, NJ"/>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x v="0"/>
    <s v="201 to 500 employees"/>
    <s v="201 to 500 "/>
    <n v="201"/>
    <n v="500"/>
    <n v="350.5"/>
    <n v="2019"/>
    <n v="5"/>
    <s v="Internet"/>
    <s v="Information Technology"/>
  </r>
  <r>
    <n v="106"/>
    <x v="0"/>
    <x v="0"/>
    <x v="4"/>
    <n v="0"/>
    <n v="0"/>
    <n v="0"/>
    <x v="4"/>
    <n v="0"/>
    <n v="0"/>
    <s v="$102K-$163K (Glassdoor est.)"/>
    <x v="74"/>
    <n v="0.163"/>
    <n v="102"/>
    <x v="78"/>
    <x v="99"/>
    <s v="San Francisco, CA"/>
    <s v="San Francisco, CA"/>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x v="0"/>
    <s v="51 to 200 employees"/>
    <s v="51 to 200 "/>
    <n v="51"/>
    <n v="200"/>
    <n v="125.5"/>
    <n v="2015"/>
    <n v="9"/>
    <s v="Enterprise Software &amp; Network Solutions"/>
    <s v="Information Technology"/>
  </r>
  <r>
    <n v="107"/>
    <x v="17"/>
    <x v="3"/>
    <x v="11"/>
    <n v="2000000000"/>
    <n v="2000"/>
    <n v="5000000000"/>
    <x v="1"/>
    <n v="3500000000"/>
    <n v="3500"/>
    <s v="$76K-$140K (Glassdoor est.)"/>
    <x v="29"/>
    <n v="0.14"/>
    <n v="76"/>
    <x v="79"/>
    <x v="100"/>
    <s v="San Francisco, CA"/>
    <s v="San Rafael, CA"/>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x v="1"/>
    <s v="5001 to 10000 employees"/>
    <s v="5001 to 10000 "/>
    <n v="5001"/>
    <n v="10000"/>
    <n v="7500.5"/>
    <n v="1982"/>
    <n v="42"/>
    <s v="Computer Hardware &amp; Software"/>
    <s v="Information Technology"/>
  </r>
  <r>
    <n v="108"/>
    <x v="44"/>
    <x v="0"/>
    <x v="0"/>
    <n v="50000000"/>
    <n v="50"/>
    <n v="100000000"/>
    <x v="0"/>
    <n v="75000000"/>
    <n v="75"/>
    <s v="$60K-$101K (Glassdoor est.)"/>
    <x v="75"/>
    <n v="0.101"/>
    <n v="60"/>
    <x v="80"/>
    <x v="101"/>
    <s v="Atlanta, IN"/>
    <s v="Atlanta, IN"/>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6"/>
    <x v="1"/>
    <s v="501 to 1000 employees"/>
    <s v="501 to 1000 "/>
    <n v="501"/>
    <n v="1000"/>
    <n v="750.5"/>
    <n v="1937"/>
    <n v="87"/>
    <s v="Farm Support Services"/>
    <s v="Agriculture &amp; Forestry"/>
  </r>
  <r>
    <n v="109"/>
    <x v="0"/>
    <x v="0"/>
    <x v="4"/>
    <n v="0"/>
    <n v="0"/>
    <n v="0"/>
    <x v="4"/>
    <n v="0"/>
    <n v="0"/>
    <s v="$82K-$133K (Glassdoor est.)"/>
    <x v="76"/>
    <n v="0.133"/>
    <n v="82"/>
    <x v="81"/>
    <x v="102"/>
    <s v="Rockville, MD"/>
    <s v="Rockville, MD"/>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x v="2"/>
    <s v="201 to 500 employees"/>
    <s v="201 to 500 "/>
    <n v="201"/>
    <n v="500"/>
    <n v="350.5"/>
    <n v="2000"/>
    <n v="24"/>
    <s v="Health Care Services &amp; Hospitals"/>
    <s v="Health Care"/>
  </r>
  <r>
    <n v="110"/>
    <x v="17"/>
    <x v="3"/>
    <x v="6"/>
    <n v="25000000"/>
    <n v="25"/>
    <n v="50000000"/>
    <x v="6"/>
    <n v="37500000"/>
    <n v="37.5"/>
    <s v="$65K-$125K (Glassdoor est.)"/>
    <x v="77"/>
    <n v="0.125"/>
    <n v="65"/>
    <x v="5"/>
    <x v="103"/>
    <s v="Minneapolis, MN"/>
    <s v="Minneapolis, MN"/>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x v="1"/>
    <s v="51 to 200 employees"/>
    <s v="51 to 200 "/>
    <n v="51"/>
    <n v="200"/>
    <n v="125.5"/>
    <n v="1996"/>
    <n v="28"/>
    <s v="Consulting"/>
    <s v="Business Services"/>
  </r>
  <r>
    <n v="111"/>
    <x v="45"/>
    <x v="0"/>
    <x v="4"/>
    <n v="0"/>
    <n v="0"/>
    <n v="0"/>
    <x v="4"/>
    <n v="0"/>
    <n v="0"/>
    <s v="$91K-$148K (Glassdoor est.)"/>
    <x v="46"/>
    <n v="0.148"/>
    <n v="91"/>
    <x v="82"/>
    <x v="104"/>
    <s v="Los Angeles, CA"/>
    <s v="Los Angeles, CA"/>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x v="0"/>
    <s v="1001 to 5000 employees"/>
    <s v="1001 to 5000 "/>
    <n v="1001"/>
    <n v="5000"/>
    <n v="3000.5"/>
    <n v="1997"/>
    <n v="27"/>
    <s v="Health Care Services &amp; Hospitals"/>
    <s v="Health Care"/>
  </r>
  <r>
    <n v="112"/>
    <x v="46"/>
    <x v="3"/>
    <x v="5"/>
    <n v="1000000000"/>
    <n v="1000"/>
    <n v="2000000000"/>
    <x v="5"/>
    <n v="1500000000"/>
    <n v="1500"/>
    <s v="$95K-$173K (Glassdoor est.)"/>
    <x v="78"/>
    <n v="0.173"/>
    <n v="95"/>
    <x v="83"/>
    <x v="105"/>
    <s v="Charlotte, NC"/>
    <s v="Fort Mill, SC"/>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x v="0"/>
    <s v="1001 to 5000 employees"/>
    <s v="1001 to 5000 "/>
    <n v="1001"/>
    <n v="5000"/>
    <n v="3000.5"/>
    <n v="2000"/>
    <n v="24"/>
    <s v="Advertising &amp; Marketing"/>
    <s v="Business Services"/>
  </r>
  <r>
    <n v="113"/>
    <x v="0"/>
    <x v="0"/>
    <x v="4"/>
    <n v="0"/>
    <n v="0"/>
    <n v="0"/>
    <x v="4"/>
    <n v="0"/>
    <n v="0"/>
    <s v="$77K-$124K (Glassdoor est.)"/>
    <x v="25"/>
    <n v="0.124"/>
    <n v="77"/>
    <x v="84"/>
    <x v="106"/>
    <s v="Cambridge, MA"/>
    <s v="Cambridge, MA"/>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
    <x v="1"/>
    <s v="201 to 500 employees"/>
    <s v="201 to 500 "/>
    <n v="201"/>
    <n v="500"/>
    <n v="350.5"/>
    <n v="1999"/>
    <n v="25"/>
    <s v="Enterprise Software &amp; Network Solutions"/>
    <s v="Information Technology"/>
  </r>
  <r>
    <n v="114"/>
    <x v="0"/>
    <x v="0"/>
    <x v="3"/>
    <n v="500000000"/>
    <n v="500"/>
    <n v="1000000000"/>
    <x v="3"/>
    <n v="750000000"/>
    <n v="750"/>
    <s v="$80K-$135K (Glassdoor est.)"/>
    <x v="30"/>
    <n v="0.135"/>
    <n v="80"/>
    <x v="81"/>
    <x v="107"/>
    <s v="Cincinnati, OH"/>
    <s v="Cincinnati, OH"/>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x v="0"/>
    <s v="1001 to 5000 employees"/>
    <s v="1001 to 5000 "/>
    <n v="1001"/>
    <n v="5000"/>
    <n v="3000.5"/>
    <n v="1878"/>
    <n v="146"/>
    <s v="TV Broadcast &amp; Cable Networks"/>
    <s v="Media"/>
  </r>
  <r>
    <n v="115"/>
    <x v="17"/>
    <x v="3"/>
    <x v="4"/>
    <n v="0"/>
    <n v="0"/>
    <n v="0"/>
    <x v="4"/>
    <n v="0"/>
    <n v="0"/>
    <s v="$85K-$159K (Glassdoor est.)"/>
    <x v="79"/>
    <n v="0.159"/>
    <n v="85"/>
    <x v="85"/>
    <x v="108"/>
    <s v="Washington, DC"/>
    <s v="Washington, DC"/>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x v="1"/>
    <s v="51 to 200 employees"/>
    <s v="51 to 200 "/>
    <n v="51"/>
    <n v="200"/>
    <n v="125.5"/>
    <n v="2015"/>
    <n v="9"/>
    <s v="Internet"/>
    <s v="Information Technology"/>
  </r>
  <r>
    <n v="116"/>
    <x v="17"/>
    <x v="3"/>
    <x v="11"/>
    <n v="2000000000"/>
    <n v="2000"/>
    <n v="5000000000"/>
    <x v="1"/>
    <n v="3500000000"/>
    <n v="3500"/>
    <s v="$80K-$105K(Employer est.)"/>
    <x v="22"/>
    <n v="0.105"/>
    <n v="80"/>
    <x v="86"/>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x v="1"/>
    <s v="1001 to 5000 employees"/>
    <s v="1001 to 5000 "/>
    <n v="1001"/>
    <n v="5000"/>
    <n v="3000.5"/>
    <n v="1993"/>
    <n v="31"/>
    <s v="Real Estate"/>
    <s v="Real Estate"/>
  </r>
  <r>
    <n v="117"/>
    <x v="4"/>
    <x v="2"/>
    <x v="2"/>
    <n v="100000000"/>
    <n v="100"/>
    <n v="500000000"/>
    <x v="2"/>
    <n v="300000000"/>
    <n v="300"/>
    <s v="$43K-$81K (Glassdoor est.)"/>
    <x v="49"/>
    <n v="0.081"/>
    <n v="43"/>
    <x v="87"/>
    <x v="109"/>
    <s v="Baltimore, MD"/>
    <s v="Baltimore, MD"/>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3"/>
    <x v="2"/>
    <s v="501 to 1000 employees"/>
    <s v="501 to 1000 "/>
    <n v="501"/>
    <n v="1000"/>
    <n v="750.5"/>
    <n v="1986"/>
    <n v="38"/>
    <s v="Research &amp; Development"/>
    <s v="Business Services"/>
  </r>
  <r>
    <n v="118"/>
    <x v="47"/>
    <x v="1"/>
    <x v="6"/>
    <n v="25000000"/>
    <n v="25"/>
    <n v="50000000"/>
    <x v="6"/>
    <n v="37500000"/>
    <n v="37.5"/>
    <s v="$29K-$50K (Glassdoor est.)"/>
    <x v="80"/>
    <n v="0.05"/>
    <n v="29"/>
    <x v="88"/>
    <x v="110"/>
    <s v="Alabaster, AL"/>
    <s v="Decatur, AL"/>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x v="1"/>
    <s v="51 to 200 employees"/>
    <s v="51 to 200 "/>
    <n v="51"/>
    <n v="200"/>
    <n v="125.5"/>
    <n v="2000"/>
    <n v="24"/>
    <s v="Architectural &amp; Engineering Services"/>
    <s v="Business Services"/>
  </r>
  <r>
    <n v="119"/>
    <x v="0"/>
    <x v="0"/>
    <x v="2"/>
    <n v="100000000"/>
    <n v="100"/>
    <n v="500000000"/>
    <x v="2"/>
    <n v="300000000"/>
    <n v="300"/>
    <s v="$82K-$133K (Glassdoor est.)"/>
    <x v="76"/>
    <n v="0.133"/>
    <n v="82"/>
    <x v="81"/>
    <x v="111"/>
    <s v="Santa Fe Springs, Los Angeles, CA"/>
    <s v="Santa Fe Springs, CA"/>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x v="0"/>
    <s v="1001 to 5000 employees"/>
    <s v="1001 to 5000 "/>
    <n v="1001"/>
    <n v="5000"/>
    <n v="3000.5"/>
    <n v="1966"/>
    <n v="58"/>
    <s v="Industrial Manufacturing"/>
    <s v="Manufacturing"/>
  </r>
  <r>
    <n v="120"/>
    <x v="48"/>
    <x v="5"/>
    <x v="4"/>
    <n v="0"/>
    <n v="0"/>
    <n v="0"/>
    <x v="4"/>
    <n v="0"/>
    <n v="0"/>
    <s v="$26K-$55K (Glassdoor est.)"/>
    <x v="81"/>
    <n v="0.055"/>
    <n v="26"/>
    <x v="89"/>
    <x v="112"/>
    <s v="Kansas City, MO"/>
    <s v="Kansas City, MO"/>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x v="0"/>
    <s v="501 to 1000 employees"/>
    <s v="501 to 1000 "/>
    <n v="501"/>
    <n v="1000"/>
    <n v="750.5"/>
    <n v="2017"/>
    <n v="7"/>
    <s v="Staffing &amp; Outsourcing"/>
    <s v="Business Services"/>
  </r>
  <r>
    <n v="121"/>
    <x v="49"/>
    <x v="0"/>
    <x v="7"/>
    <n v="10000000000"/>
    <n v="10000"/>
    <n v="11000000000"/>
    <x v="7"/>
    <n v="10500000000"/>
    <n v="10500"/>
    <s v="$61K-$118K (Glassdoor est.)"/>
    <x v="55"/>
    <n v="0.118"/>
    <n v="61"/>
    <x v="90"/>
    <x v="42"/>
    <s v="Ashburn, VA"/>
    <s v="Foster City, CA"/>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x v="0"/>
    <s v="10000+ employees"/>
    <s v="10000+ "/>
    <n v="10000"/>
    <n v="10000"/>
    <n v="10000"/>
    <n v="1958"/>
    <n v="66"/>
    <s v="IT Services"/>
    <s v="Information Technology"/>
  </r>
  <r>
    <n v="122"/>
    <x v="0"/>
    <x v="0"/>
    <x v="0"/>
    <n v="50000000"/>
    <n v="50"/>
    <n v="100000000"/>
    <x v="0"/>
    <n v="75000000"/>
    <n v="75"/>
    <s v="$60K-$102K (Glassdoor est.)"/>
    <x v="51"/>
    <n v="0.102"/>
    <n v="60"/>
    <x v="38"/>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
    <x v="1"/>
    <s v="201 to 500 employees"/>
    <s v="201 to 500 "/>
    <n v="201"/>
    <n v="500"/>
    <n v="350.5"/>
    <n v="2008"/>
    <n v="16"/>
    <s v="Consulting"/>
    <s v="Business Services"/>
  </r>
  <r>
    <n v="123"/>
    <x v="16"/>
    <x v="0"/>
    <x v="2"/>
    <n v="100000000"/>
    <n v="100"/>
    <n v="500000000"/>
    <x v="2"/>
    <n v="300000000"/>
    <n v="300"/>
    <s v="$112K-$182K (Glassdoor est.)"/>
    <x v="82"/>
    <n v="0.182"/>
    <n v="112"/>
    <x v="91"/>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x v="1"/>
    <s v="501 to 1000 employees"/>
    <s v="501 to 1000 "/>
    <n v="501"/>
    <n v="1000"/>
    <n v="750.5"/>
    <n v="2012"/>
    <n v="12"/>
    <s v="Enterprise Software &amp; Network Solutions"/>
    <s v="Information Technology"/>
  </r>
  <r>
    <n v="124"/>
    <x v="0"/>
    <x v="0"/>
    <x v="2"/>
    <n v="100000000"/>
    <n v="100"/>
    <n v="500000000"/>
    <x v="2"/>
    <n v="300000000"/>
    <n v="300"/>
    <s v="$64K-$106K (Glassdoor est.)"/>
    <x v="11"/>
    <n v="0.106"/>
    <n v="64"/>
    <x v="2"/>
    <x v="114"/>
    <s v="Fort Worth, TX"/>
    <s v="Fort Worth, TX"/>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x v="0"/>
    <s v="1001 to 5000 employees"/>
    <s v="1001 to 5000 "/>
    <n v="1001"/>
    <n v="5000"/>
    <n v="3000.5"/>
    <n v="1958"/>
    <n v="66"/>
    <s v="Brokerage Services"/>
    <s v="Finance"/>
  </r>
  <r>
    <n v="125"/>
    <x v="50"/>
    <x v="1"/>
    <x v="5"/>
    <n v="1000000000"/>
    <n v="1000"/>
    <n v="2000000000"/>
    <x v="5"/>
    <n v="1500000000"/>
    <n v="1500"/>
    <s v="$51K-$112K (Glassdoor est.)"/>
    <x v="1"/>
    <n v="0.112"/>
    <n v="51"/>
    <x v="92"/>
    <x v="115"/>
    <s v="Valencia, CA"/>
    <s v="West Hills, CA"/>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x v="2"/>
    <s v="1001 to 5000 employees"/>
    <s v="1001 to 5000 "/>
    <n v="1001"/>
    <n v="5000"/>
    <n v="3000.5"/>
    <n v="1971"/>
    <n v="53"/>
    <s v="Consumer Products Manufacturing"/>
    <s v="Manufacturing"/>
  </r>
  <r>
    <n v="126"/>
    <x v="51"/>
    <x v="1"/>
    <x v="3"/>
    <n v="500000000"/>
    <n v="500"/>
    <n v="1000000000"/>
    <x v="3"/>
    <n v="750000000"/>
    <n v="750"/>
    <s v="$113K-$223K (Glassdoor est.)"/>
    <x v="83"/>
    <n v="0.223"/>
    <n v="113"/>
    <x v="93"/>
    <x v="116"/>
    <s v="Novato, CA"/>
    <s v="San Rafael, CA"/>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x v="0"/>
    <s v="1001 to 5000 employees"/>
    <s v="1001 to 5000 "/>
    <n v="1001"/>
    <n v="5000"/>
    <n v="3000.5"/>
    <n v="1997"/>
    <n v="27"/>
    <s v="Biotech &amp; Pharmaceuticals"/>
    <s v="Biotech &amp; Pharmaceuticals"/>
  </r>
  <r>
    <n v="127"/>
    <x v="52"/>
    <x v="6"/>
    <x v="4"/>
    <n v="0"/>
    <n v="0"/>
    <n v="0"/>
    <x v="4"/>
    <n v="0"/>
    <n v="0"/>
    <s v="$72K-$129K (Glassdoor est.)"/>
    <x v="34"/>
    <n v="0.129"/>
    <n v="72"/>
    <x v="84"/>
    <x v="117"/>
    <s v="Aurora, CO"/>
    <s v="Aurora, CO"/>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x v="1"/>
    <s v="1 to 50 employees"/>
    <s v="1 to 50 "/>
    <n v="1"/>
    <n v="50"/>
    <n v="25.5"/>
    <n v="2007"/>
    <n v="17"/>
    <s v="Aerospace &amp; Defense"/>
    <s v="Aerospace &amp; Defense"/>
  </r>
  <r>
    <n v="128"/>
    <x v="53"/>
    <x v="0"/>
    <x v="2"/>
    <n v="100000000"/>
    <n v="100"/>
    <n v="500000000"/>
    <x v="2"/>
    <n v="300000000"/>
    <n v="300"/>
    <s v="$71K-$123K (Glassdoor est.)"/>
    <x v="67"/>
    <n v="0.123"/>
    <n v="71"/>
    <x v="94"/>
    <x v="118"/>
    <s v="New York, NY"/>
    <s v="London, United Kingdom"/>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x v="0"/>
    <s v="1001 to 5000 employees"/>
    <s v="1001 to 5000 "/>
    <n v="1001"/>
    <n v="5000"/>
    <n v="3000.5"/>
    <n v="1943"/>
    <n v="81"/>
    <s v="Consulting"/>
    <s v="Business Services"/>
  </r>
  <r>
    <n v="129"/>
    <x v="17"/>
    <x v="3"/>
    <x v="4"/>
    <n v="0"/>
    <n v="0"/>
    <n v="0"/>
    <x v="4"/>
    <n v="0"/>
    <n v="0"/>
    <s v="Employer Provided Salary:$120K-$145K"/>
    <x v="84"/>
    <n v="0.145"/>
    <n v="120"/>
    <x v="78"/>
    <x v="119"/>
    <s v="Tampa, FL"/>
    <s v="Reston, VA"/>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x v="1"/>
    <s v="51 to 200 employees"/>
    <s v="51 to 200 "/>
    <n v="51"/>
    <n v="200"/>
    <n v="125.5"/>
    <n v="2017"/>
    <n v="7"/>
    <s v="IT Services"/>
    <s v="Information Technology"/>
  </r>
  <r>
    <n v="130"/>
    <x v="17"/>
    <x v="3"/>
    <x v="9"/>
    <n v="10000000"/>
    <n v="10"/>
    <n v="25000000"/>
    <x v="9"/>
    <n v="17500000"/>
    <n v="17.5"/>
    <s v="$80K-$120K (Glassdoor est.)"/>
    <x v="27"/>
    <n v="0.12"/>
    <n v="80"/>
    <x v="95"/>
    <x v="74"/>
    <s v="Chicago, IL"/>
    <s v="Chicago, IL"/>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x v="1"/>
    <s v="51 to 200 employees"/>
    <s v="51 to 200 "/>
    <n v="51"/>
    <n v="200"/>
    <n v="125.5"/>
    <n v="2008"/>
    <n v="16"/>
    <s v="Computer Hardware &amp; Software"/>
    <s v="Information Technology"/>
  </r>
  <r>
    <n v="131"/>
    <x v="54"/>
    <x v="0"/>
    <x v="4"/>
    <n v="0"/>
    <n v="0"/>
    <n v="0"/>
    <x v="4"/>
    <n v="0"/>
    <n v="0"/>
    <s v="$80K-$130K (Glassdoor est.)"/>
    <x v="20"/>
    <n v="0.13"/>
    <n v="80"/>
    <x v="96"/>
    <x v="120"/>
    <s v="Denver, CO"/>
    <s v="Denver, CO"/>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x v="0"/>
    <s v="201 to 500 employees"/>
    <s v="201 to 500 "/>
    <n v="201"/>
    <n v="500"/>
    <n v="350.5"/>
    <n v="2011"/>
    <n v="13"/>
    <s v="Travel Agencies"/>
    <s v="Travel &amp; Tourism"/>
  </r>
  <r>
    <n v="132"/>
    <x v="55"/>
    <x v="3"/>
    <x v="4"/>
    <n v="0"/>
    <n v="0"/>
    <n v="0"/>
    <x v="4"/>
    <n v="0"/>
    <n v="0"/>
    <s v="$59K-$115K (Glassdoor est.)"/>
    <x v="85"/>
    <n v="0.115"/>
    <n v="59"/>
    <x v="62"/>
    <x v="121"/>
    <s v="Riverton, UT"/>
    <s v="Salt Lake City, U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x v="1"/>
    <s v="10000+ employees"/>
    <s v="10000+ "/>
    <n v="10000"/>
    <n v="10000"/>
    <n v="10000"/>
    <s v="Unknown"/>
    <s v="Unknown"/>
    <s v="Religious Organizations"/>
    <s v="Non-Profit"/>
  </r>
  <r>
    <n v="133"/>
    <x v="56"/>
    <x v="2"/>
    <x v="4"/>
    <n v="0"/>
    <n v="0"/>
    <n v="0"/>
    <x v="4"/>
    <n v="0"/>
    <n v="0"/>
    <s v="$71K-$136K (Glassdoor est.)"/>
    <x v="86"/>
    <n v="0.136"/>
    <n v="71"/>
    <x v="97"/>
    <x v="122"/>
    <s v="San Francisco, CA"/>
    <s v="San Francisco, CA"/>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x v="1"/>
    <s v="51 to 200 employees"/>
    <s v="51 to 200 "/>
    <n v="51"/>
    <n v="200"/>
    <n v="125.5"/>
    <n v="2013"/>
    <n v="11"/>
    <s v="Real Estate"/>
    <s v="Real Estate"/>
  </r>
  <r>
    <n v="134"/>
    <x v="57"/>
    <x v="1"/>
    <x v="4"/>
    <n v="0"/>
    <n v="0"/>
    <n v="0"/>
    <x v="4"/>
    <n v="0"/>
    <n v="0"/>
    <s v="$81K-$167K (Glassdoor est.)"/>
    <x v="87"/>
    <n v="0.167"/>
    <n v="81"/>
    <x v="60"/>
    <x v="123"/>
    <s v="Pittsburgh, PA"/>
    <s v="Pittsburgh, PA"/>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x v="2"/>
    <s v="501 to 1000 employees"/>
    <s v="501 to 1000 "/>
    <n v="501"/>
    <n v="1000"/>
    <n v="750.5"/>
    <n v="1984"/>
    <n v="40"/>
    <s v="Colleges &amp; Universities"/>
    <s v="Education"/>
  </r>
  <r>
    <n v="135"/>
    <x v="58"/>
    <x v="0"/>
    <x v="3"/>
    <n v="500000000"/>
    <n v="500"/>
    <n v="1000000000"/>
    <x v="3"/>
    <n v="750000000"/>
    <n v="750"/>
    <s v="$49K-$85K (Glassdoor est.)"/>
    <x v="13"/>
    <n v="0.08500000000000001"/>
    <n v="49"/>
    <x v="47"/>
    <x v="3"/>
    <s v="Richland, WA"/>
    <s v="Richland, WA"/>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x v="0"/>
    <s v="1001 to 5000 employees"/>
    <s v="1001 to 5000 "/>
    <n v="1001"/>
    <n v="5000"/>
    <n v="3000.5"/>
    <n v="1965"/>
    <n v="59"/>
    <s v="Energy"/>
    <s v="Oil, Gas, Energy &amp; Utilities"/>
  </r>
  <r>
    <n v="136"/>
    <x v="17"/>
    <x v="3"/>
    <x v="11"/>
    <n v="2000000000"/>
    <n v="2000"/>
    <n v="5000000000"/>
    <x v="1"/>
    <n v="3500000000"/>
    <n v="3500"/>
    <s v="$60K-$114K (Glassdoor est.)"/>
    <x v="41"/>
    <n v="0.114"/>
    <n v="60"/>
    <x v="62"/>
    <x v="124"/>
    <s v="Washington, DC"/>
    <s v="Seattle, WA"/>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x v="0"/>
    <s v="10000+ employees"/>
    <s v="10000+ "/>
    <n v="10000"/>
    <n v="10000"/>
    <n v="10000"/>
    <n v="2000"/>
    <n v="24"/>
    <s v="IT Services"/>
    <s v="Information Technology"/>
  </r>
  <r>
    <n v="137"/>
    <x v="59"/>
    <x v="0"/>
    <x v="4"/>
    <n v="0"/>
    <n v="0"/>
    <n v="0"/>
    <x v="4"/>
    <n v="0"/>
    <n v="0"/>
    <s v="$71K-$204K (Glassdoor est.)"/>
    <x v="88"/>
    <n v="0.204"/>
    <n v="71"/>
    <x v="98"/>
    <x v="17"/>
    <s v="Chicago, IL"/>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
    <s v="201 to 500 employees"/>
    <s v="201 to 500 "/>
    <n v="201"/>
    <n v="500"/>
    <n v="350.5"/>
    <n v="2011"/>
    <n v="13"/>
    <s v="Enterprise Software &amp; Network Solutions"/>
    <s v="Information Technology"/>
  </r>
  <r>
    <n v="138"/>
    <x v="20"/>
    <x v="0"/>
    <x v="2"/>
    <n v="100000000"/>
    <n v="100"/>
    <n v="500000000"/>
    <x v="2"/>
    <n v="300000000"/>
    <n v="300"/>
    <s v="$75K-$125K (Glassdoor est.)"/>
    <x v="77"/>
    <n v="0.125"/>
    <n v="75"/>
    <x v="95"/>
    <x v="125"/>
    <s v="Cincinnati, OH"/>
    <s v="Cincinnati, OH"/>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x v="0"/>
    <s v="201 to 500 employees"/>
    <s v="201 to 500 "/>
    <n v="201"/>
    <n v="500"/>
    <n v="350.5"/>
    <n v="1987"/>
    <n v="37"/>
    <s v="Advertising &amp; Marketing"/>
    <s v="Business Services"/>
  </r>
  <r>
    <n v="139"/>
    <x v="60"/>
    <x v="3"/>
    <x v="10"/>
    <n v="5000000000"/>
    <n v="5000"/>
    <n v="10000000000"/>
    <x v="10"/>
    <n v="7500000000"/>
    <n v="7500"/>
    <s v="$77K-$136K (Glassdoor est.)"/>
    <x v="86"/>
    <n v="0.136"/>
    <n v="77"/>
    <x v="67"/>
    <x v="126"/>
    <s v="Chattanooga, TN"/>
    <s v="Chattanooga, TN"/>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x v="0"/>
    <s v="5001 to 10000 employees"/>
    <s v="5001 to 10000 "/>
    <n v="5001"/>
    <n v="10000"/>
    <n v="7500.5"/>
    <n v="1945"/>
    <n v="79"/>
    <s v="Insurance Carriers"/>
    <s v="Insurance"/>
  </r>
  <r>
    <n v="140"/>
    <x v="61"/>
    <x v="0"/>
    <x v="3"/>
    <n v="500000000"/>
    <n v="500"/>
    <n v="1000000000"/>
    <x v="3"/>
    <n v="750000000"/>
    <n v="750"/>
    <s v="$74K-$123K (Glassdoor est.)"/>
    <x v="67"/>
    <n v="0.123"/>
    <n v="74"/>
    <x v="32"/>
    <x v="3"/>
    <s v="Richland, WA"/>
    <s v="Richland, WA"/>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x v="0"/>
    <s v="1001 to 5000 employees"/>
    <s v="1001 to 5000 "/>
    <n v="1001"/>
    <n v="5000"/>
    <n v="3000.5"/>
    <n v="1965"/>
    <n v="59"/>
    <s v="Energy"/>
    <s v="Oil, Gas, Energy &amp; Utilities"/>
  </r>
  <r>
    <n v="141"/>
    <x v="43"/>
    <x v="2"/>
    <x v="2"/>
    <n v="100000000"/>
    <n v="100"/>
    <n v="500000000"/>
    <x v="2"/>
    <n v="300000000"/>
    <n v="300"/>
    <s v="$44K-$78K (Glassdoor est.)"/>
    <x v="89"/>
    <n v="0.078"/>
    <n v="44"/>
    <x v="8"/>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x v="1"/>
    <s v="501 to 1000 employees"/>
    <s v="501 to 1000 "/>
    <n v="501"/>
    <n v="1000"/>
    <n v="750.5"/>
    <n v="2010"/>
    <n v="14"/>
    <s v="Security Services"/>
    <s v="Business Services"/>
  </r>
  <r>
    <n v="142"/>
    <x v="62"/>
    <x v="1"/>
    <x v="4"/>
    <n v="0"/>
    <n v="0"/>
    <n v="0"/>
    <x v="4"/>
    <n v="0"/>
    <n v="0"/>
    <s v="$65K-$148K (Glassdoor est.)"/>
    <x v="46"/>
    <n v="0.148"/>
    <n v="65"/>
    <x v="67"/>
    <x v="127"/>
    <s v="Indianapolis, IN"/>
    <s v="Indianapolis, IN"/>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
    <x v="1"/>
    <s v="51 to 200 employees"/>
    <s v="51 to 200 "/>
    <n v="51"/>
    <n v="200"/>
    <n v="125.5"/>
    <n v="2008"/>
    <n v="16"/>
    <s v="Consulting"/>
    <s v="Business Services"/>
  </r>
  <r>
    <n v="143"/>
    <x v="17"/>
    <x v="3"/>
    <x v="4"/>
    <n v="0"/>
    <n v="0"/>
    <n v="0"/>
    <x v="4"/>
    <n v="0"/>
    <n v="0"/>
    <s v="$59K-$110K (Glassdoor est.)"/>
    <x v="24"/>
    <n v="0.11"/>
    <n v="59"/>
    <x v="99"/>
    <x v="128"/>
    <s v="Cambridge, MA"/>
    <s v="Cambridge, MA"/>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x v="0"/>
    <s v="51 to 200 employees"/>
    <s v="51 to 200 "/>
    <n v="51"/>
    <n v="200"/>
    <n v="125.5"/>
    <n v="2005"/>
    <n v="19"/>
    <s v="Internet"/>
    <s v="Information Technology"/>
  </r>
  <r>
    <n v="144"/>
    <x v="63"/>
    <x v="5"/>
    <x v="11"/>
    <n v="2000000000"/>
    <n v="2000"/>
    <n v="5000000000"/>
    <x v="1"/>
    <n v="3500000000"/>
    <n v="3500"/>
    <s v="$85K-$134K (Glassdoor est.)"/>
    <x v="65"/>
    <n v="0.134"/>
    <n v="85"/>
    <x v="42"/>
    <x v="129"/>
    <s v="Ewing, NJ"/>
    <s v="Ewing, NJ"/>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x v="0"/>
    <s v="1001 to 5000 employees"/>
    <s v="1001 to 5000 "/>
    <n v="1001"/>
    <n v="5000"/>
    <n v="3000.5"/>
    <n v="1846"/>
    <n v="178"/>
    <s v="Consumer Products Manufacturing"/>
    <s v="Manufacturing"/>
  </r>
  <r>
    <n v="145"/>
    <x v="20"/>
    <x v="0"/>
    <x v="7"/>
    <n v="10000000000"/>
    <n v="10000"/>
    <n v="11000000000"/>
    <x v="7"/>
    <n v="10500000000"/>
    <n v="10500"/>
    <s v="$124K-$204K (Glassdoor est.)"/>
    <x v="88"/>
    <n v="0.204"/>
    <n v="124"/>
    <x v="100"/>
    <x v="130"/>
    <s v="Boston, MA"/>
    <s v="Springfield, MA"/>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x v="0"/>
    <s v="5001 to 10000 employees"/>
    <s v="5001 to 10000 "/>
    <n v="5001"/>
    <n v="10000"/>
    <n v="7500.5"/>
    <n v="1851"/>
    <n v="173"/>
    <s v="Insurance Carriers"/>
    <s v="Insurance"/>
  </r>
  <r>
    <n v="146"/>
    <x v="64"/>
    <x v="0"/>
    <x v="7"/>
    <n v="10000000000"/>
    <n v="10000"/>
    <n v="11000000000"/>
    <x v="7"/>
    <n v="10500000000"/>
    <n v="10500"/>
    <s v="$131K-$207K (Glassdoor est.)"/>
    <x v="90"/>
    <n v="0.207"/>
    <n v="131"/>
    <x v="101"/>
    <x v="131"/>
    <s v="South San Francisco, CA"/>
    <s v="South San Francisco, CA"/>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x v="0"/>
    <s v="10000+ employees"/>
    <s v="10000+ "/>
    <n v="10000"/>
    <n v="10000"/>
    <n v="10000"/>
    <n v="1976"/>
    <n v="48"/>
    <s v="Biotech &amp; Pharmaceuticals"/>
    <s v="Biotech &amp; Pharmaceuticals"/>
  </r>
  <r>
    <n v="147"/>
    <x v="16"/>
    <x v="0"/>
    <x v="11"/>
    <n v="2000000000"/>
    <n v="2000"/>
    <n v="5000000000"/>
    <x v="1"/>
    <n v="3500000000"/>
    <n v="3500"/>
    <s v="$110K-$174K (Glassdoor est.)"/>
    <x v="91"/>
    <n v="0.174"/>
    <n v="110"/>
    <x v="102"/>
    <x v="30"/>
    <s v="Cupertino, CA"/>
    <s v="Sunnyvale, CA"/>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x v="0"/>
    <s v="5001 to 10000 employees"/>
    <s v="5001 to 10000 "/>
    <n v="5001"/>
    <n v="10000"/>
    <n v="7500.5"/>
    <n v="1996"/>
    <n v="28"/>
    <s v="Telecommunications Services"/>
    <s v="Telecommunications"/>
  </r>
  <r>
    <n v="148"/>
    <x v="65"/>
    <x v="1"/>
    <x v="7"/>
    <n v="10000000000"/>
    <n v="10000"/>
    <n v="11000000000"/>
    <x v="7"/>
    <n v="10500000000"/>
    <n v="10500"/>
    <s v="$52K-$101K (Glassdoor est.)"/>
    <x v="75"/>
    <n v="0.101"/>
    <n v="52"/>
    <x v="3"/>
    <x v="14"/>
    <s v="Boston, MA"/>
    <s v="OSAKA, Japan"/>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x v="0"/>
    <s v="10000+ employees"/>
    <s v="10000+ "/>
    <n v="10000"/>
    <n v="10000"/>
    <n v="10000"/>
    <n v="1781"/>
    <n v="243"/>
    <s v="Biotech &amp; Pharmaceuticals"/>
    <s v="Biotech &amp; Pharmaceuticals"/>
  </r>
  <r>
    <n v="149"/>
    <x v="66"/>
    <x v="0"/>
    <x v="3"/>
    <n v="500000000"/>
    <n v="500"/>
    <n v="1000000000"/>
    <x v="3"/>
    <n v="750000000"/>
    <n v="750"/>
    <s v="$81K-$133K (Glassdoor est.)"/>
    <x v="76"/>
    <n v="0.133"/>
    <n v="81"/>
    <x v="28"/>
    <x v="132"/>
    <s v="Frederick, MD"/>
    <s v="Frederick, MD"/>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x v="0"/>
    <s v="501 to 1000 employees"/>
    <s v="501 to 1000 "/>
    <n v="501"/>
    <n v="1000"/>
    <n v="750.5"/>
    <n v="1981"/>
    <n v="43"/>
    <s v="Insurance Carriers"/>
    <s v="Insurance"/>
  </r>
  <r>
    <n v="150"/>
    <x v="67"/>
    <x v="0"/>
    <x v="7"/>
    <n v="10000000000"/>
    <n v="10000"/>
    <n v="11000000000"/>
    <x v="7"/>
    <n v="10500000000"/>
    <n v="10500"/>
    <s v="$132K-$211K (Glassdoor est.)"/>
    <x v="37"/>
    <n v="0.211"/>
    <n v="132"/>
    <x v="103"/>
    <x v="133"/>
    <s v="San Jose, CA"/>
    <s v="San Jose, CA"/>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x v="0"/>
    <s v="10000+ employees"/>
    <s v="10000+ "/>
    <n v="10000"/>
    <n v="10000"/>
    <n v="10000"/>
    <n v="1970"/>
    <n v="54"/>
    <s v="Computer Hardware &amp; Software"/>
    <s v="Information Technology"/>
  </r>
  <r>
    <n v="151"/>
    <x v="68"/>
    <x v="3"/>
    <x v="4"/>
    <n v="0"/>
    <n v="0"/>
    <n v="0"/>
    <x v="4"/>
    <n v="0"/>
    <n v="0"/>
    <s v="$74K-$140K (Glassdoor est.)"/>
    <x v="29"/>
    <n v="0.14"/>
    <n v="74"/>
    <x v="28"/>
    <x v="121"/>
    <s v="Riverton, UT"/>
    <s v="Salt Lake City, U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x v="1"/>
    <s v="10000+ employees"/>
    <s v="10000+ "/>
    <n v="10000"/>
    <n v="10000"/>
    <n v="10000"/>
    <s v="Unknown"/>
    <s v="Unknown"/>
    <s v="Religious Organizations"/>
    <s v="Non-Profit"/>
  </r>
  <r>
    <n v="152"/>
    <x v="69"/>
    <x v="1"/>
    <x v="5"/>
    <n v="1000000000"/>
    <n v="1000"/>
    <n v="2000000000"/>
    <x v="5"/>
    <n v="1500000000"/>
    <n v="1500"/>
    <s v="$100K-$190K (Glassdoor est.)"/>
    <x v="15"/>
    <n v="0.19"/>
    <n v="100"/>
    <x v="104"/>
    <x v="134"/>
    <s v="Marlborough, MA"/>
    <s v="Marlborough, MA"/>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x v="0"/>
    <s v="1001 to 5000 employees"/>
    <s v="1001 to 5000 "/>
    <n v="1001"/>
    <n v="5000"/>
    <n v="3000.5"/>
    <n v="2010"/>
    <n v="14"/>
    <s v="Biotech &amp; Pharmaceuticals"/>
    <s v="Biotech &amp; Pharmaceuticals"/>
  </r>
  <r>
    <n v="153"/>
    <x v="43"/>
    <x v="2"/>
    <x v="6"/>
    <n v="25000000"/>
    <n v="25"/>
    <n v="50000000"/>
    <x v="6"/>
    <n v="37500000"/>
    <n v="37.5"/>
    <s v="$43K-$80K (Glassdoor est.)"/>
    <x v="92"/>
    <n v="0.08"/>
    <n v="43"/>
    <x v="75"/>
    <x v="135"/>
    <s v="Herndon, VA"/>
    <s v="Herndon, VA"/>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x v="2"/>
    <s v="201 to 500 employees"/>
    <s v="201 to 500 "/>
    <n v="201"/>
    <n v="500"/>
    <n v="350.5"/>
    <n v="1993"/>
    <n v="31"/>
    <s v="Colleges &amp; Universities"/>
    <s v="Education"/>
  </r>
  <r>
    <n v="154"/>
    <x v="70"/>
    <x v="1"/>
    <x v="4"/>
    <n v="0"/>
    <n v="0"/>
    <n v="0"/>
    <x v="4"/>
    <n v="0"/>
    <n v="0"/>
    <s v="$17-$24 Per Hour(Glassdoor est.)"/>
    <x v="80"/>
    <n v="0.05"/>
    <n v="73"/>
    <x v="105"/>
    <x v="136"/>
    <s v="West Reading, PA"/>
    <s v="Reading, PA"/>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x v="0"/>
    <s v="5001 to 10000 employees"/>
    <s v="5001 to 10000 "/>
    <n v="5001"/>
    <n v="10000"/>
    <n v="7500.5"/>
    <n v="2017"/>
    <n v="7"/>
    <s v="Health Care Services &amp; Hospitals"/>
    <s v="Health Care"/>
  </r>
  <r>
    <n v="155"/>
    <x v="71"/>
    <x v="0"/>
    <x v="0"/>
    <n v="50000000"/>
    <n v="50"/>
    <n v="100000000"/>
    <x v="0"/>
    <n v="75000000"/>
    <n v="75"/>
    <s v="$91K-$149K (Glassdoor est.)"/>
    <x v="28"/>
    <n v="0.149"/>
    <n v="47"/>
    <x v="57"/>
    <x v="137"/>
    <s v="Madison, WI"/>
    <s v="Madison, WI"/>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x v="2"/>
    <s v="51 to 200 employees"/>
    <s v="51 to 200 "/>
    <n v="51"/>
    <n v="200"/>
    <n v="125.5"/>
    <n v="1951"/>
    <n v="73"/>
    <s v="Investment Banking &amp; Asset Management"/>
    <s v="Finance"/>
  </r>
  <r>
    <n v="156"/>
    <x v="72"/>
    <x v="1"/>
    <x v="2"/>
    <n v="100000000"/>
    <n v="100"/>
    <n v="500000000"/>
    <x v="2"/>
    <n v="300000000"/>
    <n v="300"/>
    <s v="$42K-$82K (Glassdoor est.)"/>
    <x v="93"/>
    <n v="0.082"/>
    <n v="37"/>
    <x v="106"/>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
    <x v="1"/>
    <s v="201 to 500 employees"/>
    <s v="201 to 500 "/>
    <n v="201"/>
    <n v="500"/>
    <n v="350.5"/>
    <n v="2013"/>
    <n v="11"/>
    <s v="Biotech &amp; Pharmaceuticals"/>
    <s v="Biotech &amp; Pharmaceuticals"/>
  </r>
  <r>
    <n v="157"/>
    <x v="16"/>
    <x v="0"/>
    <x v="11"/>
    <n v="2000000000"/>
    <n v="2000"/>
    <n v="5000000000"/>
    <x v="1"/>
    <n v="3500000000"/>
    <n v="3500"/>
    <s v="$116K-$185K (Glassdoor est.)"/>
    <x v="94"/>
    <n v="0.185"/>
    <n v="44"/>
    <x v="4"/>
    <x v="100"/>
    <s v="San Francisco, CA"/>
    <s v="San Rafael, CA"/>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x v="1"/>
    <s v="5001 to 10000 employees"/>
    <s v="5001 to 10000 "/>
    <n v="5001"/>
    <n v="10000"/>
    <n v="7500.5"/>
    <n v="1982"/>
    <n v="42"/>
    <s v="Computer Hardware &amp; Software"/>
    <s v="Information Technology"/>
  </r>
  <r>
    <n v="158"/>
    <x v="73"/>
    <x v="5"/>
    <x v="4"/>
    <n v="0"/>
    <n v="0"/>
    <n v="0"/>
    <x v="4"/>
    <n v="0"/>
    <n v="0"/>
    <s v="$59K-$116K (Glassdoor est.)"/>
    <x v="66"/>
    <n v="0.116"/>
    <n v="31"/>
    <x v="6"/>
    <x v="139"/>
    <s v="Dearborn, MI"/>
    <s v="Detroit, MI"/>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x v="1"/>
    <s v="201 to 500 employees"/>
    <s v="201 to 500 "/>
    <n v="201"/>
    <n v="500"/>
    <n v="350.5"/>
    <n v="1967"/>
    <n v="57"/>
    <s v="Advertising &amp; Marketing"/>
    <s v="Business Services"/>
  </r>
  <r>
    <n v="159"/>
    <x v="17"/>
    <x v="3"/>
    <x v="6"/>
    <n v="25000000"/>
    <n v="25"/>
    <n v="50000000"/>
    <x v="6"/>
    <n v="37500000"/>
    <n v="37.5"/>
    <s v="$48K-$95K (Glassdoor est.)"/>
    <x v="42"/>
    <n v="0.095"/>
    <n v="50"/>
    <x v="68"/>
    <x v="140"/>
    <s v="Winter Park, FL"/>
    <s v="Winter Park, FL"/>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x v="1"/>
    <s v="51 to 200 employees"/>
    <s v="51 to 200 "/>
    <n v="51"/>
    <n v="200"/>
    <n v="125.5"/>
    <n v="2006"/>
    <n v="18"/>
    <s v="Advertising &amp; Marketing"/>
    <s v="Business Services"/>
  </r>
  <r>
    <n v="160"/>
    <x v="74"/>
    <x v="2"/>
    <x v="2"/>
    <n v="100000000"/>
    <n v="100"/>
    <n v="500000000"/>
    <x v="2"/>
    <n v="300000000"/>
    <n v="300"/>
    <s v="$31K-$72K (Glassdoor est.)"/>
    <x v="47"/>
    <n v="0.07199999999999999"/>
    <n v="52"/>
    <x v="87"/>
    <x v="141"/>
    <s v="San Rafael, CA"/>
    <s v="San Rafael, CA"/>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x v="0"/>
    <s v="51 to 200 employees"/>
    <s v="51 to 200 "/>
    <n v="51"/>
    <n v="200"/>
    <n v="125.5"/>
    <n v="2006"/>
    <n v="18"/>
    <s v="Department, Clothing, &amp; Shoe Stores"/>
    <s v="Retail"/>
  </r>
  <r>
    <n v="161"/>
    <x v="75"/>
    <x v="1"/>
    <x v="7"/>
    <n v="10000000000"/>
    <n v="10000"/>
    <n v="11000000000"/>
    <x v="7"/>
    <n v="10500000000"/>
    <n v="10500"/>
    <s v="$105K-$198K (Glassdoor est.)"/>
    <x v="95"/>
    <n v="0.198"/>
    <n v="43"/>
    <x v="107"/>
    <x v="14"/>
    <s v="San Diego, CA"/>
    <s v="OSAKA, Japan"/>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x v="0"/>
    <s v="10000+ employees"/>
    <s v="10000+ "/>
    <n v="10000"/>
    <n v="10000"/>
    <n v="10000"/>
    <n v="1781"/>
    <n v="243"/>
    <s v="Biotech &amp; Pharmaceuticals"/>
    <s v="Biotech &amp; Pharmaceuticals"/>
  </r>
  <r>
    <n v="162"/>
    <x v="43"/>
    <x v="2"/>
    <x v="4"/>
    <n v="0"/>
    <n v="0"/>
    <n v="0"/>
    <x v="4"/>
    <n v="0"/>
    <n v="0"/>
    <s v="$55K-$100K (Glassdoor est.)"/>
    <x v="59"/>
    <n v="0.1"/>
    <n v="21"/>
    <x v="108"/>
    <x v="142"/>
    <s v="Hamilton, NJ"/>
    <s v="Hamilton, NJ"/>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x v="2"/>
    <s v="201 to 500 employees"/>
    <s v="201 to 500 "/>
    <n v="201"/>
    <n v="500"/>
    <n v="350.5"/>
    <n v="2014"/>
    <n v="10"/>
    <s v="IT Services"/>
    <s v="Information Technology"/>
  </r>
  <r>
    <n v="163"/>
    <x v="76"/>
    <x v="1"/>
    <x v="7"/>
    <n v="10000000000"/>
    <n v="10000"/>
    <n v="11000000000"/>
    <x v="7"/>
    <n v="10500000000"/>
    <n v="10500"/>
    <s v="$98K-$182K (Glassdoor est.)"/>
    <x v="82"/>
    <n v="0.182"/>
    <n v="56"/>
    <x v="109"/>
    <x v="14"/>
    <s v="Boston, MA"/>
    <s v="OSAKA, Japan"/>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x v="0"/>
    <s v="10000+ employees"/>
    <s v="10000+ "/>
    <n v="10000"/>
    <n v="10000"/>
    <n v="10000"/>
    <n v="1781"/>
    <n v="243"/>
    <s v="Biotech &amp; Pharmaceuticals"/>
    <s v="Biotech &amp; Pharmaceuticals"/>
  </r>
  <r>
    <n v="164"/>
    <x v="16"/>
    <x v="0"/>
    <x v="9"/>
    <n v="10000000"/>
    <n v="10"/>
    <n v="25000000"/>
    <x v="9"/>
    <n v="17500000"/>
    <n v="17.5"/>
    <s v="$73K-$124K (Glassdoor est.)"/>
    <x v="25"/>
    <n v="0.124"/>
    <n v="73"/>
    <x v="32"/>
    <x v="143"/>
    <s v="Woodbridge, NJ"/>
    <s v="Boston, MA"/>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x v="0"/>
    <s v="1001 to 5000 employees"/>
    <s v="1001 to 5000 "/>
    <n v="1001"/>
    <n v="5000"/>
    <n v="3000.5"/>
    <n v="1982"/>
    <n v="42"/>
    <s v="Insurance Carriers"/>
    <s v="Insurance"/>
  </r>
  <r>
    <n v="165"/>
    <x v="77"/>
    <x v="0"/>
    <x v="13"/>
    <n v="5000000"/>
    <n v="5"/>
    <n v="10000000"/>
    <x v="12"/>
    <n v="7500000"/>
    <n v="7.5"/>
    <s v="Employer Provided Salary:$200K-$250K"/>
    <x v="96"/>
    <n v="0.25"/>
    <n v="200"/>
    <x v="110"/>
    <x v="144"/>
    <s v="San Francisco, CA"/>
    <s v="Fremont, CA"/>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x v="3"/>
    <s v="51 to 200 employees"/>
    <s v="51 to 200 "/>
    <n v="51"/>
    <n v="200"/>
    <n v="125.5"/>
    <n v="2017"/>
    <n v="7"/>
    <s v="IT Services"/>
    <s v="Information Technology"/>
  </r>
  <r>
    <n v="166"/>
    <x v="78"/>
    <x v="1"/>
    <x v="2"/>
    <n v="100000000"/>
    <n v="100"/>
    <n v="500000000"/>
    <x v="2"/>
    <n v="300000000"/>
    <n v="300"/>
    <s v="$21-$34 Per Hour(Glassdoor est.)"/>
    <x v="72"/>
    <n v="0.07099999999999999"/>
    <n v="44"/>
    <x v="111"/>
    <x v="145"/>
    <s v="Lewes, DE"/>
    <s v="Lewes, DE"/>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x v="0"/>
    <s v="1001 to 5000 employees"/>
    <s v="1001 to 5000 "/>
    <n v="1001"/>
    <n v="5000"/>
    <n v="3000.5"/>
    <n v="1935"/>
    <n v="89"/>
    <s v="Health Care Services &amp; Hospitals"/>
    <s v="Health Care"/>
  </r>
  <r>
    <n v="167"/>
    <x v="79"/>
    <x v="1"/>
    <x v="7"/>
    <n v="10000000000"/>
    <n v="10000"/>
    <n v="11000000000"/>
    <x v="7"/>
    <n v="10500000000"/>
    <n v="10500"/>
    <s v="$117K-$206K (Glassdoor est.)"/>
    <x v="97"/>
    <n v="0.206"/>
    <n v="117"/>
    <x v="112"/>
    <x v="14"/>
    <s v="Boston, MA"/>
    <s v="OSAKA, Japan"/>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x v="0"/>
    <s v="10000+ employees"/>
    <s v="10000+ "/>
    <n v="10000"/>
    <n v="10000"/>
    <n v="10000"/>
    <n v="1781"/>
    <n v="243"/>
    <s v="Biotech &amp; Pharmaceuticals"/>
    <s v="Biotech &amp; Pharmaceuticals"/>
  </r>
  <r>
    <n v="168"/>
    <x v="80"/>
    <x v="0"/>
    <x v="5"/>
    <n v="1000000000"/>
    <n v="1000"/>
    <n v="2000000000"/>
    <x v="5"/>
    <n v="1500000000"/>
    <n v="1500"/>
    <s v="$111K-$183K (Glassdoor est.)"/>
    <x v="98"/>
    <n v="0.183"/>
    <n v="111"/>
    <x v="91"/>
    <x v="146"/>
    <s v="New York, NY"/>
    <s v="Hamilton, Bermuda"/>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x v="0"/>
    <s v="1001 to 5000 employees"/>
    <s v="1001 to 5000 "/>
    <n v="1001"/>
    <n v="5000"/>
    <n v="3000.5"/>
    <n v="1948"/>
    <n v="76"/>
    <s v="Insurance Carriers"/>
    <s v="Insurance"/>
  </r>
  <r>
    <n v="169"/>
    <x v="81"/>
    <x v="2"/>
    <x v="5"/>
    <n v="1000000000"/>
    <n v="1000"/>
    <n v="2000000000"/>
    <x v="5"/>
    <n v="1500000000"/>
    <n v="1500"/>
    <s v="$44K-$78K (Glassdoor est.)"/>
    <x v="89"/>
    <n v="0.078"/>
    <n v="44"/>
    <x v="8"/>
    <x v="147"/>
    <s v="Springfield, MO"/>
    <s v="Springfield, MO"/>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1"/>
    <x v="1"/>
    <s v="501 to 1000 employees"/>
    <s v="501 to 1000 "/>
    <n v="501"/>
    <n v="1000"/>
    <n v="750.5"/>
    <n v="1961"/>
    <n v="63"/>
    <s v="Energy"/>
    <s v="Oil, Gas, Energy &amp; Utilities"/>
  </r>
  <r>
    <n v="170"/>
    <x v="82"/>
    <x v="6"/>
    <x v="4"/>
    <n v="0"/>
    <n v="0"/>
    <n v="0"/>
    <x v="4"/>
    <n v="0"/>
    <n v="0"/>
    <s v="$81K-$159K (Glassdoor est.)"/>
    <x v="79"/>
    <n v="0.159"/>
    <n v="81"/>
    <x v="113"/>
    <x v="123"/>
    <s v="Pittsburgh, PA"/>
    <s v="Pittsburgh, PA"/>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x v="2"/>
    <s v="501 to 1000 employees"/>
    <s v="501 to 1000 "/>
    <n v="501"/>
    <n v="1000"/>
    <n v="750.5"/>
    <n v="1984"/>
    <n v="40"/>
    <s v="Colleges &amp; Universities"/>
    <s v="Education"/>
  </r>
  <r>
    <n v="171"/>
    <x v="83"/>
    <x v="1"/>
    <x v="3"/>
    <n v="500000000"/>
    <n v="500"/>
    <n v="1000000000"/>
    <x v="3"/>
    <n v="750000000"/>
    <n v="750"/>
    <s v="$83K-$166K (Glassdoor est.)"/>
    <x v="99"/>
    <n v="0.166"/>
    <n v="83"/>
    <x v="114"/>
    <x v="148"/>
    <s v="Phoenix, AZ"/>
    <s v="Westlake Village, CA"/>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x v="0"/>
    <s v="1001 to 5000 employees"/>
    <s v="1001 to 5000 "/>
    <n v="1001"/>
    <n v="5000"/>
    <n v="3000.5"/>
    <n v="2008"/>
    <n v="16"/>
    <s v="Lending"/>
    <s v="Finance"/>
  </r>
  <r>
    <n v="172"/>
    <x v="16"/>
    <x v="0"/>
    <x v="0"/>
    <n v="50000000"/>
    <n v="50"/>
    <n v="100000000"/>
    <x v="0"/>
    <n v="75000000"/>
    <n v="75"/>
    <s v="$114K-$182K (Glassdoor est.)"/>
    <x v="82"/>
    <n v="0.182"/>
    <n v="114"/>
    <x v="115"/>
    <x v="149"/>
    <s v="Burbank, CA"/>
    <s v="Burbank, CA"/>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x v="0"/>
    <s v="51 to 200 employees"/>
    <s v="51 to 200 "/>
    <n v="51"/>
    <n v="200"/>
    <n v="125.5"/>
    <n v="2009"/>
    <n v="15"/>
    <s v="Financial Analytics &amp; Research"/>
    <s v="Finance"/>
  </r>
  <r>
    <n v="173"/>
    <x v="84"/>
    <x v="2"/>
    <x v="6"/>
    <n v="25000000"/>
    <n v="25"/>
    <n v="50000000"/>
    <x v="6"/>
    <n v="37500000"/>
    <n v="37.5"/>
    <s v="$42K-$76K (Glassdoor est.)"/>
    <x v="58"/>
    <n v="0.076"/>
    <n v="42"/>
    <x v="116"/>
    <x v="150"/>
    <s v="Huntsville, AL"/>
    <s v="Arlington, VA"/>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x v="1"/>
    <s v="51 to 200 employees"/>
    <s v="51 to 200 "/>
    <n v="51"/>
    <n v="200"/>
    <n v="125.5"/>
    <n v="1996"/>
    <n v="28"/>
    <s v="Aerospace &amp; Defense"/>
    <s v="Aerospace &amp; Defense"/>
  </r>
  <r>
    <n v="174"/>
    <x v="85"/>
    <x v="0"/>
    <x v="10"/>
    <n v="5000000000"/>
    <n v="5000"/>
    <n v="10000000000"/>
    <x v="10"/>
    <n v="7500000000"/>
    <n v="7500"/>
    <s v="$114K-$179K (Glassdoor est.)"/>
    <x v="100"/>
    <n v="0.179"/>
    <n v="114"/>
    <x v="117"/>
    <x v="27"/>
    <s v="Worcester, MA"/>
    <s v="Worcester, MA"/>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x v="0"/>
    <s v="5001 to 10000 employees"/>
    <s v="5001 to 10000 "/>
    <n v="5001"/>
    <n v="10000"/>
    <n v="7500.5"/>
    <n v="1852"/>
    <n v="172"/>
    <s v="Insurance Carriers"/>
    <s v="Insurance"/>
  </r>
  <r>
    <n v="175"/>
    <x v="86"/>
    <x v="1"/>
    <x v="4"/>
    <n v="0"/>
    <n v="0"/>
    <n v="0"/>
    <x v="4"/>
    <n v="0"/>
    <n v="0"/>
    <s v="$60K-$123K (Glassdoor est.)"/>
    <x v="67"/>
    <n v="0.123"/>
    <n v="60"/>
    <x v="118"/>
    <x v="151"/>
    <s v="Newton, MA"/>
    <s v="Newton, MA"/>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x v="2"/>
    <s v="201 to 500 employees"/>
    <s v="201 to 500 "/>
    <n v="201"/>
    <n v="500"/>
    <n v="350.5"/>
    <s v="Unknown"/>
    <s v="Unknown"/>
    <s v="Biotech &amp; Pharmaceuticals"/>
    <s v="Biotech &amp; Pharmaceuticals"/>
  </r>
  <r>
    <n v="176"/>
    <x v="87"/>
    <x v="6"/>
    <x v="4"/>
    <n v="0"/>
    <n v="0"/>
    <n v="0"/>
    <x v="4"/>
    <n v="0"/>
    <n v="0"/>
    <s v="$100K-$166K (Glassdoor est.)"/>
    <x v="99"/>
    <n v="0.166"/>
    <n v="100"/>
    <x v="70"/>
    <x v="152"/>
    <s v="Chicago, IL"/>
    <s v="Chicago, IL"/>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x v="0"/>
    <s v="501 to 1000 employees"/>
    <s v="501 to 1000 "/>
    <n v="501"/>
    <n v="1000"/>
    <n v="750.5"/>
    <n v="2015"/>
    <n v="9"/>
    <s v="Biotech &amp; Pharmaceuticals"/>
    <s v="Biotech &amp; Pharmaceuticals"/>
  </r>
  <r>
    <n v="177"/>
    <x v="88"/>
    <x v="0"/>
    <x v="8"/>
    <n v="1000000"/>
    <n v="1"/>
    <n v="5000000"/>
    <x v="8"/>
    <n v="3000000"/>
    <n v="3"/>
    <s v="$108K-$173K (Glassdoor est.)"/>
    <x v="78"/>
    <n v="0.173"/>
    <n v="108"/>
    <x v="119"/>
    <x v="153"/>
    <s v="Salt Lake City, UT"/>
    <s v="Salt Lake City, U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x v="1"/>
    <s v="51 to 200 employees"/>
    <s v="51 to 200 "/>
    <n v="51"/>
    <n v="200"/>
    <n v="125.5"/>
    <n v="2013"/>
    <n v="11"/>
    <s v="Biotech &amp; Pharmaceuticals"/>
    <s v="Biotech &amp; Pharmaceuticals"/>
  </r>
  <r>
    <n v="178"/>
    <x v="17"/>
    <x v="3"/>
    <x v="4"/>
    <n v="0"/>
    <n v="0"/>
    <n v="0"/>
    <x v="4"/>
    <n v="0"/>
    <n v="0"/>
    <s v="$48K-$93K (Glassdoor est.)"/>
    <x v="6"/>
    <n v="0.093"/>
    <n v="48"/>
    <x v="120"/>
    <x v="154"/>
    <s v="Lafayette, LA"/>
    <s v="Denver, CO"/>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x v="0"/>
    <s v="501 to 1000 employees"/>
    <s v="501 to 1000 "/>
    <n v="501"/>
    <n v="1000"/>
    <n v="750.5"/>
    <s v="Unknown"/>
    <s v="Unknown"/>
    <s v="Computer Hardware &amp; Software"/>
    <s v="Information Technology"/>
  </r>
  <r>
    <n v="179"/>
    <x v="89"/>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x v="0"/>
    <s v="10000+ employees"/>
    <s v="10000+ "/>
    <n v="10000"/>
    <n v="10000"/>
    <n v="10000"/>
    <n v="2014"/>
    <n v="10"/>
    <s v="Health Care Services &amp; Hospitals"/>
    <s v="Health Care"/>
  </r>
  <r>
    <n v="180"/>
    <x v="90"/>
    <x v="1"/>
    <x v="13"/>
    <n v="5000000"/>
    <n v="5"/>
    <n v="10000000"/>
    <x v="12"/>
    <n v="7500000"/>
    <n v="7.5"/>
    <s v="$60K-$127K (Glassdoor est.)"/>
    <x v="101"/>
    <n v="0.127"/>
    <n v="60"/>
    <x v="121"/>
    <x v="155"/>
    <s v="Annapolis Junction, MD"/>
    <s v="Annapolis Junction, MD"/>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x v="1"/>
    <s v="51 to 200 employees"/>
    <s v="51 to 200 "/>
    <n v="51"/>
    <n v="200"/>
    <n v="125.5"/>
    <n v="2002"/>
    <n v="22"/>
    <s v="Computer Hardware &amp; Software"/>
    <s v="Information Technology"/>
  </r>
  <r>
    <n v="181"/>
    <x v="91"/>
    <x v="1"/>
    <x v="2"/>
    <n v="100000000"/>
    <n v="100"/>
    <n v="500000000"/>
    <x v="2"/>
    <n v="300000000"/>
    <n v="300"/>
    <s v="$90K-$179K (Glassdoor est.)"/>
    <x v="100"/>
    <n v="0.179"/>
    <n v="90"/>
    <x v="122"/>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
    <x v="1"/>
    <s v="201 to 500 employees"/>
    <s v="201 to 500 "/>
    <n v="201"/>
    <n v="500"/>
    <n v="350.5"/>
    <n v="2013"/>
    <n v="11"/>
    <s v="Biotech &amp; Pharmaceuticals"/>
    <s v="Biotech &amp; Pharmaceuticals"/>
  </r>
  <r>
    <n v="182"/>
    <x v="92"/>
    <x v="6"/>
    <x v="9"/>
    <n v="10000000"/>
    <n v="10"/>
    <n v="25000000"/>
    <x v="9"/>
    <n v="17500000"/>
    <n v="17.5"/>
    <s v="$138K-$224K (Glassdoor est.)"/>
    <x v="102"/>
    <n v="0.224"/>
    <n v="138"/>
    <x v="123"/>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x v="0"/>
    <s v="201 to 500 employees"/>
    <s v="201 to 500 "/>
    <n v="201"/>
    <n v="500"/>
    <n v="350.5"/>
    <n v="2007"/>
    <n v="17"/>
    <s v="Internet"/>
    <s v="Information Technology"/>
  </r>
  <r>
    <n v="183"/>
    <x v="93"/>
    <x v="1"/>
    <x v="3"/>
    <n v="500000000"/>
    <n v="500"/>
    <n v="1000000000"/>
    <x v="3"/>
    <n v="750000000"/>
    <n v="750"/>
    <s v="$54K-$115K (Glassdoor est.)"/>
    <x v="85"/>
    <n v="0.115"/>
    <n v="54"/>
    <x v="99"/>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x v="0"/>
    <s v="10000+ employees"/>
    <s v="10000+ "/>
    <n v="10000"/>
    <n v="10000"/>
    <n v="10000"/>
    <n v="2014"/>
    <n v="10"/>
    <s v="Health Care Services &amp; Hospitals"/>
    <s v="Health Care"/>
  </r>
  <r>
    <n v="184"/>
    <x v="94"/>
    <x v="3"/>
    <x v="0"/>
    <n v="50000000"/>
    <n v="50"/>
    <n v="100000000"/>
    <x v="0"/>
    <n v="75000000"/>
    <n v="75"/>
    <s v="$190K-$220K(Employer est.)"/>
    <x v="50"/>
    <n v="0.22"/>
    <n v="190"/>
    <x v="124"/>
    <x v="157"/>
    <s v="Mountain View, CA"/>
    <s v="Mountain View, CA"/>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1"/>
    <x v="1"/>
    <s v="51 to 200 employees"/>
    <s v="51 to 200 "/>
    <n v="51"/>
    <n v="200"/>
    <n v="125.5"/>
    <n v="2010"/>
    <n v="14"/>
    <s v="Internet"/>
    <s v="Information Technology"/>
  </r>
  <r>
    <n v="185"/>
    <x v="95"/>
    <x v="2"/>
    <x v="2"/>
    <n v="100000000"/>
    <n v="100"/>
    <n v="500000000"/>
    <x v="2"/>
    <n v="300000000"/>
    <n v="300"/>
    <s v="$35K-$62K (Glassdoor est.)"/>
    <x v="63"/>
    <n v="0.062"/>
    <n v="35"/>
    <x v="125"/>
    <x v="158"/>
    <s v="Highland, CA"/>
    <s v="Highland, CA"/>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x v="0"/>
    <s v="1001 to 5000 employees"/>
    <s v="1001 to 5000 "/>
    <n v="1001"/>
    <n v="5000"/>
    <n v="3000.5"/>
    <n v="1986"/>
    <n v="38"/>
    <s v="Gambling"/>
    <s v="Arts, Entertainment &amp; Recreation"/>
  </r>
  <r>
    <n v="186"/>
    <x v="96"/>
    <x v="1"/>
    <x v="0"/>
    <n v="50000000"/>
    <n v="50"/>
    <n v="100000000"/>
    <x v="0"/>
    <n v="75000000"/>
    <n v="75"/>
    <s v="$18-$25 Per Hour(Glassdoor est.)"/>
    <x v="103"/>
    <n v="0.052"/>
    <n v="37"/>
    <x v="126"/>
    <x v="159"/>
    <s v="Burleson, TX"/>
    <s v="Arlington, TX"/>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x v="1"/>
    <s v="1001 to 5000 employees"/>
    <s v="1001 to 5000 "/>
    <n v="1001"/>
    <n v="5000"/>
    <n v="3000.5"/>
    <n v="1977"/>
    <n v="47"/>
    <s v="Health Care Services &amp; Hospitals"/>
    <s v="Health Care"/>
  </r>
  <r>
    <n v="187"/>
    <x v="97"/>
    <x v="1"/>
    <x v="2"/>
    <n v="100000000"/>
    <n v="100"/>
    <n v="500000000"/>
    <x v="2"/>
    <n v="300000000"/>
    <n v="300"/>
    <s v="$39K-$66K (Glassdoor est.)"/>
    <x v="104"/>
    <n v="0.066"/>
    <n v="39"/>
    <x v="127"/>
    <x v="160"/>
    <s v="Hoopeston, IL"/>
    <s v="Flower Mound, TX"/>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x v="2"/>
    <s v="501 to 1000 employees"/>
    <s v="501 to 1000 "/>
    <n v="501"/>
    <n v="1000"/>
    <n v="750.5"/>
    <s v="Unknown"/>
    <s v="Unknown"/>
    <s v="Food &amp; Beverage Manufacturing"/>
    <s v="Manufacturing"/>
  </r>
  <r>
    <n v="188"/>
    <x v="98"/>
    <x v="6"/>
    <x v="4"/>
    <n v="0"/>
    <n v="0"/>
    <n v="0"/>
    <x v="4"/>
    <n v="0"/>
    <n v="0"/>
    <s v="$81K-$167K (Glassdoor est.)"/>
    <x v="87"/>
    <n v="0.167"/>
    <n v="81"/>
    <x v="60"/>
    <x v="123"/>
    <s v="Pittsburgh, PA"/>
    <s v="Pittsburgh, PA"/>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x v="2"/>
    <s v="501 to 1000 employees"/>
    <s v="501 to 1000 "/>
    <n v="501"/>
    <n v="1000"/>
    <n v="750.5"/>
    <n v="1984"/>
    <n v="40"/>
    <s v="Colleges &amp; Universities"/>
    <s v="Education"/>
  </r>
  <r>
    <n v="189"/>
    <x v="99"/>
    <x v="5"/>
    <x v="3"/>
    <n v="500000000"/>
    <n v="500"/>
    <n v="1000000000"/>
    <x v="3"/>
    <n v="750000000"/>
    <n v="750"/>
    <s v="$42K-$86K (Glassdoor est.)"/>
    <x v="105"/>
    <n v="0.08599999999999999"/>
    <n v="42"/>
    <x v="128"/>
    <x v="161"/>
    <s v="Scotts Valley, CA"/>
    <s v="Scotts Valley, CA"/>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x v="0"/>
    <s v="501 to 1000 employees"/>
    <s v="501 to 1000 "/>
    <n v="501"/>
    <n v="1000"/>
    <n v="750.5"/>
    <n v="1996"/>
    <n v="28"/>
    <s v="Health Care Services &amp; Hospitals"/>
    <s v="Health Care"/>
  </r>
  <r>
    <n v="190"/>
    <x v="100"/>
    <x v="3"/>
    <x v="7"/>
    <n v="10000000000"/>
    <n v="10000"/>
    <n v="11000000000"/>
    <x v="7"/>
    <n v="10500000000"/>
    <n v="10500"/>
    <s v="$69K-$127K (Glassdoor est.)"/>
    <x v="101"/>
    <n v="0.127"/>
    <n v="69"/>
    <x v="57"/>
    <x v="162"/>
    <s v="Knoxville, TN"/>
    <s v="Knoxville, TN"/>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x v="0"/>
    <s v="10000+ employees"/>
    <s v="10000+ "/>
    <n v="10000"/>
    <n v="10000"/>
    <n v="10000"/>
    <n v="1958"/>
    <n v="66"/>
    <s v="Gas Stations"/>
    <s v="Retail"/>
  </r>
  <r>
    <n v="191"/>
    <x v="101"/>
    <x v="1"/>
    <x v="2"/>
    <n v="100000000"/>
    <n v="100"/>
    <n v="500000000"/>
    <x v="2"/>
    <n v="300000000"/>
    <n v="300"/>
    <s v="$21-$34 Per Hour(Glassdoor est.)"/>
    <x v="72"/>
    <n v="0.07099999999999999"/>
    <n v="44"/>
    <x v="111"/>
    <x v="145"/>
    <s v="Millville, DE"/>
    <s v="Lewes, DE"/>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x v="0"/>
    <s v="1001 to 5000 employees"/>
    <s v="1001 to 5000 "/>
    <n v="1001"/>
    <n v="5000"/>
    <n v="3000.5"/>
    <n v="1935"/>
    <n v="89"/>
    <s v="Health Care Services &amp; Hospitals"/>
    <s v="Health Care"/>
  </r>
  <r>
    <n v="192"/>
    <x v="102"/>
    <x v="1"/>
    <x v="4"/>
    <n v="0"/>
    <n v="0"/>
    <n v="0"/>
    <x v="4"/>
    <n v="0"/>
    <n v="0"/>
    <s v="$40K-$68K (Glassdoor est.)"/>
    <x v="60"/>
    <n v="0.068"/>
    <n v="40"/>
    <x v="129"/>
    <x v="163"/>
    <s v="Milwaukee, WI"/>
    <s v="Milwaukee, WI"/>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x v="0"/>
    <s v="501 to 1000 employees"/>
    <s v="501 to 1000 "/>
    <n v="501"/>
    <n v="1000"/>
    <n v="750.5"/>
    <n v="1964"/>
    <n v="60"/>
    <s v="Food &amp; Beverage Manufacturing"/>
    <s v="Manufacturing"/>
  </r>
  <r>
    <n v="193"/>
    <x v="103"/>
    <x v="1"/>
    <x v="6"/>
    <n v="25000000"/>
    <n v="25"/>
    <n v="50000000"/>
    <x v="6"/>
    <n v="37500000"/>
    <n v="37.5"/>
    <s v="$49K-$113K (Glassdoor est.)"/>
    <x v="35"/>
    <n v="0.113"/>
    <n v="49"/>
    <x v="38"/>
    <x v="164"/>
    <s v="Rockville, MD"/>
    <s v="Rockville, MD"/>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x v="2"/>
    <s v="201 to 500 employees"/>
    <s v="201 to 500 "/>
    <n v="201"/>
    <n v="500"/>
    <n v="350.5"/>
    <n v="1961"/>
    <n v="63"/>
    <s v="Biotech &amp; Pharmaceuticals"/>
    <s v="Biotech &amp; Pharmaceuticals"/>
  </r>
  <r>
    <n v="194"/>
    <x v="104"/>
    <x v="3"/>
    <x v="11"/>
    <n v="2000000000"/>
    <n v="2000"/>
    <n v="5000000000"/>
    <x v="1"/>
    <n v="3500000000"/>
    <n v="3500"/>
    <s v="$75K-$140K (Glassdoor est.)"/>
    <x v="29"/>
    <n v="0.14"/>
    <n v="75"/>
    <x v="81"/>
    <x v="165"/>
    <s v="Chicago, IL"/>
    <s v="Chicago, IL"/>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x v="0"/>
    <s v="1001 to 5000 employees"/>
    <s v="1001 to 5000 "/>
    <n v="1001"/>
    <n v="5000"/>
    <n v="3000.5"/>
    <n v="2005"/>
    <n v="19"/>
    <s v="Transportation Management"/>
    <s v="Transportation &amp; Logistics"/>
  </r>
  <r>
    <n v="195"/>
    <x v="0"/>
    <x v="0"/>
    <x v="7"/>
    <n v="10000000000"/>
    <n v="10000"/>
    <n v="11000000000"/>
    <x v="7"/>
    <n v="10500000000"/>
    <n v="10500"/>
    <s v="$66K-$112K (Glassdoor est.)"/>
    <x v="1"/>
    <n v="0.112"/>
    <n v="66"/>
    <x v="130"/>
    <x v="166"/>
    <s v="Herndon, VA"/>
    <s v="Bethesda, MD"/>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x v="0"/>
    <s v="10000+ employees"/>
    <s v="10000+ "/>
    <n v="10000"/>
    <n v="10000"/>
    <n v="10000"/>
    <n v="1995"/>
    <n v="29"/>
    <s v="Aerospace &amp; Defense"/>
    <s v="Aerospace &amp; Defense"/>
  </r>
  <r>
    <n v="196"/>
    <x v="105"/>
    <x v="0"/>
    <x v="5"/>
    <n v="1000000000"/>
    <n v="1000"/>
    <n v="2000000000"/>
    <x v="5"/>
    <n v="1500000000"/>
    <n v="1500"/>
    <s v="$76K-$125K (Glassdoor est.)"/>
    <x v="77"/>
    <n v="0.125"/>
    <n v="76"/>
    <x v="84"/>
    <x v="167"/>
    <s v="Sheboygan, WI"/>
    <s v="Sheboygan, WI"/>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x v="1"/>
    <s v="1001 to 5000 employees"/>
    <s v="1001 to 5000 "/>
    <n v="1001"/>
    <n v="5000"/>
    <n v="3000.5"/>
    <n v="1925"/>
    <n v="99"/>
    <s v="Insurance Carriers"/>
    <s v="Insurance"/>
  </r>
  <r>
    <n v="197"/>
    <x v="106"/>
    <x v="2"/>
    <x v="11"/>
    <n v="2000000000"/>
    <n v="2000"/>
    <n v="5000000000"/>
    <x v="1"/>
    <n v="3500000000"/>
    <n v="3500"/>
    <s v="$44K-$86K (Glassdoor est.)"/>
    <x v="105"/>
    <n v="0.08599999999999999"/>
    <n v="44"/>
    <x v="131"/>
    <x v="168"/>
    <s v="New York, NY"/>
    <s v="New York, NY"/>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x v="0"/>
    <s v="1001 to 5000 employees"/>
    <s v="1001 to 5000 "/>
    <n v="1001"/>
    <n v="5000"/>
    <n v="3000.5"/>
    <n v="2002"/>
    <n v="22"/>
    <s v="Travel Agencies"/>
    <s v="Travel &amp; Tourism"/>
  </r>
  <r>
    <n v="198"/>
    <x v="107"/>
    <x v="1"/>
    <x v="4"/>
    <n v="0"/>
    <n v="0"/>
    <n v="0"/>
    <x v="4"/>
    <n v="0"/>
    <n v="0"/>
    <s v="$15-$25 Per Hour(Glassdoor est.)"/>
    <x v="103"/>
    <n v="0.052"/>
    <n v="31"/>
    <x v="132"/>
    <x v="169"/>
    <s v="New Orleans, LA"/>
    <s v="Washington, DC"/>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x v="0"/>
    <s v="10000+ employees"/>
    <s v="10000+ "/>
    <n v="10000"/>
    <n v="10000"/>
    <n v="10000"/>
    <n v="1930"/>
    <n v="94"/>
    <s v="Federal Agencies"/>
    <s v="Government"/>
  </r>
  <r>
    <n v="199"/>
    <x v="0"/>
    <x v="0"/>
    <x v="4"/>
    <n v="0"/>
    <n v="0"/>
    <n v="0"/>
    <x v="4"/>
    <n v="0"/>
    <n v="0"/>
    <s v="$53K-$92K (Glassdoor est.)"/>
    <x v="106"/>
    <n v="0.092"/>
    <n v="53"/>
    <x v="68"/>
    <x v="170"/>
    <s v="Dallas, TX"/>
    <s v="Dallas, TX"/>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x v="1"/>
    <s v="201 to 500 employees"/>
    <s v="201 to 500 "/>
    <n v="201"/>
    <n v="500"/>
    <n v="350.5"/>
    <n v="1999"/>
    <n v="25"/>
    <s v="Consulting"/>
    <s v="Business Services"/>
  </r>
  <r>
    <n v="200"/>
    <x v="0"/>
    <x v="0"/>
    <x v="9"/>
    <n v="10000000"/>
    <n v="10"/>
    <n v="25000000"/>
    <x v="9"/>
    <n v="17500000"/>
    <n v="17.5"/>
    <s v="$64K-$111K (Glassdoor est.)"/>
    <x v="19"/>
    <n v="0.111"/>
    <n v="64"/>
    <x v="1"/>
    <x v="171"/>
    <s v="Chicago, IL"/>
    <s v="Chicago, IL"/>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x v="0"/>
    <s v="51 to 200 employees"/>
    <s v="51 to 200 "/>
    <n v="51"/>
    <n v="200"/>
    <n v="125.5"/>
    <n v="1992"/>
    <n v="32"/>
    <s v="Advertising &amp; Marketing"/>
    <s v="Business Services"/>
  </r>
  <r>
    <n v="201"/>
    <x v="4"/>
    <x v="2"/>
    <x v="7"/>
    <n v="10000000000"/>
    <n v="10000"/>
    <n v="11000000000"/>
    <x v="7"/>
    <n v="10500000000"/>
    <n v="10500"/>
    <s v="$65K-$120K (Glassdoor est.)"/>
    <x v="27"/>
    <n v="0.12"/>
    <n v="65"/>
    <x v="86"/>
    <x v="172"/>
    <s v="San Mateo, CA"/>
    <s v="Seoul, South Korea"/>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x v="0"/>
    <s v="1001 to 5000 employees"/>
    <s v="1001 to 5000 "/>
    <n v="1001"/>
    <n v="5000"/>
    <n v="3000.5"/>
    <n v="1997"/>
    <n v="27"/>
    <s v="Video Games"/>
    <s v="Media"/>
  </r>
  <r>
    <n v="202"/>
    <x v="108"/>
    <x v="0"/>
    <x v="5"/>
    <n v="1000000000"/>
    <n v="1000"/>
    <n v="2000000000"/>
    <x v="5"/>
    <n v="1500000000"/>
    <n v="1500"/>
    <s v="$60K-$103K (Glassdoor est.)"/>
    <x v="107"/>
    <n v="0.103"/>
    <n v="60"/>
    <x v="92"/>
    <x v="85"/>
    <s v="McLean, VA"/>
    <s v="Bedford, MA"/>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x v="0"/>
    <s v="5001 to 10000 employees"/>
    <s v="5001 to 10000 "/>
    <n v="5001"/>
    <n v="10000"/>
    <n v="7500.5"/>
    <n v="1958"/>
    <n v="66"/>
    <s v="Federal Agencies"/>
    <s v="Government"/>
  </r>
  <r>
    <n v="203"/>
    <x v="109"/>
    <x v="2"/>
    <x v="4"/>
    <n v="0"/>
    <n v="0"/>
    <n v="0"/>
    <x v="4"/>
    <n v="0"/>
    <n v="0"/>
    <s v="$53K-$105K (Glassdoor est.)"/>
    <x v="22"/>
    <n v="0.105"/>
    <n v="53"/>
    <x v="133"/>
    <x v="173"/>
    <s v="Dayton, OH"/>
    <s v="Dayton, OH"/>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x v="1"/>
    <s v="1001 to 5000 employees"/>
    <s v="1001 to 5000 "/>
    <n v="1001"/>
    <n v="5000"/>
    <n v="3000.5"/>
    <n v="1981"/>
    <n v="43"/>
    <s v="Trucking"/>
    <s v="Transportation &amp; Logistics"/>
  </r>
  <r>
    <n v="204"/>
    <x v="4"/>
    <x v="2"/>
    <x v="0"/>
    <n v="50000000"/>
    <n v="50"/>
    <n v="100000000"/>
    <x v="0"/>
    <n v="75000000"/>
    <n v="75"/>
    <s v="$33K-$62K (Glassdoor est.)"/>
    <x v="63"/>
    <n v="0.062"/>
    <n v="33"/>
    <x v="25"/>
    <x v="174"/>
    <s v="Parlier, CA"/>
    <s v="San Luis Obispo, CA"/>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x v="2"/>
    <s v="501 to 1000 employees"/>
    <s v="501 to 1000 "/>
    <n v="501"/>
    <n v="1000"/>
    <n v="750.5"/>
    <s v="Unknown"/>
    <s v="Unknown"/>
    <s v="Social Assistance"/>
    <s v="Non-Profit"/>
  </r>
  <r>
    <n v="205"/>
    <x v="4"/>
    <x v="2"/>
    <x v="4"/>
    <n v="0"/>
    <n v="0"/>
    <n v="0"/>
    <x v="4"/>
    <n v="0"/>
    <n v="0"/>
    <s v="$48K-$90K (Glassdoor est.)"/>
    <x v="2"/>
    <n v="0.09"/>
    <n v="48"/>
    <x v="134"/>
    <x v="175"/>
    <s v="San Francisco, CA"/>
    <s v="San Francisco, CA"/>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x v="0"/>
    <s v="51 to 200 employees"/>
    <s v="51 to 200 "/>
    <n v="51"/>
    <n v="200"/>
    <n v="125.5"/>
    <n v="2013"/>
    <n v="11"/>
    <s v="Enterprise Software &amp; Network Solutions"/>
    <s v="Information Technology"/>
  </r>
  <r>
    <n v="206"/>
    <x v="4"/>
    <x v="2"/>
    <x v="0"/>
    <n v="50000000"/>
    <n v="50"/>
    <n v="100000000"/>
    <x v="0"/>
    <n v="75000000"/>
    <n v="75"/>
    <s v="$34K-$64K (Glassdoor est.)"/>
    <x v="108"/>
    <n v="0.064"/>
    <n v="34"/>
    <x v="135"/>
    <x v="176"/>
    <s v="Meridian, ID"/>
    <s v="Akron, OH"/>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x v="1"/>
    <s v="201 to 500 employees"/>
    <s v="201 to 500 "/>
    <n v="201"/>
    <n v="500"/>
    <n v="350.5"/>
    <n v="1984"/>
    <n v="40"/>
    <s v="Computer Hardware &amp; Software"/>
    <s v="Information Technology"/>
  </r>
  <r>
    <n v="207"/>
    <x v="110"/>
    <x v="2"/>
    <x v="4"/>
    <n v="0"/>
    <n v="0"/>
    <n v="0"/>
    <x v="4"/>
    <n v="0"/>
    <n v="0"/>
    <s v="$42K-$76K (Glassdoor est.)"/>
    <x v="58"/>
    <n v="0.076"/>
    <n v="42"/>
    <x v="116"/>
    <x v="177"/>
    <s v="Cherry Hill, NJ"/>
    <s v="Cherry Hill, NJ"/>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x v="0"/>
    <s v="201 to 500 employees"/>
    <s v="201 to 500 "/>
    <n v="201"/>
    <n v="500"/>
    <n v="350.5"/>
    <n v="1996"/>
    <n v="28"/>
    <s v="Enterprise Software &amp; Network Solutions"/>
    <s v="Information Technology"/>
  </r>
  <r>
    <n v="208"/>
    <x v="0"/>
    <x v="0"/>
    <x v="6"/>
    <n v="25000000"/>
    <n v="25"/>
    <n v="50000000"/>
    <x v="6"/>
    <n v="37500000"/>
    <n v="37.5"/>
    <s v="$66K-$111K (Glassdoor est.)"/>
    <x v="19"/>
    <n v="0.111"/>
    <n v="66"/>
    <x v="136"/>
    <x v="178"/>
    <s v="Indianapolis, IN"/>
    <s v="Arlington, VA"/>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x v="0"/>
    <s v="201 to 500 employees"/>
    <s v="201 to 500 "/>
    <n v="201"/>
    <n v="500"/>
    <n v="350.5"/>
    <n v="2019"/>
    <n v="5"/>
    <s v="IT Services"/>
    <s v="Information Technology"/>
  </r>
  <r>
    <n v="209"/>
    <x v="111"/>
    <x v="1"/>
    <x v="0"/>
    <n v="50000000"/>
    <n v="50"/>
    <n v="100000000"/>
    <x v="0"/>
    <n v="75000000"/>
    <n v="75"/>
    <s v="$91K-$138K (Glassdoor est.)"/>
    <x v="33"/>
    <n v="0.138"/>
    <n v="91"/>
    <x v="4"/>
    <x v="179"/>
    <s v="New York, NY"/>
    <s v="Cincinnati, OH"/>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x v="1"/>
    <s v="201 to 500 employees"/>
    <s v="201 to 500 "/>
    <n v="201"/>
    <n v="500"/>
    <n v="350.5"/>
    <n v="1992"/>
    <n v="32"/>
    <s v="Consulting"/>
    <s v="Business Services"/>
  </r>
  <r>
    <n v="210"/>
    <x v="17"/>
    <x v="3"/>
    <x v="2"/>
    <n v="100000000"/>
    <n v="100"/>
    <n v="500000000"/>
    <x v="2"/>
    <n v="300000000"/>
    <n v="300"/>
    <s v="$62K-$114K (Glassdoor est.)"/>
    <x v="41"/>
    <n v="0.114"/>
    <n v="62"/>
    <x v="31"/>
    <x v="180"/>
    <s v="Nashville, TN"/>
    <s v="San Francisco, CA"/>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
    <x v="1"/>
    <s v="1001 to 5000 employees"/>
    <s v="1001 to 5000 "/>
    <n v="1001"/>
    <n v="5000"/>
    <n v="3000.5"/>
    <n v="2006"/>
    <n v="18"/>
    <s v="Internet"/>
    <s v="Information Technology"/>
  </r>
  <r>
    <n v="211"/>
    <x v="112"/>
    <x v="3"/>
    <x v="2"/>
    <n v="100000000"/>
    <n v="100"/>
    <n v="500000000"/>
    <x v="2"/>
    <n v="300000000"/>
    <n v="300"/>
    <s v="$71K-$129K (Glassdoor est.)"/>
    <x v="34"/>
    <n v="0.129"/>
    <n v="71"/>
    <x v="95"/>
    <x v="181"/>
    <s v="Chicago, IL"/>
    <s v="Chicago, IL"/>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1"/>
    <x v="1"/>
    <s v="501 to 1000 employees"/>
    <s v="501 to 1000 "/>
    <n v="501"/>
    <n v="1000"/>
    <n v="750.5"/>
    <n v="2001"/>
    <n v="23"/>
    <s v="Internet"/>
    <s v="Information Technology"/>
  </r>
  <r>
    <n v="212"/>
    <x v="0"/>
    <x v="0"/>
    <x v="5"/>
    <n v="1000000000"/>
    <n v="1000"/>
    <n v="2000000000"/>
    <x v="5"/>
    <n v="1500000000"/>
    <n v="1500"/>
    <s v="$74K-$119K (Glassdoor est.)"/>
    <x v="5"/>
    <n v="0.119"/>
    <n v="74"/>
    <x v="137"/>
    <x v="182"/>
    <s v="Portland, OR"/>
    <s v="Reston, VA"/>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x v="2"/>
    <s v="1001 to 5000 employees"/>
    <s v="1001 to 5000 "/>
    <n v="1001"/>
    <n v="5000"/>
    <n v="3000.5"/>
    <n v="1999"/>
    <n v="25"/>
    <s v="Advertising &amp; Marketing"/>
    <s v="Business Services"/>
  </r>
  <r>
    <n v="213"/>
    <x v="113"/>
    <x v="2"/>
    <x v="4"/>
    <n v="0"/>
    <n v="0"/>
    <n v="0"/>
    <x v="4"/>
    <n v="0"/>
    <n v="0"/>
    <s v="$55K-$97K (Glassdoor est.)"/>
    <x v="3"/>
    <n v="0.097"/>
    <n v="55"/>
    <x v="55"/>
    <x v="183"/>
    <s v="Minneapolis, MN"/>
    <s v="Chicago, IL"/>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x v="1"/>
    <s v="201 to 500 employees"/>
    <s v="201 to 500 "/>
    <n v="201"/>
    <n v="500"/>
    <n v="350.5"/>
    <n v="1992"/>
    <n v="32"/>
    <s v="Consulting"/>
    <s v="Business Services"/>
  </r>
  <r>
    <n v="214"/>
    <x v="0"/>
    <x v="0"/>
    <x v="2"/>
    <n v="100000000"/>
    <n v="100"/>
    <n v="500000000"/>
    <x v="2"/>
    <n v="300000000"/>
    <n v="300"/>
    <s v="$15K-$16K(Employer est.)"/>
    <x v="109"/>
    <n v="0.016"/>
    <n v="15"/>
    <x v="138"/>
    <x v="184"/>
    <s v="Port Washington, NY"/>
    <s v="Port Washington, NY"/>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x v="0"/>
    <s v="1001 to 5000 employees"/>
    <s v="1001 to 5000 "/>
    <n v="1001"/>
    <n v="5000"/>
    <n v="3000.5"/>
    <n v="1966"/>
    <n v="58"/>
    <s v="Research &amp; Development"/>
    <s v="Business Services"/>
  </r>
  <r>
    <n v="215"/>
    <x v="0"/>
    <x v="0"/>
    <x v="4"/>
    <n v="0"/>
    <n v="0"/>
    <n v="0"/>
    <x v="4"/>
    <n v="0"/>
    <n v="0"/>
    <s v="$61K-$106K (Glassdoor est.)"/>
    <x v="11"/>
    <n v="0.106"/>
    <n v="61"/>
    <x v="139"/>
    <x v="185"/>
    <s v="Austin, TX"/>
    <s v="Austin, TX"/>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x v="1"/>
    <s v="1 to 50 employees"/>
    <s v="1 to 50 "/>
    <n v="1"/>
    <n v="50"/>
    <n v="25.5"/>
    <n v="2010"/>
    <n v="14"/>
    <s v="Advertising &amp; Marketing"/>
    <s v="Business Services"/>
  </r>
  <r>
    <n v="216"/>
    <x v="0"/>
    <x v="0"/>
    <x v="7"/>
    <n v="10000000000"/>
    <n v="10000"/>
    <n v="11000000000"/>
    <x v="7"/>
    <n v="10500000000"/>
    <n v="10500"/>
    <s v="$127K-$199K (Glassdoor est.)"/>
    <x v="110"/>
    <n v="0.199"/>
    <n v="127"/>
    <x v="140"/>
    <x v="131"/>
    <s v="South San Francisco, CA"/>
    <s v="South San Francisco, CA"/>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x v="0"/>
    <s v="10000+ employees"/>
    <s v="10000+ "/>
    <n v="10000"/>
    <n v="10000"/>
    <n v="10000"/>
    <n v="1976"/>
    <n v="48"/>
    <s v="Biotech &amp; Pharmaceuticals"/>
    <s v="Biotech &amp; Pharmaceuticals"/>
  </r>
  <r>
    <n v="217"/>
    <x v="114"/>
    <x v="2"/>
    <x v="4"/>
    <n v="0"/>
    <n v="0"/>
    <n v="0"/>
    <x v="4"/>
    <n v="0"/>
    <n v="0"/>
    <s v="$74K-$126K (Glassdoor est.)"/>
    <x v="111"/>
    <n v="0.126"/>
    <n v="74"/>
    <x v="95"/>
    <x v="186"/>
    <s v="Providence, RI"/>
    <s v="Providence, RI"/>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x v="0"/>
    <s v="501 to 1000 employees"/>
    <s v="501 to 1000 "/>
    <n v="501"/>
    <n v="1000"/>
    <n v="750.5"/>
    <n v="1939"/>
    <n v="85"/>
    <s v="Insurance Carriers"/>
    <s v="Insurance"/>
  </r>
  <r>
    <n v="218"/>
    <x v="2"/>
    <x v="1"/>
    <x v="4"/>
    <n v="0"/>
    <n v="0"/>
    <n v="0"/>
    <x v="4"/>
    <n v="0"/>
    <n v="0"/>
    <s v="$33K-$72K (Glassdoor est.)"/>
    <x v="47"/>
    <n v="0.07199999999999999"/>
    <n v="33"/>
    <x v="127"/>
    <x v="187"/>
    <s v="Omaha, NE"/>
    <s v="Omaha, NE"/>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x v="0"/>
    <s v="1001 to 5000 employees"/>
    <s v="1001 to 5000 "/>
    <n v="1001"/>
    <n v="5000"/>
    <n v="3000.5"/>
    <n v="1917"/>
    <n v="107"/>
    <s v="Social Assistance"/>
    <s v="Non-Profit"/>
  </r>
  <r>
    <n v="219"/>
    <x v="115"/>
    <x v="2"/>
    <x v="4"/>
    <n v="0"/>
    <n v="0"/>
    <n v="0"/>
    <x v="4"/>
    <n v="0"/>
    <n v="0"/>
    <s v="$37K-$63K (Glassdoor est.)"/>
    <x v="112"/>
    <n v="0.063"/>
    <n v="37"/>
    <x v="141"/>
    <x v="188"/>
    <s v="Washington, DC"/>
    <s v="Washington, DC"/>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x v="0"/>
    <s v="501 to 1000 employees"/>
    <s v="501 to 1000 "/>
    <n v="501"/>
    <n v="1000"/>
    <n v="750.5"/>
    <n v="1883"/>
    <n v="141"/>
    <s v="Health Care Services &amp; Hospitals"/>
    <s v="Health Care"/>
  </r>
  <r>
    <n v="220"/>
    <x v="116"/>
    <x v="3"/>
    <x v="0"/>
    <n v="50000000"/>
    <n v="50"/>
    <n v="100000000"/>
    <x v="0"/>
    <n v="75000000"/>
    <n v="75"/>
    <s v="$67K-$119K (Glassdoor est.)"/>
    <x v="5"/>
    <n v="0.119"/>
    <n v="67"/>
    <x v="142"/>
    <x v="189"/>
    <s v="Austin, TX"/>
    <s v="Alexandria, VA"/>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x v="0"/>
    <s v="201 to 500 employees"/>
    <s v="201 to 500 "/>
    <n v="201"/>
    <n v="500"/>
    <n v="350.5"/>
    <n v="2006"/>
    <n v="18"/>
    <s v="Consulting"/>
    <s v="Business Services"/>
  </r>
  <r>
    <n v="221"/>
    <x v="0"/>
    <x v="0"/>
    <x v="11"/>
    <n v="2000000000"/>
    <n v="2000"/>
    <n v="5000000000"/>
    <x v="1"/>
    <n v="3500000000"/>
    <n v="3500"/>
    <s v="$72K-$117K (Glassdoor est.)"/>
    <x v="39"/>
    <n v="0.117"/>
    <n v="72"/>
    <x v="143"/>
    <x v="190"/>
    <s v="Cincinnati, OH"/>
    <s v="Lincoln, NE"/>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x v="0"/>
    <s v="1001 to 5000 employees"/>
    <s v="1001 to 5000 "/>
    <n v="1001"/>
    <n v="5000"/>
    <n v="3000.5"/>
    <n v="1887"/>
    <n v="137"/>
    <s v="Insurance Agencies &amp; Brokerages"/>
    <s v="Insurance"/>
  </r>
  <r>
    <n v="222"/>
    <x v="0"/>
    <x v="0"/>
    <x v="10"/>
    <n v="5000000000"/>
    <n v="5000"/>
    <n v="10000000000"/>
    <x v="10"/>
    <n v="7500000000"/>
    <n v="7500"/>
    <s v="$78K-$126K (Glassdoor est.)"/>
    <x v="111"/>
    <n v="0.126"/>
    <n v="78"/>
    <x v="15"/>
    <x v="191"/>
    <s v="Raleigh, NC"/>
    <s v="Richmond, VA"/>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x v="0"/>
    <s v="1001 to 5000 employees"/>
    <s v="1001 to 5000 "/>
    <n v="1001"/>
    <n v="5000"/>
    <n v="3000.5"/>
    <n v="2004"/>
    <n v="20"/>
    <s v="Insurance Carriers"/>
    <s v="Insurance"/>
  </r>
  <r>
    <n v="223"/>
    <x v="117"/>
    <x v="0"/>
    <x v="13"/>
    <n v="5000000"/>
    <n v="5"/>
    <n v="10000000"/>
    <x v="12"/>
    <n v="7500000"/>
    <n v="7.5"/>
    <s v="$116K-$194K (Glassdoor est.)"/>
    <x v="113"/>
    <n v="0.194"/>
    <n v="116"/>
    <x v="35"/>
    <x v="61"/>
    <s v="Phila, PA"/>
    <s v="Chadds Ford, PA"/>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x v="0"/>
    <s v="1 to 50 employees"/>
    <s v="1 to 50 "/>
    <n v="1"/>
    <n v="50"/>
    <n v="25.5"/>
    <s v="Unknown"/>
    <s v="Unknown"/>
    <s v="Staffing &amp; Outsourcing"/>
    <s v="Business Services"/>
  </r>
  <r>
    <n v="224"/>
    <x v="0"/>
    <x v="0"/>
    <x v="9"/>
    <n v="10000000"/>
    <n v="10"/>
    <n v="25000000"/>
    <x v="9"/>
    <n v="17500000"/>
    <n v="17.5"/>
    <s v="$83K-$133K (Glassdoor est.)"/>
    <x v="76"/>
    <n v="0.133"/>
    <n v="83"/>
    <x v="79"/>
    <x v="192"/>
    <s v="Oakland, CA"/>
    <s v="Santa Ana, CA"/>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x v="0"/>
    <s v="51 to 200 employees"/>
    <s v="51 to 200 "/>
    <n v="51"/>
    <n v="200"/>
    <n v="125.5"/>
    <n v="2000"/>
    <n v="24"/>
    <s v="Insurance Carriers"/>
    <s v="Insurance"/>
  </r>
  <r>
    <n v="225"/>
    <x v="118"/>
    <x v="2"/>
    <x v="0"/>
    <n v="50000000"/>
    <n v="50"/>
    <n v="100000000"/>
    <x v="0"/>
    <n v="75000000"/>
    <n v="75"/>
    <s v="$45K-$82K (Glassdoor est.)"/>
    <x v="93"/>
    <n v="0.082"/>
    <n v="45"/>
    <x v="144"/>
    <x v="193"/>
    <s v="Boise, ID"/>
    <s v="Boise, ID"/>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x v="1"/>
    <s v="501 to 1000 employees"/>
    <s v="501 to 1000 "/>
    <n v="501"/>
    <n v="1000"/>
    <n v="750.5"/>
    <n v="2004"/>
    <n v="20"/>
    <s v="Investment Banking &amp; Asset Management"/>
    <s v="Finance"/>
  </r>
  <r>
    <n v="226"/>
    <x v="0"/>
    <x v="0"/>
    <x v="12"/>
    <n v="1"/>
    <n v="1e-06"/>
    <n v="1000000"/>
    <x v="11"/>
    <n v="500000.5"/>
    <n v="0.5000005"/>
    <s v="$83K-$135K (Glassdoor est.)"/>
    <x v="30"/>
    <n v="0.135"/>
    <n v="83"/>
    <x v="145"/>
    <x v="194"/>
    <s v="San Francisco, CA"/>
    <s v="Pleasanton, CA"/>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x v="1"/>
    <s v="1 to 50 employees"/>
    <s v="1 to 50 "/>
    <n v="1"/>
    <n v="50"/>
    <n v="25.5"/>
    <s v="Unknown"/>
    <s v="Unknown"/>
    <s v="IT Services"/>
    <s v="Information Technology"/>
  </r>
  <r>
    <n v="227"/>
    <x v="0"/>
    <x v="0"/>
    <x v="3"/>
    <n v="500000000"/>
    <n v="500"/>
    <n v="1000000000"/>
    <x v="3"/>
    <n v="750000000"/>
    <n v="750"/>
    <s v="$70K-$122K (Glassdoor est.)"/>
    <x v="52"/>
    <n v="0.122"/>
    <n v="70"/>
    <x v="19"/>
    <x v="195"/>
    <s v="Oak Ridge, TN"/>
    <s v="Lynchburg, VA"/>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x v="0"/>
    <s v="5001 to 10000 employees"/>
    <s v="5001 to 10000 "/>
    <n v="5001"/>
    <n v="10000"/>
    <n v="7500.5"/>
    <n v="1850"/>
    <n v="174"/>
    <s v="Aerospace &amp; Defense"/>
    <s v="Aerospace &amp; Defense"/>
  </r>
  <r>
    <n v="228"/>
    <x v="17"/>
    <x v="3"/>
    <x v="3"/>
    <n v="500000000"/>
    <n v="500"/>
    <n v="1000000000"/>
    <x v="3"/>
    <n v="750000000"/>
    <n v="750"/>
    <s v="$70K-$132K (Glassdoor est.)"/>
    <x v="31"/>
    <n v="0.132"/>
    <n v="70"/>
    <x v="146"/>
    <x v="148"/>
    <s v="Agoura Hills, CA"/>
    <s v="Westlake Village, CA"/>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x v="0"/>
    <s v="1001 to 5000 employees"/>
    <s v="1001 to 5000 "/>
    <n v="1001"/>
    <n v="5000"/>
    <n v="3000.5"/>
    <n v="2008"/>
    <n v="16"/>
    <s v="Lending"/>
    <s v="Finance"/>
  </r>
  <r>
    <n v="229"/>
    <x v="119"/>
    <x v="3"/>
    <x v="5"/>
    <n v="1000000000"/>
    <n v="1000"/>
    <n v="2000000000"/>
    <x v="5"/>
    <n v="1500000000"/>
    <n v="1500"/>
    <s v="$54K-$101K (Glassdoor est.)"/>
    <x v="75"/>
    <n v="0.101"/>
    <n v="54"/>
    <x v="61"/>
    <x v="196"/>
    <s v="Pella, IA"/>
    <s v="Pella, IA"/>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x v="0"/>
    <s v="1001 to 5000 employees"/>
    <s v="1001 to 5000 "/>
    <n v="1001"/>
    <n v="5000"/>
    <n v="3000.5"/>
    <n v="1948"/>
    <n v="76"/>
    <s v="Industrial Manufacturing"/>
    <s v="Manufacturing"/>
  </r>
  <r>
    <n v="230"/>
    <x v="0"/>
    <x v="0"/>
    <x v="4"/>
    <n v="0"/>
    <n v="0"/>
    <n v="0"/>
    <x v="4"/>
    <n v="0"/>
    <n v="0"/>
    <s v="$68K-$112K (Glassdoor est.)"/>
    <x v="1"/>
    <n v="0.112"/>
    <n v="68"/>
    <x v="147"/>
    <x v="197"/>
    <s v="San Ramon, CA"/>
    <s v="Mumbai, India"/>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x v="0"/>
    <s v="10000+ employees"/>
    <s v="10000+ "/>
    <n v="10000"/>
    <n v="10000"/>
    <n v="10000"/>
    <n v="1997"/>
    <n v="27"/>
    <s v="IT Services"/>
    <s v="Information Technology"/>
  </r>
  <r>
    <n v="231"/>
    <x v="120"/>
    <x v="2"/>
    <x v="10"/>
    <n v="5000000000"/>
    <n v="5000"/>
    <n v="10000000000"/>
    <x v="10"/>
    <n v="7500000000"/>
    <n v="7500"/>
    <s v="$42K-$74K (Glassdoor est.)"/>
    <x v="114"/>
    <n v="0.074"/>
    <n v="42"/>
    <x v="148"/>
    <x v="198"/>
    <s v="Red Bank, NJ"/>
    <s v="Toms River, NJ"/>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x v="1"/>
    <s v="501 to 1000 employees"/>
    <s v="501 to 1000 "/>
    <n v="501"/>
    <n v="1000"/>
    <n v="750.5"/>
    <n v="1902"/>
    <n v="122"/>
    <s v="Banks &amp; Credit Unions"/>
    <s v="Finance"/>
  </r>
  <r>
    <n v="232"/>
    <x v="0"/>
    <x v="0"/>
    <x v="3"/>
    <n v="500000000"/>
    <n v="500"/>
    <n v="1000000000"/>
    <x v="3"/>
    <n v="750000000"/>
    <n v="750"/>
    <s v="$95K-$161K (Glassdoor est.)"/>
    <x v="48"/>
    <n v="0.161"/>
    <n v="95"/>
    <x v="58"/>
    <x v="199"/>
    <s v="New York, NY"/>
    <s v="New York, NY"/>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x v="0"/>
    <s v="1001 to 5000 employees"/>
    <s v="1001 to 5000 "/>
    <n v="1001"/>
    <n v="5000"/>
    <n v="3000.5"/>
    <n v="1744"/>
    <n v="280"/>
    <s v="Auctions &amp; Galleries"/>
    <s v="Retail"/>
  </r>
  <r>
    <n v="233"/>
    <x v="0"/>
    <x v="0"/>
    <x v="2"/>
    <n v="100000000"/>
    <n v="100"/>
    <n v="500000000"/>
    <x v="2"/>
    <n v="300000000"/>
    <n v="300"/>
    <s v="$76K-$126K (Glassdoor est.)"/>
    <x v="111"/>
    <n v="0.126"/>
    <n v="76"/>
    <x v="146"/>
    <x v="200"/>
    <s v="Washington, DC"/>
    <s v="Washington, DC"/>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3"/>
    <x v="2"/>
    <s v="201 to 500 employees"/>
    <s v="201 to 500 "/>
    <n v="201"/>
    <n v="500"/>
    <n v="350.5"/>
    <n v="2003"/>
    <n v="21"/>
    <s v="Biotech &amp; Pharmaceuticals"/>
    <s v="Biotech &amp; Pharmaceuticals"/>
  </r>
  <r>
    <n v="234"/>
    <x v="121"/>
    <x v="0"/>
    <x v="2"/>
    <n v="100000000"/>
    <n v="100"/>
    <n v="500000000"/>
    <x v="2"/>
    <n v="300000000"/>
    <n v="300"/>
    <s v="$108K-$176K (Glassdoor est.)"/>
    <x v="43"/>
    <n v="0.176"/>
    <n v="108"/>
    <x v="102"/>
    <x v="24"/>
    <s v="Fort Belvoir,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x v="1"/>
    <s v="501 to 1000 employees"/>
    <s v="501 to 1000 "/>
    <n v="501"/>
    <n v="1000"/>
    <n v="750.5"/>
    <n v="2012"/>
    <n v="12"/>
    <s v="Enterprise Software &amp; Network Solutions"/>
    <s v="Information Technology"/>
  </r>
  <r>
    <n v="235"/>
    <x v="16"/>
    <x v="0"/>
    <x v="4"/>
    <n v="0"/>
    <n v="0"/>
    <n v="0"/>
    <x v="4"/>
    <n v="0"/>
    <n v="0"/>
    <s v="$130K-$208K (Glassdoor est.)"/>
    <x v="115"/>
    <n v="0.208"/>
    <n v="130"/>
    <x v="101"/>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1"/>
    <x v="1"/>
    <s v="1 to 50 employees"/>
    <s v="1 to 50 "/>
    <n v="1"/>
    <n v="50"/>
    <n v="25.5"/>
    <n v="2007"/>
    <n v="17"/>
    <s v="K-12 Education"/>
    <s v="Education"/>
  </r>
  <r>
    <n v="236"/>
    <x v="122"/>
    <x v="1"/>
    <x v="9"/>
    <n v="10000000"/>
    <n v="10"/>
    <n v="25000000"/>
    <x v="9"/>
    <n v="17500000"/>
    <n v="17.5"/>
    <s v="$37K-$68K (Glassdoor est.)"/>
    <x v="60"/>
    <n v="0.068"/>
    <n v="37"/>
    <x v="127"/>
    <x v="202"/>
    <s v="San Diego, CA"/>
    <s v="Waltham, MA"/>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x v="1"/>
    <s v="51 to 200 employees"/>
    <s v="51 to 200 "/>
    <n v="51"/>
    <n v="200"/>
    <n v="125.5"/>
    <n v="1987"/>
    <n v="37"/>
    <s v="Consulting"/>
    <s v="Business Services"/>
  </r>
  <r>
    <n v="237"/>
    <x v="17"/>
    <x v="3"/>
    <x v="0"/>
    <n v="50000000"/>
    <n v="50"/>
    <n v="100000000"/>
    <x v="0"/>
    <n v="75000000"/>
    <n v="75"/>
    <s v="$52K-$99K (Glassdoor est.)"/>
    <x v="40"/>
    <n v="0.099"/>
    <n v="52"/>
    <x v="43"/>
    <x v="203"/>
    <s v="Houston, TX"/>
    <s v="Reston, VA"/>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6"/>
    <x v="1"/>
    <s v="501 to 1000 employees"/>
    <s v="501 to 1000 "/>
    <n v="501"/>
    <n v="1000"/>
    <n v="750.5"/>
    <n v="1982"/>
    <n v="42"/>
    <s v="IT Services"/>
    <s v="Information Technology"/>
  </r>
  <r>
    <n v="238"/>
    <x v="16"/>
    <x v="0"/>
    <x v="7"/>
    <n v="10000000000"/>
    <n v="10000"/>
    <n v="11000000000"/>
    <x v="7"/>
    <n v="10500000000"/>
    <n v="10500"/>
    <s v="$105K-$173K (Glassdoor est.)"/>
    <x v="78"/>
    <n v="0.173"/>
    <n v="105"/>
    <x v="11"/>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x v="0"/>
    <s v="10000+ employees"/>
    <s v="10000+ "/>
    <n v="10000"/>
    <n v="10000"/>
    <n v="10000"/>
    <n v="1863"/>
    <n v="161"/>
    <s v="Insurance Agencies &amp; Brokerages"/>
    <s v="Insurance"/>
  </r>
  <r>
    <n v="239"/>
    <x v="123"/>
    <x v="3"/>
    <x v="7"/>
    <n v="10000000000"/>
    <n v="10000"/>
    <n v="11000000000"/>
    <x v="7"/>
    <n v="10500000000"/>
    <n v="10500"/>
    <s v="$71K-$134K (Glassdoor est.)"/>
    <x v="65"/>
    <n v="0.134"/>
    <n v="71"/>
    <x v="149"/>
    <x v="14"/>
    <s v="Cambridge, MA"/>
    <s v="OSAKA, Japan"/>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x v="0"/>
    <s v="10000+ employees"/>
    <s v="10000+ "/>
    <n v="10000"/>
    <n v="10000"/>
    <n v="10000"/>
    <n v="1781"/>
    <n v="243"/>
    <s v="Biotech &amp; Pharmaceuticals"/>
    <s v="Biotech &amp; Pharmaceuticals"/>
  </r>
  <r>
    <n v="240"/>
    <x v="124"/>
    <x v="1"/>
    <x v="6"/>
    <n v="25000000"/>
    <n v="25"/>
    <n v="50000000"/>
    <x v="6"/>
    <n v="37500000"/>
    <n v="37.5"/>
    <s v="$39K-$82K (Glassdoor est.)"/>
    <x v="93"/>
    <n v="0.082"/>
    <n v="39"/>
    <x v="108"/>
    <x v="204"/>
    <s v="Columbia, SC"/>
    <s v="Charlotte, NC"/>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
    <x v="1"/>
    <s v="201 to 500 employees"/>
    <s v="201 to 500 "/>
    <n v="201"/>
    <n v="500"/>
    <n v="350.5"/>
    <n v="1929"/>
    <n v="95"/>
    <s v="Architectural &amp; Engineering Services"/>
    <s v="Business Services"/>
  </r>
  <r>
    <n v="241"/>
    <x v="125"/>
    <x v="1"/>
    <x v="7"/>
    <n v="10000000000"/>
    <n v="10000"/>
    <n v="11000000000"/>
    <x v="7"/>
    <n v="10500000000"/>
    <n v="10500"/>
    <s v="$88K-$162K (Glassdoor est.)"/>
    <x v="116"/>
    <n v="0.162"/>
    <n v="88"/>
    <x v="150"/>
    <x v="131"/>
    <s v="South San Francisco, CA"/>
    <s v="South San Francisco, CA"/>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x v="0"/>
    <s v="10000+ employees"/>
    <s v="10000+ "/>
    <n v="10000"/>
    <n v="10000"/>
    <n v="10000"/>
    <n v="1976"/>
    <n v="48"/>
    <s v="Biotech &amp; Pharmaceuticals"/>
    <s v="Biotech &amp; Pharmaceuticals"/>
  </r>
  <r>
    <n v="242"/>
    <x v="126"/>
    <x v="2"/>
    <x v="7"/>
    <n v="10000000000"/>
    <n v="10000"/>
    <n v="11000000000"/>
    <x v="7"/>
    <n v="10500000000"/>
    <n v="10500"/>
    <s v="$60K-$102K (Glassdoor est.)"/>
    <x v="51"/>
    <n v="0.102"/>
    <n v="60"/>
    <x v="38"/>
    <x v="130"/>
    <s v="Springfield, MA"/>
    <s v="Springfield, MA"/>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x v="0"/>
    <s v="5001 to 10000 employees"/>
    <s v="5001 to 10000 "/>
    <n v="5001"/>
    <n v="10000"/>
    <n v="7500.5"/>
    <n v="1851"/>
    <n v="173"/>
    <s v="Insurance Carriers"/>
    <s v="Insurance"/>
  </r>
  <r>
    <n v="243"/>
    <x v="127"/>
    <x v="2"/>
    <x v="7"/>
    <n v="10000000000"/>
    <n v="10000"/>
    <n v="11000000000"/>
    <x v="7"/>
    <n v="10500000000"/>
    <n v="10500"/>
    <s v="$55K-$99K (Glassdoor est.)"/>
    <x v="40"/>
    <n v="0.099"/>
    <n v="55"/>
    <x v="151"/>
    <x v="84"/>
    <s v="Washington, DC"/>
    <s v="Fairfax, VA"/>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x v="0"/>
    <s v="10000+ employees"/>
    <s v="10000+ "/>
    <n v="10000"/>
    <n v="10000"/>
    <n v="10000"/>
    <n v="1996"/>
    <n v="28"/>
    <s v="IT Services"/>
    <s v="Information Technology"/>
  </r>
  <r>
    <n v="244"/>
    <x v="17"/>
    <x v="3"/>
    <x v="5"/>
    <n v="1000000000"/>
    <n v="1000"/>
    <n v="2000000000"/>
    <x v="5"/>
    <n v="1500000000"/>
    <n v="1500"/>
    <s v="$67K-$117K (Glassdoor est.)"/>
    <x v="39"/>
    <n v="0.117"/>
    <n v="67"/>
    <x v="152"/>
    <x v="11"/>
    <s v="Herndon, VA"/>
    <s v="Herndon, VA"/>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1"/>
    <x v="1"/>
    <s v="5001 to 10000 employees"/>
    <s v="5001 to 10000 "/>
    <n v="5001"/>
    <n v="10000"/>
    <n v="7500.5"/>
    <n v="1968"/>
    <n v="56"/>
    <s v="Research &amp; Development"/>
    <s v="Business Services"/>
  </r>
  <r>
    <n v="245"/>
    <x v="128"/>
    <x v="0"/>
    <x v="7"/>
    <n v="10000000000"/>
    <n v="10000"/>
    <n v="11000000000"/>
    <x v="7"/>
    <n v="10500000000"/>
    <n v="10500"/>
    <s v="$92K-$150K (Glassdoor est.)"/>
    <x v="36"/>
    <n v="0.15"/>
    <n v="92"/>
    <x v="26"/>
    <x v="29"/>
    <s v="Cambridge, MA"/>
    <s v="Basel, Switzerland"/>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x v="0"/>
    <s v="10000+ employees"/>
    <s v="10000+ "/>
    <n v="10000"/>
    <n v="10000"/>
    <n v="10000"/>
    <n v="1996"/>
    <n v="28"/>
    <s v="Biotech &amp; Pharmaceuticals"/>
    <s v="Biotech &amp; Pharmaceuticals"/>
  </r>
  <r>
    <n v="246"/>
    <x v="129"/>
    <x v="3"/>
    <x v="11"/>
    <n v="2000000000"/>
    <n v="2000"/>
    <n v="5000000000"/>
    <x v="1"/>
    <n v="3500000000"/>
    <n v="3500"/>
    <s v="$116K-$209K (Glassdoor est.)"/>
    <x v="117"/>
    <n v="0.209"/>
    <n v="116"/>
    <x v="153"/>
    <x v="100"/>
    <s v="San Francisco, CA"/>
    <s v="San Rafael, CA"/>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x v="1"/>
    <s v="5001 to 10000 employees"/>
    <s v="5001 to 10000 "/>
    <n v="5001"/>
    <n v="10000"/>
    <n v="7500.5"/>
    <n v="1982"/>
    <n v="42"/>
    <s v="Computer Hardware &amp; Software"/>
    <s v="Information Technology"/>
  </r>
  <r>
    <n v="247"/>
    <x v="130"/>
    <x v="1"/>
    <x v="3"/>
    <n v="500000000"/>
    <n v="500"/>
    <n v="1000000000"/>
    <x v="3"/>
    <n v="750000000"/>
    <n v="750"/>
    <s v="$38K-$82K (Glassdoor est.)"/>
    <x v="93"/>
    <n v="0.082"/>
    <n v="38"/>
    <x v="154"/>
    <x v="205"/>
    <s v="San Antonio, TX"/>
    <s v="San Antonio, TX"/>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x v="0"/>
    <s v="1001 to 5000 employees"/>
    <s v="1001 to 5000 "/>
    <n v="1001"/>
    <n v="5000"/>
    <n v="3000.5"/>
    <n v="1947"/>
    <n v="77"/>
    <s v="Research &amp; Development"/>
    <s v="Business Services"/>
  </r>
  <r>
    <n v="248"/>
    <x v="131"/>
    <x v="1"/>
    <x v="4"/>
    <n v="0"/>
    <n v="0"/>
    <n v="0"/>
    <x v="4"/>
    <n v="0"/>
    <n v="0"/>
    <s v="Employer Provided Salary:$85K-$90K"/>
    <x v="2"/>
    <n v="0.09"/>
    <n v="85"/>
    <x v="1"/>
    <x v="206"/>
    <s v="San Francisco, CA"/>
    <s v="San Francisco, CA"/>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x v="3"/>
    <s v="201 to 500 employees"/>
    <s v="201 to 500 "/>
    <n v="201"/>
    <n v="500"/>
    <n v="350.5"/>
    <s v="Unknown"/>
    <s v="Unknown"/>
    <s v="Unknown"/>
    <s v="Unknown"/>
  </r>
  <r>
    <n v="249"/>
    <x v="132"/>
    <x v="3"/>
    <x v="4"/>
    <n v="0"/>
    <n v="0"/>
    <n v="0"/>
    <x v="4"/>
    <n v="0"/>
    <n v="0"/>
    <s v="$62K-$119K (Glassdoor est.)"/>
    <x v="5"/>
    <n v="0.119"/>
    <n v="62"/>
    <x v="155"/>
    <x v="63"/>
    <s v="Indianapolis, IN"/>
    <s v="Pleasanton, CA"/>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
    <x v="1"/>
    <s v="1 to 50 employees"/>
    <s v="1 to 50 "/>
    <n v="1"/>
    <n v="50"/>
    <n v="25.5"/>
    <n v="2015"/>
    <n v="9"/>
    <s v="Enterprise Software &amp; Network Solutions"/>
    <s v="Information Technology"/>
  </r>
  <r>
    <n v="250"/>
    <x v="16"/>
    <x v="0"/>
    <x v="0"/>
    <n v="50000000"/>
    <n v="50"/>
    <n v="100000000"/>
    <x v="0"/>
    <n v="75000000"/>
    <n v="75"/>
    <s v="$84K-$136K (Glassdoor est.)"/>
    <x v="86"/>
    <n v="0.136"/>
    <n v="84"/>
    <x v="29"/>
    <x v="207"/>
    <s v="Dallas, TX"/>
    <s v="Denver, CO"/>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
    <x v="2"/>
    <s v="501 to 1000 employees"/>
    <s v="501 to 1000 "/>
    <n v="501"/>
    <n v="1000"/>
    <n v="750.5"/>
    <n v="1993"/>
    <n v="31"/>
    <s v="Advertising &amp; Marketing"/>
    <s v="Business Services"/>
  </r>
  <r>
    <n v="251"/>
    <x v="133"/>
    <x v="2"/>
    <x v="5"/>
    <n v="1000000000"/>
    <n v="1000"/>
    <n v="2000000000"/>
    <x v="5"/>
    <n v="1500000000"/>
    <n v="1500"/>
    <s v="$52K-$89K (Glassdoor est.)"/>
    <x v="118"/>
    <n v="0.089"/>
    <n v="52"/>
    <x v="120"/>
    <x v="11"/>
    <s v="Portsmouth, VA"/>
    <s v="Herndon, VA"/>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1"/>
    <x v="1"/>
    <s v="5001 to 10000 employees"/>
    <s v="5001 to 10000 "/>
    <n v="5001"/>
    <n v="10000"/>
    <n v="7500.5"/>
    <n v="1968"/>
    <n v="56"/>
    <s v="Research &amp; Development"/>
    <s v="Business Services"/>
  </r>
  <r>
    <n v="252"/>
    <x v="134"/>
    <x v="0"/>
    <x v="3"/>
    <n v="500000000"/>
    <n v="500"/>
    <n v="1000000000"/>
    <x v="3"/>
    <n v="750000000"/>
    <n v="750"/>
    <s v="$56K-$97K (Glassdoor est.)"/>
    <x v="3"/>
    <n v="0.097"/>
    <n v="56"/>
    <x v="3"/>
    <x v="3"/>
    <s v="Richland, WA"/>
    <s v="Richland, WA"/>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x v="0"/>
    <s v="1001 to 5000 employees"/>
    <s v="1001 to 5000 "/>
    <n v="1001"/>
    <n v="5000"/>
    <n v="3000.5"/>
    <n v="1965"/>
    <n v="59"/>
    <s v="Energy"/>
    <s v="Oil, Gas, Energy &amp; Utilities"/>
  </r>
  <r>
    <n v="253"/>
    <x v="17"/>
    <x v="3"/>
    <x v="7"/>
    <n v="10000000000"/>
    <n v="10000"/>
    <n v="11000000000"/>
    <x v="7"/>
    <n v="10500000000"/>
    <n v="10500"/>
    <s v="$65K-$119K (Glassdoor est.)"/>
    <x v="5"/>
    <n v="0.119"/>
    <n v="65"/>
    <x v="152"/>
    <x v="130"/>
    <s v="Springfield, MA"/>
    <s v="Springfield, MA"/>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x v="0"/>
    <s v="5001 to 10000 employees"/>
    <s v="5001 to 10000 "/>
    <n v="5001"/>
    <n v="10000"/>
    <n v="7500.5"/>
    <n v="1851"/>
    <n v="173"/>
    <s v="Insurance Carriers"/>
    <s v="Insurance"/>
  </r>
  <r>
    <n v="254"/>
    <x v="135"/>
    <x v="1"/>
    <x v="5"/>
    <n v="1000000000"/>
    <n v="1000"/>
    <n v="2000000000"/>
    <x v="5"/>
    <n v="1500000000"/>
    <n v="1500"/>
    <s v="$63K-$101K (Glassdoor est.)"/>
    <x v="75"/>
    <n v="0.101"/>
    <n v="63"/>
    <x v="156"/>
    <x v="33"/>
    <s v="Arlington, VA"/>
    <s v="Redlands, CA"/>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x v="0"/>
    <s v="1001 to 5000 employees"/>
    <s v="1001 to 5000 "/>
    <n v="1001"/>
    <n v="5000"/>
    <n v="3000.5"/>
    <n v="1969"/>
    <n v="55"/>
    <s v="Computer Hardware &amp; Software"/>
    <s v="Information Technology"/>
  </r>
  <r>
    <n v="255"/>
    <x v="0"/>
    <x v="0"/>
    <x v="4"/>
    <n v="0"/>
    <n v="0"/>
    <n v="0"/>
    <x v="4"/>
    <n v="0"/>
    <n v="0"/>
    <s v="$127K-$202K (Glassdoor est.)"/>
    <x v="119"/>
    <n v="0.202"/>
    <n v="127"/>
    <x v="157"/>
    <x v="208"/>
    <s v="San Francisco, CA"/>
    <s v="San Francisco, CA"/>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x v="0"/>
    <s v="201 to 500 employees"/>
    <s v="201 to 500 "/>
    <n v="201"/>
    <n v="500"/>
    <n v="350.5"/>
    <n v="2008"/>
    <n v="16"/>
    <s v="Advertising &amp; Marketing"/>
    <s v="Business Services"/>
  </r>
  <r>
    <n v="256"/>
    <x v="136"/>
    <x v="2"/>
    <x v="0"/>
    <n v="50000000"/>
    <n v="50"/>
    <n v="100000000"/>
    <x v="0"/>
    <n v="75000000"/>
    <n v="75"/>
    <s v="$31K-$57K (Glassdoor est.)"/>
    <x v="120"/>
    <n v="0.057"/>
    <n v="31"/>
    <x v="158"/>
    <x v="209"/>
    <s v="West Palm Beach, FL"/>
    <s v="West Palm Beach, FL"/>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x v="0"/>
    <s v="201 to 500 employees"/>
    <s v="201 to 500 "/>
    <n v="201"/>
    <n v="500"/>
    <n v="350.5"/>
    <n v="1991"/>
    <n v="33"/>
    <s v="Telecommunications Manufacturing"/>
    <s v="Telecommunications"/>
  </r>
  <r>
    <n v="257"/>
    <x v="17"/>
    <x v="3"/>
    <x v="4"/>
    <n v="0"/>
    <n v="0"/>
    <n v="0"/>
    <x v="4"/>
    <n v="0"/>
    <n v="0"/>
    <s v="$75K-$143K (Glassdoor est.)"/>
    <x v="4"/>
    <n v="0.143"/>
    <n v="75"/>
    <x v="145"/>
    <x v="63"/>
    <s v="Herndon, VA"/>
    <s v="Pleasanton, CA"/>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
    <x v="1"/>
    <s v="1 to 50 employees"/>
    <s v="1 to 50 "/>
    <n v="1"/>
    <n v="50"/>
    <n v="25.5"/>
    <n v="2015"/>
    <n v="9"/>
    <s v="Enterprise Software &amp; Network Solutions"/>
    <s v="Information Technology"/>
  </r>
  <r>
    <n v="258"/>
    <x v="137"/>
    <x v="3"/>
    <x v="4"/>
    <n v="0"/>
    <n v="0"/>
    <n v="0"/>
    <x v="4"/>
    <n v="0"/>
    <n v="0"/>
    <s v="$105K-$194K (Glassdoor est.)"/>
    <x v="113"/>
    <n v="0.194"/>
    <n v="105"/>
    <x v="159"/>
    <x v="210"/>
    <s v="Austin, TX"/>
    <s v="Redwood City, CA"/>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x v="0"/>
    <s v="501 to 1000 employees"/>
    <s v="501 to 1000 "/>
    <n v="501"/>
    <n v="1000"/>
    <n v="750.5"/>
    <n v="2010"/>
    <n v="14"/>
    <s v="Computer Hardware &amp; Software"/>
    <s v="Information Technology"/>
  </r>
  <r>
    <n v="259"/>
    <x v="138"/>
    <x v="3"/>
    <x v="4"/>
    <n v="0"/>
    <n v="0"/>
    <n v="0"/>
    <x v="4"/>
    <n v="0"/>
    <n v="0"/>
    <s v="$45K-$86K (Glassdoor est.)"/>
    <x v="105"/>
    <n v="0.08599999999999999"/>
    <n v="45"/>
    <x v="12"/>
    <x v="211"/>
    <s v="Washington, DC"/>
    <s v="Washington, DC"/>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x v="0"/>
    <s v="1001 to 5000 employees"/>
    <s v="1001 to 5000 "/>
    <n v="1001"/>
    <n v="5000"/>
    <n v="3000.5"/>
    <n v="2007"/>
    <n v="17"/>
    <s v="Research &amp; Development"/>
    <s v="Business Services"/>
  </r>
  <r>
    <n v="260"/>
    <x v="16"/>
    <x v="0"/>
    <x v="4"/>
    <n v="0"/>
    <n v="0"/>
    <n v="0"/>
    <x v="4"/>
    <n v="0"/>
    <n v="0"/>
    <s v="$95K-$154K (Glassdoor est.)"/>
    <x v="57"/>
    <n v="0.154"/>
    <n v="95"/>
    <x v="114"/>
    <x v="212"/>
    <s v="Charlotte, NC"/>
    <s v="Charlotte, NC"/>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x v="0"/>
    <s v="1001 to 5000 employees"/>
    <s v="1001 to 5000 "/>
    <n v="1001"/>
    <n v="5000"/>
    <n v="3000.5"/>
    <n v="2017"/>
    <n v="7"/>
    <s v="Insurance Carriers"/>
    <s v="Insurance"/>
  </r>
  <r>
    <n v="261"/>
    <x v="139"/>
    <x v="3"/>
    <x v="4"/>
    <n v="0"/>
    <n v="0"/>
    <n v="0"/>
    <x v="4"/>
    <n v="0"/>
    <n v="0"/>
    <s v="$80K-$148K (Glassdoor est.)"/>
    <x v="46"/>
    <n v="0.148"/>
    <n v="80"/>
    <x v="7"/>
    <x v="4"/>
    <s v="San Jose, CA"/>
    <s v="New York, NY"/>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x v="2"/>
    <s v="51 to 200 employees"/>
    <s v="51 to 200 "/>
    <n v="51"/>
    <n v="200"/>
    <n v="125.5"/>
    <n v="1998"/>
    <n v="26"/>
    <s v="Advertising &amp; Marketing"/>
    <s v="Business Services"/>
  </r>
  <r>
    <n v="262"/>
    <x v="95"/>
    <x v="2"/>
    <x v="4"/>
    <n v="0"/>
    <n v="0"/>
    <n v="0"/>
    <x v="4"/>
    <n v="0"/>
    <n v="0"/>
    <s v="$36K-$62K (Glassdoor est.)"/>
    <x v="63"/>
    <n v="0.062"/>
    <n v="36"/>
    <x v="135"/>
    <x v="213"/>
    <s v="Exton, PA"/>
    <s v="Exton, PA"/>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x v="0"/>
    <s v="501 to 1000 employees"/>
    <s v="501 to 1000 "/>
    <n v="501"/>
    <n v="1000"/>
    <n v="750.5"/>
    <n v="1937"/>
    <n v="87"/>
    <s v="Banks &amp; Credit Unions"/>
    <s v="Finance"/>
  </r>
  <r>
    <n v="263"/>
    <x v="4"/>
    <x v="2"/>
    <x v="2"/>
    <n v="100000000"/>
    <n v="100"/>
    <n v="500000000"/>
    <x v="2"/>
    <n v="300000000"/>
    <n v="300"/>
    <s v="$50K-$92K (Glassdoor est.)"/>
    <x v="106"/>
    <n v="0.092"/>
    <n v="50"/>
    <x v="160"/>
    <x v="214"/>
    <s v="Alexandria, VA"/>
    <s v="Alexandria, VA"/>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x v="0"/>
    <s v="501 to 1000 employees"/>
    <s v="501 to 1000 "/>
    <n v="501"/>
    <n v="1000"/>
    <n v="750.5"/>
    <n v="1989"/>
    <n v="35"/>
    <s v="IT Services"/>
    <s v="Information Technology"/>
  </r>
  <r>
    <n v="264"/>
    <x v="140"/>
    <x v="4"/>
    <x v="7"/>
    <n v="10000000000"/>
    <n v="10000"/>
    <n v="11000000000"/>
    <x v="7"/>
    <n v="10500000000"/>
    <n v="10500"/>
    <s v="$67K-$135K (Glassdoor est.)"/>
    <x v="30"/>
    <n v="0.135"/>
    <n v="67"/>
    <x v="146"/>
    <x v="130"/>
    <s v="Boston, MA"/>
    <s v="Springfield, MA"/>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x v="0"/>
    <s v="5001 to 10000 employees"/>
    <s v="5001 to 10000 "/>
    <n v="5001"/>
    <n v="10000"/>
    <n v="7500.5"/>
    <n v="1851"/>
    <n v="173"/>
    <s v="Insurance Carriers"/>
    <s v="Insurance"/>
  </r>
  <r>
    <n v="265"/>
    <x v="120"/>
    <x v="2"/>
    <x v="10"/>
    <n v="5000000000"/>
    <n v="5000"/>
    <n v="10000000000"/>
    <x v="10"/>
    <n v="7500000000"/>
    <n v="7500"/>
    <s v="$42K-$80K (Glassdoor est.)"/>
    <x v="92"/>
    <n v="0.08"/>
    <n v="42"/>
    <x v="8"/>
    <x v="215"/>
    <s v="Chicago, IL"/>
    <s v="Chicago, IL"/>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x v="0"/>
    <s v="10000+ employees"/>
    <s v="10000+ "/>
    <n v="10000"/>
    <n v="10000"/>
    <n v="10000"/>
    <n v="1928"/>
    <n v="96"/>
    <s v="Computer Hardware &amp; Software"/>
    <s v="Information Technology"/>
  </r>
  <r>
    <n v="266"/>
    <x v="141"/>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x v="0"/>
    <s v="5001 to 10000 employees"/>
    <s v="5001 to 10000 "/>
    <n v="5001"/>
    <n v="10000"/>
    <n v="7500.5"/>
    <n v="1875"/>
    <n v="149"/>
    <s v="Consumer Products Manufacturing"/>
    <s v="Manufacturing"/>
  </r>
  <r>
    <n v="267"/>
    <x v="142"/>
    <x v="5"/>
    <x v="7"/>
    <n v="10000000000"/>
    <n v="10000"/>
    <n v="11000000000"/>
    <x v="7"/>
    <n v="10500000000"/>
    <n v="10500"/>
    <s v="$34K-$92K (Glassdoor est.)"/>
    <x v="106"/>
    <n v="0.092"/>
    <n v="34"/>
    <x v="161"/>
    <x v="130"/>
    <s v="Springfield, MA"/>
    <s v="Springfield, MA"/>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x v="0"/>
    <s v="5001 to 10000 employees"/>
    <s v="5001 to 10000 "/>
    <n v="5001"/>
    <n v="10000"/>
    <n v="7500.5"/>
    <n v="1851"/>
    <n v="173"/>
    <s v="Insurance Carriers"/>
    <s v="Insurance"/>
  </r>
  <r>
    <n v="268"/>
    <x v="143"/>
    <x v="1"/>
    <x v="7"/>
    <n v="10000000000"/>
    <n v="10000"/>
    <n v="11000000000"/>
    <x v="7"/>
    <n v="10500000000"/>
    <n v="10500"/>
    <s v="$54K-$71K (Glassdoor est.)"/>
    <x v="72"/>
    <n v="0.07099999999999999"/>
    <n v="54"/>
    <x v="162"/>
    <x v="217"/>
    <s v="Hartford, CT"/>
    <s v="Bengaluru, India"/>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x v="0"/>
    <s v="10000+ employees"/>
    <s v="10000+ "/>
    <n v="10000"/>
    <n v="10000"/>
    <n v="10000"/>
    <n v="1981"/>
    <n v="43"/>
    <s v="IT Services"/>
    <s v="Information Technology"/>
  </r>
  <r>
    <n v="269"/>
    <x v="17"/>
    <x v="3"/>
    <x v="4"/>
    <n v="0"/>
    <n v="0"/>
    <n v="0"/>
    <x v="4"/>
    <n v="0"/>
    <n v="0"/>
    <s v="$65K-$124K (Glassdoor est.)"/>
    <x v="25"/>
    <n v="0.124"/>
    <n v="65"/>
    <x v="143"/>
    <x v="218"/>
    <s v="Orange, CA"/>
    <s v="Orange, CA"/>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x v="0"/>
    <s v="501 to 1000 employees"/>
    <s v="501 to 1000 "/>
    <n v="501"/>
    <n v="1000"/>
    <n v="750.5"/>
    <n v="2013"/>
    <n v="11"/>
    <s v="Health Care Services &amp; Hospitals"/>
    <s v="Health Care"/>
  </r>
  <r>
    <n v="270"/>
    <x v="144"/>
    <x v="1"/>
    <x v="5"/>
    <n v="1000000000"/>
    <n v="1000"/>
    <n v="2000000000"/>
    <x v="5"/>
    <n v="1500000000"/>
    <n v="1500"/>
    <s v="$109K-$200K (Glassdoor est.)"/>
    <x v="121"/>
    <n v="0.2"/>
    <n v="109"/>
    <x v="44"/>
    <x v="134"/>
    <s v="Marlborough, MA"/>
    <s v="Marlborough, MA"/>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x v="0"/>
    <s v="1001 to 5000 employees"/>
    <s v="1001 to 5000 "/>
    <n v="1001"/>
    <n v="5000"/>
    <n v="3000.5"/>
    <n v="2010"/>
    <n v="14"/>
    <s v="Biotech &amp; Pharmaceuticals"/>
    <s v="Biotech &amp; Pharmaceuticals"/>
  </r>
  <r>
    <n v="271"/>
    <x v="145"/>
    <x v="6"/>
    <x v="3"/>
    <n v="500000000"/>
    <n v="500"/>
    <n v="1000000000"/>
    <x v="3"/>
    <n v="750000000"/>
    <n v="750"/>
    <s v="$61K-$113K (Glassdoor est.)"/>
    <x v="35"/>
    <n v="0.113"/>
    <n v="61"/>
    <x v="62"/>
    <x v="219"/>
    <s v="Lenexa, KS"/>
    <s v="Chicago, IL"/>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x v="0"/>
    <s v="501 to 1000 employees"/>
    <s v="501 to 1000 "/>
    <n v="501"/>
    <n v="1000"/>
    <n v="750.5"/>
    <n v="1973"/>
    <n v="51"/>
    <s v="Stock Exchanges"/>
    <s v="Finance"/>
  </r>
  <r>
    <n v="272"/>
    <x v="17"/>
    <x v="3"/>
    <x v="4"/>
    <n v="0"/>
    <n v="0"/>
    <n v="0"/>
    <x v="4"/>
    <n v="0"/>
    <n v="0"/>
    <s v="$43K-$86K (Glassdoor est.)"/>
    <x v="105"/>
    <n v="0.08599999999999999"/>
    <n v="43"/>
    <x v="163"/>
    <x v="220"/>
    <s v="New York, NY"/>
    <s v="New York, NY"/>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x v="0"/>
    <s v="501 to 1000 employees"/>
    <s v="501 to 1000 "/>
    <n v="501"/>
    <n v="1000"/>
    <n v="750.5"/>
    <n v="2003"/>
    <n v="21"/>
    <s v="Research &amp; Development"/>
    <s v="Business Services"/>
  </r>
  <r>
    <n v="273"/>
    <x v="146"/>
    <x v="1"/>
    <x v="6"/>
    <n v="25000000"/>
    <n v="25"/>
    <n v="50000000"/>
    <x v="6"/>
    <n v="37500000"/>
    <n v="37.5"/>
    <s v="$74K-$149K (Glassdoor est.)"/>
    <x v="28"/>
    <n v="0.149"/>
    <n v="74"/>
    <x v="164"/>
    <x v="221"/>
    <s v="Concord, CA"/>
    <s v="Concord, CA"/>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x v="2"/>
    <s v="201 to 500 employees"/>
    <s v="201 to 500 "/>
    <n v="201"/>
    <n v="500"/>
    <n v="350.5"/>
    <s v="Unknown"/>
    <s v="Unknown"/>
    <s v="Biotech &amp; Pharmaceuticals"/>
    <s v="Biotech &amp; Pharmaceuticals"/>
  </r>
  <r>
    <n v="274"/>
    <x v="147"/>
    <x v="3"/>
    <x v="7"/>
    <n v="10000000000"/>
    <n v="10000"/>
    <n v="11000000000"/>
    <x v="7"/>
    <n v="10500000000"/>
    <n v="10500"/>
    <s v="$113K-$196K (Glassdoor est.)"/>
    <x v="122"/>
    <n v="0.196"/>
    <n v="113"/>
    <x v="44"/>
    <x v="14"/>
    <s v="Cambridge, MA"/>
    <s v="OSAKA, Japan"/>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x v="0"/>
    <s v="10000+ employees"/>
    <s v="10000+ "/>
    <n v="10000"/>
    <n v="10000"/>
    <n v="10000"/>
    <n v="1781"/>
    <n v="243"/>
    <s v="Biotech &amp; Pharmaceuticals"/>
    <s v="Biotech &amp; Pharmaceuticals"/>
  </r>
  <r>
    <n v="275"/>
    <x v="16"/>
    <x v="0"/>
    <x v="0"/>
    <n v="50000000"/>
    <n v="50"/>
    <n v="100000000"/>
    <x v="0"/>
    <n v="75000000"/>
    <n v="75"/>
    <s v="$97K-$160K (Glassdoor est.)"/>
    <x v="9"/>
    <n v="0.16"/>
    <n v="97"/>
    <x v="51"/>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
    <x v="1"/>
    <s v="201 to 500 employees"/>
    <s v="201 to 500 "/>
    <n v="201"/>
    <n v="500"/>
    <n v="350.5"/>
    <n v="2008"/>
    <n v="16"/>
    <s v="Consulting"/>
    <s v="Business Services"/>
  </r>
  <r>
    <n v="276"/>
    <x v="148"/>
    <x v="1"/>
    <x v="2"/>
    <n v="100000000"/>
    <n v="100"/>
    <n v="500000000"/>
    <x v="2"/>
    <n v="300000000"/>
    <n v="300"/>
    <s v="$24-$39 Per Hour(Glassdoor est.)"/>
    <x v="49"/>
    <n v="0.081"/>
    <n v="50"/>
    <x v="12"/>
    <x v="222"/>
    <s v="Vail, CO"/>
    <s v="Vail, CO"/>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x v="0"/>
    <s v="501 to 1000 employees"/>
    <s v="501 to 1000 "/>
    <n v="501"/>
    <n v="1000"/>
    <n v="750.5"/>
    <n v="1966"/>
    <n v="58"/>
    <s v="Health Care Services &amp; Hospitals"/>
    <s v="Health Care"/>
  </r>
  <r>
    <n v="277"/>
    <x v="149"/>
    <x v="0"/>
    <x v="7"/>
    <n v="10000000000"/>
    <n v="10000"/>
    <n v="11000000000"/>
    <x v="7"/>
    <n v="10500000000"/>
    <n v="10500"/>
    <s v="$102K-$172K (Glassdoor est.)"/>
    <x v="12"/>
    <n v="0.172"/>
    <n v="102"/>
    <x v="165"/>
    <x v="223"/>
    <s v="New York, NY"/>
    <s v="Cambridge, United Kingdom"/>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x v="0"/>
    <s v="10000+ employees"/>
    <s v="10000+ "/>
    <n v="10000"/>
    <n v="10000"/>
    <n v="10000"/>
    <n v="1913"/>
    <n v="111"/>
    <s v="Biotech &amp; Pharmaceuticals"/>
    <s v="Biotech &amp; Pharmaceuticals"/>
  </r>
  <r>
    <n v="278"/>
    <x v="17"/>
    <x v="3"/>
    <x v="3"/>
    <n v="500000000"/>
    <n v="500"/>
    <n v="1000000000"/>
    <x v="3"/>
    <n v="750000000"/>
    <n v="750"/>
    <s v="$74K-$124K (Glassdoor est.)"/>
    <x v="25"/>
    <n v="0.124"/>
    <n v="74"/>
    <x v="69"/>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x v="1"/>
    <s v="501 to 1000 employees"/>
    <s v="501 to 1000 "/>
    <n v="501"/>
    <n v="1000"/>
    <n v="750.5"/>
    <n v="1915"/>
    <n v="109"/>
    <s v="Insurance Carriers"/>
    <s v="Insurance"/>
  </r>
  <r>
    <n v="279"/>
    <x v="16"/>
    <x v="0"/>
    <x v="5"/>
    <n v="1000000000"/>
    <n v="1000"/>
    <n v="2000000000"/>
    <x v="5"/>
    <n v="1500000000"/>
    <n v="1500"/>
    <s v="$108K-$171K (Glassdoor est.)"/>
    <x v="123"/>
    <n v="0.171"/>
    <n v="108"/>
    <x v="46"/>
    <x v="224"/>
    <s v="Natick, MA"/>
    <s v="Natick, MA"/>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
    <x v="1"/>
    <s v="1001 to 5000 employees"/>
    <s v="1001 to 5000 "/>
    <n v="1001"/>
    <n v="5000"/>
    <n v="3000.5"/>
    <n v="1984"/>
    <n v="40"/>
    <s v="Computer Hardware &amp; Software"/>
    <s v="Information Technology"/>
  </r>
  <r>
    <n v="280"/>
    <x v="17"/>
    <x v="3"/>
    <x v="6"/>
    <n v="25000000"/>
    <n v="25"/>
    <n v="50000000"/>
    <x v="6"/>
    <n v="37500000"/>
    <n v="37.5"/>
    <s v="$76K-$142K (Glassdoor est.)"/>
    <x v="7"/>
    <n v="0.142"/>
    <n v="76"/>
    <x v="145"/>
    <x v="225"/>
    <s v="Rockville, MD"/>
    <s v="Reston, VA"/>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x v="0"/>
    <s v="201 to 500 employees"/>
    <s v="201 to 500 "/>
    <n v="201"/>
    <n v="500"/>
    <n v="350.5"/>
    <n v="1999"/>
    <n v="25"/>
    <s v="IT Services"/>
    <s v="Information Technology"/>
  </r>
  <r>
    <n v="281"/>
    <x v="150"/>
    <x v="4"/>
    <x v="7"/>
    <n v="10000000000"/>
    <n v="10000"/>
    <n v="11000000000"/>
    <x v="7"/>
    <n v="10500000000"/>
    <n v="10500"/>
    <s v="$202K-$306K (Glassdoor est.)"/>
    <x v="124"/>
    <n v="0.306"/>
    <n v="202"/>
    <x v="166"/>
    <x v="47"/>
    <s v="Chicago, IL"/>
    <s v="Boston, MA"/>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x v="0"/>
    <s v="10000+ employees"/>
    <s v="10000+ "/>
    <n v="10000"/>
    <n v="10000"/>
    <n v="10000"/>
    <n v="1912"/>
    <n v="112"/>
    <s v="Insurance Carriers"/>
    <s v="Insurance"/>
  </r>
  <r>
    <n v="282"/>
    <x v="151"/>
    <x v="1"/>
    <x v="4"/>
    <n v="0"/>
    <n v="0"/>
    <n v="0"/>
    <x v="4"/>
    <n v="0"/>
    <n v="0"/>
    <s v="$49K-$97K (Glassdoor est.)"/>
    <x v="3"/>
    <n v="0.097"/>
    <n v="49"/>
    <x v="105"/>
    <x v="226"/>
    <s v="South San Francisco, CA"/>
    <s v="San Francisco, CA"/>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x v="2"/>
    <s v="201 to 500 employees"/>
    <s v="201 to 500 "/>
    <n v="201"/>
    <n v="500"/>
    <n v="350.5"/>
    <n v="2012"/>
    <n v="12"/>
    <s v="Biotech &amp; Pharmaceuticals"/>
    <s v="Biotech &amp; Pharmaceuticals"/>
  </r>
  <r>
    <n v="283"/>
    <x v="152"/>
    <x v="1"/>
    <x v="7"/>
    <n v="10000000000"/>
    <n v="10000"/>
    <n v="11000000000"/>
    <x v="7"/>
    <n v="10500000000"/>
    <n v="10500"/>
    <s v="$65K-$134K (Glassdoor est.)"/>
    <x v="65"/>
    <n v="0.134"/>
    <n v="65"/>
    <x v="24"/>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x v="0"/>
    <s v="5001 to 10000 employees"/>
    <s v="5001 to 10000 "/>
    <n v="5001"/>
    <n v="10000"/>
    <n v="7500.5"/>
    <n v="1875"/>
    <n v="149"/>
    <s v="Consumer Products Manufacturing"/>
    <s v="Manufacturing"/>
  </r>
  <r>
    <n v="284"/>
    <x v="153"/>
    <x v="2"/>
    <x v="3"/>
    <n v="500000000"/>
    <n v="500"/>
    <n v="1000000000"/>
    <x v="3"/>
    <n v="750000000"/>
    <n v="750"/>
    <s v="$32K-$59K (Glassdoor est.)"/>
    <x v="125"/>
    <n v="0.059"/>
    <n v="32"/>
    <x v="167"/>
    <x v="227"/>
    <s v="Richfield, OH"/>
    <s v="Richfield, OH"/>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x v="0"/>
    <s v="501 to 1000 employees"/>
    <s v="501 to 1000 "/>
    <n v="501"/>
    <n v="1000"/>
    <n v="750.5"/>
    <n v="1989"/>
    <n v="35"/>
    <s v="Insurance Carriers"/>
    <s v="Insurance"/>
  </r>
  <r>
    <n v="285"/>
    <x v="104"/>
    <x v="3"/>
    <x v="6"/>
    <n v="25000000"/>
    <n v="25"/>
    <n v="50000000"/>
    <x v="6"/>
    <n v="37500000"/>
    <n v="37.5"/>
    <s v="$87K-$158K (Glassdoor est.)"/>
    <x v="126"/>
    <n v="0.158"/>
    <n v="87"/>
    <x v="168"/>
    <x v="228"/>
    <s v="Indianapolis, IN"/>
    <s v="Indianapolis, IN"/>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x v="1"/>
    <s v="51 to 200 employees"/>
    <s v="51 to 200 "/>
    <n v="51"/>
    <n v="200"/>
    <n v="125.5"/>
    <n v="1996"/>
    <n v="28"/>
    <s v="Consulting"/>
    <s v="Business Services"/>
  </r>
  <r>
    <n v="286"/>
    <x v="154"/>
    <x v="0"/>
    <x v="5"/>
    <n v="1000000000"/>
    <n v="1000"/>
    <n v="2000000000"/>
    <x v="5"/>
    <n v="1500000000"/>
    <n v="1500"/>
    <s v="$107K-$173K (Glassdoor est.)"/>
    <x v="78"/>
    <n v="0.173"/>
    <n v="107"/>
    <x v="9"/>
    <x v="81"/>
    <s v="Chicago, IL"/>
    <s v="Chicago, IL"/>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x v="0"/>
    <s v="5001 to 10000 employees"/>
    <s v="5001 to 10000 "/>
    <n v="5001"/>
    <n v="10000"/>
    <n v="7500.5"/>
    <n v="1968"/>
    <n v="56"/>
    <s v="Financial Analytics &amp; Research"/>
    <s v="Finance"/>
  </r>
  <r>
    <n v="287"/>
    <x v="155"/>
    <x v="1"/>
    <x v="5"/>
    <n v="1000000000"/>
    <n v="1000"/>
    <n v="2000000000"/>
    <x v="5"/>
    <n v="1500000000"/>
    <n v="1500"/>
    <s v="$56K-$99K (Glassdoor est.)"/>
    <x v="40"/>
    <n v="0.099"/>
    <n v="56"/>
    <x v="61"/>
    <x v="85"/>
    <s v="Hampton, VA"/>
    <s v="Bedford, MA"/>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x v="0"/>
    <s v="5001 to 10000 employees"/>
    <s v="5001 to 10000 "/>
    <n v="5001"/>
    <n v="10000"/>
    <n v="7500.5"/>
    <n v="1958"/>
    <n v="66"/>
    <s v="Federal Agencies"/>
    <s v="Government"/>
  </r>
  <r>
    <n v="288"/>
    <x v="156"/>
    <x v="1"/>
    <x v="4"/>
    <n v="0"/>
    <n v="0"/>
    <n v="0"/>
    <x v="4"/>
    <n v="0"/>
    <n v="0"/>
    <s v="Employer Provided Salary:$25-$28 Per Hour"/>
    <x v="127"/>
    <n v="0.058"/>
    <n v="52"/>
    <x v="74"/>
    <x v="229"/>
    <s v="Cambridge, MA"/>
    <s v="Cambridge, MA"/>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x v="0"/>
    <s v="1 to 50 employees"/>
    <s v="1 to 50 "/>
    <n v="1"/>
    <n v="50"/>
    <n v="25.5"/>
    <n v="1976"/>
    <n v="48"/>
    <s v="Construction"/>
    <s v="Construction, Repair &amp; Maintenance"/>
  </r>
  <r>
    <n v="289"/>
    <x v="157"/>
    <x v="1"/>
    <x v="7"/>
    <n v="10000000000"/>
    <n v="10000"/>
    <n v="11000000000"/>
    <x v="7"/>
    <n v="10500000000"/>
    <n v="10500"/>
    <s v="$80K-$155K (Glassdoor est.)"/>
    <x v="128"/>
    <n v="0.155"/>
    <n v="80"/>
    <x v="169"/>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x v="0"/>
    <s v="5001 to 10000 employees"/>
    <s v="5001 to 10000 "/>
    <n v="5001"/>
    <n v="10000"/>
    <n v="7500.5"/>
    <n v="1875"/>
    <n v="149"/>
    <s v="Consumer Products Manufacturing"/>
    <s v="Manufacturing"/>
  </r>
  <r>
    <n v="290"/>
    <x v="158"/>
    <x v="1"/>
    <x v="0"/>
    <n v="50000000"/>
    <n v="50"/>
    <n v="100000000"/>
    <x v="0"/>
    <n v="75000000"/>
    <n v="75"/>
    <s v="$43K-$98K (Glassdoor est.)"/>
    <x v="129"/>
    <n v="0.098"/>
    <n v="43"/>
    <x v="120"/>
    <x v="230"/>
    <s v="San Diego, CA"/>
    <s v="San Diego, CA"/>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x v="2"/>
    <s v="501 to 1000 employees"/>
    <s v="501 to 1000 "/>
    <n v="501"/>
    <n v="1000"/>
    <n v="750.5"/>
    <n v="2006"/>
    <n v="18"/>
    <s v="Biotech &amp; Pharmaceuticals"/>
    <s v="Biotech &amp; Pharmaceuticals"/>
  </r>
  <r>
    <n v="291"/>
    <x v="159"/>
    <x v="5"/>
    <x v="6"/>
    <n v="25000000"/>
    <n v="25"/>
    <n v="50000000"/>
    <x v="6"/>
    <n v="37500000"/>
    <n v="37.5"/>
    <s v="$45K-$78K (Glassdoor est.)"/>
    <x v="89"/>
    <n v="0.078"/>
    <n v="45"/>
    <x v="75"/>
    <x v="231"/>
    <s v="San Francisco, CA"/>
    <s v="San Francisco, CA"/>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x v="1"/>
    <s v="51 to 200 employees"/>
    <s v="51 to 200 "/>
    <n v="51"/>
    <n v="200"/>
    <n v="125.5"/>
    <n v="2011"/>
    <n v="13"/>
    <s v="Computer Hardware &amp; Software"/>
    <s v="Information Technology"/>
  </r>
  <r>
    <n v="292"/>
    <x v="160"/>
    <x v="1"/>
    <x v="4"/>
    <n v="0"/>
    <n v="0"/>
    <n v="0"/>
    <x v="4"/>
    <n v="0"/>
    <n v="0"/>
    <s v="$44K-$96K (Glassdoor est.)"/>
    <x v="130"/>
    <n v="0.096"/>
    <n v="44"/>
    <x v="170"/>
    <x v="232"/>
    <s v="Ithaca, NY"/>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x v="2"/>
    <s v="1001 to 5000 employees"/>
    <s v="1001 to 5000 "/>
    <n v="1001"/>
    <n v="5000"/>
    <n v="3000.5"/>
    <n v="2015"/>
    <n v="9"/>
    <s v="Biotech &amp; Pharmaceuticals"/>
    <s v="Biotech &amp; Pharmaceuticals"/>
  </r>
  <r>
    <n v="293"/>
    <x v="161"/>
    <x v="1"/>
    <x v="4"/>
    <n v="0"/>
    <n v="0"/>
    <n v="0"/>
    <x v="4"/>
    <n v="0"/>
    <n v="0"/>
    <s v="$50K-$110K (Glassdoor est.)"/>
    <x v="24"/>
    <n v="0.11"/>
    <n v="50"/>
    <x v="171"/>
    <x v="232"/>
    <s v="Marietta, GA"/>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x v="2"/>
    <s v="1001 to 5000 employees"/>
    <s v="1001 to 5000 "/>
    <n v="1001"/>
    <n v="5000"/>
    <n v="3000.5"/>
    <n v="2015"/>
    <n v="9"/>
    <s v="Biotech &amp; Pharmaceuticals"/>
    <s v="Biotech &amp; Pharmaceuticals"/>
  </r>
  <r>
    <n v="294"/>
    <x v="162"/>
    <x v="3"/>
    <x v="2"/>
    <n v="100000000"/>
    <n v="100"/>
    <n v="500000000"/>
    <x v="2"/>
    <n v="300000000"/>
    <n v="300"/>
    <s v="$61K-$119K (Glassdoor est.)"/>
    <x v="5"/>
    <n v="0.119"/>
    <n v="61"/>
    <x v="147"/>
    <x v="233"/>
    <s v="Quincy, MA"/>
    <s v="Quincy, MA"/>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x v="0"/>
    <s v="1001 to 5000 employees"/>
    <s v="1001 to 5000 "/>
    <n v="1001"/>
    <n v="5000"/>
    <n v="3000.5"/>
    <n v="1988"/>
    <n v="36"/>
    <s v="Insurance Carriers"/>
    <s v="Insurance"/>
  </r>
  <r>
    <n v="295"/>
    <x v="163"/>
    <x v="1"/>
    <x v="4"/>
    <n v="0"/>
    <n v="0"/>
    <n v="0"/>
    <x v="4"/>
    <n v="0"/>
    <n v="0"/>
    <s v="Employer Provided Salary:$100K-$140K"/>
    <x v="29"/>
    <n v="0.14"/>
    <n v="100"/>
    <x v="113"/>
    <x v="234"/>
    <s v="Cambridge, MA"/>
    <s v="San Mateo, CA"/>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x v="3"/>
    <s v="Unknown"/>
    <s v="Unknown"/>
    <s v="Unknown"/>
    <m/>
    <s v="Unknown"/>
    <s v="Unknown"/>
    <s v="Unknown"/>
    <s v="Unknown"/>
    <s v="Unknown"/>
  </r>
  <r>
    <n v="296"/>
    <x v="164"/>
    <x v="1"/>
    <x v="4"/>
    <n v="0"/>
    <n v="0"/>
    <n v="0"/>
    <x v="4"/>
    <n v="0"/>
    <n v="0"/>
    <s v="$56K-$91K (Glassdoor est.)"/>
    <x v="0"/>
    <n v="0.091"/>
    <n v="56"/>
    <x v="6"/>
    <x v="123"/>
    <s v="Pittsburgh, PA"/>
    <s v="Pittsburgh, PA"/>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x v="2"/>
    <s v="501 to 1000 employees"/>
    <s v="501 to 1000 "/>
    <n v="501"/>
    <n v="1000"/>
    <n v="750.5"/>
    <n v="1984"/>
    <n v="40"/>
    <s v="Colleges &amp; Universities"/>
    <s v="Education"/>
  </r>
  <r>
    <n v="297"/>
    <x v="165"/>
    <x v="1"/>
    <x v="7"/>
    <n v="10000000000"/>
    <n v="10000"/>
    <n v="11000000000"/>
    <x v="7"/>
    <n v="10500000000"/>
    <n v="10500"/>
    <s v="$101K-$158K (Glassdoor est.)"/>
    <x v="126"/>
    <n v="0.158"/>
    <n v="101"/>
    <x v="172"/>
    <x v="130"/>
    <s v="Boston, MA"/>
    <s v="Springfield, MA"/>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x v="0"/>
    <s v="5001 to 10000 employees"/>
    <s v="5001 to 10000 "/>
    <n v="5001"/>
    <n v="10000"/>
    <n v="7500.5"/>
    <n v="1851"/>
    <n v="173"/>
    <s v="Insurance Carriers"/>
    <s v="Insurance"/>
  </r>
  <r>
    <n v="298"/>
    <x v="166"/>
    <x v="0"/>
    <x v="7"/>
    <n v="10000000000"/>
    <n v="10000"/>
    <n v="11000000000"/>
    <x v="7"/>
    <n v="10500000000"/>
    <n v="10500"/>
    <s v="$125K-$210K (Glassdoor est.)"/>
    <x v="131"/>
    <n v="0.21"/>
    <n v="125"/>
    <x v="173"/>
    <x v="25"/>
    <s v="New York, NY"/>
    <s v="New York, NY"/>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x v="1"/>
    <s v="10000+ employees"/>
    <s v="10000+ "/>
    <n v="10000"/>
    <n v="10000"/>
    <n v="10000"/>
    <n v="1849"/>
    <n v="175"/>
    <s v="Biotech &amp; Pharmaceuticals"/>
    <s v="Biotech &amp; Pharmaceuticals"/>
  </r>
  <r>
    <n v="299"/>
    <x v="167"/>
    <x v="2"/>
    <x v="5"/>
    <n v="1000000000"/>
    <n v="1000"/>
    <n v="2000000000"/>
    <x v="5"/>
    <n v="1500000000"/>
    <n v="1500"/>
    <s v="$43K-$77K (Glassdoor est.)"/>
    <x v="132"/>
    <n v="0.077"/>
    <n v="43"/>
    <x v="154"/>
    <x v="235"/>
    <s v="Green Bay, WI"/>
    <s v="Green Bay, WI"/>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x v="0"/>
    <s v="1001 to 5000 employees"/>
    <s v="1001 to 5000 "/>
    <n v="1001"/>
    <n v="5000"/>
    <n v="3000.5"/>
    <n v="1870"/>
    <n v="154"/>
    <s v="Banks &amp; Credit Unions"/>
    <s v="Finance"/>
  </r>
  <r>
    <n v="300"/>
    <x v="20"/>
    <x v="0"/>
    <x v="0"/>
    <n v="50000000"/>
    <n v="50"/>
    <n v="100000000"/>
    <x v="0"/>
    <n v="75000000"/>
    <n v="75"/>
    <s v="$139K-$221K (Glassdoor est.)"/>
    <x v="133"/>
    <n v="0.221"/>
    <n v="139"/>
    <x v="174"/>
    <x v="149"/>
    <s v="Burbank, CA"/>
    <s v="Burbank, CA"/>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x v="0"/>
    <s v="51 to 200 employees"/>
    <s v="51 to 200 "/>
    <n v="51"/>
    <n v="200"/>
    <n v="125.5"/>
    <n v="2009"/>
    <n v="15"/>
    <s v="Financial Analytics &amp; Research"/>
    <s v="Finance"/>
  </r>
  <r>
    <n v="301"/>
    <x v="168"/>
    <x v="2"/>
    <x v="11"/>
    <n v="2000000000"/>
    <n v="2000"/>
    <n v="5000000000"/>
    <x v="1"/>
    <n v="3500000000"/>
    <n v="3500"/>
    <s v="$44K-$86K (Glassdoor est.)"/>
    <x v="105"/>
    <n v="0.08599999999999999"/>
    <n v="44"/>
    <x v="131"/>
    <x v="168"/>
    <s v="New York, NY"/>
    <s v="New York, NY"/>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x v="0"/>
    <s v="1001 to 5000 employees"/>
    <s v="1001 to 5000 "/>
    <n v="1001"/>
    <n v="5000"/>
    <n v="3000.5"/>
    <n v="2002"/>
    <n v="22"/>
    <s v="Travel Agencies"/>
    <s v="Travel &amp; Tourism"/>
  </r>
  <r>
    <n v="302"/>
    <x v="46"/>
    <x v="3"/>
    <x v="5"/>
    <n v="1000000000"/>
    <n v="1000"/>
    <n v="2000000000"/>
    <x v="5"/>
    <n v="1500000000"/>
    <n v="1500"/>
    <s v="$78K-$147K (Glassdoor est.)"/>
    <x v="134"/>
    <n v="0.147"/>
    <n v="78"/>
    <x v="20"/>
    <x v="236"/>
    <s v="Durham, NC"/>
    <s v="Daly City, CA"/>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x v="1"/>
    <s v="5001 to 10000 employees"/>
    <s v="5001 to 10000 "/>
    <n v="5001"/>
    <n v="10000"/>
    <n v="7500.5"/>
    <n v="1990"/>
    <n v="34"/>
    <s v="Computer Hardware &amp; Software"/>
    <s v="Information Technology"/>
  </r>
  <r>
    <n v="303"/>
    <x v="43"/>
    <x v="2"/>
    <x v="2"/>
    <n v="100000000"/>
    <n v="100"/>
    <n v="500000000"/>
    <x v="2"/>
    <n v="300000000"/>
    <n v="300"/>
    <s v="$65K-$110K (Glassdoor est.)"/>
    <x v="24"/>
    <n v="0.11"/>
    <n v="65"/>
    <x v="1"/>
    <x v="237"/>
    <s v="New York, NY"/>
    <s v="New York, NY"/>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x v="2"/>
    <s v="201 to 500 employees"/>
    <s v="201 to 500 "/>
    <n v="201"/>
    <n v="500"/>
    <n v="350.5"/>
    <n v="2010"/>
    <n v="14"/>
    <s v="Department, Clothing, &amp; Shoe Stores"/>
    <s v="Retail"/>
  </r>
  <r>
    <n v="304"/>
    <x v="169"/>
    <x v="1"/>
    <x v="7"/>
    <n v="10000000000"/>
    <n v="10000"/>
    <n v="11000000000"/>
    <x v="7"/>
    <n v="10500000000"/>
    <n v="10500"/>
    <s v="$37K-$66K (Glassdoor est.)"/>
    <x v="104"/>
    <n v="0.066"/>
    <n v="37"/>
    <x v="175"/>
    <x v="47"/>
    <s v="Indianapolis, IN"/>
    <s v="Boston, MA"/>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x v="0"/>
    <s v="10000+ employees"/>
    <s v="10000+ "/>
    <n v="10000"/>
    <n v="10000"/>
    <n v="10000"/>
    <n v="1912"/>
    <n v="112"/>
    <s v="Insurance Carriers"/>
    <s v="Insurance"/>
  </r>
  <r>
    <n v="305"/>
    <x v="170"/>
    <x v="1"/>
    <x v="9"/>
    <n v="10000000"/>
    <n v="10"/>
    <n v="25000000"/>
    <x v="9"/>
    <n v="17500000"/>
    <n v="17.5"/>
    <s v="$38K-$64K (Glassdoor est.)"/>
    <x v="108"/>
    <n v="0.064"/>
    <n v="38"/>
    <x v="176"/>
    <x v="238"/>
    <s v="Clovis, CA"/>
    <s v="Visalia, CA"/>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x v="1"/>
    <s v="51 to 200 employees"/>
    <s v="51 to 200 "/>
    <n v="51"/>
    <n v="200"/>
    <n v="125.5"/>
    <n v="1972"/>
    <n v="52"/>
    <s v="Architectural &amp; Engineering Services"/>
    <s v="Business Services"/>
  </r>
  <r>
    <n v="306"/>
    <x v="171"/>
    <x v="1"/>
    <x v="7"/>
    <n v="10000000000"/>
    <n v="10000"/>
    <n v="11000000000"/>
    <x v="7"/>
    <n v="10500000000"/>
    <n v="10500"/>
    <s v="$43K-$82K (Glassdoor est.)"/>
    <x v="93"/>
    <n v="0.082"/>
    <n v="43"/>
    <x v="162"/>
    <x v="239"/>
    <s v="Boston, MA"/>
    <s v="Madrid, Spain"/>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x v="0"/>
    <s v="10000+ employees"/>
    <s v="10000+ "/>
    <n v="10000"/>
    <n v="10000"/>
    <n v="10000"/>
    <n v="1856"/>
    <n v="168"/>
    <s v="Banks &amp; Credit Unions"/>
    <s v="Finance"/>
  </r>
  <r>
    <n v="307"/>
    <x v="172"/>
    <x v="3"/>
    <x v="4"/>
    <n v="0"/>
    <n v="0"/>
    <n v="0"/>
    <x v="4"/>
    <n v="0"/>
    <n v="0"/>
    <s v="$90K-$110K(Employer est.)"/>
    <x v="24"/>
    <n v="0.11"/>
    <n v="90"/>
    <x v="95"/>
    <x v="240"/>
    <s v="Chandler, AZ"/>
    <s v="Franklin, TN"/>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x v="0"/>
    <s v="501 to 1000 employees"/>
    <s v="501 to 1000 "/>
    <n v="501"/>
    <n v="1000"/>
    <n v="750.5"/>
    <n v="1981"/>
    <n v="43"/>
    <s v="Health Care Services &amp; Hospitals"/>
    <s v="Health Care"/>
  </r>
  <r>
    <n v="308"/>
    <x v="17"/>
    <x v="3"/>
    <x v="4"/>
    <n v="0"/>
    <n v="0"/>
    <n v="0"/>
    <x v="4"/>
    <n v="0"/>
    <n v="0"/>
    <s v="$61K-$109K (Glassdoor est.)"/>
    <x v="45"/>
    <n v="0.109"/>
    <n v="61"/>
    <x v="2"/>
    <x v="241"/>
    <s v="Chantilly, VA"/>
    <s v="Washington, DC"/>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
    <x v="1"/>
    <s v="51 to 200 employees"/>
    <s v="51 to 200 "/>
    <n v="51"/>
    <n v="200"/>
    <n v="125.5"/>
    <n v="2004"/>
    <n v="20"/>
    <s v="IT Services"/>
    <s v="Information Technology"/>
  </r>
  <r>
    <n v="309"/>
    <x v="173"/>
    <x v="0"/>
    <x v="4"/>
    <n v="0"/>
    <n v="0"/>
    <n v="0"/>
    <x v="4"/>
    <n v="0"/>
    <n v="0"/>
    <s v="$93K-$151K (Glassdoor est.)"/>
    <x v="135"/>
    <n v="0.151"/>
    <n v="93"/>
    <x v="85"/>
    <x v="242"/>
    <s v="Orlando, FL"/>
    <s v="Orlando, FL"/>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x v="0"/>
    <s v="201 to 500 employees"/>
    <s v="201 to 500 "/>
    <n v="201"/>
    <n v="500"/>
    <n v="350.5"/>
    <n v="2012"/>
    <n v="12"/>
    <s v="Computer Hardware &amp; Software"/>
    <s v="Information Technology"/>
  </r>
  <r>
    <n v="310"/>
    <x v="174"/>
    <x v="1"/>
    <x v="2"/>
    <n v="100000000"/>
    <n v="100"/>
    <n v="500000000"/>
    <x v="2"/>
    <n v="300000000"/>
    <n v="300"/>
    <s v="$52K-$81K (Glassdoor est.)"/>
    <x v="49"/>
    <n v="0.081"/>
    <n v="52"/>
    <x v="53"/>
    <x v="243"/>
    <s v="Chicago, IL"/>
    <s v="Jacksonville, FL"/>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x v="0"/>
    <s v="501 to 1000 employees"/>
    <s v="501 to 1000 "/>
    <n v="501"/>
    <n v="1000"/>
    <n v="750.5"/>
    <n v="1995"/>
    <n v="29"/>
    <s v="Enterprise Software &amp; Network Solutions"/>
    <s v="Information Technology"/>
  </r>
  <r>
    <n v="311"/>
    <x v="175"/>
    <x v="1"/>
    <x v="4"/>
    <n v="0"/>
    <n v="0"/>
    <n v="0"/>
    <x v="4"/>
    <n v="0"/>
    <n v="0"/>
    <s v="$40K-$101K (Glassdoor est.)"/>
    <x v="75"/>
    <n v="0.101"/>
    <n v="40"/>
    <x v="120"/>
    <x v="244"/>
    <s v="Columbia, MO"/>
    <s v="Columbia, MO"/>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x v="1"/>
    <s v="1001 to 5000 employees"/>
    <s v="1001 to 5000 "/>
    <n v="1001"/>
    <n v="5000"/>
    <n v="3000.5"/>
    <n v="2002"/>
    <n v="22"/>
    <s v="Lending"/>
    <s v="Finance"/>
  </r>
  <r>
    <n v="312"/>
    <x v="46"/>
    <x v="3"/>
    <x v="9"/>
    <n v="10000000"/>
    <n v="10"/>
    <n v="25000000"/>
    <x v="9"/>
    <n v="17500000"/>
    <n v="17.5"/>
    <s v="$97K-$180K (Glassdoor est.)"/>
    <x v="32"/>
    <n v="0.18"/>
    <n v="97"/>
    <x v="177"/>
    <x v="245"/>
    <s v="Austin, TX"/>
    <s v="Austin, TX"/>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x v="1"/>
    <s v="51 to 200 employees"/>
    <s v="51 to 200 "/>
    <n v="51"/>
    <n v="200"/>
    <n v="125.5"/>
    <n v="2010"/>
    <n v="14"/>
    <s v="Security Services"/>
    <s v="Business Services"/>
  </r>
  <r>
    <n v="313"/>
    <x v="176"/>
    <x v="0"/>
    <x v="2"/>
    <n v="100000000"/>
    <n v="100"/>
    <n v="500000000"/>
    <x v="2"/>
    <n v="300000000"/>
    <n v="300"/>
    <s v="$81K-$134K (Glassdoor est.)"/>
    <x v="65"/>
    <n v="0.134"/>
    <n v="81"/>
    <x v="81"/>
    <x v="118"/>
    <s v="Boston, MA"/>
    <s v="London, United Kingdom"/>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x v="0"/>
    <s v="1001 to 5000 employees"/>
    <s v="1001 to 5000 "/>
    <n v="1001"/>
    <n v="5000"/>
    <n v="3000.5"/>
    <n v="1943"/>
    <n v="81"/>
    <s v="Consulting"/>
    <s v="Business Services"/>
  </r>
  <r>
    <n v="314"/>
    <x v="177"/>
    <x v="1"/>
    <x v="0"/>
    <n v="50000000"/>
    <n v="50"/>
    <n v="100000000"/>
    <x v="0"/>
    <n v="75000000"/>
    <n v="75"/>
    <s v="$84K-$157K (Glassdoor est.)"/>
    <x v="53"/>
    <n v="0.157"/>
    <n v="84"/>
    <x v="107"/>
    <x v="246"/>
    <s v="Cambridge, MA"/>
    <s v="Cambridge, MA"/>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x v="0"/>
    <s v="501 to 1000 employees"/>
    <s v="501 to 1000 "/>
    <n v="501"/>
    <n v="1000"/>
    <n v="750.5"/>
    <n v="2008"/>
    <n v="16"/>
    <s v="Biotech &amp; Pharmaceuticals"/>
    <s v="Biotech &amp; Pharmaceuticals"/>
  </r>
  <r>
    <n v="315"/>
    <x v="178"/>
    <x v="1"/>
    <x v="6"/>
    <n v="25000000"/>
    <n v="25"/>
    <n v="50000000"/>
    <x v="6"/>
    <n v="37500000"/>
    <n v="37.5"/>
    <s v="$49K-$113K (Glassdoor est.)"/>
    <x v="35"/>
    <n v="0.113"/>
    <n v="49"/>
    <x v="38"/>
    <x v="164"/>
    <s v="Rockville, MD"/>
    <s v="Rockville, MD"/>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x v="2"/>
    <s v="201 to 500 employees"/>
    <s v="201 to 500 "/>
    <n v="201"/>
    <n v="500"/>
    <n v="350.5"/>
    <n v="1961"/>
    <n v="63"/>
    <s v="Biotech &amp; Pharmaceuticals"/>
    <s v="Biotech &amp; Pharmaceuticals"/>
  </r>
  <r>
    <n v="316"/>
    <x v="179"/>
    <x v="1"/>
    <x v="7"/>
    <n v="10000000000"/>
    <n v="10000"/>
    <n v="11000000000"/>
    <x v="7"/>
    <n v="10500000000"/>
    <n v="10500"/>
    <s v="$68K-$139K (Glassdoor est.)"/>
    <x v="21"/>
    <n v="0.139"/>
    <n v="68"/>
    <x v="97"/>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x v="0"/>
    <s v="5001 to 10000 employees"/>
    <s v="5001 to 10000 "/>
    <n v="5001"/>
    <n v="10000"/>
    <n v="7500.5"/>
    <n v="1875"/>
    <n v="149"/>
    <s v="Consumer Products Manufacturing"/>
    <s v="Manufacturing"/>
  </r>
  <r>
    <n v="317"/>
    <x v="180"/>
    <x v="3"/>
    <x v="4"/>
    <n v="0"/>
    <n v="0"/>
    <n v="0"/>
    <x v="4"/>
    <n v="0"/>
    <n v="0"/>
    <s v="$121K-$203K (Glassdoor est.)"/>
    <x v="136"/>
    <n v="0.203"/>
    <n v="121"/>
    <x v="178"/>
    <x v="247"/>
    <s v="San Francisco, CA"/>
    <s v="Mill Valley, CA"/>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x v="1"/>
    <s v="1001 to 5000 employees"/>
    <s v="1001 to 5000 "/>
    <n v="1001"/>
    <n v="5000"/>
    <n v="3000.5"/>
    <n v="2007"/>
    <n v="17"/>
    <s v="Internet"/>
    <s v="Information Technology"/>
  </r>
  <r>
    <n v="318"/>
    <x v="181"/>
    <x v="1"/>
    <x v="5"/>
    <n v="1000000000"/>
    <n v="1000"/>
    <n v="2000000000"/>
    <x v="5"/>
    <n v="1500000000"/>
    <n v="1500"/>
    <s v="$52K-$85K (Glassdoor est.)"/>
    <x v="13"/>
    <n v="0.08500000000000001"/>
    <n v="52"/>
    <x v="179"/>
    <x v="33"/>
    <s v="Redlands, CA"/>
    <s v="Redlands, CA"/>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x v="0"/>
    <s v="1001 to 5000 employees"/>
    <s v="1001 to 5000 "/>
    <n v="1001"/>
    <n v="5000"/>
    <n v="3000.5"/>
    <n v="1969"/>
    <n v="55"/>
    <s v="Computer Hardware &amp; Software"/>
    <s v="Information Technology"/>
  </r>
  <r>
    <n v="319"/>
    <x v="182"/>
    <x v="0"/>
    <x v="10"/>
    <n v="5000000000"/>
    <n v="5000"/>
    <n v="10000000000"/>
    <x v="10"/>
    <n v="7500000000"/>
    <n v="7500"/>
    <s v="$81K-$140K (Glassdoor est.)"/>
    <x v="29"/>
    <n v="0.14"/>
    <n v="81"/>
    <x v="180"/>
    <x v="248"/>
    <s v="Westlake, OH"/>
    <s v="New York, NY"/>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x v="0"/>
    <s v="10000+ employees"/>
    <s v="10000+ "/>
    <n v="10000"/>
    <n v="10000"/>
    <n v="10000"/>
    <n v="1978"/>
    <n v="46"/>
    <s v="Insurance Carriers"/>
    <s v="Insurance"/>
  </r>
  <r>
    <n v="320"/>
    <x v="183"/>
    <x v="3"/>
    <x v="2"/>
    <n v="100000000"/>
    <n v="100"/>
    <n v="500000000"/>
    <x v="2"/>
    <n v="300000000"/>
    <n v="300"/>
    <s v="$83K-$148K (Glassdoor est.)"/>
    <x v="46"/>
    <n v="0.148"/>
    <n v="83"/>
    <x v="181"/>
    <x v="249"/>
    <s v="Des Moines, IA"/>
    <s v="Des Moines, IA"/>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x v="0"/>
    <s v="201 to 500 employees"/>
    <s v="201 to 500 "/>
    <n v="201"/>
    <n v="500"/>
    <n v="350.5"/>
    <s v="Unknown"/>
    <s v="Unknown"/>
    <s v="Insurance Carriers"/>
    <s v="Insurance"/>
  </r>
  <r>
    <n v="321"/>
    <x v="184"/>
    <x v="0"/>
    <x v="3"/>
    <n v="500000000"/>
    <n v="500"/>
    <n v="1000000000"/>
    <x v="3"/>
    <n v="750000000"/>
    <n v="750"/>
    <s v="$60K-$101K (Glassdoor est.)"/>
    <x v="75"/>
    <n v="0.101"/>
    <n v="60"/>
    <x v="80"/>
    <x v="3"/>
    <s v="Richland, WA"/>
    <s v="Richland, WA"/>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x v="0"/>
    <s v="1001 to 5000 employees"/>
    <s v="1001 to 5000 "/>
    <n v="1001"/>
    <n v="5000"/>
    <n v="3000.5"/>
    <n v="1965"/>
    <n v="59"/>
    <s v="Energy"/>
    <s v="Oil, Gas, Energy &amp; Utilities"/>
  </r>
  <r>
    <n v="322"/>
    <x v="185"/>
    <x v="2"/>
    <x v="2"/>
    <n v="100000000"/>
    <n v="100"/>
    <n v="500000000"/>
    <x v="2"/>
    <n v="300000000"/>
    <n v="300"/>
    <s v="$31K-$55K (Glassdoor est.)"/>
    <x v="81"/>
    <n v="0.055"/>
    <n v="31"/>
    <x v="182"/>
    <x v="250"/>
    <s v="Cedar Rapids, IA"/>
    <s v="Cedar Rapids, IA"/>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6"/>
    <x v="1"/>
    <s v="501 to 1000 employees"/>
    <s v="501 to 1000 "/>
    <n v="501"/>
    <n v="1000"/>
    <n v="750.5"/>
    <n v="1992"/>
    <n v="32"/>
    <s v="Lending"/>
    <s v="Finance"/>
  </r>
  <r>
    <n v="323"/>
    <x v="186"/>
    <x v="4"/>
    <x v="4"/>
    <n v="0"/>
    <n v="0"/>
    <n v="0"/>
    <x v="4"/>
    <n v="0"/>
    <n v="0"/>
    <s v="$102K-$178K (Glassdoor est.)"/>
    <x v="137"/>
    <n v="0.178"/>
    <n v="102"/>
    <x v="9"/>
    <x v="251"/>
    <s v="Cambridge, MA"/>
    <s v="Cambridge, MA"/>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
    <x v="1"/>
    <s v="201 to 500 employees"/>
    <s v="201 to 500 "/>
    <n v="201"/>
    <n v="500"/>
    <n v="350.5"/>
    <n v="2003"/>
    <n v="21"/>
    <s v="Biotech &amp; Pharmaceuticals"/>
    <s v="Biotech &amp; Pharmaceuticals"/>
  </r>
  <r>
    <n v="324"/>
    <x v="187"/>
    <x v="1"/>
    <x v="4"/>
    <n v="0"/>
    <n v="0"/>
    <n v="0"/>
    <x v="4"/>
    <n v="0"/>
    <n v="0"/>
    <s v="Employer Provided Salary:$110K-$130K"/>
    <x v="20"/>
    <n v="0.13"/>
    <n v="110"/>
    <x v="113"/>
    <x v="234"/>
    <s v="Cambridge, MA"/>
    <s v="San Mateo, CA"/>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x v="3"/>
    <s v="Unknown"/>
    <s v="Unknown"/>
    <s v="Unknown"/>
    <m/>
    <s v="Unknown"/>
    <s v="Unknown"/>
    <s v="Unknown"/>
    <s v="Unknown"/>
    <s v="Unknown"/>
  </r>
  <r>
    <n v="325"/>
    <x v="188"/>
    <x v="2"/>
    <x v="10"/>
    <n v="5000000000"/>
    <n v="5000"/>
    <n v="10000000000"/>
    <x v="10"/>
    <n v="7500000000"/>
    <n v="7500"/>
    <s v="$48K-$85K (Glassdoor est.)"/>
    <x v="13"/>
    <n v="0.08500000000000001"/>
    <n v="48"/>
    <x v="53"/>
    <x v="252"/>
    <s v="Philadelphia, PA"/>
    <s v="Philadelphia, PA"/>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x v="0"/>
    <s v="5001 to 10000 employees"/>
    <s v="5001 to 10000 "/>
    <n v="5001"/>
    <n v="10000"/>
    <n v="7500.5"/>
    <n v="1983"/>
    <n v="41"/>
    <s v="Insurance Carriers"/>
    <s v="Insurance"/>
  </r>
  <r>
    <n v="326"/>
    <x v="189"/>
    <x v="3"/>
    <x v="8"/>
    <n v="1000000"/>
    <n v="1"/>
    <n v="5000000"/>
    <x v="8"/>
    <n v="3000000"/>
    <n v="3"/>
    <s v="$66K-$123K (Glassdoor est.)"/>
    <x v="67"/>
    <n v="0.123"/>
    <n v="66"/>
    <x v="143"/>
    <x v="253"/>
    <s v="San Francisco, CA"/>
    <s v="Los Angeles, CA"/>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x v="1"/>
    <s v="51 to 200 employees"/>
    <s v="51 to 200 "/>
    <n v="51"/>
    <n v="200"/>
    <n v="125.5"/>
    <n v="2006"/>
    <n v="18"/>
    <s v="Staffing &amp; Outsourcing"/>
    <s v="Business Services"/>
  </r>
  <r>
    <n v="327"/>
    <x v="190"/>
    <x v="0"/>
    <x v="3"/>
    <n v="500000000"/>
    <n v="500"/>
    <n v="1000000000"/>
    <x v="3"/>
    <n v="750000000"/>
    <n v="750"/>
    <s v="$92K-$146K (Glassdoor est.)"/>
    <x v="44"/>
    <n v="0.146"/>
    <n v="92"/>
    <x v="109"/>
    <x v="3"/>
    <s v="Seattle, WA"/>
    <s v="Richland, WA"/>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x v="0"/>
    <s v="1001 to 5000 employees"/>
    <s v="1001 to 5000 "/>
    <n v="1001"/>
    <n v="5000"/>
    <n v="3000.5"/>
    <n v="1965"/>
    <n v="59"/>
    <s v="Energy"/>
    <s v="Oil, Gas, Energy &amp; Utilities"/>
  </r>
  <r>
    <n v="328"/>
    <x v="191"/>
    <x v="1"/>
    <x v="7"/>
    <n v="10000000000"/>
    <n v="10000"/>
    <n v="11000000000"/>
    <x v="7"/>
    <n v="10500000000"/>
    <n v="10500"/>
    <s v="$21-$29 Per Hour(Glassdoor est.)"/>
    <x v="138"/>
    <n v="0.06"/>
    <n v="43"/>
    <x v="175"/>
    <x v="254"/>
    <s v="Omaha, NE"/>
    <s v="Englewood, CO"/>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x v="0"/>
    <s v="10000+ employees"/>
    <s v="10000+ "/>
    <n v="10000"/>
    <n v="10000"/>
    <n v="10000"/>
    <n v="1996"/>
    <n v="28"/>
    <s v="Health Care Services &amp; Hospitals"/>
    <s v="Health Care"/>
  </r>
  <r>
    <n v="329"/>
    <x v="192"/>
    <x v="2"/>
    <x v="11"/>
    <n v="2000000000"/>
    <n v="2000"/>
    <n v="5000000000"/>
    <x v="1"/>
    <n v="3500000000"/>
    <n v="3500"/>
    <s v="$10-$17 Per Hour(Glassdoor est.)"/>
    <x v="139"/>
    <n v="0.035"/>
    <n v="21"/>
    <x v="183"/>
    <x v="255"/>
    <s v="Nashville, TN"/>
    <s v="Peachtree Corners, GA"/>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x v="2"/>
    <s v="5001 to 10000 employees"/>
    <s v="5001 to 10000 "/>
    <n v="5001"/>
    <n v="10000"/>
    <n v="7500.5"/>
    <n v="2000"/>
    <n v="24"/>
    <s v="Financial Transaction Processing"/>
    <s v="Finance"/>
  </r>
  <r>
    <n v="330"/>
    <x v="193"/>
    <x v="4"/>
    <x v="7"/>
    <n v="10000000000"/>
    <n v="10000"/>
    <n v="11000000000"/>
    <x v="7"/>
    <n v="10500000000"/>
    <n v="10500"/>
    <s v="$150K-$239K (Glassdoor est.)"/>
    <x v="140"/>
    <n v="0.239"/>
    <n v="150"/>
    <x v="184"/>
    <x v="47"/>
    <s v="Chicago, IL"/>
    <s v="Boston, MA"/>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x v="0"/>
    <s v="10000+ employees"/>
    <s v="10000+ "/>
    <n v="10000"/>
    <n v="10000"/>
    <n v="10000"/>
    <n v="1912"/>
    <n v="112"/>
    <s v="Insurance Carriers"/>
    <s v="Insurance"/>
  </r>
  <r>
    <n v="331"/>
    <x v="194"/>
    <x v="1"/>
    <x v="3"/>
    <n v="500000000"/>
    <n v="500"/>
    <n v="1000000000"/>
    <x v="3"/>
    <n v="750000000"/>
    <n v="750"/>
    <s v="$52K-$91K (Glassdoor est.)"/>
    <x v="0"/>
    <n v="0.091"/>
    <n v="52"/>
    <x v="185"/>
    <x v="205"/>
    <s v="San Antonio, TX"/>
    <s v="San Antonio, TX"/>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x v="0"/>
    <s v="1001 to 5000 employees"/>
    <s v="1001 to 5000 "/>
    <n v="1001"/>
    <n v="5000"/>
    <n v="3000.5"/>
    <n v="1947"/>
    <n v="77"/>
    <s v="Research &amp; Development"/>
    <s v="Business Services"/>
  </r>
  <r>
    <n v="332"/>
    <x v="195"/>
    <x v="0"/>
    <x v="4"/>
    <n v="0"/>
    <n v="0"/>
    <n v="0"/>
    <x v="4"/>
    <n v="0"/>
    <n v="0"/>
    <s v="$82K-$129K(Employer est.)"/>
    <x v="34"/>
    <n v="0.129"/>
    <n v="82"/>
    <x v="18"/>
    <x v="256"/>
    <s v="Austin, TX"/>
    <s v="Austin, TX"/>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x v="0"/>
    <s v="501 to 1000 employees"/>
    <s v="501 to 1000 "/>
    <n v="501"/>
    <n v="1000"/>
    <n v="750.5"/>
    <s v="Unknown"/>
    <s v="Unknown"/>
    <s v="Colleges &amp; Universities"/>
    <s v="Education"/>
  </r>
  <r>
    <n v="333"/>
    <x v="196"/>
    <x v="1"/>
    <x v="7"/>
    <n v="10000000000"/>
    <n v="10000"/>
    <n v="11000000000"/>
    <x v="7"/>
    <n v="10500000000"/>
    <n v="10500"/>
    <s v="$47K-$101K (Glassdoor est.)"/>
    <x v="75"/>
    <n v="0.101"/>
    <n v="47"/>
    <x v="186"/>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x v="0"/>
    <s v="5001 to 10000 employees"/>
    <s v="5001 to 10000 "/>
    <n v="5001"/>
    <n v="10000"/>
    <n v="7500.5"/>
    <n v="1875"/>
    <n v="149"/>
    <s v="Consumer Products Manufacturing"/>
    <s v="Manufacturing"/>
  </r>
  <r>
    <n v="334"/>
    <x v="197"/>
    <x v="2"/>
    <x v="7"/>
    <n v="10000000000"/>
    <n v="10000"/>
    <n v="11000000000"/>
    <x v="7"/>
    <n v="10500000000"/>
    <n v="10500"/>
    <s v="$49K-$76K (Glassdoor est.)"/>
    <x v="58"/>
    <n v="0.076"/>
    <n v="49"/>
    <x v="162"/>
    <x v="257"/>
    <s v="Huntsville, AL"/>
    <s v="Waltham, MA"/>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x v="0"/>
    <s v="10000+ employees"/>
    <s v="10000+ "/>
    <n v="10000"/>
    <n v="10000"/>
    <n v="10000"/>
    <n v="1922"/>
    <n v="102"/>
    <s v="Aerospace &amp; Defense"/>
    <s v="Aerospace &amp; Defense"/>
  </r>
  <r>
    <n v="335"/>
    <x v="198"/>
    <x v="1"/>
    <x v="3"/>
    <n v="500000000"/>
    <n v="500"/>
    <n v="1000000000"/>
    <x v="3"/>
    <n v="750000000"/>
    <n v="750"/>
    <s v="$43K-$88K (Glassdoor est.)"/>
    <x v="141"/>
    <n v="0.08799999999999999"/>
    <n v="43"/>
    <x v="12"/>
    <x v="258"/>
    <s v="Durham, NC"/>
    <s v="Research Triangle Park, NC"/>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x v="1"/>
    <s v="1001 to 5000 employees"/>
    <s v="1001 to 5000 "/>
    <n v="1001"/>
    <n v="5000"/>
    <n v="3000.5"/>
    <n v="1958"/>
    <n v="66"/>
    <s v="Research &amp; Development"/>
    <s v="Business Services"/>
  </r>
  <r>
    <n v="336"/>
    <x v="199"/>
    <x v="4"/>
    <x v="4"/>
    <n v="0"/>
    <n v="0"/>
    <n v="0"/>
    <x v="4"/>
    <n v="0"/>
    <n v="0"/>
    <s v="$124K-$199K (Glassdoor est.)"/>
    <x v="110"/>
    <n v="0.199"/>
    <n v="124"/>
    <x v="112"/>
    <x v="259"/>
    <s v="Fort Lee, NJ"/>
    <s v="Fort Lee, NJ"/>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x v="0"/>
    <s v="1001 to 5000 employees"/>
    <s v="1001 to 5000 "/>
    <n v="1001"/>
    <n v="5000"/>
    <n v="3000.5"/>
    <n v="1989"/>
    <n v="35"/>
    <s v="Advertising &amp; Marketing"/>
    <s v="Business Services"/>
  </r>
  <r>
    <n v="337"/>
    <x v="200"/>
    <x v="2"/>
    <x v="2"/>
    <n v="100000000"/>
    <n v="100"/>
    <n v="500000000"/>
    <x v="2"/>
    <n v="300000000"/>
    <n v="300"/>
    <s v="$52K-$93K (Glassdoor est.)"/>
    <x v="6"/>
    <n v="0.093"/>
    <n v="52"/>
    <x v="68"/>
    <x v="260"/>
    <s v="Blue Bell, PA"/>
    <s v="Blue Bell, PA"/>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x v="2"/>
    <s v="1001 to 5000 employees"/>
    <s v="1001 to 5000 "/>
    <n v="1001"/>
    <n v="5000"/>
    <n v="3000.5"/>
    <n v="2003"/>
    <n v="21"/>
    <s v="Biotech &amp; Pharmaceuticals"/>
    <s v="Biotech &amp; Pharmaceuticals"/>
  </r>
  <r>
    <n v="338"/>
    <x v="46"/>
    <x v="3"/>
    <x v="9"/>
    <n v="10000000"/>
    <n v="10"/>
    <n v="25000000"/>
    <x v="9"/>
    <n v="17500000"/>
    <n v="17.5"/>
    <s v="$97K-$181K (Glassdoor est.)"/>
    <x v="142"/>
    <n v="0.181"/>
    <n v="97"/>
    <x v="11"/>
    <x v="261"/>
    <s v="San Francisco, CA"/>
    <s v="San Francisco, CA"/>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x v="0"/>
    <s v="51 to 200 employees"/>
    <s v="51 to 200 "/>
    <n v="51"/>
    <n v="200"/>
    <n v="125.5"/>
    <n v="2008"/>
    <n v="16"/>
    <s v="Computer Hardware &amp; Software"/>
    <s v="Information Technology"/>
  </r>
  <r>
    <n v="339"/>
    <x v="46"/>
    <x v="3"/>
    <x v="9"/>
    <n v="10000000"/>
    <n v="10"/>
    <n v="25000000"/>
    <x v="9"/>
    <n v="17500000"/>
    <n v="17.5"/>
    <s v="$100K-$173K (Glassdoor est.)"/>
    <x v="78"/>
    <n v="0.173"/>
    <n v="100"/>
    <x v="187"/>
    <x v="156"/>
    <s v="San Francisco, CA"/>
    <s v="San Francisco, CA"/>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x v="0"/>
    <s v="201 to 500 employees"/>
    <s v="201 to 500 "/>
    <n v="201"/>
    <n v="500"/>
    <n v="350.5"/>
    <n v="2007"/>
    <n v="17"/>
    <s v="Internet"/>
    <s v="Information Technology"/>
  </r>
  <r>
    <n v="340"/>
    <x v="201"/>
    <x v="0"/>
    <x v="11"/>
    <n v="2000000000"/>
    <n v="2000"/>
    <n v="5000000000"/>
    <x v="1"/>
    <n v="3500000000"/>
    <n v="3500"/>
    <s v="$53K-$96K (Glassdoor est.)"/>
    <x v="130"/>
    <n v="0.096"/>
    <n v="53"/>
    <x v="188"/>
    <x v="168"/>
    <s v="New York, NY"/>
    <s v="New York, NY"/>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x v="0"/>
    <s v="1001 to 5000 employees"/>
    <s v="1001 to 5000 "/>
    <n v="1001"/>
    <n v="5000"/>
    <n v="3000.5"/>
    <n v="2002"/>
    <n v="22"/>
    <s v="Travel Agencies"/>
    <s v="Travel &amp; Tourism"/>
  </r>
  <r>
    <n v="341"/>
    <x v="202"/>
    <x v="1"/>
    <x v="7"/>
    <n v="10000000000"/>
    <n v="10000"/>
    <n v="11000000000"/>
    <x v="7"/>
    <n v="10500000000"/>
    <n v="10500"/>
    <s v="$65K-$96K (Glassdoor est.)"/>
    <x v="130"/>
    <n v="0.096"/>
    <n v="65"/>
    <x v="80"/>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x v="0"/>
    <s v="5001 to 10000 employees"/>
    <s v="5001 to 10000 "/>
    <n v="5001"/>
    <n v="10000"/>
    <n v="7500.5"/>
    <n v="1875"/>
    <n v="149"/>
    <s v="Consumer Products Manufacturing"/>
    <s v="Manufacturing"/>
  </r>
  <r>
    <n v="342"/>
    <x v="0"/>
    <x v="0"/>
    <x v="9"/>
    <n v="10000000"/>
    <n v="10"/>
    <n v="25000000"/>
    <x v="9"/>
    <n v="17500000"/>
    <n v="17.5"/>
    <s v="$75K-$127K (Glassdoor est.)"/>
    <x v="101"/>
    <n v="0.127"/>
    <n v="75"/>
    <x v="146"/>
    <x v="262"/>
    <s v="Springfield, VA"/>
    <s v="Arlington, VA"/>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x v="1"/>
    <s v="51 to 200 employees"/>
    <s v="51 to 200 "/>
    <n v="51"/>
    <n v="200"/>
    <n v="125.5"/>
    <n v="2014"/>
    <n v="10"/>
    <s v="Aerospace &amp; Defense"/>
    <s v="Aerospace &amp; Defense"/>
  </r>
  <r>
    <n v="343"/>
    <x v="0"/>
    <x v="0"/>
    <x v="7"/>
    <n v="10000000000"/>
    <n v="10000"/>
    <n v="11000000000"/>
    <x v="7"/>
    <n v="10500000000"/>
    <n v="10500"/>
    <s v="$94K-$139K (Glassdoor est.)"/>
    <x v="21"/>
    <n v="0.139"/>
    <n v="94"/>
    <x v="189"/>
    <x v="263"/>
    <s v="Jersey City, NJ"/>
    <s v="New York, NY"/>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x v="0"/>
    <s v="10000+ employees"/>
    <s v="10000+ "/>
    <n v="10000"/>
    <n v="10000"/>
    <n v="10000"/>
    <n v="1812"/>
    <n v="212"/>
    <s v="Investment Banking &amp; Asset Management"/>
    <s v="Finance"/>
  </r>
  <r>
    <n v="344"/>
    <x v="203"/>
    <x v="6"/>
    <x v="4"/>
    <n v="0"/>
    <n v="0"/>
    <n v="0"/>
    <x v="4"/>
    <n v="0"/>
    <n v="0"/>
    <s v="$176K-$289K (Glassdoor est.)"/>
    <x v="143"/>
    <n v="0.289"/>
    <n v="176"/>
    <x v="190"/>
    <x v="264"/>
    <s v="San Francisco, CA"/>
    <s v="San Jose, CA"/>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x v="1"/>
    <s v="501 to 1000 employees"/>
    <s v="501 to 1000 "/>
    <n v="501"/>
    <n v="1000"/>
    <n v="750.5"/>
    <n v="1999"/>
    <n v="25"/>
    <s v="Computer Hardware &amp; Software"/>
    <s v="Information Technology"/>
  </r>
  <r>
    <n v="345"/>
    <x v="0"/>
    <x v="0"/>
    <x v="4"/>
    <n v="0"/>
    <n v="0"/>
    <n v="0"/>
    <x v="4"/>
    <n v="0"/>
    <n v="0"/>
    <s v="$92K-$149K (Glassdoor est.)"/>
    <x v="28"/>
    <n v="0.149"/>
    <n v="92"/>
    <x v="107"/>
    <x v="265"/>
    <s v="San Francisco, CA"/>
    <s v="San Francisco, CA"/>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x v="0"/>
    <s v="51 to 200 employees"/>
    <s v="51 to 200 "/>
    <n v="51"/>
    <n v="200"/>
    <n v="125.5"/>
    <n v="2016"/>
    <n v="8"/>
    <s v="Enterprise Software &amp; Network Solutions"/>
    <s v="Information Technology"/>
  </r>
  <r>
    <n v="346"/>
    <x v="0"/>
    <x v="0"/>
    <x v="4"/>
    <n v="0"/>
    <n v="0"/>
    <n v="0"/>
    <x v="4"/>
    <n v="0"/>
    <n v="0"/>
    <s v="$118K-$188K (Glassdoor est.)"/>
    <x v="144"/>
    <n v="0.188"/>
    <n v="118"/>
    <x v="191"/>
    <x v="266"/>
    <s v="Emeryville, CA"/>
    <s v="Nashville, TN"/>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x v="2"/>
    <s v="10000+ employees"/>
    <s v="10000+ "/>
    <n v="10000"/>
    <n v="10000"/>
    <n v="10000"/>
    <n v="2007"/>
    <n v="17"/>
    <s v="IT Services"/>
    <s v="Information Technology"/>
  </r>
  <r>
    <n v="347"/>
    <x v="0"/>
    <x v="0"/>
    <x v="4"/>
    <n v="0"/>
    <n v="0"/>
    <n v="0"/>
    <x v="4"/>
    <n v="0"/>
    <n v="0"/>
    <s v="$108K-$146K (Glassdoor est.)"/>
    <x v="44"/>
    <n v="0.146"/>
    <n v="108"/>
    <x v="192"/>
    <x v="267"/>
    <s v="Palo Alto, CA"/>
    <s v="Palo Alto, CA"/>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x v="0"/>
    <s v="501 to 1000 employees"/>
    <s v="501 to 1000 "/>
    <n v="501"/>
    <n v="1000"/>
    <n v="750.5"/>
    <n v="2008"/>
    <n v="16"/>
    <s v="Internet"/>
    <s v="Information Technology"/>
  </r>
  <r>
    <n v="348"/>
    <x v="0"/>
    <x v="0"/>
    <x v="4"/>
    <n v="0"/>
    <n v="0"/>
    <n v="0"/>
    <x v="4"/>
    <n v="0"/>
    <n v="0"/>
    <s v="$65K-$106K (Glassdoor est.)"/>
    <x v="11"/>
    <n v="0.106"/>
    <n v="65"/>
    <x v="64"/>
    <x v="268"/>
    <s v="Santa Barbara, CA"/>
    <s v="Santa Barbara, CA"/>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x v="1"/>
    <s v="51 to 200 employees"/>
    <s v="51 to 200 "/>
    <n v="51"/>
    <n v="200"/>
    <n v="125.5"/>
    <n v="2010"/>
    <n v="14"/>
    <s v="Computer Hardware &amp; Software"/>
    <s v="Information Technology"/>
  </r>
  <r>
    <n v="349"/>
    <x v="0"/>
    <x v="0"/>
    <x v="5"/>
    <n v="1000000000"/>
    <n v="1000"/>
    <n v="2000000000"/>
    <x v="5"/>
    <n v="1500000000"/>
    <n v="1500"/>
    <s v="$55K-$98K (Glassdoor est.)"/>
    <x v="129"/>
    <n v="0.098"/>
    <n v="55"/>
    <x v="3"/>
    <x v="269"/>
    <s v="Carle Place, NY"/>
    <s v="Carle Place, NY"/>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x v="2"/>
    <s v="1001 to 5000 employees"/>
    <s v="1001 to 5000 "/>
    <n v="1001"/>
    <n v="5000"/>
    <n v="3000.5"/>
    <n v="1976"/>
    <n v="48"/>
    <s v="Wholesale"/>
    <s v="Business Services"/>
  </r>
  <r>
    <n v="350"/>
    <x v="0"/>
    <x v="0"/>
    <x v="3"/>
    <n v="500000000"/>
    <n v="500"/>
    <n v="1000000000"/>
    <x v="3"/>
    <n v="750000000"/>
    <n v="750"/>
    <s v="$94K-$162K (Glassdoor est.)"/>
    <x v="116"/>
    <n v="0.162"/>
    <n v="94"/>
    <x v="58"/>
    <x v="270"/>
    <s v="New York, NY"/>
    <s v="San Francisco, CA"/>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x v="0"/>
    <s v="1001 to 5000 employees"/>
    <s v="1001 to 5000 "/>
    <n v="1001"/>
    <n v="5000"/>
    <n v="3000.5"/>
    <n v="1992"/>
    <n v="32"/>
    <s v="TV Broadcast &amp; Cable Networks"/>
    <s v="Media"/>
  </r>
  <r>
    <n v="351"/>
    <x v="17"/>
    <x v="3"/>
    <x v="13"/>
    <n v="5000000"/>
    <n v="5"/>
    <n v="10000000"/>
    <x v="12"/>
    <n v="7500000"/>
    <n v="7.5"/>
    <s v="$63K-$120K (Glassdoor est.)"/>
    <x v="27"/>
    <n v="0.12"/>
    <n v="63"/>
    <x v="118"/>
    <x v="61"/>
    <s v="King of Prussia, PA"/>
    <s v="Chadds Ford, PA"/>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x v="0"/>
    <s v="1 to 50 employees"/>
    <s v="1 to 50 "/>
    <n v="1"/>
    <n v="50"/>
    <n v="25.5"/>
    <s v="Unknown"/>
    <s v="Unknown"/>
    <s v="Staffing &amp; Outsourcing"/>
    <s v="Business Services"/>
  </r>
  <r>
    <n v="352"/>
    <x v="137"/>
    <x v="3"/>
    <x v="0"/>
    <n v="50000000"/>
    <n v="50"/>
    <n v="100000000"/>
    <x v="0"/>
    <n v="75000000"/>
    <n v="75"/>
    <s v="$126K-$228K (Glassdoor est.)"/>
    <x v="145"/>
    <n v="0.228"/>
    <n v="126"/>
    <x v="193"/>
    <x v="271"/>
    <s v="Mountain View, CA"/>
    <s v="Mountain View, CA"/>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x v="0"/>
    <s v="1001 to 5000 employees"/>
    <s v="1001 to 5000 "/>
    <n v="1001"/>
    <n v="5000"/>
    <n v="3000.5"/>
    <n v="1988"/>
    <n v="36"/>
    <s v="Computer Hardware &amp; Software"/>
    <s v="Information Technology"/>
  </r>
  <r>
    <n v="353"/>
    <x v="0"/>
    <x v="0"/>
    <x v="2"/>
    <n v="100000000"/>
    <n v="100"/>
    <n v="500000000"/>
    <x v="2"/>
    <n v="300000000"/>
    <n v="300"/>
    <s v="$80K-$134K (Glassdoor est.)"/>
    <x v="65"/>
    <n v="0.134"/>
    <n v="80"/>
    <x v="28"/>
    <x v="34"/>
    <s v="Arlington, V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1"/>
    <s v="201 to 500 employees"/>
    <s v="201 to 500 "/>
    <n v="201"/>
    <n v="500"/>
    <n v="350.5"/>
    <n v="2010"/>
    <n v="14"/>
    <s v="Aerospace &amp; Defense"/>
    <s v="Aerospace &amp; Defense"/>
  </r>
  <r>
    <n v="354"/>
    <x v="0"/>
    <x v="0"/>
    <x v="4"/>
    <n v="0"/>
    <n v="0"/>
    <n v="0"/>
    <x v="4"/>
    <n v="0"/>
    <n v="0"/>
    <s v="$120K-$189K (Glassdoor est.)"/>
    <x v="17"/>
    <n v="0.189"/>
    <n v="120"/>
    <x v="44"/>
    <x v="51"/>
    <s v="Santa Clara,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1"/>
    <x v="1"/>
    <s v="501 to 1000 employees"/>
    <s v="501 to 1000 "/>
    <n v="501"/>
    <n v="1000"/>
    <n v="750.5"/>
    <n v="2012"/>
    <n v="12"/>
    <s v="Enterprise Software &amp; Network Solutions"/>
    <s v="Information Technology"/>
  </r>
  <r>
    <n v="355"/>
    <x v="0"/>
    <x v="0"/>
    <x v="12"/>
    <n v="1"/>
    <n v="1e-06"/>
    <n v="1000000"/>
    <x v="11"/>
    <n v="500000.5"/>
    <n v="0.5000005"/>
    <s v="$85K-$142K (Glassdoor est.)"/>
    <x v="7"/>
    <n v="0.142"/>
    <n v="85"/>
    <x v="13"/>
    <x v="272"/>
    <s v="Santa Clara, CA"/>
    <s v="Plainsboro, NJ"/>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x v="1"/>
    <s v="1 to 50 employees"/>
    <s v="1 to 50 "/>
    <n v="1"/>
    <n v="50"/>
    <n v="25.5"/>
    <s v="Unknown"/>
    <s v="Unknown"/>
    <s v="Accounting"/>
    <s v="Accounting &amp; Legal"/>
  </r>
  <r>
    <n v="356"/>
    <x v="0"/>
    <x v="0"/>
    <x v="4"/>
    <n v="0"/>
    <n v="0"/>
    <n v="0"/>
    <x v="4"/>
    <n v="0"/>
    <n v="0"/>
    <s v="$111K-$176K (Glassdoor est.)"/>
    <x v="43"/>
    <n v="0.176"/>
    <n v="111"/>
    <x v="45"/>
    <x v="273"/>
    <s v="Brisbane, CA"/>
    <s v="Brisbane, CA"/>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x v="2"/>
    <s v="1 to 50 employees"/>
    <s v="1 to 50 "/>
    <n v="1"/>
    <n v="50"/>
    <n v="25.5"/>
    <s v="Unknown"/>
    <s v="Unknown"/>
    <s v="Biotech &amp; Pharmaceuticals"/>
    <s v="Biotech &amp; Pharmaceuticals"/>
  </r>
  <r>
    <n v="357"/>
    <x v="0"/>
    <x v="0"/>
    <x v="12"/>
    <n v="1"/>
    <n v="1e-06"/>
    <n v="1000000"/>
    <x v="11"/>
    <n v="500000.5"/>
    <n v="0.5000005"/>
    <s v="$87K-$140K (Glassdoor est.)"/>
    <x v="29"/>
    <n v="0.14"/>
    <n v="87"/>
    <x v="13"/>
    <x v="274"/>
    <s v="San Francisco, CA"/>
    <s v="Baltimore, MD"/>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x v="0"/>
    <s v="1 to 50 employees"/>
    <s v="1 to 50 "/>
    <n v="1"/>
    <n v="50"/>
    <n v="25.5"/>
    <s v="Unknown"/>
    <s v="Unknown"/>
    <s v="IT Services"/>
    <s v="Information Technology"/>
  </r>
  <r>
    <n v="358"/>
    <x v="0"/>
    <x v="0"/>
    <x v="7"/>
    <n v="10000000000"/>
    <n v="10000"/>
    <n v="11000000000"/>
    <x v="7"/>
    <n v="10500000000"/>
    <n v="10500"/>
    <s v="$76K-$127K (Glassdoor est.)"/>
    <x v="101"/>
    <n v="0.127"/>
    <n v="76"/>
    <x v="194"/>
    <x v="275"/>
    <s v="Springfield, VA"/>
    <s v="Reston, VA"/>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x v="0"/>
    <s v="10000+ employees"/>
    <s v="10000+ "/>
    <n v="10000"/>
    <n v="10000"/>
    <n v="10000"/>
    <n v="1969"/>
    <n v="55"/>
    <s v="Aerospace &amp; Defense"/>
    <s v="Aerospace &amp; Defense"/>
  </r>
  <r>
    <n v="359"/>
    <x v="204"/>
    <x v="2"/>
    <x v="11"/>
    <n v="2000000000"/>
    <n v="2000"/>
    <n v="5000000000"/>
    <x v="1"/>
    <n v="3500000000"/>
    <n v="3500"/>
    <s v="$54K-$92K (Glassdoor est.)"/>
    <x v="106"/>
    <n v="0.092"/>
    <n v="54"/>
    <x v="105"/>
    <x v="276"/>
    <s v="New York, NY"/>
    <s v="Brea, CA"/>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x v="0"/>
    <s v="10000+ employees"/>
    <s v="10000+ "/>
    <n v="10000"/>
    <n v="10000"/>
    <n v="10000"/>
    <n v="1935"/>
    <n v="89"/>
    <s v="Health Care Products Manufacturing"/>
    <s v="Manufacturing"/>
  </r>
  <r>
    <n v="360"/>
    <x v="0"/>
    <x v="0"/>
    <x v="11"/>
    <n v="2000000000"/>
    <n v="2000"/>
    <n v="5000000000"/>
    <x v="1"/>
    <n v="3500000000"/>
    <n v="3500"/>
    <s v="$61K-$100K (Glassdoor est.)"/>
    <x v="59"/>
    <n v="0.1"/>
    <n v="61"/>
    <x v="80"/>
    <x v="277"/>
    <s v="New York, NY"/>
    <s v="London, United Kingdom"/>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x v="0"/>
    <s v="10000+ employees"/>
    <s v="10000+ "/>
    <n v="10000"/>
    <n v="10000"/>
    <n v="10000"/>
    <n v="2016"/>
    <n v="8"/>
    <s v="Consulting"/>
    <s v="Business Services"/>
  </r>
  <r>
    <n v="361"/>
    <x v="0"/>
    <x v="0"/>
    <x v="4"/>
    <n v="0"/>
    <n v="0"/>
    <n v="0"/>
    <x v="4"/>
    <n v="0"/>
    <n v="0"/>
    <s v="$81K-$140K (Glassdoor est.)"/>
    <x v="29"/>
    <n v="0.14"/>
    <n v="81"/>
    <x v="180"/>
    <x v="278"/>
    <s v="New York, NY"/>
    <s v="Noida, India"/>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x v="3"/>
    <s v="Unknown"/>
    <s v="Unknown"/>
    <s v="Unknown"/>
    <m/>
    <s v="Unknown"/>
    <s v="Unknown"/>
    <s v="Unknown"/>
    <s v="Unknown"/>
    <s v="Unknown"/>
  </r>
  <r>
    <n v="362"/>
    <x v="0"/>
    <x v="0"/>
    <x v="13"/>
    <n v="5000000"/>
    <n v="5"/>
    <n v="10000000"/>
    <x v="12"/>
    <n v="7500000"/>
    <n v="7.5"/>
    <s v="$108K-$171K (Glassdoor est.)"/>
    <x v="123"/>
    <n v="0.171"/>
    <n v="108"/>
    <x v="46"/>
    <x v="279"/>
    <s v="Foster City, CA"/>
    <s v="Canton, MI"/>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x v="0"/>
    <s v="51 to 200 employees"/>
    <s v="51 to 200 "/>
    <n v="51"/>
    <n v="200"/>
    <n v="125.5"/>
    <s v="Unknown"/>
    <s v="Unknown"/>
    <s v="Health, Beauty, &amp; Fitness"/>
    <s v="Consumer Services"/>
  </r>
  <r>
    <n v="363"/>
    <x v="0"/>
    <x v="0"/>
    <x v="4"/>
    <n v="0"/>
    <n v="0"/>
    <n v="0"/>
    <x v="4"/>
    <n v="0"/>
    <n v="0"/>
    <s v="$112K-$179K (Glassdoor est.)"/>
    <x v="100"/>
    <n v="0.179"/>
    <n v="112"/>
    <x v="195"/>
    <x v="280"/>
    <s v="New York, NY"/>
    <s v="North Brunswick, NJ"/>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x v="1"/>
    <s v="1 to 50 employees"/>
    <s v="1 to 50 "/>
    <n v="1"/>
    <n v="50"/>
    <n v="25.5"/>
    <n v="2011"/>
    <n v="13"/>
    <s v="IT Services"/>
    <s v="Information Technology"/>
  </r>
  <r>
    <n v="364"/>
    <x v="0"/>
    <x v="0"/>
    <x v="2"/>
    <n v="100000000"/>
    <n v="100"/>
    <n v="500000000"/>
    <x v="2"/>
    <n v="300000000"/>
    <n v="300"/>
    <s v="$63K-$111K (Glassdoor est.)"/>
    <x v="19"/>
    <n v="0.111"/>
    <n v="63"/>
    <x v="62"/>
    <x v="281"/>
    <s v="New York, NY"/>
    <s v="New York, NY"/>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x v="1"/>
    <s v="201 to 500 employees"/>
    <s v="201 to 500 "/>
    <n v="201"/>
    <n v="500"/>
    <n v="350.5"/>
    <n v="2007"/>
    <n v="17"/>
    <s v="Lending"/>
    <s v="Finance"/>
  </r>
  <r>
    <n v="365"/>
    <x v="0"/>
    <x v="0"/>
    <x v="0"/>
    <n v="50000000"/>
    <n v="50"/>
    <n v="100000000"/>
    <x v="0"/>
    <n v="75000000"/>
    <n v="75"/>
    <s v="$75K-$126K (Glassdoor est.)"/>
    <x v="111"/>
    <n v="0.126"/>
    <n v="75"/>
    <x v="84"/>
    <x v="282"/>
    <s v="Holyoke, MA"/>
    <s v="Holyoke, MA"/>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x v="1"/>
    <s v="201 to 500 employees"/>
    <s v="201 to 500 "/>
    <n v="201"/>
    <n v="500"/>
    <n v="350.5"/>
    <n v="1885"/>
    <n v="139"/>
    <s v="Banks &amp; Credit Unions"/>
    <s v="Finance"/>
  </r>
  <r>
    <n v="366"/>
    <x v="205"/>
    <x v="0"/>
    <x v="7"/>
    <n v="10000000000"/>
    <n v="10000"/>
    <n v="11000000000"/>
    <x v="7"/>
    <n v="10500000000"/>
    <n v="10500"/>
    <s v="$110K-$184K (Glassdoor est.)"/>
    <x v="146"/>
    <n v="0.184"/>
    <n v="110"/>
    <x v="91"/>
    <x v="283"/>
    <s v="New York, NY"/>
    <s v="Paris, France"/>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x v="0"/>
    <s v="10000+ employees"/>
    <s v="10000+ "/>
    <n v="10000"/>
    <n v="10000"/>
    <n v="10000"/>
    <n v="1967"/>
    <n v="57"/>
    <s v="Enterprise Software &amp; Network Solutions"/>
    <s v="Information Technology"/>
  </r>
  <r>
    <n v="367"/>
    <x v="17"/>
    <x v="3"/>
    <x v="2"/>
    <n v="100000000"/>
    <n v="100"/>
    <n v="500000000"/>
    <x v="2"/>
    <n v="300000000"/>
    <n v="300"/>
    <s v="$76K-$145K (Glassdoor est.)"/>
    <x v="84"/>
    <n v="0.145"/>
    <n v="76"/>
    <x v="180"/>
    <x v="284"/>
    <s v="New York, NY"/>
    <s v="New York, NY"/>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x v="0"/>
    <s v="201 to 500 employees"/>
    <s v="201 to 500 "/>
    <n v="201"/>
    <n v="500"/>
    <n v="350.5"/>
    <n v="1914"/>
    <n v="110"/>
    <s v="Insurance Carriers"/>
    <s v="Insurance"/>
  </r>
  <r>
    <n v="368"/>
    <x v="0"/>
    <x v="0"/>
    <x v="13"/>
    <n v="5000000"/>
    <n v="5"/>
    <n v="10000000"/>
    <x v="12"/>
    <n v="7500000"/>
    <n v="7.5"/>
    <s v="$70K-$118K (Glassdoor est.)"/>
    <x v="55"/>
    <n v="0.118"/>
    <n v="70"/>
    <x v="196"/>
    <x v="285"/>
    <s v="Waltham, MA"/>
    <s v="Memphis, TN"/>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6"/>
    <x v="1"/>
    <s v="51 to 200 employees"/>
    <s v="51 to 200 "/>
    <n v="51"/>
    <n v="200"/>
    <n v="125.5"/>
    <s v="Unknown"/>
    <s v="Unknown"/>
    <s v="Consulting"/>
    <s v="Business Services"/>
  </r>
  <r>
    <n v="369"/>
    <x v="16"/>
    <x v="0"/>
    <x v="3"/>
    <n v="500000000"/>
    <n v="500"/>
    <n v="1000000000"/>
    <x v="3"/>
    <n v="750000000"/>
    <n v="750"/>
    <s v="$94K-$153K (Glassdoor est.)"/>
    <x v="70"/>
    <n v="0.153"/>
    <n v="94"/>
    <x v="197"/>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x v="1"/>
    <s v="1001 to 5000 employees"/>
    <s v="1001 to 5000 "/>
    <n v="1001"/>
    <n v="5000"/>
    <n v="3000.5"/>
    <n v="1999"/>
    <n v="25"/>
    <s v="Enterprise Software &amp; Network Solutions"/>
    <s v="Information Technology"/>
  </r>
  <r>
    <n v="370"/>
    <x v="206"/>
    <x v="3"/>
    <x v="4"/>
    <n v="0"/>
    <n v="0"/>
    <n v="0"/>
    <x v="4"/>
    <n v="0"/>
    <n v="0"/>
    <s v="$49K-$97K (Glassdoor est.)"/>
    <x v="3"/>
    <n v="0.097"/>
    <n v="49"/>
    <x v="105"/>
    <x v="62"/>
    <s v="Corvallis, OR"/>
    <s v="Palo Alto, CA"/>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x v="1"/>
    <s v="10000+ employees"/>
    <s v="10000+ "/>
    <n v="10000"/>
    <n v="10000"/>
    <n v="10000"/>
    <n v="1939"/>
    <n v="85"/>
    <s v="Computer Hardware &amp; Software"/>
    <s v="Information Technology"/>
  </r>
  <r>
    <n v="371"/>
    <x v="207"/>
    <x v="0"/>
    <x v="4"/>
    <n v="0"/>
    <n v="0"/>
    <n v="0"/>
    <x v="4"/>
    <n v="0"/>
    <n v="0"/>
    <s v="$150K-$180K (Glassdoor est.)"/>
    <x v="32"/>
    <n v="0.18"/>
    <n v="150"/>
    <x v="198"/>
    <x v="287"/>
    <s v="New York, NY"/>
    <s v="New York, NY"/>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x v="0"/>
    <s v="201 to 500 employees"/>
    <s v="201 to 500 "/>
    <n v="201"/>
    <n v="500"/>
    <n v="350.5"/>
    <n v="2014"/>
    <n v="10"/>
    <s v="Enterprise Software &amp; Network Solutions"/>
    <s v="Information Technology"/>
  </r>
  <r>
    <n v="372"/>
    <x v="4"/>
    <x v="2"/>
    <x v="2"/>
    <n v="100000000"/>
    <n v="100"/>
    <n v="500000000"/>
    <x v="2"/>
    <n v="300000000"/>
    <n v="300"/>
    <s v="$42K-$77K (Glassdoor est.)"/>
    <x v="132"/>
    <n v="0.077"/>
    <n v="42"/>
    <x v="106"/>
    <x v="288"/>
    <s v="New York, NY"/>
    <s v="New York, NY"/>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x v="0"/>
    <s v="1001 to 5000 employees"/>
    <s v="1001 to 5000 "/>
    <n v="1001"/>
    <n v="5000"/>
    <n v="3000.5"/>
    <n v="2006"/>
    <n v="18"/>
    <s v="K-12 Education"/>
    <s v="Education"/>
  </r>
  <r>
    <n v="373"/>
    <x v="4"/>
    <x v="2"/>
    <x v="9"/>
    <n v="10000000"/>
    <n v="10"/>
    <n v="25000000"/>
    <x v="9"/>
    <n v="17500000"/>
    <n v="17.5"/>
    <s v="$47K-$85K (Glassdoor est.)"/>
    <x v="13"/>
    <n v="0.08500000000000001"/>
    <n v="47"/>
    <x v="199"/>
    <x v="289"/>
    <s v="New York, NY"/>
    <s v="New York, NY"/>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x v="0"/>
    <s v="1 to 50 employees"/>
    <s v="1 to 50 "/>
    <n v="1"/>
    <n v="50"/>
    <n v="25.5"/>
    <n v="1980"/>
    <n v="44"/>
    <s v="Health Care Services &amp; Hospitals"/>
    <s v="Health Care"/>
  </r>
  <r>
    <n v="374"/>
    <x v="0"/>
    <x v="0"/>
    <x v="4"/>
    <n v="0"/>
    <n v="0"/>
    <n v="0"/>
    <x v="4"/>
    <n v="0"/>
    <n v="0"/>
    <s v="$56K-$95K (Glassdoor est.)"/>
    <x v="42"/>
    <n v="0.095"/>
    <n v="56"/>
    <x v="43"/>
    <x v="290"/>
    <s v="New York, NY"/>
    <s v="New York, NY"/>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x v="1"/>
    <s v="51 to 200 employees"/>
    <s v="51 to 200 "/>
    <n v="51"/>
    <n v="200"/>
    <n v="125.5"/>
    <n v="2012"/>
    <n v="12"/>
    <s v="Education Training Services"/>
    <s v="Education"/>
  </r>
  <r>
    <n v="375"/>
    <x v="52"/>
    <x v="6"/>
    <x v="2"/>
    <n v="100000000"/>
    <n v="100"/>
    <n v="500000000"/>
    <x v="2"/>
    <n v="300000000"/>
    <n v="300"/>
    <s v="$62K-$112K (Glassdoor est.)"/>
    <x v="1"/>
    <n v="0.112"/>
    <n v="62"/>
    <x v="62"/>
    <x v="291"/>
    <s v="Fort Belvoir, VA"/>
    <s v="Lorton, VA"/>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x v="1"/>
    <s v="501 to 1000 employees"/>
    <s v="501 to 1000 "/>
    <n v="501"/>
    <n v="1000"/>
    <n v="750.5"/>
    <n v="1954"/>
    <n v="70"/>
    <s v="Aerospace &amp; Defense"/>
    <s v="Aerospace &amp; Defense"/>
  </r>
  <r>
    <n v="376"/>
    <x v="208"/>
    <x v="0"/>
    <x v="7"/>
    <n v="10000000000"/>
    <n v="10000"/>
    <n v="11000000000"/>
    <x v="7"/>
    <n v="10500000000"/>
    <n v="10500"/>
    <s v="$107K-$173K (Glassdoor est.)"/>
    <x v="78"/>
    <n v="0.173"/>
    <n v="107"/>
    <x v="9"/>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x v="0"/>
    <s v="10000+ employees"/>
    <s v="10000+ "/>
    <n v="10000"/>
    <n v="10000"/>
    <n v="10000"/>
    <n v="1913"/>
    <n v="111"/>
    <s v="Biotech &amp; Pharmaceuticals"/>
    <s v="Biotech &amp; Pharmaceuticals"/>
  </r>
  <r>
    <n v="377"/>
    <x v="0"/>
    <x v="0"/>
    <x v="6"/>
    <n v="25000000"/>
    <n v="25"/>
    <n v="50000000"/>
    <x v="6"/>
    <n v="37500000"/>
    <n v="37.5"/>
    <s v="$64K-$108K (Glassdoor est.)"/>
    <x v="147"/>
    <n v="0.108"/>
    <n v="64"/>
    <x v="200"/>
    <x v="292"/>
    <s v="Silver Spring, MD"/>
    <s v="Reston, VA"/>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x v="0"/>
    <s v="201 to 500 employees"/>
    <s v="201 to 500 "/>
    <n v="201"/>
    <n v="500"/>
    <n v="350.5"/>
    <n v="2006"/>
    <n v="18"/>
    <s v="IT Services"/>
    <s v="Information Technology"/>
  </r>
  <r>
    <n v="378"/>
    <x v="16"/>
    <x v="0"/>
    <x v="4"/>
    <n v="0"/>
    <n v="0"/>
    <n v="0"/>
    <x v="4"/>
    <n v="0"/>
    <n v="0"/>
    <s v="$89K-$144K (Glassdoor est.)"/>
    <x v="14"/>
    <n v="0.144"/>
    <n v="89"/>
    <x v="189"/>
    <x v="293"/>
    <s v="Palo Alto, CA"/>
    <s v="Palo Alto, CA"/>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
    <x v="1"/>
    <s v="1 to 50 employees"/>
    <s v="1 to 50 "/>
    <n v="1"/>
    <n v="50"/>
    <n v="25.5"/>
    <n v="2012"/>
    <n v="12"/>
    <s v="Internet"/>
    <s v="Information Technology"/>
  </r>
  <r>
    <n v="379"/>
    <x v="17"/>
    <x v="3"/>
    <x v="5"/>
    <n v="1000000000"/>
    <n v="1000"/>
    <n v="2000000000"/>
    <x v="5"/>
    <n v="1500000000"/>
    <n v="1500"/>
    <s v="$55K-$105K (Glassdoor est.)"/>
    <x v="22"/>
    <n v="0.105"/>
    <n v="55"/>
    <x v="171"/>
    <x v="294"/>
    <s v="Houston, TX"/>
    <s v="Irvine, CA"/>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x v="0"/>
    <s v="501 to 1000 employees"/>
    <s v="501 to 1000 "/>
    <n v="501"/>
    <n v="1000"/>
    <n v="750.5"/>
    <n v="2002"/>
    <n v="22"/>
    <s v="IT Services"/>
    <s v="Information Technology"/>
  </r>
  <r>
    <n v="380"/>
    <x v="209"/>
    <x v="0"/>
    <x v="7"/>
    <n v="10000000000"/>
    <n v="10000"/>
    <n v="11000000000"/>
    <x v="7"/>
    <n v="10500000000"/>
    <n v="10500"/>
    <s v="$135K-$211K (Glassdoor est.)"/>
    <x v="37"/>
    <n v="0.211"/>
    <n v="135"/>
    <x v="201"/>
    <x v="50"/>
    <s v="San Jose,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x v="0"/>
    <s v="10000+ employees"/>
    <s v="10000+ "/>
    <n v="10000"/>
    <n v="10000"/>
    <n v="10000"/>
    <n v="1939"/>
    <n v="85"/>
    <s v="Aerospace &amp; Defense"/>
    <s v="Aerospace &amp; Defense"/>
  </r>
  <r>
    <n v="381"/>
    <x v="17"/>
    <x v="3"/>
    <x v="4"/>
    <n v="0"/>
    <n v="0"/>
    <n v="0"/>
    <x v="4"/>
    <n v="0"/>
    <n v="0"/>
    <s v="$57K-$80K (Glassdoor est.)"/>
    <x v="92"/>
    <n v="0.08"/>
    <n v="57"/>
    <x v="179"/>
    <x v="295"/>
    <s v="Phoenix, AZ"/>
    <s v="Campbell, CA"/>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x v="0"/>
    <s v="501 to 1000 employees"/>
    <s v="501 to 1000 "/>
    <n v="501"/>
    <n v="1000"/>
    <n v="750.5"/>
    <n v="1997"/>
    <n v="27"/>
    <s v="Biotech &amp; Pharmaceuticals"/>
    <s v="Biotech &amp; Pharmaceuticals"/>
  </r>
  <r>
    <n v="382"/>
    <x v="210"/>
    <x v="0"/>
    <x v="4"/>
    <n v="0"/>
    <n v="0"/>
    <n v="0"/>
    <x v="4"/>
    <n v="0"/>
    <n v="0"/>
    <s v="$129K-$215K (Glassdoor est.)"/>
    <x v="148"/>
    <n v="0.215"/>
    <n v="129"/>
    <x v="202"/>
    <x v="296"/>
    <s v="New York, NY"/>
    <s v="New York, NY"/>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
    <x v="1"/>
    <s v="1001 to 5000 employees"/>
    <s v="1001 to 5000 "/>
    <n v="1001"/>
    <n v="5000"/>
    <n v="3000.5"/>
    <n v="2001"/>
    <n v="23"/>
    <s v="Investment Banking &amp; Asset Management"/>
    <s v="Finance"/>
  </r>
  <r>
    <n v="383"/>
    <x v="211"/>
    <x v="1"/>
    <x v="7"/>
    <n v="10000000000"/>
    <n v="10000"/>
    <n v="11000000000"/>
    <x v="7"/>
    <n v="10500000000"/>
    <n v="10500"/>
    <s v="$63K-$127K (Glassdoor est.)"/>
    <x v="101"/>
    <n v="0.127"/>
    <n v="63"/>
    <x v="5"/>
    <x v="223"/>
    <s v="Gaithersburg, MD"/>
    <s v="Cambridge, United Kingdom"/>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x v="0"/>
    <s v="10000+ employees"/>
    <s v="10000+ "/>
    <n v="10000"/>
    <n v="10000"/>
    <n v="10000"/>
    <n v="1913"/>
    <n v="111"/>
    <s v="Biotech &amp; Pharmaceuticals"/>
    <s v="Biotech &amp; Pharmaceuticals"/>
  </r>
  <r>
    <n v="384"/>
    <x v="212"/>
    <x v="0"/>
    <x v="5"/>
    <n v="1000000000"/>
    <n v="1000"/>
    <n v="2000000000"/>
    <x v="5"/>
    <n v="1500000000"/>
    <n v="1500"/>
    <s v="$50K-$89K (Glassdoor est.)"/>
    <x v="118"/>
    <n v="0.089"/>
    <n v="50"/>
    <x v="203"/>
    <x v="85"/>
    <s v="Bedford, MA"/>
    <s v="Bedford, MA"/>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x v="0"/>
    <s v="5001 to 10000 employees"/>
    <s v="5001 to 10000 "/>
    <n v="5001"/>
    <n v="10000"/>
    <n v="7500.5"/>
    <n v="1958"/>
    <n v="66"/>
    <s v="Federal Agencies"/>
    <s v="Government"/>
  </r>
  <r>
    <n v="385"/>
    <x v="0"/>
    <x v="0"/>
    <x v="4"/>
    <n v="0"/>
    <n v="0"/>
    <n v="0"/>
    <x v="4"/>
    <n v="0"/>
    <n v="0"/>
    <s v="$71K-$124K (Glassdoor est.)"/>
    <x v="25"/>
    <n v="0.124"/>
    <n v="71"/>
    <x v="52"/>
    <x v="297"/>
    <s v="New York, NY"/>
    <s v="New York, NY"/>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x v="1"/>
    <s v="501 to 1000 employees"/>
    <s v="501 to 1000 "/>
    <n v="501"/>
    <n v="1000"/>
    <n v="750.5"/>
    <n v="2007"/>
    <n v="17"/>
    <s v="Consumer Product Rental"/>
    <s v="Consumer Services"/>
  </r>
  <r>
    <n v="386"/>
    <x v="0"/>
    <x v="0"/>
    <x v="4"/>
    <n v="0"/>
    <n v="0"/>
    <n v="0"/>
    <x v="4"/>
    <n v="0"/>
    <n v="0"/>
    <s v="$69K-$121K (Glassdoor est.)"/>
    <x v="149"/>
    <n v="0.121"/>
    <n v="69"/>
    <x v="5"/>
    <x v="298"/>
    <s v="New York, NY"/>
    <s v="Norwalk, C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x v="0"/>
    <s v="201 to 500 employees"/>
    <s v="201 to 500 "/>
    <n v="201"/>
    <n v="500"/>
    <n v="350.5"/>
    <n v="2011"/>
    <n v="13"/>
    <s v="Health Care Services &amp; Hospitals"/>
    <s v="Health Care"/>
  </r>
  <r>
    <n v="387"/>
    <x v="209"/>
    <x v="0"/>
    <x v="4"/>
    <n v="0"/>
    <n v="0"/>
    <n v="0"/>
    <x v="4"/>
    <n v="0"/>
    <n v="0"/>
    <s v="$150K-$238K (Glassdoor est.)"/>
    <x v="150"/>
    <n v="0.238"/>
    <n v="150"/>
    <x v="204"/>
    <x v="299"/>
    <s v="San Francisco, CA"/>
    <s v="San Francisco, CA"/>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x v="0"/>
    <s v="501 to 1000 employees"/>
    <s v="501 to 1000 "/>
    <n v="501"/>
    <n v="1000"/>
    <n v="750.5"/>
    <n v="2006"/>
    <n v="18"/>
    <s v="Enterprise Software &amp; Network Solutions"/>
    <s v="Information Technology"/>
  </r>
  <r>
    <n v="388"/>
    <x v="0"/>
    <x v="0"/>
    <x v="4"/>
    <n v="0"/>
    <n v="0"/>
    <n v="0"/>
    <x v="4"/>
    <n v="0"/>
    <n v="0"/>
    <s v="$77K-$132K (Glassdoor est.)"/>
    <x v="31"/>
    <n v="0.132"/>
    <n v="77"/>
    <x v="73"/>
    <x v="300"/>
    <s v="New York, NY"/>
    <s v="New York, NY"/>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x v="0"/>
    <s v="201 to 500 employees"/>
    <s v="201 to 500 "/>
    <n v="201"/>
    <n v="500"/>
    <n v="350.5"/>
    <n v="2005"/>
    <n v="19"/>
    <s v="Advertising &amp; Marketing"/>
    <s v="Business Services"/>
  </r>
  <r>
    <n v="389"/>
    <x v="213"/>
    <x v="3"/>
    <x v="4"/>
    <n v="0"/>
    <n v="0"/>
    <n v="0"/>
    <x v="4"/>
    <n v="0"/>
    <n v="0"/>
    <s v="$59K-$112K (Glassdoor est.)"/>
    <x v="1"/>
    <n v="0.112"/>
    <n v="59"/>
    <x v="64"/>
    <x v="32"/>
    <s v="Charlotte, NC"/>
    <s v="Chicago, IL"/>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x v="1"/>
    <s v="201 to 500 employees"/>
    <s v="201 to 500 "/>
    <n v="201"/>
    <n v="500"/>
    <n v="350.5"/>
    <n v="2008"/>
    <n v="16"/>
    <s v="IT Services"/>
    <s v="Information Technology"/>
  </r>
  <r>
    <n v="390"/>
    <x v="214"/>
    <x v="2"/>
    <x v="4"/>
    <n v="0"/>
    <n v="0"/>
    <n v="0"/>
    <x v="4"/>
    <n v="0"/>
    <n v="0"/>
    <s v="$35K-$65K (Glassdoor est.)"/>
    <x v="62"/>
    <n v="0.065"/>
    <n v="35"/>
    <x v="141"/>
    <x v="121"/>
    <s v="Salt Lake City, UT"/>
    <s v="Salt Lake City, U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x v="1"/>
    <s v="10000+ employees"/>
    <s v="10000+ "/>
    <n v="10000"/>
    <n v="10000"/>
    <n v="10000"/>
    <s v="Unknown"/>
    <s v="Unknown"/>
    <s v="Religious Organizations"/>
    <s v="Non-Profit"/>
  </r>
  <r>
    <n v="391"/>
    <x v="17"/>
    <x v="3"/>
    <x v="7"/>
    <n v="10000000000"/>
    <n v="10000"/>
    <n v="11000000000"/>
    <x v="7"/>
    <n v="10500000000"/>
    <n v="10500"/>
    <s v="$79K-$147K (Glassdoor est.)"/>
    <x v="134"/>
    <n v="0.147"/>
    <n v="79"/>
    <x v="205"/>
    <x v="172"/>
    <s v="Aliso Viejo, CA"/>
    <s v="Seoul, South Korea"/>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x v="0"/>
    <s v="1001 to 5000 employees"/>
    <s v="1001 to 5000 "/>
    <n v="1001"/>
    <n v="5000"/>
    <n v="3000.5"/>
    <n v="1997"/>
    <n v="27"/>
    <s v="Video Games"/>
    <s v="Media"/>
  </r>
  <r>
    <n v="392"/>
    <x v="215"/>
    <x v="1"/>
    <x v="7"/>
    <n v="10000000000"/>
    <n v="10000"/>
    <n v="11000000000"/>
    <x v="7"/>
    <n v="10500000000"/>
    <n v="10500"/>
    <s v="$62K-$119K (Glassdoor est.)"/>
    <x v="5"/>
    <n v="0.119"/>
    <n v="62"/>
    <x v="155"/>
    <x v="301"/>
    <s v="Cambridge, MA"/>
    <s v="Brentford, United Kingdom"/>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x v="0"/>
    <s v="10000+ employees"/>
    <s v="10000+ "/>
    <n v="10000"/>
    <n v="10000"/>
    <n v="10000"/>
    <n v="1830"/>
    <n v="194"/>
    <s v="Biotech &amp; Pharmaceuticals"/>
    <s v="Biotech &amp; Pharmaceuticals"/>
  </r>
  <r>
    <n v="393"/>
    <x v="16"/>
    <x v="0"/>
    <x v="4"/>
    <n v="0"/>
    <n v="0"/>
    <n v="0"/>
    <x v="4"/>
    <n v="0"/>
    <n v="0"/>
    <s v="$119K-$187K (Glassdoor est.)"/>
    <x v="151"/>
    <n v="0.187"/>
    <n v="119"/>
    <x v="191"/>
    <x v="302"/>
    <s v="Los Angeles, CA"/>
    <s v="Los Angeles, CA"/>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x v="1"/>
    <s v="51 to 200 employees"/>
    <s v="51 to 200 "/>
    <n v="51"/>
    <n v="200"/>
    <n v="125.5"/>
    <n v="2008"/>
    <n v="16"/>
    <s v="Computer Hardware &amp; Software"/>
    <s v="Information Technology"/>
  </r>
  <r>
    <n v="394"/>
    <x v="216"/>
    <x v="2"/>
    <x v="11"/>
    <n v="2000000000"/>
    <n v="2000"/>
    <n v="5000000000"/>
    <x v="1"/>
    <n v="3500000000"/>
    <n v="3500"/>
    <s v="$90K-$157K (Glassdoor est.)"/>
    <x v="53"/>
    <n v="0.157"/>
    <n v="90"/>
    <x v="197"/>
    <x v="303"/>
    <s v="Dublin, CA"/>
    <s v="Dublin, CA"/>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x v="0"/>
    <s v="1001 to 5000 employees"/>
    <s v="1001 to 5000 "/>
    <n v="1001"/>
    <n v="5000"/>
    <n v="3000.5"/>
    <n v="1988"/>
    <n v="36"/>
    <s v="Consulting"/>
    <s v="Business Services"/>
  </r>
  <r>
    <n v="395"/>
    <x v="217"/>
    <x v="2"/>
    <x v="9"/>
    <n v="10000000"/>
    <n v="10"/>
    <n v="25000000"/>
    <x v="9"/>
    <n v="17500000"/>
    <n v="17.5"/>
    <s v="$32K-$62K (Glassdoor est.)"/>
    <x v="63"/>
    <n v="0.062"/>
    <n v="32"/>
    <x v="206"/>
    <x v="304"/>
    <s v="New York, NY"/>
    <s v="New York, NY"/>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x v="0"/>
    <s v="201 to 500 employees"/>
    <s v="201 to 500 "/>
    <n v="201"/>
    <n v="500"/>
    <n v="350.5"/>
    <n v="2010"/>
    <n v="14"/>
    <s v="Internet"/>
    <s v="Information Technology"/>
  </r>
  <r>
    <n v="396"/>
    <x v="218"/>
    <x v="1"/>
    <x v="10"/>
    <n v="5000000000"/>
    <n v="5000"/>
    <n v="10000000000"/>
    <x v="10"/>
    <n v="7500000000"/>
    <n v="7500"/>
    <s v="$116K-$208K (Glassdoor est.)"/>
    <x v="115"/>
    <n v="0.208"/>
    <n v="116"/>
    <x v="178"/>
    <x v="305"/>
    <s v="San Jose, CA"/>
    <s v="San Jose, CA"/>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x v="1"/>
    <s v="10000+ employees"/>
    <s v="10000+ "/>
    <n v="10000"/>
    <n v="10000"/>
    <n v="10000"/>
    <n v="1982"/>
    <n v="42"/>
    <s v="Computer Hardware &amp; Software"/>
    <s v="Information Technology"/>
  </r>
  <r>
    <n v="397"/>
    <x v="16"/>
    <x v="0"/>
    <x v="5"/>
    <n v="1000000000"/>
    <n v="1000"/>
    <n v="2000000000"/>
    <x v="5"/>
    <n v="1500000000"/>
    <n v="1500"/>
    <s v="$102K-$165K (Glassdoor est.)"/>
    <x v="152"/>
    <n v="0.165"/>
    <n v="102"/>
    <x v="207"/>
    <x v="35"/>
    <s v="Arvada, CO"/>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0"/>
    <s v="5001 to 10000 employees"/>
    <s v="5001 to 10000 "/>
    <n v="5001"/>
    <n v="10000"/>
    <n v="7500.5"/>
    <n v="1870"/>
    <n v="154"/>
    <s v="Biotech &amp; Pharmaceuticals"/>
    <s v="Biotech &amp; Pharmaceuticals"/>
  </r>
  <r>
    <n v="398"/>
    <x v="46"/>
    <x v="3"/>
    <x v="4"/>
    <n v="0"/>
    <n v="0"/>
    <n v="0"/>
    <x v="4"/>
    <n v="0"/>
    <n v="0"/>
    <s v="$76K-$142K (Glassdoor est.)"/>
    <x v="7"/>
    <n v="0.142"/>
    <n v="76"/>
    <x v="145"/>
    <x v="306"/>
    <s v="Franklin, TN"/>
    <s v="Indianapolis, IN"/>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x v="0"/>
    <s v="1001 to 5000 employees"/>
    <s v="1001 to 5000 "/>
    <n v="1001"/>
    <n v="5000"/>
    <n v="3000.5"/>
    <n v="2004"/>
    <n v="20"/>
    <s v="Health Care Services &amp; Hospitals"/>
    <s v="Health Care"/>
  </r>
  <r>
    <n v="399"/>
    <x v="52"/>
    <x v="6"/>
    <x v="4"/>
    <n v="0"/>
    <n v="0"/>
    <n v="0"/>
    <x v="4"/>
    <n v="0"/>
    <n v="0"/>
    <s v="$91K-$159K (Glassdoor est.)"/>
    <x v="79"/>
    <n v="0.159"/>
    <n v="91"/>
    <x v="150"/>
    <x v="307"/>
    <s v="New York, NY"/>
    <s v="New York, NY"/>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x v="0"/>
    <s v="1001 to 5000 employees"/>
    <s v="1001 to 5000 "/>
    <n v="1001"/>
    <n v="5000"/>
    <n v="3000.5"/>
    <n v="1975"/>
    <n v="49"/>
    <s v="Computer Hardware &amp; Software"/>
    <s v="Information Technology"/>
  </r>
  <r>
    <n v="400"/>
    <x v="219"/>
    <x v="1"/>
    <x v="7"/>
    <n v="10000000000"/>
    <n v="10000"/>
    <n v="11000000000"/>
    <x v="7"/>
    <n v="10500000000"/>
    <n v="10500"/>
    <s v="$80K-$133K (Glassdoor est.)"/>
    <x v="76"/>
    <n v="0.133"/>
    <n v="80"/>
    <x v="67"/>
    <x v="29"/>
    <s v="Cambridge, MA"/>
    <s v="Basel, Switzerland"/>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x v="0"/>
    <s v="10000+ employees"/>
    <s v="10000+ "/>
    <n v="10000"/>
    <n v="10000"/>
    <n v="10000"/>
    <n v="1996"/>
    <n v="28"/>
    <s v="Biotech &amp; Pharmaceuticals"/>
    <s v="Biotech &amp; Pharmaceuticals"/>
  </r>
  <r>
    <n v="401"/>
    <x v="220"/>
    <x v="2"/>
    <x v="10"/>
    <n v="5000000000"/>
    <n v="5000"/>
    <n v="10000000000"/>
    <x v="10"/>
    <n v="7500000000"/>
    <n v="7500"/>
    <s v="$39K-$69K (Glassdoor est.)"/>
    <x v="153"/>
    <n v="0.06900000000000001"/>
    <n v="39"/>
    <x v="129"/>
    <x v="27"/>
    <s v="Worcester, MA"/>
    <s v="Worcester, MA"/>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x v="0"/>
    <s v="5001 to 10000 employees"/>
    <s v="5001 to 10000 "/>
    <n v="5001"/>
    <n v="10000"/>
    <n v="7500.5"/>
    <n v="1852"/>
    <n v="172"/>
    <s v="Insurance Carriers"/>
    <s v="Insurance"/>
  </r>
  <r>
    <n v="402"/>
    <x v="133"/>
    <x v="2"/>
    <x v="2"/>
    <n v="100000000"/>
    <n v="100"/>
    <n v="500000000"/>
    <x v="2"/>
    <n v="300000000"/>
    <n v="300"/>
    <s v="$27K-$48K (Glassdoor est.)"/>
    <x v="154"/>
    <n v="0.048"/>
    <n v="27"/>
    <x v="208"/>
    <x v="308"/>
    <s v="Tampa, FL"/>
    <s v="Tampa, FL"/>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x v="0"/>
    <s v="1001 to 5000 employees"/>
    <s v="1001 to 5000 "/>
    <n v="1001"/>
    <n v="5000"/>
    <n v="3000.5"/>
    <n v="1977"/>
    <n v="47"/>
    <s v="Enterprise Software &amp; Network Solutions"/>
    <s v="Information Technology"/>
  </r>
  <r>
    <n v="403"/>
    <x v="221"/>
    <x v="2"/>
    <x v="11"/>
    <n v="2000000000"/>
    <n v="2000"/>
    <n v="5000000000"/>
    <x v="1"/>
    <n v="3500000000"/>
    <n v="3500"/>
    <s v="$36K-$71K (Glassdoor est.)"/>
    <x v="72"/>
    <n v="0.07099999999999999"/>
    <n v="36"/>
    <x v="63"/>
    <x v="168"/>
    <s v="New York, NY"/>
    <s v="New York, NY"/>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x v="0"/>
    <s v="1001 to 5000 employees"/>
    <s v="1001 to 5000 "/>
    <n v="1001"/>
    <n v="5000"/>
    <n v="3000.5"/>
    <n v="2002"/>
    <n v="22"/>
    <s v="Travel Agencies"/>
    <s v="Travel &amp; Tourism"/>
  </r>
  <r>
    <n v="404"/>
    <x v="222"/>
    <x v="0"/>
    <x v="2"/>
    <n v="100000000"/>
    <n v="100"/>
    <n v="500000000"/>
    <x v="2"/>
    <n v="300000000"/>
    <n v="300"/>
    <s v="$130K-$206K (Glassdoor est.)"/>
    <x v="97"/>
    <n v="0.206"/>
    <n v="130"/>
    <x v="93"/>
    <x v="309"/>
    <s v="Mountain View, CA"/>
    <s v="Mountain View, CA"/>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x v="1"/>
    <s v="501 to 1000 employees"/>
    <s v="501 to 1000 "/>
    <n v="501"/>
    <n v="1000"/>
    <n v="750.5"/>
    <n v="2014"/>
    <n v="10"/>
    <s v="Computer Hardware &amp; Software"/>
    <s v="Information Technology"/>
  </r>
  <r>
    <n v="405"/>
    <x v="43"/>
    <x v="2"/>
    <x v="4"/>
    <n v="0"/>
    <n v="0"/>
    <n v="0"/>
    <x v="4"/>
    <n v="0"/>
    <n v="0"/>
    <s v="$99K-$178K (Glassdoor est.)"/>
    <x v="137"/>
    <n v="0.178"/>
    <n v="99"/>
    <x v="177"/>
    <x v="310"/>
    <s v="San Francisco, CA"/>
    <s v="San Francisco, CA"/>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x v="0"/>
    <s v="51 to 200 employees"/>
    <s v="51 to 200 "/>
    <n v="51"/>
    <n v="200"/>
    <n v="125.5"/>
    <n v="2008"/>
    <n v="16"/>
    <s v="Computer Hardware &amp; Software"/>
    <s v="Information Technology"/>
  </r>
  <r>
    <n v="406"/>
    <x v="223"/>
    <x v="1"/>
    <x v="11"/>
    <n v="2000000000"/>
    <n v="2000"/>
    <n v="5000000000"/>
    <x v="1"/>
    <n v="3500000000"/>
    <n v="3500"/>
    <s v="$86K-$137K (Glassdoor est.)"/>
    <x v="16"/>
    <n v="0.137"/>
    <n v="86"/>
    <x v="164"/>
    <x v="311"/>
    <s v="Plymouth Meeting, PA"/>
    <s v="Durham, NC"/>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x v="0"/>
    <s v="10000+ employees"/>
    <s v="10000+ "/>
    <n v="10000"/>
    <n v="10000"/>
    <n v="10000"/>
    <n v="2017"/>
    <n v="7"/>
    <s v="Biotech &amp; Pharmaceuticals"/>
    <s v="Biotech &amp; Pharmaceuticals"/>
  </r>
  <r>
    <n v="407"/>
    <x v="224"/>
    <x v="5"/>
    <x v="7"/>
    <n v="10000000000"/>
    <n v="10000"/>
    <n v="11000000000"/>
    <x v="7"/>
    <n v="10500000000"/>
    <n v="10500"/>
    <s v="$37K-$100K (Glassdoor est.)"/>
    <x v="59"/>
    <n v="0.1"/>
    <n v="37"/>
    <x v="179"/>
    <x v="130"/>
    <s v="Boston, MA"/>
    <s v="Springfield, MA"/>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x v="0"/>
    <s v="5001 to 10000 employees"/>
    <s v="5001 to 10000 "/>
    <n v="5001"/>
    <n v="10000"/>
    <n v="7500.5"/>
    <n v="1851"/>
    <n v="173"/>
    <s v="Insurance Carriers"/>
    <s v="Insurance"/>
  </r>
  <r>
    <n v="408"/>
    <x v="225"/>
    <x v="1"/>
    <x v="7"/>
    <n v="10000000000"/>
    <n v="10000"/>
    <n v="11000000000"/>
    <x v="7"/>
    <n v="10500000000"/>
    <n v="10500"/>
    <s v="$58K-$111K (Glassdoor est.)"/>
    <x v="19"/>
    <n v="0.111"/>
    <n v="58"/>
    <x v="99"/>
    <x v="301"/>
    <s v="Cambridge, MA"/>
    <s v="Brentford, United Kingdom"/>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x v="0"/>
    <s v="10000+ employees"/>
    <s v="10000+ "/>
    <n v="10000"/>
    <n v="10000"/>
    <n v="10000"/>
    <n v="1830"/>
    <n v="194"/>
    <s v="Biotech &amp; Pharmaceuticals"/>
    <s v="Biotech &amp; Pharmaceuticals"/>
  </r>
  <r>
    <n v="409"/>
    <x v="46"/>
    <x v="3"/>
    <x v="2"/>
    <n v="100000000"/>
    <n v="100"/>
    <n v="500000000"/>
    <x v="2"/>
    <n v="300000000"/>
    <n v="300"/>
    <s v="$72K-$133K (Glassdoor est.)"/>
    <x v="76"/>
    <n v="0.133"/>
    <n v="72"/>
    <x v="149"/>
    <x v="180"/>
    <s v="Nashville, TN"/>
    <s v="San Francisco, CA"/>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
    <x v="1"/>
    <s v="1001 to 5000 employees"/>
    <s v="1001 to 5000 "/>
    <n v="1001"/>
    <n v="5000"/>
    <n v="3000.5"/>
    <n v="2006"/>
    <n v="18"/>
    <s v="Internet"/>
    <s v="Information Technology"/>
  </r>
  <r>
    <n v="410"/>
    <x v="226"/>
    <x v="1"/>
    <x v="0"/>
    <n v="50000000"/>
    <n v="50"/>
    <n v="100000000"/>
    <x v="0"/>
    <n v="75000000"/>
    <n v="75"/>
    <s v="$61K-$126K (Glassdoor est.)"/>
    <x v="111"/>
    <n v="0.126"/>
    <n v="61"/>
    <x v="121"/>
    <x v="312"/>
    <s v="Beavercreek, OH"/>
    <s v="Arlington, VA"/>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x v="0"/>
    <s v="501 to 1000 employees"/>
    <s v="501 to 1000 "/>
    <n v="501"/>
    <n v="1000"/>
    <n v="750.5"/>
    <n v="1967"/>
    <n v="57"/>
    <s v="Federal Agencies"/>
    <s v="Government"/>
  </r>
  <r>
    <n v="411"/>
    <x v="227"/>
    <x v="5"/>
    <x v="13"/>
    <n v="5000000"/>
    <n v="5"/>
    <n v="10000000"/>
    <x v="12"/>
    <n v="7500000"/>
    <n v="7.5"/>
    <s v="$95K-$160K (Glassdoor est.)"/>
    <x v="9"/>
    <n v="0.16"/>
    <n v="95"/>
    <x v="209"/>
    <x v="61"/>
    <s v="Allentown, PA"/>
    <s v="Chadds Ford, PA"/>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x v="0"/>
    <s v="1 to 50 employees"/>
    <s v="1 to 50 "/>
    <n v="1"/>
    <n v="50"/>
    <n v="25.5"/>
    <s v="Unknown"/>
    <s v="Unknown"/>
    <s v="Staffing &amp; Outsourcing"/>
    <s v="Business Services"/>
  </r>
  <r>
    <n v="412"/>
    <x v="228"/>
    <x v="2"/>
    <x v="4"/>
    <n v="0"/>
    <n v="0"/>
    <n v="0"/>
    <x v="4"/>
    <n v="0"/>
    <n v="0"/>
    <s v="$53K-$91K (Glassdoor est.)"/>
    <x v="0"/>
    <n v="0.091"/>
    <n v="53"/>
    <x v="0"/>
    <x v="121"/>
    <s v="Salt Lake City, UT"/>
    <s v="Salt Lake City, U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x v="1"/>
    <s v="10000+ employees"/>
    <s v="10000+ "/>
    <n v="10000"/>
    <n v="10000"/>
    <n v="10000"/>
    <s v="Unknown"/>
    <s v="Unknown"/>
    <s v="Religious Organizations"/>
    <s v="Non-Profit"/>
  </r>
  <r>
    <n v="413"/>
    <x v="229"/>
    <x v="2"/>
    <x v="3"/>
    <n v="500000000"/>
    <n v="500"/>
    <n v="1000000000"/>
    <x v="3"/>
    <n v="750000000"/>
    <n v="750"/>
    <s v="$33K-$61K (Glassdoor est.)"/>
    <x v="26"/>
    <n v="0.061"/>
    <n v="33"/>
    <x v="206"/>
    <x v="313"/>
    <s v="Logan, UT"/>
    <s v="Logan, U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x v="0"/>
    <s v="1001 to 5000 employees"/>
    <s v="1001 to 5000 "/>
    <n v="1001"/>
    <n v="5000"/>
    <n v="3000.5"/>
    <n v="1977"/>
    <n v="47"/>
    <s v="Consumer Products Manufacturing"/>
    <s v="Manufacturing"/>
  </r>
  <r>
    <n v="414"/>
    <x v="230"/>
    <x v="3"/>
    <x v="4"/>
    <n v="0"/>
    <n v="0"/>
    <n v="0"/>
    <x v="4"/>
    <n v="0"/>
    <n v="0"/>
    <s v="$44K-$86K (Glassdoor est.)"/>
    <x v="105"/>
    <n v="0.08599999999999999"/>
    <n v="44"/>
    <x v="131"/>
    <x v="314"/>
    <s v="Birmingham, AL"/>
    <s v="Birmingham, AL"/>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x v="0"/>
    <s v="501 to 1000 employees"/>
    <s v="501 to 1000 "/>
    <n v="501"/>
    <n v="1000"/>
    <n v="750.5"/>
    <n v="2014"/>
    <n v="10"/>
    <s v="Consumer Product Rental"/>
    <s v="Consumer Services"/>
  </r>
  <r>
    <n v="415"/>
    <x v="43"/>
    <x v="2"/>
    <x v="2"/>
    <n v="100000000"/>
    <n v="100"/>
    <n v="500000000"/>
    <x v="2"/>
    <n v="300000000"/>
    <n v="300"/>
    <s v="$69K-$119K (Glassdoor est.)"/>
    <x v="5"/>
    <n v="0.119"/>
    <n v="69"/>
    <x v="196"/>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x v="1"/>
    <s v="501 to 1000 employees"/>
    <s v="501 to 1000 "/>
    <n v="501"/>
    <n v="1000"/>
    <n v="750.5"/>
    <n v="2012"/>
    <n v="12"/>
    <s v="Enterprise Software &amp; Network Solutions"/>
    <s v="Information Technology"/>
  </r>
  <r>
    <n v="416"/>
    <x v="46"/>
    <x v="3"/>
    <x v="2"/>
    <n v="100000000"/>
    <n v="100"/>
    <n v="500000000"/>
    <x v="2"/>
    <n v="300000000"/>
    <n v="300"/>
    <s v="$67K-$127K (Glassdoor est.)"/>
    <x v="101"/>
    <n v="0.127"/>
    <n v="67"/>
    <x v="94"/>
    <x v="24"/>
    <s v="Rest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x v="1"/>
    <s v="501 to 1000 employees"/>
    <s v="501 to 1000 "/>
    <n v="501"/>
    <n v="1000"/>
    <n v="750.5"/>
    <n v="2012"/>
    <n v="12"/>
    <s v="Enterprise Software &amp; Network Solutions"/>
    <s v="Information Technology"/>
  </r>
  <r>
    <n v="417"/>
    <x v="231"/>
    <x v="1"/>
    <x v="7"/>
    <n v="10000000000"/>
    <n v="10000"/>
    <n v="11000000000"/>
    <x v="7"/>
    <n v="10500000000"/>
    <n v="10500"/>
    <s v="$66K-$117K (Glassdoor est.)"/>
    <x v="39"/>
    <n v="0.117"/>
    <n v="66"/>
    <x v="118"/>
    <x v="130"/>
    <s v="Boston, MA"/>
    <s v="Springfield, MA"/>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x v="0"/>
    <s v="5001 to 10000 employees"/>
    <s v="5001 to 10000 "/>
    <n v="5001"/>
    <n v="10000"/>
    <n v="7500.5"/>
    <n v="1851"/>
    <n v="173"/>
    <s v="Insurance Carriers"/>
    <s v="Insurance"/>
  </r>
  <r>
    <n v="418"/>
    <x v="232"/>
    <x v="0"/>
    <x v="7"/>
    <n v="10000000000"/>
    <n v="10000"/>
    <n v="11000000000"/>
    <x v="7"/>
    <n v="10500000000"/>
    <n v="10500"/>
    <s v="$86K-$143K (Glassdoor est.)"/>
    <x v="4"/>
    <n v="0.143"/>
    <n v="86"/>
    <x v="4"/>
    <x v="29"/>
    <s v="Cambridge, MA"/>
    <s v="Basel, Switzerland"/>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x v="0"/>
    <s v="10000+ employees"/>
    <s v="10000+ "/>
    <n v="10000"/>
    <n v="10000"/>
    <n v="10000"/>
    <n v="1996"/>
    <n v="28"/>
    <s v="Biotech &amp; Pharmaceuticals"/>
    <s v="Biotech &amp; Pharmaceuticals"/>
  </r>
  <r>
    <n v="419"/>
    <x v="233"/>
    <x v="5"/>
    <x v="13"/>
    <n v="5000000"/>
    <n v="5"/>
    <n v="10000000"/>
    <x v="12"/>
    <n v="7500000"/>
    <n v="7.5"/>
    <s v="$50K-$98K (Glassdoor est.)"/>
    <x v="129"/>
    <n v="0.098"/>
    <n v="50"/>
    <x v="186"/>
    <x v="61"/>
    <s v="Phila, PA"/>
    <s v="Chadds Ford, PA"/>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x v="0"/>
    <s v="1 to 50 employees"/>
    <s v="1 to 50 "/>
    <n v="1"/>
    <n v="50"/>
    <n v="25.5"/>
    <s v="Unknown"/>
    <s v="Unknown"/>
    <s v="Staffing &amp; Outsourcing"/>
    <s v="Business Services"/>
  </r>
  <r>
    <n v="420"/>
    <x v="234"/>
    <x v="0"/>
    <x v="7"/>
    <n v="10000000000"/>
    <n v="10000"/>
    <n v="11000000000"/>
    <x v="7"/>
    <n v="10500000000"/>
    <n v="10500"/>
    <s v="$92K-$150K (Glassdoor est.)"/>
    <x v="36"/>
    <n v="0.15"/>
    <n v="92"/>
    <x v="26"/>
    <x v="29"/>
    <s v="Cambridge, MA"/>
    <s v="Basel, Switzerland"/>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x v="0"/>
    <s v="10000+ employees"/>
    <s v="10000+ "/>
    <n v="10000"/>
    <n v="10000"/>
    <n v="10000"/>
    <n v="1996"/>
    <n v="28"/>
    <s v="Biotech &amp; Pharmaceuticals"/>
    <s v="Biotech &amp; Pharmaceuticals"/>
  </r>
  <r>
    <n v="421"/>
    <x v="235"/>
    <x v="2"/>
    <x v="2"/>
    <n v="100000000"/>
    <n v="100"/>
    <n v="500000000"/>
    <x v="2"/>
    <n v="300000000"/>
    <n v="300"/>
    <s v="$90K-$153K (Glassdoor est.)"/>
    <x v="70"/>
    <n v="0.153"/>
    <n v="90"/>
    <x v="210"/>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x v="1"/>
    <s v="201 to 500 employees"/>
    <s v="201 to 500 "/>
    <n v="201"/>
    <n v="500"/>
    <n v="350.5"/>
    <n v="2006"/>
    <n v="18"/>
    <s v="Computer Hardware &amp; Software"/>
    <s v="Information Technology"/>
  </r>
  <r>
    <n v="422"/>
    <x v="236"/>
    <x v="1"/>
    <x v="14"/>
    <n v="0"/>
    <n v="0"/>
    <n v="0"/>
    <x v="4"/>
    <n v="0"/>
    <n v="0"/>
    <s v="Employer Provided Salary:$100K-$135K"/>
    <x v="30"/>
    <n v="0.135"/>
    <n v="100"/>
    <x v="169"/>
    <x v="315"/>
    <s v="Cambridge, MA"/>
    <n v="-1"/>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x v="3"/>
    <n v="-1"/>
    <s v="-1"/>
    <n v="-1"/>
    <n v="1"/>
    <n v="0"/>
    <s v="Unknown"/>
    <s v="Unknown"/>
    <s v="Unknown"/>
    <s v="Unknown"/>
  </r>
  <r>
    <n v="423"/>
    <x v="17"/>
    <x v="3"/>
    <x v="0"/>
    <n v="50000000"/>
    <n v="50"/>
    <n v="100000000"/>
    <x v="0"/>
    <n v="75000000"/>
    <n v="75"/>
    <s v="$42K-$79K (Glassdoor est.)"/>
    <x v="155"/>
    <n v="0.079"/>
    <n v="42"/>
    <x v="108"/>
    <x v="316"/>
    <s v="Scottsdale, AZ"/>
    <s v="Chandler, AZ"/>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x v="0"/>
    <s v="501 to 1000 employees"/>
    <s v="501 to 1000 "/>
    <n v="501"/>
    <n v="1000"/>
    <n v="750.5"/>
    <n v="2002"/>
    <n v="22"/>
    <s v="IT Services"/>
    <s v="Information Technology"/>
  </r>
  <r>
    <n v="424"/>
    <x v="132"/>
    <x v="3"/>
    <x v="5"/>
    <n v="1000000000"/>
    <n v="1000"/>
    <n v="2000000000"/>
    <x v="5"/>
    <n v="1500000000"/>
    <n v="1500"/>
    <s v="$84K-$153K (Glassdoor est.)"/>
    <x v="70"/>
    <n v="0.153"/>
    <n v="84"/>
    <x v="211"/>
    <x v="69"/>
    <s v="Chantilly, VA"/>
    <s v="Herndon, VA"/>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x v="0"/>
    <s v="1001 to 5000 employees"/>
    <s v="1001 to 5000 "/>
    <n v="1001"/>
    <n v="5000"/>
    <n v="3000.5"/>
    <n v="2017"/>
    <n v="7"/>
    <s v="Aerospace &amp; Defense"/>
    <s v="Aerospace &amp; Defense"/>
  </r>
  <r>
    <n v="425"/>
    <x v="237"/>
    <x v="3"/>
    <x v="11"/>
    <n v="2000000000"/>
    <n v="2000"/>
    <n v="5000000000"/>
    <x v="1"/>
    <n v="3500000000"/>
    <n v="3500"/>
    <s v="$44K-$73K (Glassdoor est.)"/>
    <x v="68"/>
    <n v="0.073"/>
    <n v="44"/>
    <x v="212"/>
    <x v="317"/>
    <s v="Bloomington, IL"/>
    <s v="Bloomington, IL"/>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x v="0"/>
    <s v="1001 to 5000 employees"/>
    <s v="1001 to 5000 "/>
    <n v="1001"/>
    <n v="5000"/>
    <n v="3000.5"/>
    <n v="1925"/>
    <n v="99"/>
    <s v="Insurance Carriers"/>
    <s v="Insurance"/>
  </r>
  <r>
    <n v="426"/>
    <x v="238"/>
    <x v="5"/>
    <x v="9"/>
    <n v="10000000"/>
    <n v="10"/>
    <n v="25000000"/>
    <x v="9"/>
    <n v="17500000"/>
    <n v="17.5"/>
    <s v="$40K-$87K (Glassdoor est.)"/>
    <x v="156"/>
    <n v="0.08699999999999999"/>
    <n v="40"/>
    <x v="144"/>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x v="0"/>
    <s v="201 to 500 employees"/>
    <s v="201 to 500 "/>
    <n v="201"/>
    <n v="500"/>
    <n v="350.5"/>
    <n v="2007"/>
    <n v="17"/>
    <s v="Internet"/>
    <s v="Information Technology"/>
  </r>
  <r>
    <n v="427"/>
    <x v="239"/>
    <x v="0"/>
    <x v="5"/>
    <n v="1000000000"/>
    <n v="1000"/>
    <n v="2000000000"/>
    <x v="5"/>
    <n v="1500000000"/>
    <n v="1500"/>
    <s v="$72K-$142K (Glassdoor est.)"/>
    <x v="7"/>
    <n v="0.142"/>
    <n v="72"/>
    <x v="28"/>
    <x v="318"/>
    <s v="Fremont, CA"/>
    <s v="Wilsonville, OR"/>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1"/>
    <x v="1"/>
    <s v="5001 to 10000 employees"/>
    <s v="5001 to 10000 "/>
    <n v="5001"/>
    <n v="10000"/>
    <n v="7500.5"/>
    <n v="1981"/>
    <n v="43"/>
    <s v="Computer Hardware &amp; Software"/>
    <s v="Information Technology"/>
  </r>
  <r>
    <n v="428"/>
    <x v="17"/>
    <x v="3"/>
    <x v="11"/>
    <n v="2000000000"/>
    <n v="2000"/>
    <n v="5000000000"/>
    <x v="1"/>
    <n v="3500000000"/>
    <n v="3500"/>
    <s v="$74K-$137K (Glassdoor est.)"/>
    <x v="16"/>
    <n v="0.137"/>
    <n v="74"/>
    <x v="18"/>
    <x v="319"/>
    <s v="Springfield, VA"/>
    <s v="Westminster, CO"/>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x v="0"/>
    <s v="5001 to 10000 employees"/>
    <s v="5001 to 10000 "/>
    <n v="5001"/>
    <n v="10000"/>
    <n v="7500.5"/>
    <s v="Unknown"/>
    <s v="Unknown"/>
    <s v="Aerospace &amp; Defense"/>
    <s v="Aerospace &amp; Defense"/>
  </r>
  <r>
    <n v="429"/>
    <x v="17"/>
    <x v="3"/>
    <x v="3"/>
    <n v="500000000"/>
    <n v="500"/>
    <n v="1000000000"/>
    <x v="3"/>
    <n v="750000000"/>
    <n v="750"/>
    <s v="$57K-$109K (Glassdoor est.)"/>
    <x v="45"/>
    <n v="0.109"/>
    <n v="57"/>
    <x v="213"/>
    <x v="320"/>
    <s v="San Diego, CA"/>
    <s v="San Diego, CA"/>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x v="2"/>
    <s v="501 to 1000 employees"/>
    <s v="501 to 1000 "/>
    <n v="501"/>
    <n v="1000"/>
    <n v="750.5"/>
    <n v="1972"/>
    <n v="52"/>
    <s v="Insurance Carriers"/>
    <s v="Insurance"/>
  </r>
  <r>
    <n v="430"/>
    <x v="240"/>
    <x v="1"/>
    <x v="4"/>
    <n v="0"/>
    <n v="0"/>
    <n v="0"/>
    <x v="4"/>
    <n v="0"/>
    <n v="0"/>
    <s v="$59K-$116K (Glassdoor est.)"/>
    <x v="66"/>
    <n v="0.116"/>
    <n v="59"/>
    <x v="1"/>
    <x v="321"/>
    <s v="Alameda, CA"/>
    <s v="Alameda, CA"/>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x v="0"/>
    <s v="501 to 1000 employees"/>
    <s v="501 to 1000 "/>
    <n v="501"/>
    <n v="1000"/>
    <n v="750.5"/>
    <n v="1994"/>
    <n v="30"/>
    <s v="Biotech &amp; Pharmaceuticals"/>
    <s v="Biotech &amp; Pharmaceuticals"/>
  </r>
  <r>
    <n v="431"/>
    <x v="241"/>
    <x v="4"/>
    <x v="7"/>
    <n v="10000000000"/>
    <n v="10000"/>
    <n v="11000000000"/>
    <x v="7"/>
    <n v="10500000000"/>
    <n v="10500"/>
    <s v="$136K-$208K (Glassdoor est.)"/>
    <x v="115"/>
    <n v="0.208"/>
    <n v="136"/>
    <x v="202"/>
    <x v="25"/>
    <s v="Cambridge, MA"/>
    <s v="New York, NY"/>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x v="1"/>
    <s v="10000+ employees"/>
    <s v="10000+ "/>
    <n v="10000"/>
    <n v="10000"/>
    <n v="10000"/>
    <n v="1849"/>
    <n v="175"/>
    <s v="Biotech &amp; Pharmaceuticals"/>
    <s v="Biotech &amp; Pharmaceuticals"/>
  </r>
  <r>
    <n v="432"/>
    <x v="242"/>
    <x v="1"/>
    <x v="4"/>
    <n v="0"/>
    <n v="0"/>
    <n v="0"/>
    <x v="4"/>
    <n v="0"/>
    <n v="0"/>
    <s v="$71K-$129K (Glassdoor est.)"/>
    <x v="34"/>
    <n v="0.129"/>
    <n v="71"/>
    <x v="95"/>
    <x v="321"/>
    <s v="Alameda, CA"/>
    <s v="Alameda, CA"/>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x v="0"/>
    <s v="501 to 1000 employees"/>
    <s v="501 to 1000 "/>
    <n v="501"/>
    <n v="1000"/>
    <n v="750.5"/>
    <n v="1994"/>
    <n v="30"/>
    <s v="Biotech &amp; Pharmaceuticals"/>
    <s v="Biotech &amp; Pharmaceuticals"/>
  </r>
  <r>
    <n v="433"/>
    <x v="227"/>
    <x v="5"/>
    <x v="4"/>
    <n v="0"/>
    <n v="0"/>
    <n v="0"/>
    <x v="4"/>
    <n v="0"/>
    <n v="0"/>
    <s v="$171K-$272K (Glassdoor est.)"/>
    <x v="157"/>
    <n v="0.272"/>
    <n v="171"/>
    <x v="214"/>
    <x v="322"/>
    <s v="San Francisco, CA"/>
    <s v="San Francisco, CA"/>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x v="1"/>
    <s v="501 to 1000 employees"/>
    <s v="501 to 1000 "/>
    <n v="501"/>
    <n v="1000"/>
    <n v="750.5"/>
    <n v="2011"/>
    <n v="13"/>
    <s v="Health Care Services &amp; Hospitals"/>
    <s v="Health Care"/>
  </r>
  <r>
    <n v="434"/>
    <x v="17"/>
    <x v="3"/>
    <x v="0"/>
    <n v="50000000"/>
    <n v="50"/>
    <n v="100000000"/>
    <x v="0"/>
    <n v="75000000"/>
    <n v="75"/>
    <s v="$65K-$126K (Glassdoor est.)"/>
    <x v="111"/>
    <n v="0.126"/>
    <n v="65"/>
    <x v="72"/>
    <x v="323"/>
    <s v="Chicago, IL"/>
    <s v="Chicago, IL"/>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x v="0"/>
    <s v="201 to 500 employees"/>
    <s v="201 to 500 "/>
    <n v="201"/>
    <n v="500"/>
    <n v="350.5"/>
    <n v="1995"/>
    <n v="29"/>
    <s v="Consulting"/>
    <s v="Business Services"/>
  </r>
  <r>
    <n v="435"/>
    <x v="243"/>
    <x v="2"/>
    <x v="5"/>
    <n v="1000000000"/>
    <n v="1000"/>
    <n v="2000000000"/>
    <x v="5"/>
    <n v="1500000000"/>
    <n v="1500"/>
    <s v="$118K-$228K (Glassdoor est.)"/>
    <x v="145"/>
    <n v="0.228"/>
    <n v="118"/>
    <x v="201"/>
    <x v="324"/>
    <s v="Jersey City, NJ"/>
    <s v="New York, NY"/>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x v="0"/>
    <s v="1001 to 5000 employees"/>
    <s v="1001 to 5000 "/>
    <n v="1001"/>
    <n v="5000"/>
    <n v="3000.5"/>
    <n v="1973"/>
    <n v="51"/>
    <s v="Brokerage Services"/>
    <s v="Finance"/>
  </r>
  <r>
    <n v="436"/>
    <x v="209"/>
    <x v="0"/>
    <x v="7"/>
    <n v="10000000000"/>
    <n v="10000"/>
    <n v="11000000000"/>
    <x v="7"/>
    <n v="10500000000"/>
    <n v="10500"/>
    <s v="$113K-$182K (Glassdoor est.)"/>
    <x v="82"/>
    <n v="0.182"/>
    <n v="113"/>
    <x v="30"/>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x v="0"/>
    <s v="10000+ employees"/>
    <s v="10000+ "/>
    <n v="10000"/>
    <n v="10000"/>
    <n v="10000"/>
    <n v="1913"/>
    <n v="111"/>
    <s v="Biotech &amp; Pharmaceuticals"/>
    <s v="Biotech &amp; Pharmaceuticals"/>
  </r>
  <r>
    <n v="437"/>
    <x v="17"/>
    <x v="3"/>
    <x v="5"/>
    <n v="1000000000"/>
    <n v="1000"/>
    <n v="2000000000"/>
    <x v="5"/>
    <n v="1500000000"/>
    <n v="1500"/>
    <s v="$58K-$104K (Glassdoor est.)"/>
    <x v="158"/>
    <n v="0.104"/>
    <n v="58"/>
    <x v="38"/>
    <x v="325"/>
    <s v="Roanoke, VA"/>
    <s v="Roanoke, VA"/>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x v="0"/>
    <s v="10000+ employees"/>
    <s v="10000+ "/>
    <n v="10000"/>
    <n v="10000"/>
    <n v="10000"/>
    <n v="1899"/>
    <n v="125"/>
    <s v="Health Care Services &amp; Hospitals"/>
    <s v="Health Care"/>
  </r>
  <r>
    <n v="438"/>
    <x v="126"/>
    <x v="2"/>
    <x v="4"/>
    <n v="0"/>
    <n v="0"/>
    <n v="0"/>
    <x v="4"/>
    <n v="0"/>
    <n v="0"/>
    <s v="$58K-$108K (Glassdoor est.)"/>
    <x v="147"/>
    <n v="0.108"/>
    <n v="58"/>
    <x v="213"/>
    <x v="326"/>
    <s v="New York, NY"/>
    <s v="New York, NY"/>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x v="0"/>
    <s v="201 to 500 employees"/>
    <s v="201 to 500 "/>
    <n v="201"/>
    <n v="500"/>
    <n v="350.5"/>
    <n v="2008"/>
    <n v="16"/>
    <s v="Internet"/>
    <s v="Information Technology"/>
  </r>
  <r>
    <n v="439"/>
    <x v="244"/>
    <x v="1"/>
    <x v="13"/>
    <n v="5000000"/>
    <n v="5"/>
    <n v="10000000"/>
    <x v="12"/>
    <n v="7500000"/>
    <n v="7.5"/>
    <s v="$81K-$161K (Glassdoor est.)"/>
    <x v="48"/>
    <n v="0.161"/>
    <n v="81"/>
    <x v="26"/>
    <x v="327"/>
    <s v="Cambridge, MA"/>
    <s v="Cambridge, MA"/>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6"/>
    <x v="1"/>
    <s v="51 to 200 employees"/>
    <s v="51 to 200 "/>
    <n v="51"/>
    <n v="200"/>
    <n v="125.5"/>
    <n v="1991"/>
    <n v="33"/>
    <s v="Research &amp; Development"/>
    <s v="Business Services"/>
  </r>
  <r>
    <n v="440"/>
    <x v="245"/>
    <x v="2"/>
    <x v="4"/>
    <n v="0"/>
    <n v="0"/>
    <n v="0"/>
    <x v="4"/>
    <n v="0"/>
    <n v="0"/>
    <s v="$61K-$110K (Glassdoor est.)"/>
    <x v="24"/>
    <n v="0.11"/>
    <n v="61"/>
    <x v="64"/>
    <x v="328"/>
    <s v="San Francisco, CA"/>
    <s v="San Francisco, CA"/>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
    <x v="2"/>
    <s v="501 to 1000 employees"/>
    <s v="501 to 1000 "/>
    <n v="501"/>
    <n v="1000"/>
    <n v="750.5"/>
    <n v="2002"/>
    <n v="22"/>
    <s v="Beauty &amp; Personal Accessories Stores"/>
    <s v="Retail"/>
  </r>
  <r>
    <n v="441"/>
    <x v="246"/>
    <x v="1"/>
    <x v="13"/>
    <n v="5000000"/>
    <n v="5"/>
    <n v="10000000"/>
    <x v="12"/>
    <n v="7500000"/>
    <n v="7.5"/>
    <s v="$115K-$220K (Glassdoor est.)"/>
    <x v="50"/>
    <n v="0.22"/>
    <n v="115"/>
    <x v="173"/>
    <x v="327"/>
    <s v="Cambridge, MA"/>
    <s v="Cambridge, MA"/>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6"/>
    <x v="1"/>
    <s v="51 to 200 employees"/>
    <s v="51 to 200 "/>
    <n v="51"/>
    <n v="200"/>
    <n v="125.5"/>
    <n v="1991"/>
    <n v="33"/>
    <s v="Research &amp; Development"/>
    <s v="Business Services"/>
  </r>
  <r>
    <n v="442"/>
    <x v="247"/>
    <x v="6"/>
    <x v="4"/>
    <n v="0"/>
    <n v="0"/>
    <n v="0"/>
    <x v="4"/>
    <n v="0"/>
    <n v="0"/>
    <s v="$71K-$144K (Glassdoor est.)"/>
    <x v="14"/>
    <n v="0.144"/>
    <n v="71"/>
    <x v="81"/>
    <x v="123"/>
    <s v="Pittsburgh, PA"/>
    <s v="Pittsburgh, PA"/>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x v="2"/>
    <s v="501 to 1000 employees"/>
    <s v="501 to 1000 "/>
    <n v="501"/>
    <n v="1000"/>
    <n v="750.5"/>
    <n v="1984"/>
    <n v="40"/>
    <s v="Colleges &amp; Universities"/>
    <s v="Education"/>
  </r>
  <r>
    <n v="443"/>
    <x v="248"/>
    <x v="2"/>
    <x v="6"/>
    <n v="25000000"/>
    <n v="25"/>
    <n v="50000000"/>
    <x v="6"/>
    <n v="37500000"/>
    <n v="37.5"/>
    <s v="$32K-$57K (Glassdoor est.)"/>
    <x v="120"/>
    <n v="0.057"/>
    <n v="32"/>
    <x v="126"/>
    <x v="329"/>
    <s v="Seattle, WA"/>
    <s v="Seattle, WA"/>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x v="0"/>
    <s v="501 to 1000 employees"/>
    <s v="501 to 1000 "/>
    <n v="501"/>
    <n v="1000"/>
    <n v="750.5"/>
    <n v="1979"/>
    <n v="45"/>
    <s v="Social Assistance"/>
    <s v="Non-Profit"/>
  </r>
  <r>
    <n v="444"/>
    <x v="249"/>
    <x v="2"/>
    <x v="3"/>
    <n v="500000000"/>
    <n v="500"/>
    <n v="1000000000"/>
    <x v="3"/>
    <n v="750000000"/>
    <n v="750"/>
    <s v="$79K-$136K (Glassdoor est.)"/>
    <x v="86"/>
    <n v="0.136"/>
    <n v="79"/>
    <x v="81"/>
    <x v="330"/>
    <s v="Glen Burnie, MD"/>
    <s v="Baltimore, MD"/>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x v="0"/>
    <s v="1001 to 5000 employees"/>
    <s v="1001 to 5000 "/>
    <n v="1001"/>
    <n v="5000"/>
    <n v="3000.5"/>
    <n v="1889"/>
    <n v="135"/>
    <s v="Health Care Services &amp; Hospitals"/>
    <s v="Health Care"/>
  </r>
  <r>
    <n v="445"/>
    <x v="250"/>
    <x v="1"/>
    <x v="4"/>
    <n v="0"/>
    <n v="0"/>
    <n v="0"/>
    <x v="4"/>
    <n v="0"/>
    <n v="0"/>
    <s v="Employer Provided Salary:$120K-$145K"/>
    <x v="84"/>
    <n v="0.145"/>
    <n v="120"/>
    <x v="78"/>
    <x v="234"/>
    <s v="Cambridge, MA"/>
    <s v="San Mateo, CA"/>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x v="3"/>
    <s v="Unknown"/>
    <s v="Unknown"/>
    <s v="Unknown"/>
    <m/>
    <s v="Unknown"/>
    <s v="Unknown"/>
    <s v="Unknown"/>
    <s v="Unknown"/>
    <s v="Unknown"/>
  </r>
  <r>
    <n v="446"/>
    <x v="126"/>
    <x v="2"/>
    <x v="3"/>
    <n v="500000000"/>
    <n v="500"/>
    <n v="1000000000"/>
    <x v="3"/>
    <n v="750000000"/>
    <n v="750"/>
    <s v="$50K-$89K (Glassdoor est.)"/>
    <x v="118"/>
    <n v="0.089"/>
    <n v="50"/>
    <x v="203"/>
    <x v="331"/>
    <s v="Philadelphia, PA"/>
    <s v="Phila, PA"/>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x v="0"/>
    <s v="201 to 500 employees"/>
    <s v="201 to 500 "/>
    <n v="201"/>
    <n v="500"/>
    <n v="350.5"/>
    <n v="1994"/>
    <n v="30"/>
    <s v="Health Care Services &amp; Hospitals"/>
    <s v="Health Care"/>
  </r>
  <r>
    <n v="447"/>
    <x v="251"/>
    <x v="1"/>
    <x v="7"/>
    <n v="10000000000"/>
    <n v="10000"/>
    <n v="11000000000"/>
    <x v="7"/>
    <n v="10500000000"/>
    <n v="10500"/>
    <s v="$68K-$129K (Glassdoor est.)"/>
    <x v="34"/>
    <n v="0.129"/>
    <n v="68"/>
    <x v="32"/>
    <x v="133"/>
    <s v="Milpitas, CA"/>
    <s v="San Jose, CA"/>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x v="0"/>
    <s v="10000+ employees"/>
    <s v="10000+ "/>
    <n v="10000"/>
    <n v="10000"/>
    <n v="10000"/>
    <n v="1970"/>
    <n v="54"/>
    <s v="Computer Hardware &amp; Software"/>
    <s v="Information Technology"/>
  </r>
  <r>
    <n v="448"/>
    <x v="252"/>
    <x v="1"/>
    <x v="6"/>
    <n v="25000000"/>
    <n v="25"/>
    <n v="50000000"/>
    <x v="6"/>
    <n v="37500000"/>
    <n v="37.5"/>
    <s v="$48K-$113K (Glassdoor est.)"/>
    <x v="35"/>
    <n v="0.113"/>
    <n v="48"/>
    <x v="80"/>
    <x v="164"/>
    <s v="Rockville, MD"/>
    <s v="Rockville, MD"/>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x v="2"/>
    <s v="201 to 500 employees"/>
    <s v="201 to 500 "/>
    <n v="201"/>
    <n v="500"/>
    <n v="350.5"/>
    <n v="1961"/>
    <n v="63"/>
    <s v="Biotech &amp; Pharmaceuticals"/>
    <s v="Biotech &amp; Pharmaceuticals"/>
  </r>
  <r>
    <n v="449"/>
    <x v="253"/>
    <x v="1"/>
    <x v="9"/>
    <n v="10000000"/>
    <n v="10"/>
    <n v="25000000"/>
    <x v="9"/>
    <n v="17500000"/>
    <n v="17.5"/>
    <s v="$27-$47 Per Hour(Glassdoor est.)"/>
    <x v="129"/>
    <n v="0.098"/>
    <n v="56"/>
    <x v="151"/>
    <x v="332"/>
    <s v="Watertown, MA"/>
    <s v="Watertown, MA"/>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x v="0"/>
    <s v="51 to 200 employees"/>
    <s v="51 to 200 "/>
    <n v="51"/>
    <n v="200"/>
    <n v="125.5"/>
    <n v="2008"/>
    <n v="16"/>
    <s v="Biotech &amp; Pharmaceuticals"/>
    <s v="Biotech &amp; Pharmaceuticals"/>
  </r>
  <r>
    <n v="450"/>
    <x v="254"/>
    <x v="1"/>
    <x v="7"/>
    <n v="10000000000"/>
    <n v="10000"/>
    <n v="11000000000"/>
    <x v="7"/>
    <n v="10500000000"/>
    <n v="10500"/>
    <s v="$74K-$124K (Glassdoor est.)"/>
    <x v="25"/>
    <n v="0.124"/>
    <n v="74"/>
    <x v="69"/>
    <x v="257"/>
    <s v="Cambridge, MD"/>
    <s v="Waltham, MA"/>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x v="0"/>
    <s v="10000+ employees"/>
    <s v="10000+ "/>
    <n v="10000"/>
    <n v="10000"/>
    <n v="10000"/>
    <n v="1922"/>
    <n v="102"/>
    <s v="Aerospace &amp; Defense"/>
    <s v="Aerospace &amp; Defense"/>
  </r>
  <r>
    <n v="451"/>
    <x v="255"/>
    <x v="5"/>
    <x v="0"/>
    <n v="50000000"/>
    <n v="50"/>
    <n v="100000000"/>
    <x v="0"/>
    <n v="75000000"/>
    <n v="75"/>
    <s v="$68K-$125K (Glassdoor est.)"/>
    <x v="77"/>
    <n v="0.125"/>
    <n v="68"/>
    <x v="137"/>
    <x v="246"/>
    <s v="Cambridge, MA"/>
    <s v="Cambridge, MA"/>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x v="0"/>
    <s v="501 to 1000 employees"/>
    <s v="501 to 1000 "/>
    <n v="501"/>
    <n v="1000"/>
    <n v="750.5"/>
    <n v="2008"/>
    <n v="16"/>
    <s v="Biotech &amp; Pharmaceuticals"/>
    <s v="Biotech &amp; Pharmaceuticals"/>
  </r>
  <r>
    <n v="452"/>
    <x v="256"/>
    <x v="4"/>
    <x v="7"/>
    <n v="10000000000"/>
    <n v="10000"/>
    <n v="11000000000"/>
    <x v="7"/>
    <n v="10500000000"/>
    <n v="10500"/>
    <s v="$39K-$67K (Glassdoor est.)"/>
    <x v="159"/>
    <n v="0.067"/>
    <n v="39"/>
    <x v="215"/>
    <x v="47"/>
    <s v="Boston, MA"/>
    <s v="Boston, MA"/>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x v="0"/>
    <s v="10000+ employees"/>
    <s v="10000+ "/>
    <n v="10000"/>
    <n v="10000"/>
    <n v="10000"/>
    <n v="1912"/>
    <n v="112"/>
    <s v="Insurance Carriers"/>
    <s v="Insurance"/>
  </r>
  <r>
    <n v="453"/>
    <x v="257"/>
    <x v="3"/>
    <x v="4"/>
    <n v="0"/>
    <n v="0"/>
    <n v="0"/>
    <x v="4"/>
    <n v="0"/>
    <n v="0"/>
    <s v="$71K-$135K (Glassdoor est.)"/>
    <x v="30"/>
    <n v="0.135"/>
    <n v="71"/>
    <x v="216"/>
    <x v="333"/>
    <s v="Los Angeles, CA"/>
    <s v="Los Angeles, CA"/>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x v="2"/>
    <s v="1 to 50 employees"/>
    <s v="1 to 50 "/>
    <n v="1"/>
    <n v="50"/>
    <n v="25.5"/>
    <n v="2011"/>
    <n v="13"/>
    <s v="Enterprise Software &amp; Network Solutions"/>
    <s v="Information Technology"/>
  </r>
  <r>
    <n v="454"/>
    <x v="258"/>
    <x v="1"/>
    <x v="7"/>
    <n v="10000000000"/>
    <n v="10000"/>
    <n v="11000000000"/>
    <x v="7"/>
    <n v="10500000000"/>
    <n v="10500"/>
    <s v="$61K-$123K (Glassdoor est.)"/>
    <x v="67"/>
    <n v="0.123"/>
    <n v="61"/>
    <x v="152"/>
    <x v="223"/>
    <s v="Gaithersburg, MD"/>
    <s v="Cambridge, United Kingdom"/>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x v="0"/>
    <s v="10000+ employees"/>
    <s v="10000+ "/>
    <n v="10000"/>
    <n v="10000"/>
    <n v="10000"/>
    <n v="1913"/>
    <n v="111"/>
    <s v="Biotech &amp; Pharmaceuticals"/>
    <s v="Biotech &amp; Pharmaceuticals"/>
  </r>
  <r>
    <n v="455"/>
    <x v="0"/>
    <x v="0"/>
    <x v="4"/>
    <n v="0"/>
    <n v="0"/>
    <n v="0"/>
    <x v="4"/>
    <n v="0"/>
    <n v="0"/>
    <s v="$87K-$141K (Glassdoor est.)"/>
    <x v="56"/>
    <n v="0.141"/>
    <n v="87"/>
    <x v="7"/>
    <x v="259"/>
    <s v="Fort Lee, NJ"/>
    <s v="Fort Lee, NJ"/>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x v="0"/>
    <s v="1001 to 5000 employees"/>
    <s v="1001 to 5000 "/>
    <n v="1001"/>
    <n v="5000"/>
    <n v="3000.5"/>
    <n v="1989"/>
    <n v="35"/>
    <s v="Advertising &amp; Marketing"/>
    <s v="Business Services"/>
  </r>
  <r>
    <n v="456"/>
    <x v="0"/>
    <x v="0"/>
    <x v="13"/>
    <n v="5000000"/>
    <n v="5"/>
    <n v="10000000"/>
    <x v="12"/>
    <n v="7500000"/>
    <n v="7.5"/>
    <s v="$71K-$121K (Glassdoor est.)"/>
    <x v="149"/>
    <n v="0.121"/>
    <n v="71"/>
    <x v="19"/>
    <x v="334"/>
    <s v="Maryland Heights, MO"/>
    <s v="North Salt Lake, U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x v="0"/>
    <s v="1 to 50 employees"/>
    <s v="1 to 50 "/>
    <n v="1"/>
    <n v="50"/>
    <n v="25.5"/>
    <s v="Unknown"/>
    <s v="Unknown"/>
    <s v="K-12 Education"/>
    <s v="Education"/>
  </r>
  <r>
    <n v="457"/>
    <x v="0"/>
    <x v="0"/>
    <x v="9"/>
    <n v="10000000"/>
    <n v="10"/>
    <n v="25000000"/>
    <x v="9"/>
    <n v="17500000"/>
    <n v="17.5"/>
    <s v="$72K-$121K (Glassdoor est.)"/>
    <x v="149"/>
    <n v="0.121"/>
    <n v="72"/>
    <x v="137"/>
    <x v="335"/>
    <s v="Washington, DC"/>
    <s v="Houston, TX"/>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x v="0"/>
    <s v="51 to 200 employees"/>
    <s v="51 to 200 "/>
    <n v="51"/>
    <n v="200"/>
    <n v="125.5"/>
    <n v="1997"/>
    <n v="27"/>
    <s v="Consulting"/>
    <s v="Business Services"/>
  </r>
  <r>
    <n v="458"/>
    <x v="0"/>
    <x v="0"/>
    <x v="0"/>
    <n v="50000000"/>
    <n v="50"/>
    <n v="100000000"/>
    <x v="0"/>
    <n v="75000000"/>
    <n v="75"/>
    <s v="$51K-$88K (Glassdoor est.)"/>
    <x v="141"/>
    <n v="0.08799999999999999"/>
    <n v="51"/>
    <x v="203"/>
    <x v="336"/>
    <s v="Phoenix, AZ"/>
    <s v="Brea, CA"/>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x v="1"/>
    <s v="201 to 500 employees"/>
    <s v="201 to 500 "/>
    <n v="201"/>
    <n v="500"/>
    <n v="350.5"/>
    <n v="1969"/>
    <n v="55"/>
    <s v="IT Services"/>
    <s v="Information Technology"/>
  </r>
  <r>
    <n v="459"/>
    <x v="0"/>
    <x v="0"/>
    <x v="4"/>
    <n v="0"/>
    <n v="0"/>
    <n v="0"/>
    <x v="4"/>
    <n v="0"/>
    <n v="0"/>
    <s v="$101K-$141K (Glassdoor est.)"/>
    <x v="56"/>
    <n v="0.141"/>
    <n v="101"/>
    <x v="26"/>
    <x v="337"/>
    <s v="Irvine, CA"/>
    <s v="Irvine, CA"/>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x v="2"/>
    <s v="10000+ employees"/>
    <s v="10000+ "/>
    <n v="10000"/>
    <n v="10000"/>
    <n v="10000"/>
    <n v="1997"/>
    <n v="27"/>
    <s v="Colleges &amp; Universities"/>
    <s v="Education"/>
  </r>
  <r>
    <n v="460"/>
    <x v="259"/>
    <x v="0"/>
    <x v="6"/>
    <n v="25000000"/>
    <n v="25"/>
    <n v="50000000"/>
    <x v="6"/>
    <n v="37500000"/>
    <n v="37.5"/>
    <s v="$79K-$127K (Glassdoor est.)"/>
    <x v="101"/>
    <n v="0.127"/>
    <n v="79"/>
    <x v="216"/>
    <x v="338"/>
    <s v="San Francisco, CA"/>
    <s v="Paris, France"/>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x v="0"/>
    <s v="201 to 500 employees"/>
    <s v="201 to 500 "/>
    <n v="201"/>
    <n v="500"/>
    <n v="350.5"/>
    <n v="2005"/>
    <n v="19"/>
    <s v="Consumer Products Manufacturing"/>
    <s v="Manufacturing"/>
  </r>
  <r>
    <n v="461"/>
    <x v="260"/>
    <x v="0"/>
    <x v="5"/>
    <n v="1000000000"/>
    <n v="1000"/>
    <n v="2000000000"/>
    <x v="5"/>
    <n v="1500000000"/>
    <n v="1500"/>
    <s v="$81K-$132K (Glassdoor est.)"/>
    <x v="31"/>
    <n v="0.132"/>
    <n v="81"/>
    <x v="67"/>
    <x v="85"/>
    <s v="McLean, VA"/>
    <s v="Bedford, MA"/>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x v="0"/>
    <s v="5001 to 10000 employees"/>
    <s v="5001 to 10000 "/>
    <n v="5001"/>
    <n v="10000"/>
    <n v="7500.5"/>
    <n v="1958"/>
    <n v="66"/>
    <s v="Federal Agencies"/>
    <s v="Government"/>
  </r>
  <r>
    <n v="462"/>
    <x v="16"/>
    <x v="0"/>
    <x v="4"/>
    <n v="0"/>
    <n v="0"/>
    <n v="0"/>
    <x v="4"/>
    <n v="0"/>
    <n v="0"/>
    <s v="Employer Provided Salary:$120K-$140K"/>
    <x v="29"/>
    <n v="0.14"/>
    <n v="120"/>
    <x v="34"/>
    <x v="339"/>
    <s v="Ann Arbor, MI"/>
    <s v="Ann Arbor, MI"/>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x v="1"/>
    <s v="51 to 200 employees"/>
    <s v="51 to 200 "/>
    <n v="51"/>
    <n v="200"/>
    <n v="125.5"/>
    <n v="2011"/>
    <n v="13"/>
    <s v="Computer Hardware &amp; Software"/>
    <s v="Information Technology"/>
  </r>
  <r>
    <n v="463"/>
    <x v="261"/>
    <x v="1"/>
    <x v="3"/>
    <n v="500000000"/>
    <n v="500"/>
    <n v="1000000000"/>
    <x v="3"/>
    <n v="750000000"/>
    <n v="750"/>
    <s v="$63K-$110K (Glassdoor est.)"/>
    <x v="24"/>
    <n v="0.11"/>
    <n v="63"/>
    <x v="23"/>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x v="1"/>
    <s v="1001 to 5000 employees"/>
    <s v="1001 to 5000 "/>
    <n v="1001"/>
    <n v="5000"/>
    <n v="3000.5"/>
    <n v="1999"/>
    <n v="25"/>
    <s v="Enterprise Software &amp; Network Solutions"/>
    <s v="Information Technology"/>
  </r>
  <r>
    <n v="464"/>
    <x v="0"/>
    <x v="0"/>
    <x v="13"/>
    <n v="5000000"/>
    <n v="5"/>
    <n v="10000000"/>
    <x v="12"/>
    <n v="7500000"/>
    <n v="7.5"/>
    <s v="$65K-$113K (Glassdoor est.)"/>
    <x v="35"/>
    <n v="0.113"/>
    <n v="65"/>
    <x v="130"/>
    <x v="340"/>
    <s v="Olympia, WA"/>
    <s v="Centennial, CO"/>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x v="0"/>
    <s v="51 to 200 employees"/>
    <s v="51 to 200 "/>
    <n v="51"/>
    <n v="200"/>
    <n v="125.5"/>
    <s v="Unknown"/>
    <s v="Unknown"/>
    <s v="IT Services"/>
    <s v="Information Technology"/>
  </r>
  <r>
    <n v="465"/>
    <x v="262"/>
    <x v="1"/>
    <x v="4"/>
    <n v="0"/>
    <n v="0"/>
    <n v="0"/>
    <x v="4"/>
    <n v="0"/>
    <n v="0"/>
    <s v="$59K-$125K (Glassdoor est.)"/>
    <x v="77"/>
    <n v="0.125"/>
    <n v="59"/>
    <x v="152"/>
    <x v="341"/>
    <s v="South San Francisco, CA"/>
    <s v="Sunnyvale, CA"/>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x v="1"/>
    <s v="501 to 1000 employees"/>
    <s v="501 to 1000 "/>
    <n v="501"/>
    <n v="1000"/>
    <n v="750.5"/>
    <n v="2006"/>
    <n v="18"/>
    <s v="Biotech &amp; Pharmaceuticals"/>
    <s v="Biotech &amp; Pharmaceuticals"/>
  </r>
  <r>
    <n v="466"/>
    <x v="263"/>
    <x v="6"/>
    <x v="4"/>
    <n v="0"/>
    <n v="0"/>
    <n v="0"/>
    <x v="4"/>
    <n v="0"/>
    <n v="0"/>
    <s v="$80K-$142K (Glassdoor est.)"/>
    <x v="7"/>
    <n v="0.142"/>
    <n v="80"/>
    <x v="217"/>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1"/>
    <x v="1"/>
    <s v="1 to 50 employees"/>
    <s v="1 to 50 "/>
    <n v="1"/>
    <n v="50"/>
    <n v="25.5"/>
    <n v="2007"/>
    <n v="17"/>
    <s v="K-12 Education"/>
    <s v="Education"/>
  </r>
  <r>
    <n v="467"/>
    <x v="17"/>
    <x v="3"/>
    <x v="2"/>
    <n v="100000000"/>
    <n v="100"/>
    <n v="500000000"/>
    <x v="2"/>
    <n v="300000000"/>
    <n v="300"/>
    <s v="$62K-$113K (Glassdoor est.)"/>
    <x v="35"/>
    <n v="0.113"/>
    <n v="62"/>
    <x v="1"/>
    <x v="342"/>
    <s v="San Francisco, CA"/>
    <s v="San Francisco, CA"/>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x v="0"/>
    <s v="201 to 500 employees"/>
    <s v="201 to 500 "/>
    <n v="201"/>
    <n v="500"/>
    <n v="350.5"/>
    <n v="2011"/>
    <n v="13"/>
    <s v="Internet"/>
    <s v="Information Technology"/>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4.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5.xml.rels><Relationships xmlns="http://schemas.openxmlformats.org/package/2006/relationships"><Relationship Type="http://schemas.openxmlformats.org/officeDocument/2006/relationships/pivotCacheDefinition" Target="/xl/pivotCache/pivotCacheDefinition2.xml" Id="rId1" /></Relationships>
</file>

<file path=xl/pivotTables/_rels/pivotTable6.xml.rels><Relationships xmlns="http://schemas.openxmlformats.org/package/2006/relationships"><Relationship Type="http://schemas.openxmlformats.org/officeDocument/2006/relationships/pivotCacheDefinition" Target="/xl/pivotCache/pivotCacheDefinition3.xml" Id="rId1" /></Relationships>
</file>

<file path=xl/pivotTables/_rels/pivotTable7.xml.rels><Relationships xmlns="http://schemas.openxmlformats.org/package/2006/relationships"><Relationship Type="http://schemas.openxmlformats.org/officeDocument/2006/relationships/pivotCacheDefinition" Target="/xl/pivotCache/pivotCacheDefinition4.xml" Id="rId1" /></Relationships>
</file>

<file path=xl/pivotTables/pivotTable1.xml><?xml version="1.0" encoding="utf-8"?>
<pivotTableDefinition xmlns:r="http://schemas.openxmlformats.org/officeDocument/2006/relationships" xmlns="http://schemas.openxmlformats.org/spreadsheetml/2006/main" name="PivotTable1" cacheId="27"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11" fieldListSortAscending="0" mdxSubqueries="0" applyNumberFormats="0" applyBorderFormats="0" applyFontFormats="0" applyPatternFormats="0" applyAlignmentFormats="0" applyWidthHeightFormats="1" r:id="rId1">
  <location ref="A3:G15" firstHeaderRow="0" firstDataRow="1" firstDataCol="1"/>
  <pivotFields count="37">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64" outline="1" subtotalTop="1" dragToRow="1" dragToCol="1" dragToPage="1" dragToData="1" dragOff="1" showAll="0" topAutoShow="1" itemPageCount="10" sortType="manual" defaultSubtotal="1"/>
    <pivotField axis="axisRow" dataField="1" showDropDowns="1" compact="1" outline="1" subtotalTop="1" dragToRow="1" dragToCol="1" dragToPage="1" dragToData="1" dragOff="1" showAll="0" topAutoShow="1" measureFilter="1" itemPageCount="10" sortType="descending" defaultSubtotal="1">
      <items count="344">
        <item t="data" sd="1" x="9"/>
        <item t="data" sd="1" x="269"/>
        <item t="data" sd="1" x="52"/>
        <item t="data" sd="1" x="341"/>
        <item t="data" sd="1" x="88"/>
        <item t="data" sd="1" x="251"/>
        <item t="data" sd="1" x="111"/>
        <item t="data" sd="1" x="167"/>
        <item t="data" sd="1" x="305"/>
        <item t="data" sd="1" x="164"/>
        <item t="data" sd="1" x="4"/>
        <item t="data" sd="1" x="246"/>
        <item t="data" sd="1" x="218"/>
        <item t="data" sd="1" x="278"/>
        <item t="data" sd="1" x="110"/>
        <item t="data" sd="1" x="93"/>
        <item t="data" sd="1" x="252"/>
        <item t="data" sd="1" x="190"/>
        <item t="data" sd="1" x="28"/>
        <item t="data" sd="1" x="203"/>
        <item t="data" sd="1" x="256"/>
        <item t="data" sd="1" x="233"/>
        <item t="data" sd="1" x="146"/>
        <item t="data" sd="1" x="235"/>
        <item t="data" sd="1" x="147"/>
        <item t="data" sd="1" x="248"/>
        <item t="data" sd="1" x="223"/>
        <item t="data" sd="1" x="226"/>
        <item t="data" sd="1" x="15"/>
        <item t="data" sd="1" x="100"/>
        <item t="data" sd="1" x="124"/>
        <item t="data" sd="1" x="289"/>
        <item t="data" sd="1" x="185"/>
        <item t="data" sd="1" x="276"/>
        <item t="data" sd="1" x="101"/>
        <item t="data" sd="1" x="145"/>
        <item t="data" sd="1" x="58"/>
        <item t="data" sd="1" x="55"/>
        <item t="data" sd="1" x="116"/>
        <item t="data" sd="1" x="281"/>
        <item t="data" sd="1" x="186"/>
        <item t="data" sd="1" x="126"/>
        <item t="data" sd="1" x="16"/>
        <item t="data" sd="1" x="187"/>
        <item t="data" sd="1" x="96"/>
        <item t="data" sd="1" x="41"/>
        <item t="data" sd="1" x="333"/>
        <item t="data" sd="1" x="212"/>
        <item t="data" sd="1" x="292"/>
        <item t="data" sd="1" x="241"/>
        <item t="data" sd="1" x="195"/>
        <item t="data" sd="1" x="60"/>
        <item t="data" sd="1" x="214"/>
        <item t="data" sd="1" x="144"/>
        <item t="data" sd="1" x="283"/>
        <item t="data" sd="1" x="92"/>
        <item t="data" sd="1" x="273"/>
        <item t="data" sd="1" x="325"/>
        <item t="data" sd="1" x="67"/>
        <item t="data" sd="1" x="45"/>
        <item t="data" sd="1" x="254"/>
        <item t="data" sd="1" x="219"/>
        <item t="data" sd="1" x="270"/>
        <item t="data" sd="1" x="44"/>
        <item t="data" sd="1" x="161"/>
        <item t="data" sd="1" x="94"/>
        <item t="data" sd="1" x="181"/>
        <item t="data" sd="1" x="221"/>
        <item t="data" sd="1" x="266"/>
        <item t="data" sd="1" x="334"/>
        <item t="data" sd="1" x="129"/>
        <item t="data" sd="1" x="213"/>
        <item t="data" sd="1" x="263"/>
        <item t="data" sd="1" x="201"/>
        <item t="data" sd="1" x="32"/>
        <item t="data" sd="1" x="155"/>
        <item t="data" sd="1" x="6"/>
        <item t="data" sd="1" x="193"/>
        <item t="data" sd="1" x="128"/>
        <item t="data" sd="1" x="174"/>
        <item t="data" sd="1" x="331"/>
        <item t="data" sd="1" x="335"/>
        <item t="data" sd="1" x="182"/>
        <item t="data" sd="1" x="285"/>
        <item t="data" sd="1" x="309"/>
        <item t="data" sd="1" x="177"/>
        <item t="data" sd="1" x="317"/>
        <item t="data" sd="1" x="170"/>
        <item t="data" sd="1" x="157"/>
        <item t="data" sd="1" x="300"/>
        <item t="data" sd="1" x="230"/>
        <item t="data" sd="1" x="5"/>
        <item t="data" sd="1" x="340"/>
        <item t="data" sd="1" x="173"/>
        <item t="data" sd="1" x="150"/>
        <item t="data" sd="1" x="97"/>
        <item t="data" sd="1" x="86"/>
        <item t="data" sd="1" x="329"/>
        <item t="data" sd="1" x="57"/>
        <item t="data" sd="1" x="142"/>
        <item t="data" sd="1" x="326"/>
        <item t="data" sd="1" x="176"/>
        <item t="data" sd="1" x="102"/>
        <item t="data" sd="1" x="324"/>
        <item t="data" sd="1" x="211"/>
        <item t="data" sd="1" x="65"/>
        <item t="data" sd="1" x="165"/>
        <item t="data" sd="1" x="39"/>
        <item t="data" sd="1" x="279"/>
        <item t="data" sd="1" x="243"/>
        <item t="data" sd="1" x="293"/>
        <item t="data" sd="1" x="306"/>
        <item t="data" sd="1" x="40"/>
        <item t="data" sd="1" x="33"/>
        <item t="data" sd="1" x="180"/>
        <item t="data" sd="1" x="120"/>
        <item t="data" sd="1" x="75"/>
        <item t="data" sd="1" x="290"/>
        <item t="data" sd="1" x="321"/>
        <item t="data" sd="1" x="249"/>
        <item t="data" sd="1" x="302"/>
        <item t="data" sd="1" x="168"/>
        <item t="data" sd="1" x="261"/>
        <item t="data" sd="1" x="114"/>
        <item t="data" sd="1" x="26"/>
        <item t="data" sd="1" x="342"/>
        <item t="data" sd="1" x="255"/>
        <item t="data" sd="1" x="332"/>
        <item t="data" sd="1" x="99"/>
        <item t="data" sd="1" x="112"/>
        <item t="data" sd="1" x="91"/>
        <item t="data" sd="1" x="131"/>
        <item t="data" sd="1" x="84"/>
        <item t="data" sd="1" x="236"/>
        <item t="data" sd="1" x="76"/>
        <item t="data" sd="1" x="191"/>
        <item t="data" sd="1" x="247"/>
        <item t="data" sd="1" x="68"/>
        <item t="data" sd="1" x="284"/>
        <item t="data" sd="1" x="77"/>
        <item t="data" sd="1" x="64"/>
        <item t="data" sd="1" x="322"/>
        <item t="data" sd="1" x="250"/>
        <item t="data" sd="1" x="308"/>
        <item t="data" sd="1" x="119"/>
        <item t="data" sd="1" x="301"/>
        <item t="data" sd="1" x="220"/>
        <item t="data" sd="1" x="17"/>
        <item t="data" sd="1" x="21"/>
        <item t="data" sd="1" x="268"/>
        <item t="data" sd="1" x="231"/>
        <item t="data" sd="1" x="62"/>
        <item t="data" sd="1" x="313"/>
        <item t="data" sd="1" x="320"/>
        <item t="data" sd="1" x="277"/>
        <item t="data" sd="1" x="307"/>
        <item t="data" sd="1" x="217"/>
        <item t="data" sd="1" x="95"/>
        <item t="data" sd="1" x="43"/>
        <item t="data" sd="1" x="316"/>
        <item t="data" sd="1" x="311"/>
        <item t="data" sd="1" x="79"/>
        <item t="data" sd="1" x="82"/>
        <item t="data" sd="1" x="140"/>
        <item t="data" sd="1" x="330"/>
        <item t="data" sd="1" x="73"/>
        <item t="data" sd="1" x="30"/>
        <item t="data" sd="1" x="151"/>
        <item t="data" sd="1" x="2"/>
        <item t="data" sd="1" x="234"/>
        <item t="data" sd="1" x="127"/>
        <item t="data" sd="1" x="197"/>
        <item t="data" sd="1" x="104"/>
        <item t="data" sd="1" x="36"/>
        <item t="data" sd="1" x="132"/>
        <item t="data" sd="1" x="275"/>
        <item t="data" sd="1" x="47"/>
        <item t="data" sd="1" x="310"/>
        <item t="data" sd="1" x="166"/>
        <item t="data" sd="1" x="7"/>
        <item t="data" sd="0" x="272"/>
        <item t="data" sd="1" x="242"/>
        <item t="data" sd="1" x="11"/>
        <item t="data" sd="1" x="130"/>
        <item t="data" sd="1" x="224"/>
        <item t="data" sd="1" x="113"/>
        <item t="data" sd="1" x="319"/>
        <item t="data" sd="1" x="122"/>
        <item t="data" sd="1" x="229"/>
        <item t="data" sd="1" x="286"/>
        <item t="data" sd="1" x="318"/>
        <item t="data" sd="1" x="225"/>
        <item t="data" sd="1" x="85"/>
        <item t="data" sd="1" x="327"/>
        <item t="data" sd="1" x="237"/>
        <item t="data" sd="1" x="315"/>
        <item t="data" sd="1" x="228"/>
        <item t="data" sd="1" x="215"/>
        <item t="data" sd="1" x="291"/>
        <item t="data" sd="1" x="206"/>
        <item t="data" sd="1" x="267"/>
        <item t="data" sd="1" x="227"/>
        <item t="data" sd="1" x="135"/>
        <item t="data" sd="1" x="172"/>
        <item t="data" sd="1" x="80"/>
        <item t="data" sd="1" x="51"/>
        <item t="data" sd="1" x="31"/>
        <item t="data" sd="1" x="78"/>
        <item t="data" sd="1" x="50"/>
        <item t="data" sd="1" x="29"/>
        <item t="data" sd="1" x="24"/>
        <item t="data" sd="1" x="184"/>
        <item t="data" sd="1" x="61"/>
        <item t="data" sd="1" x="18"/>
        <item t="data" sd="1" x="71"/>
        <item t="data" sd="1" x="103"/>
        <item t="data" sd="1" x="198"/>
        <item t="data" sd="1" x="139"/>
        <item t="data" sd="1" x="202"/>
        <item t="data" sd="1" x="59"/>
        <item t="data" sd="1" x="154"/>
        <item t="data" sd="1" x="118"/>
        <item t="data" sd="1" x="56"/>
        <item t="data" sd="1" x="70"/>
        <item t="data" sd="1" x="163"/>
        <item t="data" sd="1" x="125"/>
        <item t="data" sd="1" x="148"/>
        <item t="data" sd="1" x="282"/>
        <item t="data" sd="1" x="69"/>
        <item t="data" sd="1" x="38"/>
        <item t="data" sd="1" x="25"/>
        <item t="data" sd="1" x="115"/>
        <item t="data" sd="1" x="162"/>
        <item t="data" sd="1" x="19"/>
        <item t="data" sd="1" x="143"/>
        <item t="data" sd="1" x="3"/>
        <item t="data" sd="1" x="20"/>
        <item t="data" sd="1" x="245"/>
        <item t="data" sd="1" x="74"/>
        <item t="data" sd="1" x="189"/>
        <item t="data" sd="1" x="232"/>
        <item t="data" sd="1" x="238"/>
        <item t="data" sd="1" x="287"/>
        <item t="data" sd="1" x="106"/>
        <item t="data" sd="1" x="89"/>
        <item t="data" sd="1" x="257"/>
        <item t="data" sd="1" x="153"/>
        <item t="data" sd="1" x="105"/>
        <item t="data" sd="1" x="87"/>
        <item t="data" sd="1" x="298"/>
        <item t="data" sd="1" x="216"/>
        <item t="data" sd="1" x="312"/>
        <item t="data" sd="1" x="8"/>
        <item t="data" sd="1" x="328"/>
        <item t="data" sd="1" x="262"/>
        <item t="data" sd="1" x="258"/>
        <item t="data" sd="1" x="138"/>
        <item t="data" sd="1" x="295"/>
        <item t="data" sd="1" x="264"/>
        <item t="data" sd="1" x="208"/>
        <item t="data" sd="1" x="271"/>
        <item t="data" sd="1" x="158"/>
        <item t="data" sd="1" x="239"/>
        <item t="data" sd="1" x="98"/>
        <item t="data" sd="1" x="35"/>
        <item t="data" sd="1" x="37"/>
        <item t="data" sd="1" x="265"/>
        <item t="data" sd="1" x="83"/>
        <item t="data" sd="1" x="274"/>
        <item t="data" sd="1" x="314"/>
        <item t="data" sd="1" x="304"/>
        <item t="data" sd="1" x="339"/>
        <item t="data" sd="1" x="23"/>
        <item t="data" sd="1" x="338"/>
        <item t="data" sd="1" x="123"/>
        <item t="data" sd="1" x="336"/>
        <item t="data" sd="1" x="199"/>
        <item t="data" sd="1" x="205"/>
        <item t="data" sd="1" x="171"/>
        <item t="data" sd="1" x="323"/>
        <item t="data" sd="1" x="63"/>
        <item t="data" sd="1" x="137"/>
        <item t="data" sd="1" x="117"/>
        <item t="data" sd="1" x="253"/>
        <item t="data" sd="1" x="297"/>
        <item t="data" sd="1" x="288"/>
        <item t="data" sd="1" x="183"/>
        <item t="data" sd="1" x="210"/>
        <item t="data" sd="1" x="134"/>
        <item t="data" sd="1" x="209"/>
        <item t="data" sd="1" x="49"/>
        <item t="data" sd="1" x="109"/>
        <item t="data" sd="1" x="34"/>
        <item t="data" sd="1" x="179"/>
        <item t="data" sd="1" x="14"/>
        <item t="data" sd="1" x="156"/>
        <item t="data" sd="1" x="160"/>
        <item t="data" sd="1" x="280"/>
        <item t="data" sd="1" x="0"/>
        <item t="data" sd="1" x="194"/>
        <item t="data" sd="1" x="152"/>
        <item t="data" sd="1" x="159"/>
        <item t="data" sd="1" x="66"/>
        <item t="data" sd="1" x="121"/>
        <item t="data" sd="1" x="299"/>
        <item t="data" sd="1" x="53"/>
        <item t="data" sd="1" x="107"/>
        <item t="data" sd="1" x="27"/>
        <item t="data" sd="1" x="188"/>
        <item t="data" sd="1" x="207"/>
        <item t="data" sd="1" x="240"/>
        <item t="data" sd="1" x="48"/>
        <item t="data" sd="1" x="136"/>
        <item t="data" sd="1" x="294"/>
        <item t="data" sd="1" x="192"/>
        <item t="data" sd="1" x="81"/>
        <item t="data" sd="1" x="259"/>
        <item t="data" sd="1" x="90"/>
        <item t="data" sd="1" x="303"/>
        <item t="data" sd="1" x="22"/>
        <item t="data" sd="1" x="175"/>
        <item t="data" sd="1" x="296"/>
        <item t="data" sd="1" x="178"/>
        <item t="data" sd="1" x="260"/>
        <item t="data" sd="1" x="1"/>
        <item t="data" sd="1" x="108"/>
        <item t="data" sd="1" x="54"/>
        <item t="data" sd="1" x="222"/>
        <item t="data" sd="1" x="200"/>
        <item t="data" sd="1" x="196"/>
        <item t="data" sd="1" x="169"/>
        <item t="data" sd="1" x="244"/>
        <item t="data" sd="1" x="141"/>
        <item t="data" sd="1" x="42"/>
        <item t="data" sd="1" x="12"/>
        <item t="data" sd="1" x="72"/>
        <item t="data" sd="1" x="337"/>
        <item t="data" sd="1" x="133"/>
        <item t="data" sd="1" x="10"/>
        <item t="data" sd="1" x="204"/>
        <item t="data" sd="1" x="13"/>
        <item t="data" sd="1" x="149"/>
        <item t="data" sd="1" x="46"/>
        <item t="default" sd="1"/>
      </items>
      <autoSortScope>
        <pivotArea type="normal" dataOnly="0" outline="0" fieldPosition="0">
          <references count="1">
            <reference field="4294967294" selected="0">
              <x v="0"/>
            </reference>
          </references>
        </pivotArea>
      </autoSortScope>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measureFilter="1" itemPageCount="10" sortType="descending" defaultSubtotal="1">
      <autoSortScope>
        <pivotArea type="normal" dataOnly="0" outline="0" fieldPosition="0">
          <references count="1">
            <reference field="4294967294" selected="0">
              <x v="5"/>
            </reference>
          </references>
        </pivotArea>
      </autoSortScope>
    </pivotField>
  </pivotFields>
  <rowFields count="1">
    <field x="15"/>
  </rowFields>
  <rowItems count="12">
    <i t="data" r="0" i="0">
      <x v="294"/>
    </i>
    <i t="data" r="0" i="0">
      <x v="26"/>
    </i>
    <i t="data" r="0" i="0">
      <x v="209"/>
    </i>
    <i t="data" r="0" i="0">
      <x v="176"/>
    </i>
    <i t="data" r="0" i="0">
      <x v="250"/>
    </i>
    <i t="data" r="0" i="0">
      <x v="183"/>
    </i>
    <i t="data" r="0" i="0">
      <x v="192"/>
    </i>
    <i t="data" r="0" i="0">
      <x v="235"/>
    </i>
    <i t="data" r="0" i="0">
      <x v="210"/>
    </i>
    <i t="data" r="0" i="0">
      <x v="212"/>
    </i>
    <i t="data" r="0" i="0">
      <x v="274"/>
    </i>
    <i t="grand" r="0" i="0">
      <x v="0"/>
    </i>
  </rowItems>
  <colFields count="1">
    <field x="-2"/>
  </colFields>
  <colItems count="6">
    <i t="data" r="0" i="0">
      <x v="0"/>
    </i>
    <i t="data" r="0" i="1">
      <x v="1"/>
    </i>
    <i t="data" r="0" i="2">
      <x v="2"/>
    </i>
    <i t="data" r="0" i="3">
      <x v="3"/>
    </i>
    <i t="data" r="0" i="4">
      <x v="4"/>
    </i>
    <i t="data" r="0" i="5">
      <x v="5"/>
    </i>
  </colItems>
  <dataFields count="6">
    <dataField name="Max of REV_MAX_B" fld="7" subtotal="max" showDataAs="normal" baseField="3" baseItem="0"/>
    <dataField name="Average of REV_AVG_B" fld="9" subtotal="average" showDataAs="normal" baseField="14" baseItem="294"/>
    <dataField name="Min of REV_MIN_B" fld="5" subtotal="min" showDataAs="normal" baseField="14" baseItem="183"/>
    <dataField name="Max of max _salary" fld="11" subtotal="max" showDataAs="normal" baseField="3" baseItem="0"/>
    <dataField name="Count of Job_Title_Simplified" fld="2" subtotal="count" showDataAs="normal" baseField="0" baseItem="0"/>
    <dataField name="Count of company_text" fld="15" subtotal="count" showDataAs="normal" baseField="0" baseItem="0"/>
  </dataFields>
  <chartFormats count="6">
    <chartFormat chart="10" format="0" series="1">
      <pivotArea type="data" dataOnly="1" outline="0" fieldPosition="0">
        <references count="1">
          <reference field="4294967294" selected="0">
            <x v="0"/>
          </reference>
        </references>
      </pivotArea>
    </chartFormat>
    <chartFormat chart="10" format="1" series="1">
      <pivotArea type="data" dataOnly="1" outline="0" fieldPosition="0">
        <references count="1">
          <reference field="4294967294" selected="0">
            <x v="3"/>
          </reference>
        </references>
      </pivotArea>
    </chartFormat>
    <chartFormat chart="10" format="2" series="1">
      <pivotArea type="data" dataOnly="1" outline="0" fieldPosition="0">
        <references count="1">
          <reference field="4294967294" selected="0">
            <x v="5"/>
          </reference>
        </references>
      </pivotArea>
    </chartFormat>
    <chartFormat chart="10" format="3" series="1">
      <pivotArea type="data" dataOnly="1" outline="0" fieldPosition="0">
        <references count="1">
          <reference field="4294967294" selected="0">
            <x v="1"/>
          </reference>
        </references>
      </pivotArea>
    </chartFormat>
    <chartFormat chart="10" format="4" series="1">
      <pivotArea type="data" dataOnly="1" outline="0" fieldPosition="0">
        <references count="1">
          <reference field="4294967294" selected="0">
            <x v="2"/>
          </reference>
        </references>
      </pivotArea>
    </chartFormat>
    <chartFormat chart="10" format="5" series="1">
      <pivotArea type="data" dataOnly="1" outline="0" fieldPosition="0">
        <references count="1">
          <reference field="4294967294" selected="0">
            <x v="4"/>
          </reference>
        </references>
      </pivotArea>
    </chartFormat>
  </chartFormats>
  <pivotTableStyleInfo name="PivotStyleLight16" showRowHeaders="1" showColHeaders="1" showRowStripes="0" showColStripes="0" showLastColumn="1"/>
  <filters count="2">
    <filter fld="36" type="count" evalOrder="-1" id="1" iMeasureFld="5">
      <autoFilter ref="A1">
        <filterColumn colId="0" hiddenButton="0" showButton="1">
          <top10 val="10" filterVal="10"/>
        </filterColumn>
      </autoFilter>
    </filter>
    <filter fld="15" type="count" evalOrder="-1" id="2" iMeasureFld="4">
      <autoFilter ref="A1">
        <filterColumn colId="0" hiddenButton="0" showButton="1">
          <top10 val="10" filterVal="10"/>
        </filterColumn>
      </autoFilter>
    </filter>
  </filters>
</pivotTableDefinition>
</file>

<file path=xl/pivotTables/pivotTable2.xml><?xml version="1.0" encoding="utf-8"?>
<pivotTableDefinition xmlns:r="http://schemas.openxmlformats.org/officeDocument/2006/relationships" xmlns="http://schemas.openxmlformats.org/spreadsheetml/2006/main" name="PivotTable3" cacheId="27"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B11" firstHeaderRow="1" firstDataRow="1" firstDataCol="1"/>
  <pivotFields count="37">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dataField="1" showDropDowns="1" compact="1" outline="1" subtotalTop="1" dragToRow="1" dragToCol="1" dragToPage="1" dragToData="1" dragOff="1" showAll="0" topAutoShow="1" itemPageCount="10" sortType="manual" defaultSubtotal="1">
      <items count="8">
        <item t="data" sd="1" x="2"/>
        <item t="data" sd="1" x="3"/>
        <item t="data" sd="1" x="0"/>
        <item t="data" sd="1" x="4"/>
        <item t="data" sd="1" x="6"/>
        <item t="data" sd="1" x="5"/>
        <item t="data" sd="1" x="1"/>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items count="23">
        <item t="data" sd="0" x="4"/>
        <item t="data" sd="0" m="1" x="19"/>
        <item t="data" sd="0" m="1" x="17"/>
        <item t="data" sd="0" m="1" x="15"/>
        <item t="data" sd="0" m="1" x="13"/>
        <item t="data" sd="0" m="1" x="18"/>
        <item t="data" sd="0" m="1" x="16"/>
        <item t="data" sd="0" m="1" x="21"/>
        <item t="data" sd="0" x="11"/>
        <item t="data" sd="0" m="1" x="14"/>
        <item t="data" sd="0" x="8"/>
        <item t="data" sd="0" x="12"/>
        <item t="data" sd="0" m="1" x="20"/>
        <item t="data" sd="1" x="0"/>
        <item t="data" sd="1" x="1"/>
        <item t="data" sd="1" x="2"/>
        <item t="data" sd="1" x="3"/>
        <item t="data" sd="1" x="5"/>
        <item t="data" sd="1" x="6"/>
        <item t="data" sd="1" x="7"/>
        <item t="data" sd="1" x="9"/>
        <item t="data" sd="1" x="10"/>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numFmtId="16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s>
  <rowFields count="1">
    <field x="2"/>
  </rowFields>
  <rowItems count="8">
    <i t="data" r="0" i="0">
      <x v="0"/>
    </i>
    <i t="data" r="0" i="0">
      <x v="1"/>
    </i>
    <i t="data" r="0" i="0">
      <x v="2"/>
    </i>
    <i t="data" r="0" i="0">
      <x v="3"/>
    </i>
    <i t="data" r="0" i="0">
      <x v="4"/>
    </i>
    <i t="data" r="0" i="0">
      <x v="5"/>
    </i>
    <i t="data" r="0" i="0">
      <x v="6"/>
    </i>
    <i t="grand" r="0" i="0">
      <x v="0"/>
    </i>
  </rowItems>
  <colItems count="1">
    <i t="data" r="0" i="0"/>
  </colItems>
  <dataFields count="1">
    <dataField name="Count of Job_Title_Simplified" fld="2" subtotal="count" showDataAs="normal" baseField="0" baseItem="0"/>
  </dataFields>
  <pivotTableStyleInfo name="PivotStyleLight16"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1" cacheId="27"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1" fieldListSortAscending="0" mdxSubqueries="0" applyNumberFormats="0" applyBorderFormats="0" applyFontFormats="0" applyPatternFormats="0" applyAlignmentFormats="0" applyWidthHeightFormats="1" r:id="rId1">
  <location ref="A3:C19" firstHeaderRow="0" firstDataRow="1" firstDataCol="1"/>
  <pivotFields count="37">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16">
        <item t="data" sd="1" x="5"/>
        <item t="data" sd="1" x="8"/>
        <item t="data" sd="1" x="9"/>
        <item t="data" sd="1" x="7"/>
        <item t="data" sd="1" x="2"/>
        <item t="data" sd="1" x="11"/>
        <item t="data" sd="1" x="1"/>
        <item t="data" sd="1" x="6"/>
        <item t="data" sd="1" x="10"/>
        <item t="data" sd="1" x="13"/>
        <item t="data" sd="1" x="0"/>
        <item t="data" sd="1" x="3"/>
        <item t="data" sd="1" x="12"/>
        <item t="data" sd="1" x="14"/>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items count="161">
        <item t="data" sd="1" x="109"/>
        <item t="data" sd="1" x="139"/>
        <item t="data" sd="1" x="38"/>
        <item t="data" sd="1" x="154"/>
        <item t="data" sd="1" x="80"/>
        <item t="data" sd="1" x="103"/>
        <item t="data" sd="1" x="81"/>
        <item t="data" sd="1" x="120"/>
        <item t="data" sd="1" x="127"/>
        <item t="data" sd="1" x="125"/>
        <item t="data" sd="1" x="138"/>
        <item t="data" sd="1" x="26"/>
        <item t="data" sd="1" x="63"/>
        <item t="data" sd="1" x="112"/>
        <item t="data" sd="1" x="108"/>
        <item t="data" sd="1" x="62"/>
        <item t="data" sd="1" x="104"/>
        <item t="data" sd="1" x="159"/>
        <item t="data" sd="1" x="60"/>
        <item t="data" sd="1" x="153"/>
        <item t="data" sd="1" x="72"/>
        <item t="data" sd="1" x="47"/>
        <item t="data" sd="1" x="68"/>
        <item t="data" sd="1" x="114"/>
        <item t="data" sd="1" x="58"/>
        <item t="data" sd="1" x="132"/>
        <item t="data" sd="1" x="89"/>
        <item t="data" sd="1" x="155"/>
        <item t="data" sd="1" x="92"/>
        <item t="data" sd="1" x="49"/>
        <item t="data" sd="1" x="93"/>
        <item t="data" sd="1" x="8"/>
        <item t="data" sd="1" x="13"/>
        <item t="data" sd="1" x="105"/>
        <item t="data" sd="1" x="156"/>
        <item t="data" sd="1" x="141"/>
        <item t="data" sd="1" x="118"/>
        <item t="data" sd="1" x="2"/>
        <item t="data" sd="1" x="0"/>
        <item t="data" sd="1" x="106"/>
        <item t="data" sd="1" x="6"/>
        <item t="data" sd="1" x="42"/>
        <item t="data" sd="1" x="130"/>
        <item t="data" sd="1" x="3"/>
        <item t="data" sd="1" x="129"/>
        <item t="data" sd="1" x="40"/>
        <item t="data" sd="1" x="59"/>
        <item t="data" sd="1" x="75"/>
        <item t="data" sd="1" x="51"/>
        <item t="data" sd="1" x="107"/>
        <item t="data" sd="1" x="158"/>
        <item t="data" sd="1" x="22"/>
        <item t="data" sd="1" x="11"/>
        <item t="data" sd="1" x="61"/>
        <item t="data" sd="1" x="147"/>
        <item t="data" sd="1" x="45"/>
        <item t="data" sd="1" x="24"/>
        <item t="data" sd="1" x="19"/>
        <item t="data" sd="1" x="1"/>
        <item t="data" sd="1" x="35"/>
        <item t="data" sd="1" x="41"/>
        <item t="data" sd="1" x="85"/>
        <item t="data" sd="1" x="66"/>
        <item t="data" sd="1" x="39"/>
        <item t="data" sd="1" x="55"/>
        <item t="data" sd="1" x="5"/>
        <item t="data" sd="1" x="27"/>
        <item t="data" sd="1" x="149"/>
        <item t="data" sd="1" x="52"/>
        <item t="data" sd="1" x="67"/>
        <item t="data" sd="1" x="25"/>
        <item t="data" sd="1" x="77"/>
        <item t="data" sd="1" x="111"/>
        <item t="data" sd="1" x="101"/>
        <item t="data" sd="1" x="34"/>
        <item t="data" sd="1" x="20"/>
        <item t="data" sd="1" x="31"/>
        <item t="data" sd="1" x="76"/>
        <item t="data" sd="1" x="65"/>
        <item t="data" sd="1" x="30"/>
        <item t="data" sd="1" x="86"/>
        <item t="data" sd="1" x="16"/>
        <item t="data" sd="1" x="33"/>
        <item t="data" sd="1" x="21"/>
        <item t="data" sd="1" x="29"/>
        <item t="data" sd="1" x="56"/>
        <item t="data" sd="1" x="7"/>
        <item t="data" sd="1" x="4"/>
        <item t="data" sd="1" x="14"/>
        <item t="data" sd="1" x="84"/>
        <item t="data" sd="1" x="44"/>
        <item t="data" sd="1" x="134"/>
        <item t="data" sd="1" x="46"/>
        <item t="data" sd="1" x="28"/>
        <item t="data" sd="1" x="36"/>
        <item t="data" sd="1" x="135"/>
        <item t="data" sd="1" x="70"/>
        <item t="data" sd="1" x="57"/>
        <item t="data" sd="1" x="128"/>
        <item t="data" sd="1" x="53"/>
        <item t="data" sd="1" x="126"/>
        <item t="data" sd="1" x="79"/>
        <item t="data" sd="1" x="9"/>
        <item t="data" sd="1" x="48"/>
        <item t="data" sd="1" x="116"/>
        <item t="data" sd="1" x="74"/>
        <item t="data" sd="1" x="69"/>
        <item t="data" sd="1" x="152"/>
        <item t="data" sd="1" x="99"/>
        <item t="data" sd="1" x="87"/>
        <item t="data" sd="1" x="123"/>
        <item t="data" sd="1" x="12"/>
        <item t="data" sd="1" x="78"/>
        <item t="data" sd="1" x="91"/>
        <item t="data" sd="1" x="18"/>
        <item t="data" sd="1" x="43"/>
        <item t="data" sd="1" x="23"/>
        <item t="data" sd="1" x="137"/>
        <item t="data" sd="1" x="100"/>
        <item t="data" sd="1" x="32"/>
        <item t="data" sd="1" x="142"/>
        <item t="data" sd="1" x="82"/>
        <item t="data" sd="1" x="98"/>
        <item t="data" sd="1" x="146"/>
        <item t="data" sd="1" x="94"/>
        <item t="data" sd="1" x="151"/>
        <item t="data" sd="1" x="144"/>
        <item t="data" sd="1" x="17"/>
        <item t="data" sd="1" x="15"/>
        <item t="data" sd="1" x="73"/>
        <item t="data" sd="1" x="113"/>
        <item t="data" sd="1" x="122"/>
        <item t="data" sd="1" x="95"/>
        <item t="data" sd="1" x="110"/>
        <item t="data" sd="1" x="121"/>
        <item t="data" sd="1" x="10"/>
        <item t="data" sd="1" x="119"/>
        <item t="data" sd="1" x="136"/>
        <item t="data" sd="1" x="88"/>
        <item t="data" sd="1" x="97"/>
        <item t="data" sd="1" x="90"/>
        <item t="data" sd="1" x="115"/>
        <item t="data" sd="1" x="117"/>
        <item t="data" sd="1" x="131"/>
        <item t="data" sd="1" x="37"/>
        <item t="data" sd="1" x="148"/>
        <item t="data" sd="1" x="50"/>
        <item t="data" sd="1" x="133"/>
        <item t="data" sd="1" x="54"/>
        <item t="data" sd="1" x="83"/>
        <item t="data" sd="1" x="102"/>
        <item t="data" sd="1" x="145"/>
        <item t="data" sd="1" x="64"/>
        <item t="data" sd="1" x="150"/>
        <item t="data" sd="1" x="140"/>
        <item t="data" sd="1" x="96"/>
        <item t="data" sd="1" x="157"/>
        <item t="data" sd="1" x="71"/>
        <item t="data" sd="1" x="143"/>
        <item t="data" sd="1" x="124"/>
        <item t="default" sd="1"/>
      </items>
    </pivotField>
    <pivotField showDropDowns="1" compact="1" outline="1" subtotalTop="1" dragToRow="1" dragToCol="1" dragToPage="1" dragToData="1" dragOff="1" showAll="0" topAutoShow="1" itemPageCount="10" sortType="manual" defaultSubtotal="1"/>
    <pivotField dataField="1" showDropDowns="1" compact="1" outline="1" subtotalTop="1" dragToRow="1" dragToCol="1" dragToPage="1" dragToData="1" dragOff="1" showAll="0" topAutoShow="1" itemPageCount="10" sortType="manual" defaultSubtotal="1"/>
    <pivotField showDropDowns="1" compact="1" numFmtId="164"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s>
  <rowFields count="1">
    <field x="3"/>
  </rowFields>
  <rowItems count="16">
    <i t="data" r="0" i="0">
      <x v="0"/>
    </i>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grand" r="0" i="0">
      <x v="0"/>
    </i>
  </rowItems>
  <colFields count="1">
    <field x="-2"/>
  </colFields>
  <colItems count="2">
    <i t="data" r="0" i="0">
      <x v="0"/>
    </i>
    <i t="data" r="0" i="1">
      <x v="1"/>
    </i>
  </colItems>
  <dataFields count="2">
    <dataField name="Max of max _salary" fld="11" subtotal="max" showDataAs="normal" baseField="3" baseItem="0"/>
    <dataField name="Min of min salary" fld="13" subtotal="min" showDataAs="normal" baseField="3" baseItem="0"/>
  </dataFields>
  <chartFormats count="2">
    <chartFormat chart="0" format="0" series="1">
      <pivotArea type="data" dataOnly="1" outline="0" fieldPosition="0">
        <references count="1">
          <reference field="4294967294" selected="0">
            <x v="0"/>
          </reference>
        </references>
      </pivotArea>
    </chartFormat>
    <chartFormat chart="0" format="1" series="1">
      <pivotArea type="data" dataOnly="1" outline="0" fieldPosition="0">
        <references count="1">
          <reference field="4294967294" selected="0">
            <x v="1"/>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r="http://schemas.openxmlformats.org/officeDocument/2006/relationships" xmlns="http://schemas.openxmlformats.org/spreadsheetml/2006/main" name="PivotTable2" cacheId="27"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F348" firstHeaderRow="1" firstDataRow="2" firstDataCol="1"/>
  <pivotFields count="37">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items count="265">
        <item t="data" sd="1" x="44"/>
        <item t="data" sd="1" x="185"/>
        <item t="data" sd="1" x="29"/>
        <item t="data" sd="1" x="73"/>
        <item t="data" sd="1" x="99"/>
        <item t="data" sd="1" x="256"/>
        <item t="data" sd="1" x="12"/>
        <item t="data" sd="1" x="153"/>
        <item t="data" sd="1" x="138"/>
        <item t="data" sd="1" x="108"/>
        <item t="data" sd="1" x="147"/>
        <item t="data" sd="1" x="186"/>
        <item t="data" sd="1" x="170"/>
        <item t="data" sd="1" x="201"/>
        <item t="data" sd="1" x="211"/>
        <item t="data" sd="1" x="240"/>
        <item t="data" sd="1" x="50"/>
        <item t="data" sd="1" x="262"/>
        <item t="data" sd="1" x="160"/>
        <item t="data" sd="1" x="125"/>
        <item t="data" sd="1" x="171"/>
        <item t="data" sd="1" x="63"/>
        <item t="data" sd="1" x="132"/>
        <item t="data" sd="1" x="112"/>
        <item t="data" sd="1" x="221"/>
        <item t="data" sd="1" x="106"/>
        <item t="data" sd="1" x="109"/>
        <item t="data" sd="1" x="133"/>
        <item t="data" sd="1" x="13"/>
        <item t="data" sd="1" x="148"/>
        <item t="data" sd="1" x="253"/>
        <item t="data" sd="1" x="22"/>
        <item t="data" sd="1" x="134"/>
        <item t="data" sd="1" x="143"/>
        <item t="data" sd="1" x="122"/>
        <item t="data" sd="1" x="167"/>
        <item t="data" sd="1" x="7"/>
        <item t="data" sd="1" x="59"/>
        <item t="data" sd="1" x="33"/>
        <item t="data" sd="1" x="111"/>
        <item t="data" sd="1" x="4"/>
        <item t="data" sd="1" x="56"/>
        <item t="data" sd="1" x="40"/>
        <item t="data" sd="1" x="214"/>
        <item t="data" sd="1" x="228"/>
        <item t="data" sd="1" x="245"/>
        <item t="data" sd="1" x="188"/>
        <item t="data" sd="1" x="204"/>
        <item t="data" sd="1" x="48"/>
        <item t="data" sd="1" x="142"/>
        <item t="data" sd="1" x="261"/>
        <item t="data" sd="1" x="17"/>
        <item t="data" sd="1" x="213"/>
        <item t="data" sd="1" x="230"/>
        <item t="data" sd="1" x="55"/>
        <item t="data" sd="1" x="68"/>
        <item t="data" sd="1" x="5"/>
        <item t="data" sd="1" x="119"/>
        <item t="data" sd="1" x="123"/>
        <item t="data" sd="1" x="237"/>
        <item t="data" sd="1" x="35"/>
        <item t="data" sd="1" x="39"/>
        <item t="data" sd="1" x="169"/>
        <item t="data" sd="1" x="231"/>
        <item t="data" sd="1" x="131"/>
        <item t="data" sd="1" x="24"/>
        <item t="data" sd="1" x="218"/>
        <item t="data" sd="1" x="227"/>
        <item t="data" sd="1" x="224"/>
        <item t="data" sd="1" x="0"/>
        <item t="data" sd="1" x="18"/>
        <item t="data" sd="1" x="210"/>
        <item t="data" sd="1" x="58"/>
        <item t="data" sd="1" x="8"/>
        <item t="data" sd="1" x="10"/>
        <item t="data" sd="1" x="27"/>
        <item t="data" sd="1" x="222"/>
        <item t="data" sd="1" x="212"/>
        <item t="data" sd="1" x="66"/>
        <item t="data" sd="1" x="259"/>
        <item t="data" sd="1" x="14"/>
        <item t="data" sd="1" x="45"/>
        <item t="data" sd="1" x="26"/>
        <item t="data" sd="1" x="232"/>
        <item t="data" sd="1" x="205"/>
        <item t="data" sd="1" x="31"/>
        <item t="data" sd="1" x="23"/>
        <item t="data" sd="1" x="41"/>
        <item t="data" sd="1" x="121"/>
        <item t="data" sd="1" x="53"/>
        <item t="data" sd="1" x="11"/>
        <item t="data" sd="1" x="74"/>
        <item t="data" sd="1" x="140"/>
        <item t="data" sd="1" x="199"/>
        <item t="data" sd="1" x="150"/>
        <item t="data" sd="1" x="193"/>
        <item t="data" sd="1" x="30"/>
        <item t="data" sd="1" x="241"/>
        <item t="data" sd="1" x="36"/>
        <item t="data" sd="1" x="165"/>
        <item t="data" sd="1" x="156"/>
        <item t="data" sd="1" x="81"/>
        <item t="data" sd="1" x="42"/>
        <item t="data" sd="1" x="102"/>
        <item t="data" sd="1" x="248"/>
        <item t="data" sd="1" x="195"/>
        <item t="data" sd="1" x="1"/>
        <item t="data" sd="1" x="120"/>
        <item t="data" sd="1" x="38"/>
        <item t="data" sd="1" x="118"/>
        <item t="data" sd="1" x="162"/>
        <item t="data" sd="1" x="220"/>
        <item t="data" sd="1" x="34"/>
        <item t="data" sd="1" x="260"/>
        <item t="data" sd="1" x="115"/>
        <item t="data" sd="1" x="180"/>
        <item t="data" sd="1" x="217"/>
        <item t="data" sd="1" x="94"/>
        <item t="data" sd="1" x="189"/>
        <item t="data" sd="1" x="20"/>
        <item t="data" sd="1" x="114"/>
        <item t="data" sd="1" x="52"/>
        <item t="data" sd="1" x="145"/>
        <item t="data" sd="1" x="263"/>
        <item t="data" sd="1" x="82"/>
        <item t="data" sd="1" x="238"/>
        <item t="data" sd="1" x="255"/>
        <item t="data" sd="1" x="176"/>
        <item t="data" sd="1" x="136"/>
        <item t="data" sd="1" x="95"/>
        <item t="data" sd="1" x="168"/>
        <item t="data" sd="1" x="78"/>
        <item t="data" sd="1" x="101"/>
        <item t="data" sd="1" x="70"/>
        <item t="data" sd="1" x="191"/>
        <item t="data" sd="1" x="96"/>
        <item t="data" sd="1" x="107"/>
        <item t="data" sd="1" x="60"/>
        <item t="data" sd="1" x="85"/>
        <item t="data" sd="1" x="65"/>
        <item t="data" sd="1" x="129"/>
        <item t="data" sd="1" x="209"/>
        <item t="data" sd="1" x="88"/>
        <item t="data" sd="1" x="77"/>
        <item t="data" sd="1" x="203"/>
        <item t="data" sd="1" x="250"/>
        <item t="data" sd="1" x="76"/>
        <item t="data" sd="1" x="89"/>
        <item t="data" sd="1" x="93"/>
        <item t="data" sd="1" x="223"/>
        <item t="data" sd="1" x="135"/>
        <item t="data" sd="1" x="181"/>
        <item t="data" sd="1" x="233"/>
        <item t="data" sd="1" x="216"/>
        <item t="data" sd="1" x="127"/>
        <item t="data" sd="1" x="47"/>
        <item t="data" sd="1" x="164"/>
        <item t="data" sd="1" x="86"/>
        <item t="data" sd="1" x="252"/>
        <item t="data" sd="1" x="28"/>
        <item t="data" sd="1" x="97"/>
        <item t="data" sd="1" x="32"/>
        <item t="data" sd="1" x="84"/>
        <item t="data" sd="1" x="194"/>
        <item t="data" sd="1" x="2"/>
        <item t="data" sd="1" x="130"/>
        <item t="data" sd="1" x="246"/>
        <item t="data" sd="1" x="226"/>
        <item t="data" sd="1" x="244"/>
        <item t="data" sd="1" x="163"/>
        <item t="data" sd="1" x="247"/>
        <item t="data" sd="1" x="159"/>
        <item t="data" sd="1" x="71"/>
        <item t="data" sd="1" x="174"/>
        <item t="data" sd="1" x="19"/>
        <item t="data" sd="1" x="152"/>
        <item t="data" sd="1" x="158"/>
        <item t="data" sd="1" x="258"/>
        <item t="data" sd="1" x="51"/>
        <item t="data" sd="1" x="236"/>
        <item t="data" sd="1" x="6"/>
        <item t="data" sd="1" x="141"/>
        <item t="data" sd="1" x="179"/>
        <item t="data" sd="1" x="72"/>
        <item t="data" sd="1" x="146"/>
        <item t="data" sd="1" x="215"/>
        <item t="data" sd="1" x="151"/>
        <item t="data" sd="1" x="177"/>
        <item t="data" sd="1" x="91"/>
        <item t="data" sd="1" x="87"/>
        <item t="data" sd="1" x="43"/>
        <item t="data" sd="1" x="235"/>
        <item t="data" sd="1" x="46"/>
        <item t="data" sd="1" x="155"/>
        <item t="data" sd="1" x="16"/>
        <item t="data" sd="1" x="207"/>
        <item t="data" sd="1" x="149"/>
        <item t="data" sd="1" x="9"/>
        <item t="data" sd="1" x="190"/>
        <item t="data" sd="1" x="234"/>
        <item t="data" sd="1" x="184"/>
        <item t="data" sd="1" x="208"/>
        <item t="data" sd="1" x="61"/>
        <item t="data" sd="1" x="128"/>
        <item t="data" sd="1" x="251"/>
        <item t="data" sd="1" x="242"/>
        <item t="data" sd="1" x="249"/>
        <item t="data" sd="1" x="154"/>
        <item t="data" sd="1" x="173"/>
        <item t="data" sd="1" x="49"/>
        <item t="data" sd="1" x="166"/>
        <item t="data" sd="1" x="192"/>
        <item t="data" sd="1" x="243"/>
        <item t="data" sd="1" x="198"/>
        <item t="data" sd="1" x="57"/>
        <item t="data" sd="1" x="98"/>
        <item t="data" sd="1" x="105"/>
        <item t="data" sd="1" x="25"/>
        <item t="data" sd="1" x="202"/>
        <item t="data" sd="1" x="69"/>
        <item t="data" sd="1" x="157"/>
        <item t="data" sd="1" x="196"/>
        <item t="data" sd="1" x="144"/>
        <item t="data" sd="1" x="187"/>
        <item t="data" sd="1" x="62"/>
        <item t="data" sd="1" x="206"/>
        <item t="data" sd="1" x="90"/>
        <item t="data" sd="1" x="239"/>
        <item t="data" sd="1" x="254"/>
        <item t="data" sd="1" x="21"/>
        <item t="data" sd="1" x="116"/>
        <item t="data" sd="1" x="200"/>
        <item t="data" sd="1" x="172"/>
        <item t="data" sd="1" x="219"/>
        <item t="data" sd="1" x="225"/>
        <item t="data" sd="1" x="182"/>
        <item t="data" sd="1" x="126"/>
        <item t="data" sd="1" x="104"/>
        <item t="data" sd="1" x="100"/>
        <item t="data" sd="1" x="183"/>
        <item t="data" sd="1" x="257"/>
        <item t="data" sd="1" x="54"/>
        <item t="data" sd="1" x="64"/>
        <item t="data" sd="1" x="80"/>
        <item t="data" sd="1" x="117"/>
        <item t="data" sd="1" x="75"/>
        <item t="data" sd="1" x="37"/>
        <item t="data" sd="1" x="161"/>
        <item t="data" sd="1" x="79"/>
        <item t="data" sd="1" x="139"/>
        <item t="data" sd="1" x="137"/>
        <item t="data" sd="1" x="67"/>
        <item t="data" sd="1" x="3"/>
        <item t="data" sd="1" x="92"/>
        <item t="data" sd="1" x="124"/>
        <item t="data" sd="1" x="178"/>
        <item t="data" sd="1" x="103"/>
        <item t="data" sd="1" x="229"/>
        <item t="data" sd="1" x="113"/>
        <item t="data" sd="1" x="110"/>
        <item t="data" sd="1" x="197"/>
        <item t="data" sd="1" x="175"/>
        <item t="data" sd="1" x="83"/>
        <item t="data" sd="1" x="15"/>
        <item t="default" sd="1"/>
      </items>
    </pivotField>
    <pivotField showDropDowns="1" compact="1" outline="1" subtotalTop="1" dragToRow="1" dragToCol="1" dragToPage="1" dragToData="1" dragOff="1" showAll="0" topAutoShow="1" itemPageCount="10" sortType="manual" defaultSubtotal="1">
      <items count="8">
        <item t="data" sd="1" x="2"/>
        <item t="data" sd="1" x="3"/>
        <item t="data" sd="1" x="0"/>
        <item t="data" sd="1" x="4"/>
        <item t="data" sd="1" x="6"/>
        <item t="data" sd="1" x="5"/>
        <item t="data" sd="1" x="1"/>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dataField="1" showDropDowns="1" compact="1" numFmtId="164" outline="1" subtotalTop="1" dragToRow="1" dragToCol="1" dragToPage="1" dragToData="1" dragOff="1" showAll="0" topAutoShow="1" itemPageCount="10" sortType="manual" defaultSubtotal="1">
      <items count="219">
        <item t="data" sd="1" x="138"/>
        <item t="data" sd="1" x="183"/>
        <item t="data" sd="1" x="37"/>
        <item t="data" sd="1" x="208"/>
        <item t="data" sd="1" x="88"/>
        <item t="data" sd="1" x="89"/>
        <item t="data" sd="1" x="132"/>
        <item t="data" sd="1" x="182"/>
        <item t="data" sd="1" x="158"/>
        <item t="data" sd="1" x="126"/>
        <item t="data" sd="1" x="167"/>
        <item t="data" sd="1" x="206"/>
        <item t="data" sd="1" x="25"/>
        <item t="data" sd="1" x="65"/>
        <item t="data" sd="1" x="125"/>
        <item t="data" sd="1" x="135"/>
        <item t="data" sd="1" x="141"/>
        <item t="data" sd="1" x="176"/>
        <item t="data" sd="1" x="175"/>
        <item t="data" sd="1" x="127"/>
        <item t="data" sd="1" x="215"/>
        <item t="data" sd="1" x="63"/>
        <item t="data" sd="1" x="129"/>
        <item t="data" sd="1" x="74"/>
        <item t="data" sd="1" x="50"/>
        <item t="data" sd="1" x="111"/>
        <item t="data" sd="1" x="148"/>
        <item t="data" sd="1" x="212"/>
        <item t="data" sd="1" x="116"/>
        <item t="data" sd="1" x="106"/>
        <item t="data" sd="1" x="154"/>
        <item t="data" sd="1" x="108"/>
        <item t="data" sd="1" x="8"/>
        <item t="data" sd="1" x="75"/>
        <item t="data" sd="1" x="87"/>
        <item t="data" sd="1" x="162"/>
        <item t="data" sd="1" x="161"/>
        <item t="data" sd="1" x="144"/>
        <item t="data" sd="1" x="128"/>
        <item t="data" sd="1" x="163"/>
        <item t="data" sd="1" x="131"/>
        <item t="data" sd="1" x="12"/>
        <item t="data" sd="1" x="199"/>
        <item t="data" sd="1" x="53"/>
        <item t="data" sd="1" x="47"/>
        <item t="data" sd="1" x="40"/>
        <item t="data" sd="1" x="179"/>
        <item t="data" sd="1" x="134"/>
        <item t="data" sd="1" x="203"/>
        <item t="data" sd="1" x="170"/>
        <item t="data" sd="1" x="120"/>
        <item t="data" sd="1" x="160"/>
        <item t="data" sd="1" x="185"/>
        <item t="data" sd="1" x="0"/>
        <item t="data" sd="1" x="68"/>
        <item t="data" sd="1" x="105"/>
        <item t="data" sd="1" x="6"/>
        <item t="data" sd="1" x="186"/>
        <item t="data" sd="1" x="188"/>
        <item t="data" sd="1" x="43"/>
        <item t="data" sd="1" x="55"/>
        <item t="data" sd="1" x="3"/>
        <item t="data" sd="1" x="151"/>
        <item t="data" sd="1" x="61"/>
        <item t="data" sd="1" x="77"/>
        <item t="data" sd="1" x="133"/>
        <item t="data" sd="1" x="49"/>
        <item t="data" sd="1" x="171"/>
        <item t="data" sd="1" x="80"/>
        <item t="data" sd="1" x="38"/>
        <item t="data" sd="1" x="92"/>
        <item t="data" sd="1" x="156"/>
        <item t="data" sd="1" x="33"/>
        <item t="data" sd="1" x="213"/>
        <item t="data" sd="1" x="139"/>
        <item t="data" sd="1" x="21"/>
        <item t="data" sd="1" x="99"/>
        <item t="data" sd="1" x="2"/>
        <item t="data" sd="1" x="64"/>
        <item t="data" sd="1" x="200"/>
        <item t="data" sd="1" x="23"/>
        <item t="data" sd="1" x="62"/>
        <item t="data" sd="1" x="1"/>
        <item t="data" sd="1" x="31"/>
        <item t="data" sd="1" x="136"/>
        <item t="data" sd="1" x="130"/>
        <item t="data" sd="1" x="90"/>
        <item t="data" sd="1" x="147"/>
        <item t="data" sd="1" x="155"/>
        <item t="data" sd="1" x="39"/>
        <item t="data" sd="1" x="118"/>
        <item t="data" sd="1" x="152"/>
        <item t="data" sd="1" x="86"/>
        <item t="data" sd="1" x="142"/>
        <item t="data" sd="1" x="121"/>
        <item t="data" sd="1" x="196"/>
        <item t="data" sd="1" x="143"/>
        <item t="data" sd="1" x="5"/>
        <item t="data" sd="1" x="72"/>
        <item t="data" sd="1" x="19"/>
        <item t="data" sd="1" x="137"/>
        <item t="data" sd="1" x="94"/>
        <item t="data" sd="1" x="52"/>
        <item t="data" sd="1" x="57"/>
        <item t="data" sd="1" x="32"/>
        <item t="data" sd="1" x="69"/>
        <item t="data" sd="1" x="24"/>
        <item t="data" sd="1" x="95"/>
        <item t="data" sd="1" x="84"/>
        <item t="data" sd="1" x="146"/>
        <item t="data" sd="1" x="194"/>
        <item t="data" sd="1" x="15"/>
        <item t="data" sd="1" x="149"/>
        <item t="data" sd="1" x="216"/>
        <item t="data" sd="1" x="97"/>
        <item t="data" sd="1" x="73"/>
        <item t="data" sd="1" x="96"/>
        <item t="data" sd="1" x="18"/>
        <item t="data" sd="1" x="27"/>
        <item t="data" sd="1" x="67"/>
        <item t="data" sd="1" x="28"/>
        <item t="data" sd="1" x="81"/>
        <item t="data" sd="1" x="79"/>
        <item t="data" sd="1" x="145"/>
        <item t="data" sd="1" x="42"/>
        <item t="data" sd="1" x="29"/>
        <item t="data" sd="1" x="180"/>
        <item t="data" sd="1" x="217"/>
        <item t="data" sd="1" x="164"/>
        <item t="data" sd="1" x="56"/>
        <item t="data" sd="1" x="20"/>
        <item t="data" sd="1" x="205"/>
        <item t="data" sd="1" x="13"/>
        <item t="data" sd="1" x="7"/>
        <item t="data" sd="1" x="4"/>
        <item t="data" sd="1" x="41"/>
        <item t="data" sd="1" x="181"/>
        <item t="data" sd="1" x="189"/>
        <item t="data" sd="1" x="169"/>
        <item t="data" sd="1" x="48"/>
        <item t="data" sd="1" x="211"/>
        <item t="data" sd="1" x="109"/>
        <item t="data" sd="1" x="82"/>
        <item t="data" sd="1" x="113"/>
        <item t="data" sd="1" x="107"/>
        <item t="data" sd="1" x="26"/>
        <item t="data" sd="1" x="210"/>
        <item t="data" sd="1" x="85"/>
        <item t="data" sd="1" x="168"/>
        <item t="data" sd="1" x="197"/>
        <item t="data" sd="1" x="60"/>
        <item t="data" sd="1" x="114"/>
        <item t="data" sd="1" x="150"/>
        <item t="data" sd="1" x="192"/>
        <item t="data" sd="1" x="209"/>
        <item t="data" sd="1" x="58"/>
        <item t="data" sd="1" x="51"/>
        <item t="data" sd="1" x="172"/>
        <item t="data" sd="1" x="34"/>
        <item t="data" sd="1" x="78"/>
        <item t="data" sd="1" x="70"/>
        <item t="data" sd="1" x="207"/>
        <item t="data" sd="1" x="83"/>
        <item t="data" sd="1" x="122"/>
        <item t="data" sd="1" x="187"/>
        <item t="data" sd="1" x="165"/>
        <item t="data" sd="1" x="98"/>
        <item t="data" sd="1" x="177"/>
        <item t="data" sd="1" x="11"/>
        <item t="data" sd="1" x="46"/>
        <item t="data" sd="1" x="9"/>
        <item t="data" sd="1" x="119"/>
        <item t="data" sd="1" x="102"/>
        <item t="data" sd="1" x="17"/>
        <item t="data" sd="1" x="22"/>
        <item t="data" sd="1" x="45"/>
        <item t="data" sd="1" x="104"/>
        <item t="data" sd="1" x="195"/>
        <item t="data" sd="1" x="14"/>
        <item t="data" sd="1" x="117"/>
        <item t="data" sd="1" x="91"/>
        <item t="data" sd="1" x="30"/>
        <item t="data" sd="1" x="115"/>
        <item t="data" sd="1" x="159"/>
        <item t="data" sd="1" x="59"/>
        <item t="data" sd="1" x="191"/>
        <item t="data" sd="1" x="16"/>
        <item t="data" sd="1" x="44"/>
        <item t="data" sd="1" x="35"/>
        <item t="data" sd="1" x="76"/>
        <item t="data" sd="1" x="112"/>
        <item t="data" sd="1" x="178"/>
        <item t="data" sd="1" x="153"/>
        <item t="data" sd="1" x="140"/>
        <item t="data" sd="1" x="10"/>
        <item t="data" sd="1" x="100"/>
        <item t="data" sd="1" x="157"/>
        <item t="data" sd="1" x="198"/>
        <item t="data" sd="1" x="173"/>
        <item t="data" sd="1" x="93"/>
        <item t="data" sd="1" x="101"/>
        <item t="data" sd="1" x="103"/>
        <item t="data" sd="1" x="202"/>
        <item t="data" sd="1" x="201"/>
        <item t="data" sd="1" x="66"/>
        <item t="data" sd="1" x="193"/>
        <item t="data" sd="1" x="54"/>
        <item t="data" sd="1" x="174"/>
        <item t="data" sd="1" x="123"/>
        <item t="data" sd="1" x="36"/>
        <item t="data" sd="1" x="204"/>
        <item t="data" sd="1" x="184"/>
        <item t="data" sd="1" x="124"/>
        <item t="data" sd="1" x="214"/>
        <item t="data" sd="1" x="110"/>
        <item t="data" sd="1" x="190"/>
        <item t="data" sd="1" x="71"/>
        <item t="data" sd="1" x="166"/>
        <item t="default" sd="1"/>
      </items>
    </pivotField>
    <pivotField axis="axisRow" showDropDowns="1" compact="1" outline="1" subtotalTop="1" dragToRow="1" dragToCol="1" dragToPage="1" dragToData="1" dragOff="1" showAll="0" topAutoShow="1" itemPageCount="10" sortType="manual" defaultSubtotal="1">
      <items count="344">
        <item t="data" sd="1" x="9"/>
        <item t="data" sd="1" x="269"/>
        <item t="data" sd="1" x="52"/>
        <item t="data" sd="1" x="341"/>
        <item t="data" sd="1" x="88"/>
        <item t="data" sd="1" x="251"/>
        <item t="data" sd="1" x="111"/>
        <item t="data" sd="1" x="167"/>
        <item t="data" sd="1" x="305"/>
        <item t="data" sd="1" x="164"/>
        <item t="data" sd="1" x="4"/>
        <item t="data" sd="1" x="246"/>
        <item t="data" sd="1" x="218"/>
        <item t="data" sd="1" x="278"/>
        <item t="data" sd="1" x="110"/>
        <item t="data" sd="1" x="93"/>
        <item t="data" sd="1" x="252"/>
        <item t="data" sd="1" x="190"/>
        <item t="data" sd="1" x="28"/>
        <item t="data" sd="1" x="203"/>
        <item t="data" sd="1" x="256"/>
        <item t="data" sd="1" x="233"/>
        <item t="data" sd="1" x="146"/>
        <item t="data" sd="1" x="235"/>
        <item t="data" sd="1" x="147"/>
        <item t="data" sd="1" x="248"/>
        <item t="data" sd="1" x="223"/>
        <item t="data" sd="1" x="226"/>
        <item t="data" sd="1" x="15"/>
        <item t="data" sd="1" x="100"/>
        <item t="data" sd="1" x="124"/>
        <item t="data" sd="1" x="289"/>
        <item t="data" sd="1" x="185"/>
        <item t="data" sd="1" x="276"/>
        <item t="data" sd="1" x="101"/>
        <item t="data" sd="1" x="145"/>
        <item t="data" sd="1" x="58"/>
        <item t="data" sd="1" x="55"/>
        <item t="data" sd="1" x="116"/>
        <item t="data" sd="1" x="281"/>
        <item t="data" sd="1" x="186"/>
        <item t="data" sd="1" x="126"/>
        <item t="data" sd="1" x="16"/>
        <item t="data" sd="1" x="187"/>
        <item t="data" sd="1" x="96"/>
        <item t="data" sd="1" x="41"/>
        <item t="data" sd="1" x="333"/>
        <item t="data" sd="1" x="212"/>
        <item t="data" sd="1" x="292"/>
        <item t="data" sd="1" x="241"/>
        <item t="data" sd="1" x="195"/>
        <item t="data" sd="1" x="60"/>
        <item t="data" sd="1" x="214"/>
        <item t="data" sd="1" x="144"/>
        <item t="data" sd="1" x="283"/>
        <item t="data" sd="1" x="92"/>
        <item t="data" sd="1" x="273"/>
        <item t="data" sd="1" x="325"/>
        <item t="data" sd="1" x="67"/>
        <item t="data" sd="1" x="45"/>
        <item t="data" sd="1" x="254"/>
        <item t="data" sd="1" x="219"/>
        <item t="data" sd="1" x="270"/>
        <item t="data" sd="1" x="44"/>
        <item t="data" sd="1" x="161"/>
        <item t="data" sd="1" x="94"/>
        <item t="data" sd="1" x="181"/>
        <item t="data" sd="1" x="221"/>
        <item t="data" sd="1" x="266"/>
        <item t="data" sd="1" x="334"/>
        <item t="data" sd="1" x="129"/>
        <item t="data" sd="1" x="213"/>
        <item t="data" sd="1" x="263"/>
        <item t="data" sd="1" x="201"/>
        <item t="data" sd="1" x="32"/>
        <item t="data" sd="1" x="155"/>
        <item t="data" sd="1" x="6"/>
        <item t="data" sd="1" x="193"/>
        <item t="data" sd="1" x="128"/>
        <item t="data" sd="1" x="174"/>
        <item t="data" sd="1" x="331"/>
        <item t="data" sd="1" x="335"/>
        <item t="data" sd="1" x="182"/>
        <item t="data" sd="1" x="285"/>
        <item t="data" sd="1" x="309"/>
        <item t="data" sd="1" x="177"/>
        <item t="data" sd="1" x="317"/>
        <item t="data" sd="1" x="170"/>
        <item t="data" sd="1" x="157"/>
        <item t="data" sd="1" x="300"/>
        <item t="data" sd="1" x="230"/>
        <item t="data" sd="1" x="5"/>
        <item t="data" sd="1" x="340"/>
        <item t="data" sd="1" x="173"/>
        <item t="data" sd="1" x="150"/>
        <item t="data" sd="1" x="97"/>
        <item t="data" sd="1" x="86"/>
        <item t="data" sd="1" x="329"/>
        <item t="data" sd="1" x="57"/>
        <item t="data" sd="1" x="142"/>
        <item t="data" sd="1" x="326"/>
        <item t="data" sd="1" x="176"/>
        <item t="data" sd="1" x="102"/>
        <item t="data" sd="1" x="324"/>
        <item t="data" sd="1" x="211"/>
        <item t="data" sd="1" x="65"/>
        <item t="data" sd="1" x="165"/>
        <item t="data" sd="1" x="39"/>
        <item t="data" sd="1" x="279"/>
        <item t="data" sd="1" x="243"/>
        <item t="data" sd="1" x="293"/>
        <item t="data" sd="1" x="306"/>
        <item t="data" sd="1" x="40"/>
        <item t="data" sd="1" x="33"/>
        <item t="data" sd="1" x="180"/>
        <item t="data" sd="1" x="120"/>
        <item t="data" sd="1" x="75"/>
        <item t="data" sd="1" x="290"/>
        <item t="data" sd="1" x="321"/>
        <item t="data" sd="1" x="249"/>
        <item t="data" sd="1" x="302"/>
        <item t="data" sd="1" x="168"/>
        <item t="data" sd="1" x="261"/>
        <item t="data" sd="1" x="114"/>
        <item t="data" sd="1" x="26"/>
        <item t="data" sd="1" x="342"/>
        <item t="data" sd="1" x="255"/>
        <item t="data" sd="1" x="332"/>
        <item t="data" sd="1" x="99"/>
        <item t="data" sd="1" x="112"/>
        <item t="data" sd="1" x="91"/>
        <item t="data" sd="1" x="131"/>
        <item t="data" sd="1" x="84"/>
        <item t="data" sd="1" x="236"/>
        <item t="data" sd="1" x="76"/>
        <item t="data" sd="1" x="191"/>
        <item t="data" sd="1" x="247"/>
        <item t="data" sd="1" x="68"/>
        <item t="data" sd="1" x="284"/>
        <item t="data" sd="1" x="77"/>
        <item t="data" sd="1" x="64"/>
        <item t="data" sd="1" x="322"/>
        <item t="data" sd="1" x="250"/>
        <item t="data" sd="1" x="308"/>
        <item t="data" sd="1" x="119"/>
        <item t="data" sd="1" x="301"/>
        <item t="data" sd="1" x="220"/>
        <item t="data" sd="1" x="17"/>
        <item t="data" sd="1" x="21"/>
        <item t="data" sd="1" x="268"/>
        <item t="data" sd="1" x="231"/>
        <item t="data" sd="1" x="62"/>
        <item t="data" sd="1" x="313"/>
        <item t="data" sd="1" x="320"/>
        <item t="data" sd="1" x="277"/>
        <item t="data" sd="1" x="307"/>
        <item t="data" sd="1" x="217"/>
        <item t="data" sd="1" x="95"/>
        <item t="data" sd="1" x="43"/>
        <item t="data" sd="1" x="316"/>
        <item t="data" sd="1" x="311"/>
        <item t="data" sd="1" x="79"/>
        <item t="data" sd="1" x="82"/>
        <item t="data" sd="1" x="140"/>
        <item t="data" sd="1" x="330"/>
        <item t="data" sd="1" x="73"/>
        <item t="data" sd="1" x="30"/>
        <item t="data" sd="1" x="151"/>
        <item t="data" sd="1" x="2"/>
        <item t="data" sd="1" x="234"/>
        <item t="data" sd="1" x="127"/>
        <item t="data" sd="1" x="197"/>
        <item t="data" sd="1" x="104"/>
        <item t="data" sd="1" x="36"/>
        <item t="data" sd="1" x="132"/>
        <item t="data" sd="1" x="275"/>
        <item t="data" sd="1" x="47"/>
        <item t="data" sd="1" x="310"/>
        <item t="data" sd="1" x="166"/>
        <item t="data" sd="1" x="7"/>
        <item t="data" sd="1" x="272"/>
        <item t="data" sd="1" x="242"/>
        <item t="data" sd="1" x="11"/>
        <item t="data" sd="1" x="130"/>
        <item t="data" sd="1" x="224"/>
        <item t="data" sd="1" x="113"/>
        <item t="data" sd="1" x="319"/>
        <item t="data" sd="1" x="122"/>
        <item t="data" sd="1" x="229"/>
        <item t="data" sd="1" x="286"/>
        <item t="data" sd="1" x="318"/>
        <item t="data" sd="1" x="225"/>
        <item t="data" sd="1" x="85"/>
        <item t="data" sd="1" x="327"/>
        <item t="data" sd="1" x="237"/>
        <item t="data" sd="1" x="315"/>
        <item t="data" sd="1" x="228"/>
        <item t="data" sd="1" x="215"/>
        <item t="data" sd="1" x="291"/>
        <item t="data" sd="1" x="206"/>
        <item t="data" sd="1" x="267"/>
        <item t="data" sd="1" x="227"/>
        <item t="data" sd="1" x="135"/>
        <item t="data" sd="1" x="172"/>
        <item t="data" sd="1" x="80"/>
        <item t="data" sd="1" x="51"/>
        <item t="data" sd="1" x="31"/>
        <item t="data" sd="1" x="78"/>
        <item t="data" sd="1" x="50"/>
        <item t="data" sd="1" x="29"/>
        <item t="data" sd="1" x="24"/>
        <item t="data" sd="1" x="184"/>
        <item t="data" sd="1" x="61"/>
        <item t="data" sd="1" x="18"/>
        <item t="data" sd="1" x="71"/>
        <item t="data" sd="1" x="103"/>
        <item t="data" sd="1" x="198"/>
        <item t="data" sd="1" x="139"/>
        <item t="data" sd="1" x="202"/>
        <item t="data" sd="1" x="59"/>
        <item t="data" sd="1" x="154"/>
        <item t="data" sd="1" x="118"/>
        <item t="data" sd="1" x="56"/>
        <item t="data" sd="1" x="70"/>
        <item t="data" sd="1" x="163"/>
        <item t="data" sd="1" x="125"/>
        <item t="data" sd="1" x="148"/>
        <item t="data" sd="1" x="282"/>
        <item t="data" sd="1" x="69"/>
        <item t="data" sd="1" x="38"/>
        <item t="data" sd="1" x="25"/>
        <item t="data" sd="1" x="115"/>
        <item t="data" sd="1" x="162"/>
        <item t="data" sd="1" x="19"/>
        <item t="data" sd="1" x="143"/>
        <item t="data" sd="1" x="3"/>
        <item t="data" sd="1" x="20"/>
        <item t="data" sd="1" x="245"/>
        <item t="data" sd="1" x="74"/>
        <item t="data" sd="1" x="189"/>
        <item t="data" sd="1" x="232"/>
        <item t="data" sd="1" x="238"/>
        <item t="data" sd="1" x="287"/>
        <item t="data" sd="1" x="106"/>
        <item t="data" sd="1" x="89"/>
        <item t="data" sd="1" x="257"/>
        <item t="data" sd="1" x="153"/>
        <item t="data" sd="1" x="105"/>
        <item t="data" sd="1" x="87"/>
        <item t="data" sd="1" x="298"/>
        <item t="data" sd="1" x="216"/>
        <item t="data" sd="1" x="312"/>
        <item t="data" sd="1" x="8"/>
        <item t="data" sd="1" x="328"/>
        <item t="data" sd="1" x="262"/>
        <item t="data" sd="1" x="258"/>
        <item t="data" sd="1" x="138"/>
        <item t="data" sd="1" x="295"/>
        <item t="data" sd="1" x="264"/>
        <item t="data" sd="1" x="208"/>
        <item t="data" sd="1" x="271"/>
        <item t="data" sd="1" x="158"/>
        <item t="data" sd="1" x="239"/>
        <item t="data" sd="1" x="98"/>
        <item t="data" sd="1" x="35"/>
        <item t="data" sd="1" x="37"/>
        <item t="data" sd="1" x="265"/>
        <item t="data" sd="1" x="83"/>
        <item t="data" sd="1" x="274"/>
        <item t="data" sd="1" x="314"/>
        <item t="data" sd="1" x="304"/>
        <item t="data" sd="1" x="339"/>
        <item t="data" sd="1" x="23"/>
        <item t="data" sd="1" x="338"/>
        <item t="data" sd="1" x="123"/>
        <item t="data" sd="1" x="336"/>
        <item t="data" sd="1" x="199"/>
        <item t="data" sd="1" x="205"/>
        <item t="data" sd="1" x="171"/>
        <item t="data" sd="1" x="323"/>
        <item t="data" sd="1" x="63"/>
        <item t="data" sd="1" x="137"/>
        <item t="data" sd="1" x="117"/>
        <item t="data" sd="1" x="253"/>
        <item t="data" sd="1" x="297"/>
        <item t="data" sd="1" x="288"/>
        <item t="data" sd="1" x="183"/>
        <item t="data" sd="1" x="210"/>
        <item t="data" sd="1" x="134"/>
        <item t="data" sd="1" x="209"/>
        <item t="data" sd="1" x="49"/>
        <item t="data" sd="1" x="109"/>
        <item t="data" sd="1" x="34"/>
        <item t="data" sd="1" x="179"/>
        <item t="data" sd="1" x="14"/>
        <item t="data" sd="1" x="156"/>
        <item t="data" sd="1" x="160"/>
        <item t="data" sd="1" x="280"/>
        <item t="data" sd="1" x="0"/>
        <item t="data" sd="1" x="194"/>
        <item t="data" sd="1" x="152"/>
        <item t="data" sd="1" x="159"/>
        <item t="data" sd="1" x="66"/>
        <item t="data" sd="1" x="121"/>
        <item t="data" sd="1" x="299"/>
        <item t="data" sd="1" x="53"/>
        <item t="data" sd="1" x="107"/>
        <item t="data" sd="1" x="27"/>
        <item t="data" sd="1" x="188"/>
        <item t="data" sd="1" x="207"/>
        <item t="data" sd="1" x="240"/>
        <item t="data" sd="1" x="48"/>
        <item t="data" sd="1" x="136"/>
        <item t="data" sd="1" x="294"/>
        <item t="data" sd="1" x="192"/>
        <item t="data" sd="1" x="81"/>
        <item t="data" sd="1" x="259"/>
        <item t="data" sd="1" x="90"/>
        <item t="data" sd="1" x="303"/>
        <item t="data" sd="1" x="22"/>
        <item t="data" sd="1" x="175"/>
        <item t="data" sd="1" x="296"/>
        <item t="data" sd="1" x="178"/>
        <item t="data" sd="1" x="260"/>
        <item t="data" sd="1" x="1"/>
        <item t="data" sd="1" x="108"/>
        <item t="data" sd="1" x="54"/>
        <item t="data" sd="1" x="222"/>
        <item t="data" sd="1" x="200"/>
        <item t="data" sd="1" x="196"/>
        <item t="data" sd="1" x="169"/>
        <item t="data" sd="1" x="244"/>
        <item t="data" sd="1" x="141"/>
        <item t="data" sd="1" x="42"/>
        <item t="data" sd="1" x="12"/>
        <item t="data" sd="1" x="72"/>
        <item t="data" sd="1" x="337"/>
        <item t="data" sd="1" x="133"/>
        <item t="data" sd="1" x="10"/>
        <item t="data" sd="1" x="204"/>
        <item t="data" sd="1" x="13"/>
        <item t="data" sd="1" x="149"/>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0" x="1"/>
        <item t="data" sd="0" x="2"/>
        <item t="data" sd="0" x="0"/>
        <item t="data" sd="1" x="3"/>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s>
  <rowFields count="1">
    <field x="15"/>
  </rowFields>
  <rowItems count="344">
    <i t="data" r="0" i="0">
      <x v="0"/>
    </i>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data" r="0" i="0">
      <x v="277"/>
    </i>
    <i t="data" r="0" i="0">
      <x v="278"/>
    </i>
    <i t="data" r="0" i="0">
      <x v="279"/>
    </i>
    <i t="data" r="0" i="0">
      <x v="280"/>
    </i>
    <i t="data" r="0" i="0">
      <x v="281"/>
    </i>
    <i t="data" r="0" i="0">
      <x v="282"/>
    </i>
    <i t="data" r="0" i="0">
      <x v="283"/>
    </i>
    <i t="data" r="0" i="0">
      <x v="284"/>
    </i>
    <i t="data" r="0" i="0">
      <x v="285"/>
    </i>
    <i t="data" r="0" i="0">
      <x v="286"/>
    </i>
    <i t="data" r="0" i="0">
      <x v="287"/>
    </i>
    <i t="data" r="0" i="0">
      <x v="288"/>
    </i>
    <i t="data" r="0" i="0">
      <x v="289"/>
    </i>
    <i t="data" r="0" i="0">
      <x v="290"/>
    </i>
    <i t="data" r="0" i="0">
      <x v="291"/>
    </i>
    <i t="data" r="0" i="0">
      <x v="292"/>
    </i>
    <i t="data" r="0" i="0">
      <x v="293"/>
    </i>
    <i t="data" r="0" i="0">
      <x v="294"/>
    </i>
    <i t="data" r="0" i="0">
      <x v="295"/>
    </i>
    <i t="data" r="0" i="0">
      <x v="296"/>
    </i>
    <i t="data" r="0" i="0">
      <x v="297"/>
    </i>
    <i t="data" r="0" i="0">
      <x v="298"/>
    </i>
    <i t="data" r="0" i="0">
      <x v="299"/>
    </i>
    <i t="data" r="0" i="0">
      <x v="300"/>
    </i>
    <i t="data" r="0" i="0">
      <x v="301"/>
    </i>
    <i t="data" r="0" i="0">
      <x v="302"/>
    </i>
    <i t="data" r="0" i="0">
      <x v="303"/>
    </i>
    <i t="data" r="0" i="0">
      <x v="304"/>
    </i>
    <i t="data" r="0" i="0">
      <x v="305"/>
    </i>
    <i t="data" r="0" i="0">
      <x v="306"/>
    </i>
    <i t="data" r="0" i="0">
      <x v="307"/>
    </i>
    <i t="data" r="0" i="0">
      <x v="308"/>
    </i>
    <i t="data" r="0" i="0">
      <x v="309"/>
    </i>
    <i t="data" r="0" i="0">
      <x v="310"/>
    </i>
    <i t="data" r="0" i="0">
      <x v="311"/>
    </i>
    <i t="data" r="0" i="0">
      <x v="312"/>
    </i>
    <i t="data" r="0" i="0">
      <x v="313"/>
    </i>
    <i t="data" r="0" i="0">
      <x v="314"/>
    </i>
    <i t="data" r="0" i="0">
      <x v="315"/>
    </i>
    <i t="data" r="0" i="0">
      <x v="316"/>
    </i>
    <i t="data" r="0" i="0">
      <x v="317"/>
    </i>
    <i t="data" r="0" i="0">
      <x v="318"/>
    </i>
    <i t="data" r="0" i="0">
      <x v="319"/>
    </i>
    <i t="data" r="0" i="0">
      <x v="320"/>
    </i>
    <i t="data" r="0" i="0">
      <x v="321"/>
    </i>
    <i t="data" r="0" i="0">
      <x v="322"/>
    </i>
    <i t="data" r="0" i="0">
      <x v="323"/>
    </i>
    <i t="data" r="0" i="0">
      <x v="324"/>
    </i>
    <i t="data" r="0" i="0">
      <x v="325"/>
    </i>
    <i t="data" r="0" i="0">
      <x v="326"/>
    </i>
    <i t="data" r="0" i="0">
      <x v="327"/>
    </i>
    <i t="data" r="0" i="0">
      <x v="328"/>
    </i>
    <i t="data" r="0" i="0">
      <x v="329"/>
    </i>
    <i t="data" r="0" i="0">
      <x v="330"/>
    </i>
    <i t="data" r="0" i="0">
      <x v="331"/>
    </i>
    <i t="data" r="0" i="0">
      <x v="332"/>
    </i>
    <i t="data" r="0" i="0">
      <x v="333"/>
    </i>
    <i t="data" r="0" i="0">
      <x v="334"/>
    </i>
    <i t="data" r="0" i="0">
      <x v="335"/>
    </i>
    <i t="data" r="0" i="0">
      <x v="336"/>
    </i>
    <i t="data" r="0" i="0">
      <x v="337"/>
    </i>
    <i t="data" r="0" i="0">
      <x v="338"/>
    </i>
    <i t="data" r="0" i="0">
      <x v="339"/>
    </i>
    <i t="data" r="0" i="0">
      <x v="340"/>
    </i>
    <i t="data" r="0" i="0">
      <x v="341"/>
    </i>
    <i t="data" r="0" i="0">
      <x v="342"/>
    </i>
    <i t="grand" r="0" i="0">
      <x v="0"/>
    </i>
  </rowItems>
  <colFields count="1">
    <field x="27"/>
  </colFields>
  <colItems count="5">
    <i t="data" r="0" i="0">
      <x v="0"/>
    </i>
    <i t="data" r="0" i="0">
      <x v="1"/>
    </i>
    <i t="data" r="0" i="0">
      <x v="2"/>
    </i>
    <i t="data" r="0" i="0">
      <x v="3"/>
    </i>
    <i t="grand" r="0" i="0">
      <x v="0"/>
    </i>
  </colItems>
  <dataFields count="1">
    <dataField name="Sum of average" fld="14" subtotal="sum" showDataAs="normal" baseField="0" baseItem="0" numFmtId="164"/>
  </dataFields>
  <formats count="1">
    <format action="formatting" dxfId="1">
      <pivotArea type="normal" dataOnly="1" grandCol="1" outline="0" collapsedLevelsAreSubtotals="1" fieldPosition="0"/>
    </format>
  </formats>
  <pivotTableStyleInfo name="PivotStyleLight16" showRowHeaders="1" showColHeaders="1" showRowStripes="0" showColStripes="0" showLastColumn="1"/>
</pivotTableDefinition>
</file>

<file path=xl/pivotTables/pivotTable5.xml><?xml version="1.0" encoding="utf-8"?>
<pivotTableDefinition xmlns:r="http://schemas.openxmlformats.org/officeDocument/2006/relationships" xmlns="http://schemas.openxmlformats.org/spreadsheetml/2006/main" name="PivotTable1" cacheId="28"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B11" firstHeaderRow="1" firstDataRow="1" firstDataCol="1"/>
  <pivotFields count="5">
    <pivotField showDropDowns="1" compact="1" outline="1" subtotalTop="1" dragToRow="1" dragToCol="1" dragToPage="1" dragToData="1" dragOff="1" showAll="0" topAutoShow="1" itemPageCount="10" sortType="manual" defaultSubtotal="1">
      <items count="265">
        <item t="data" sd="1" x="44"/>
        <item t="data" sd="1" x="185"/>
        <item t="data" sd="1" x="29"/>
        <item t="data" sd="1" x="73"/>
        <item t="data" sd="1" x="99"/>
        <item t="data" sd="1" x="256"/>
        <item t="data" sd="1" x="12"/>
        <item t="data" sd="1" x="153"/>
        <item t="data" sd="1" x="138"/>
        <item t="data" sd="1" x="108"/>
        <item t="data" sd="1" x="147"/>
        <item t="data" sd="1" x="186"/>
        <item t="data" sd="1" x="170"/>
        <item t="data" sd="1" x="201"/>
        <item t="data" sd="1" x="211"/>
        <item t="data" sd="1" x="240"/>
        <item t="data" sd="1" x="50"/>
        <item t="data" sd="1" x="262"/>
        <item t="data" sd="1" x="160"/>
        <item t="data" sd="1" x="125"/>
        <item t="data" sd="1" x="171"/>
        <item t="data" sd="1" x="63"/>
        <item t="data" sd="1" x="132"/>
        <item t="data" sd="1" x="112"/>
        <item t="data" sd="1" x="221"/>
        <item t="data" sd="1" x="106"/>
        <item t="data" sd="1" x="109"/>
        <item t="data" sd="1" x="133"/>
        <item t="data" sd="1" x="13"/>
        <item t="data" sd="1" x="148"/>
        <item t="data" sd="1" x="253"/>
        <item t="data" sd="1" x="22"/>
        <item t="data" sd="1" x="134"/>
        <item t="data" sd="1" x="143"/>
        <item t="data" sd="1" x="122"/>
        <item t="data" sd="1" x="167"/>
        <item t="data" sd="1" x="7"/>
        <item t="data" sd="1" x="59"/>
        <item t="data" sd="1" x="33"/>
        <item t="data" sd="1" x="111"/>
        <item t="data" sd="1" x="4"/>
        <item t="data" sd="1" x="56"/>
        <item t="data" sd="1" x="40"/>
        <item t="data" sd="1" x="214"/>
        <item t="data" sd="1" x="228"/>
        <item t="data" sd="1" x="245"/>
        <item t="data" sd="1" x="188"/>
        <item t="data" sd="1" x="204"/>
        <item t="data" sd="1" x="48"/>
        <item t="data" sd="1" x="142"/>
        <item t="data" sd="1" x="261"/>
        <item t="data" sd="1" x="17"/>
        <item t="data" sd="1" x="213"/>
        <item t="data" sd="1" x="230"/>
        <item t="data" sd="1" x="55"/>
        <item t="data" sd="1" x="68"/>
        <item t="data" sd="1" x="5"/>
        <item t="data" sd="1" x="119"/>
        <item t="data" sd="1" x="123"/>
        <item t="data" sd="1" x="237"/>
        <item t="data" sd="1" x="35"/>
        <item t="data" sd="1" x="39"/>
        <item t="data" sd="1" x="169"/>
        <item t="data" sd="1" x="231"/>
        <item t="data" sd="1" x="131"/>
        <item t="data" sd="1" x="24"/>
        <item t="data" sd="1" x="218"/>
        <item t="data" sd="1" x="227"/>
        <item t="data" sd="1" x="224"/>
        <item t="data" sd="1" x="0"/>
        <item t="data" sd="1" x="18"/>
        <item t="data" sd="1" x="210"/>
        <item t="data" sd="1" x="58"/>
        <item t="data" sd="1" x="8"/>
        <item t="data" sd="1" x="10"/>
        <item t="data" sd="1" x="27"/>
        <item t="data" sd="1" x="222"/>
        <item t="data" sd="1" x="212"/>
        <item t="data" sd="1" x="66"/>
        <item t="data" sd="1" x="259"/>
        <item t="data" sd="1" x="14"/>
        <item t="data" sd="1" x="45"/>
        <item t="data" sd="1" x="26"/>
        <item t="data" sd="1" x="232"/>
        <item t="data" sd="1" x="205"/>
        <item t="data" sd="1" x="31"/>
        <item t="data" sd="1" x="23"/>
        <item t="data" sd="1" x="41"/>
        <item t="data" sd="1" x="121"/>
        <item t="data" sd="1" x="53"/>
        <item t="data" sd="1" x="11"/>
        <item t="data" sd="1" x="74"/>
        <item t="data" sd="1" x="140"/>
        <item t="data" sd="1" x="199"/>
        <item t="data" sd="1" x="150"/>
        <item t="data" sd="1" x="193"/>
        <item t="data" sd="1" x="30"/>
        <item t="data" sd="1" x="241"/>
        <item t="data" sd="1" x="36"/>
        <item t="data" sd="1" x="165"/>
        <item t="data" sd="1" x="156"/>
        <item t="data" sd="1" x="81"/>
        <item t="data" sd="1" x="42"/>
        <item t="data" sd="1" x="102"/>
        <item t="data" sd="1" x="248"/>
        <item t="data" sd="1" x="195"/>
        <item t="data" sd="1" x="1"/>
        <item t="data" sd="1" x="120"/>
        <item t="data" sd="1" x="38"/>
        <item t="data" sd="1" x="118"/>
        <item t="data" sd="1" x="162"/>
        <item t="data" sd="1" x="220"/>
        <item t="data" sd="1" x="34"/>
        <item t="data" sd="1" x="260"/>
        <item t="data" sd="1" x="115"/>
        <item t="data" sd="1" x="180"/>
        <item t="data" sd="1" x="217"/>
        <item t="data" sd="1" x="94"/>
        <item t="data" sd="1" x="189"/>
        <item t="data" sd="1" x="20"/>
        <item t="data" sd="1" x="114"/>
        <item t="data" sd="1" x="52"/>
        <item t="data" sd="1" x="145"/>
        <item t="data" sd="1" x="263"/>
        <item t="data" sd="1" x="82"/>
        <item t="data" sd="1" x="238"/>
        <item t="data" sd="1" x="255"/>
        <item t="data" sd="1" x="176"/>
        <item t="data" sd="1" x="136"/>
        <item t="data" sd="1" x="95"/>
        <item t="data" sd="1" x="168"/>
        <item t="data" sd="1" x="78"/>
        <item t="data" sd="1" x="101"/>
        <item t="data" sd="1" x="70"/>
        <item t="data" sd="1" x="191"/>
        <item t="data" sd="1" x="96"/>
        <item t="data" sd="1" x="107"/>
        <item t="data" sd="1" x="60"/>
        <item t="data" sd="1" x="85"/>
        <item t="data" sd="1" x="65"/>
        <item t="data" sd="1" x="129"/>
        <item t="data" sd="1" x="209"/>
        <item t="data" sd="1" x="88"/>
        <item t="data" sd="1" x="77"/>
        <item t="data" sd="1" x="203"/>
        <item t="data" sd="1" x="250"/>
        <item t="data" sd="1" x="76"/>
        <item t="data" sd="1" x="89"/>
        <item t="data" sd="1" x="93"/>
        <item t="data" sd="1" x="223"/>
        <item t="data" sd="1" x="135"/>
        <item t="data" sd="1" x="181"/>
        <item t="data" sd="1" x="233"/>
        <item t="data" sd="1" x="216"/>
        <item t="data" sd="1" x="127"/>
        <item t="data" sd="1" x="47"/>
        <item t="data" sd="1" x="164"/>
        <item t="data" sd="1" x="86"/>
        <item t="data" sd="1" x="252"/>
        <item t="data" sd="1" x="28"/>
        <item t="data" sd="1" x="97"/>
        <item t="data" sd="1" x="32"/>
        <item t="data" sd="1" x="84"/>
        <item t="data" sd="1" x="194"/>
        <item t="data" sd="1" x="2"/>
        <item t="data" sd="1" x="130"/>
        <item t="data" sd="1" x="246"/>
        <item t="data" sd="1" x="226"/>
        <item t="data" sd="1" x="244"/>
        <item t="data" sd="1" x="163"/>
        <item t="data" sd="1" x="247"/>
        <item t="data" sd="1" x="159"/>
        <item t="data" sd="1" x="71"/>
        <item t="data" sd="1" x="174"/>
        <item t="data" sd="1" x="19"/>
        <item t="data" sd="1" x="152"/>
        <item t="data" sd="1" x="158"/>
        <item t="data" sd="1" x="258"/>
        <item t="data" sd="1" x="51"/>
        <item t="data" sd="1" x="236"/>
        <item t="data" sd="1" x="6"/>
        <item t="data" sd="1" x="141"/>
        <item t="data" sd="1" x="179"/>
        <item t="data" sd="1" x="72"/>
        <item t="data" sd="1" x="146"/>
        <item t="data" sd="1" x="215"/>
        <item t="data" sd="1" x="151"/>
        <item t="data" sd="1" x="177"/>
        <item t="data" sd="1" x="91"/>
        <item t="data" sd="1" x="87"/>
        <item t="data" sd="1" x="43"/>
        <item t="data" sd="1" x="235"/>
        <item t="data" sd="1" x="46"/>
        <item t="data" sd="1" x="155"/>
        <item t="data" sd="1" x="16"/>
        <item t="data" sd="1" x="207"/>
        <item t="data" sd="1" x="149"/>
        <item t="data" sd="1" x="9"/>
        <item t="data" sd="1" x="190"/>
        <item t="data" sd="1" x="234"/>
        <item t="data" sd="1" x="184"/>
        <item t="data" sd="1" x="208"/>
        <item t="data" sd="1" x="61"/>
        <item t="data" sd="1" x="128"/>
        <item t="data" sd="1" x="251"/>
        <item t="data" sd="1" x="242"/>
        <item t="data" sd="1" x="249"/>
        <item t="data" sd="1" x="154"/>
        <item t="data" sd="1" x="173"/>
        <item t="data" sd="1" x="49"/>
        <item t="data" sd="1" x="166"/>
        <item t="data" sd="1" x="192"/>
        <item t="data" sd="1" x="243"/>
        <item t="data" sd="1" x="198"/>
        <item t="data" sd="1" x="57"/>
        <item t="data" sd="1" x="98"/>
        <item t="data" sd="1" x="105"/>
        <item t="data" sd="1" x="25"/>
        <item t="data" sd="1" x="202"/>
        <item t="data" sd="1" x="69"/>
        <item t="data" sd="1" x="157"/>
        <item t="data" sd="1" x="196"/>
        <item t="data" sd="1" x="144"/>
        <item t="data" sd="1" x="187"/>
        <item t="data" sd="1" x="62"/>
        <item t="data" sd="1" x="206"/>
        <item t="data" sd="1" x="90"/>
        <item t="data" sd="1" x="239"/>
        <item t="data" sd="1" x="254"/>
        <item t="data" sd="1" x="21"/>
        <item t="data" sd="1" x="116"/>
        <item t="data" sd="1" x="200"/>
        <item t="data" sd="1" x="172"/>
        <item t="data" sd="1" x="219"/>
        <item t="data" sd="1" x="225"/>
        <item t="data" sd="1" x="182"/>
        <item t="data" sd="1" x="126"/>
        <item t="data" sd="1" x="104"/>
        <item t="data" sd="1" x="100"/>
        <item t="data" sd="1" x="183"/>
        <item t="data" sd="1" x="257"/>
        <item t="data" sd="1" x="54"/>
        <item t="data" sd="1" x="64"/>
        <item t="data" sd="1" x="80"/>
        <item t="data" sd="1" x="117"/>
        <item t="data" sd="1" x="75"/>
        <item t="data" sd="1" x="37"/>
        <item t="data" sd="1" x="161"/>
        <item t="data" sd="1" x="79"/>
        <item t="data" sd="1" x="139"/>
        <item t="data" sd="1" x="137"/>
        <item t="data" sd="1" x="67"/>
        <item t="data" sd="1" x="3"/>
        <item t="data" sd="1" x="92"/>
        <item t="data" sd="1" x="124"/>
        <item t="data" sd="1" x="178"/>
        <item t="data" sd="1" x="103"/>
        <item t="data" sd="1" x="229"/>
        <item t="data" sd="1" x="113"/>
        <item t="data" sd="1" x="110"/>
        <item t="data" sd="1" x="197"/>
        <item t="data" sd="1" x="175"/>
        <item t="data" sd="1" x="83"/>
        <item t="data" sd="1" x="15"/>
        <item t="default" sd="1"/>
      </items>
    </pivotField>
    <pivotField axis="axisRow" dataField="1" showDropDowns="1" compact="1" outline="1" subtotalTop="1" dragToRow="1" dragToCol="1" dragToPage="1" dragToData="1" dragOff="1" showAll="0" topAutoShow="1" itemPageCount="10" sortType="manual" defaultSubtotal="1">
      <items count="8">
        <item t="data" sd="1" x="2"/>
        <item t="data" sd="1" x="3"/>
        <item t="data" sd="1" x="0"/>
        <item t="data" sd="1" x="4"/>
        <item t="data" sd="1" x="6"/>
        <item t="data" sd="1" x="5"/>
        <item t="data" sd="1" x="1"/>
        <item t="default" sd="1"/>
      </items>
    </pivotField>
    <pivotField showDropDowns="1" compact="1" outline="1" subtotalTop="1" dragToRow="1" dragToCol="1" dragToPage="1" dragToData="1" dragOff="1" showAll="0" topAutoShow="1" itemPageCount="10" sortType="manual" defaultSubtotal="1">
      <items count="201">
        <item t="data" sd="1" x="131"/>
        <item t="data" sd="1" x="80"/>
        <item t="data" sd="1" x="191"/>
        <item t="data" sd="1" x="0"/>
        <item t="data" sd="1" x="141"/>
        <item t="data" sd="1" x="180"/>
        <item t="data" sd="1" x="31"/>
        <item t="data" sd="1" x="185"/>
        <item t="data" sd="1" x="198"/>
        <item t="data" sd="1" x="108"/>
        <item t="data" sd="1" x="57"/>
        <item t="data" sd="1" x="40"/>
        <item t="data" sd="1" x="182"/>
        <item t="data" sd="1" x="83"/>
        <item t="data" sd="1" x="47"/>
        <item t="data" sd="1" x="76"/>
        <item t="data" sd="1" x="87"/>
        <item t="data" sd="1" x="124"/>
        <item t="data" sd="1" x="6"/>
        <item t="data" sd="1" x="35"/>
        <item t="data" sd="1" x="179"/>
        <item t="data" sd="1" x="33"/>
        <item t="data" sd="1" x="187"/>
        <item t="data" sd="1" x="190"/>
        <item t="data" sd="1" x="165"/>
        <item t="data" sd="1" x="129"/>
        <item t="data" sd="1" x="38"/>
        <item t="data" sd="1" x="173"/>
        <item t="data" sd="1" x="104"/>
        <item t="data" sd="1" x="110"/>
        <item t="data" sd="1" x="12"/>
        <item t="data" sd="1" x="196"/>
        <item t="data" sd="1" x="170"/>
        <item t="data" sd="1" x="163"/>
        <item t="data" sd="1" x="158"/>
        <item t="data" sd="1" x="9"/>
        <item t="data" sd="1" x="70"/>
        <item t="data" sd="1" x="53"/>
        <item t="data" sd="1" x="90"/>
        <item t="data" sd="1" x="120"/>
        <item t="data" sd="1" x="17"/>
        <item t="data" sd="1" x="43"/>
        <item t="data" sd="1" x="2"/>
        <item t="data" sd="1" x="157"/>
        <item t="data" sd="1" x="160"/>
        <item t="data" sd="1" x="135"/>
        <item t="data" sd="1" x="146"/>
        <item t="data" sd="1" x="45"/>
        <item t="data" sd="1" x="177"/>
        <item t="data" sd="1" x="93"/>
        <item t="data" sd="1" x="5"/>
        <item t="data" sd="1" x="117"/>
        <item t="data" sd="1" x="97"/>
        <item t="data" sd="1" x="16"/>
        <item t="data" sd="1" x="162"/>
        <item t="data" sd="1" x="23"/>
        <item t="data" sd="1" x="181"/>
        <item t="data" sd="1" x="156"/>
        <item t="data" sd="1" x="168"/>
        <item t="data" sd="1" x="91"/>
        <item t="data" sd="1" x="140"/>
        <item t="data" sd="1" x="65"/>
        <item t="data" sd="1" x="37"/>
        <item t="data" sd="1" x="164"/>
        <item t="data" sd="1" x="84"/>
        <item t="data" sd="1" x="174"/>
        <item t="data" sd="1" x="46"/>
        <item t="data" sd="1" x="183"/>
        <item t="data" sd="1" x="94"/>
        <item t="data" sd="1" x="28"/>
        <item t="data" sd="1" x="178"/>
        <item t="data" sd="1" x="193"/>
        <item t="data" sd="1" x="155"/>
        <item t="data" sd="1" x="22"/>
        <item t="data" sd="1" x="100"/>
        <item t="data" sd="1" x="151"/>
        <item t="data" sd="1" x="55"/>
        <item t="data" sd="1" x="143"/>
        <item t="data" sd="1" x="19"/>
        <item t="data" sd="1" x="109"/>
        <item t="data" sd="1" x="20"/>
        <item t="data" sd="1" x="175"/>
        <item t="data" sd="1" x="111"/>
        <item t="data" sd="1" x="69"/>
        <item t="data" sd="1" x="39"/>
        <item t="data" sd="1" x="50"/>
        <item t="data" sd="1" x="25"/>
        <item t="data" sd="1" x="197"/>
        <item t="data" sd="1" x="152"/>
        <item t="data" sd="1" x="167"/>
        <item t="data" sd="1" x="82"/>
        <item t="data" sd="1" x="171"/>
        <item t="data" sd="1" x="113"/>
        <item t="data" sd="1" x="107"/>
        <item t="data" sd="1" x="51"/>
        <item t="data" sd="1" x="61"/>
        <item t="data" sd="1" x="56"/>
        <item t="data" sd="1" x="145"/>
        <item t="data" sd="1" x="102"/>
        <item t="data" sd="1" x="1"/>
        <item t="data" sd="1" x="186"/>
        <item t="data" sd="1" x="29"/>
        <item t="data" sd="1" x="34"/>
        <item t="data" sd="1" x="79"/>
        <item t="data" sd="1" x="18"/>
        <item t="data" sd="1" x="75"/>
        <item t="data" sd="1" x="96"/>
        <item t="data" sd="1" x="153"/>
        <item t="data" sd="1" x="30"/>
        <item t="data" sd="1" x="52"/>
        <item t="data" sd="1" x="72"/>
        <item t="data" sd="1" x="64"/>
        <item t="data" sd="1" x="119"/>
        <item t="data" sd="1" x="59"/>
        <item t="data" sd="1" x="114"/>
        <item t="data" sd="1" x="194"/>
        <item t="data" sd="1" x="66"/>
        <item t="data" sd="1" x="78"/>
        <item t="data" sd="1" x="14"/>
        <item t="data" sd="1" x="121"/>
        <item t="data" sd="1" x="148"/>
        <item t="data" sd="1" x="60"/>
        <item t="data" sd="1" x="4"/>
        <item t="data" sd="1" x="13"/>
        <item t="data" sd="1" x="105"/>
        <item t="data" sd="1" x="86"/>
        <item t="data" sd="1" x="130"/>
        <item t="data" sd="1" x="128"/>
        <item t="data" sd="1" x="199"/>
        <item t="data" sd="1" x="74"/>
        <item t="data" sd="1" x="144"/>
        <item t="data" sd="1" x="159"/>
        <item t="data" sd="1" x="142"/>
        <item t="data" sd="1" x="44"/>
        <item t="data" sd="1" x="118"/>
        <item t="data" sd="1" x="62"/>
        <item t="data" sd="1" x="132"/>
        <item t="data" sd="1" x="36"/>
        <item t="data" sd="1" x="127"/>
        <item t="data" sd="1" x="48"/>
        <item t="data" sd="1" x="73"/>
        <item t="data" sd="1" x="54"/>
        <item t="data" sd="1" x="10"/>
        <item t="data" sd="1" x="184"/>
        <item t="data" sd="1" x="123"/>
        <item t="data" sd="1" x="122"/>
        <item t="data" sd="1" x="138"/>
        <item t="data" sd="1" x="125"/>
        <item t="data" sd="1" x="154"/>
        <item t="data" sd="1" x="126"/>
        <item t="data" sd="1" x="134"/>
        <item t="data" sd="1" x="26"/>
        <item t="data" sd="1" x="188"/>
        <item t="data" sd="1" x="150"/>
        <item t="data" sd="1" x="3"/>
        <item t="data" sd="1" x="89"/>
        <item t="data" sd="1" x="192"/>
        <item t="data" sd="1" x="8"/>
        <item t="data" sd="1" x="77"/>
        <item t="data" sd="1" x="42"/>
        <item t="data" sd="1" x="106"/>
        <item t="data" sd="1" x="137"/>
        <item t="data" sd="1" x="41"/>
        <item t="data" sd="1" x="15"/>
        <item t="data" sd="1" x="7"/>
        <item t="data" sd="1" x="116"/>
        <item t="data" sd="1" x="99"/>
        <item t="data" sd="1" x="133"/>
        <item t="data" sd="1" x="169"/>
        <item t="data" sd="1" x="172"/>
        <item t="data" sd="1" x="81"/>
        <item t="data" sd="1" x="112"/>
        <item t="data" sd="1" x="189"/>
        <item t="data" sd="1" x="11"/>
        <item t="data" sd="1" x="115"/>
        <item t="data" sd="1" x="67"/>
        <item t="data" sd="1" x="92"/>
        <item t="data" sd="1" x="71"/>
        <item t="data" sd="1" x="136"/>
        <item t="data" sd="1" x="103"/>
        <item t="data" sd="1" x="166"/>
        <item t="data" sd="1" x="63"/>
        <item t="data" sd="1" x="24"/>
        <item t="data" sd="1" x="68"/>
        <item t="data" sd="1" x="58"/>
        <item t="data" sd="1" x="88"/>
        <item t="data" sd="1" x="147"/>
        <item t="data" sd="1" x="85"/>
        <item t="data" sd="1" x="49"/>
        <item t="data" sd="1" x="176"/>
        <item t="data" sd="1" x="32"/>
        <item t="data" sd="1" x="195"/>
        <item t="data" sd="1" x="139"/>
        <item t="data" sd="1" x="95"/>
        <item t="data" sd="1" x="161"/>
        <item t="data" sd="1" x="149"/>
        <item t="data" sd="1" x="98"/>
        <item t="data" sd="1" x="27"/>
        <item t="data" sd="1" x="101"/>
        <item t="data" sd="1" x="21"/>
        <item t="default" sd="1"/>
      </items>
    </pivotField>
    <pivotField showDropDowns="1" compact="1" numFmtId="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items count="26">
        <item t="data" sd="0" x="23"/>
        <item t="data" sd="0" x="0"/>
        <item t="data" sd="0" x="18"/>
        <item t="data" sd="0" x="21"/>
        <item t="data" sd="0" x="8"/>
        <item t="data" sd="0" x="2"/>
        <item t="data" sd="0" x="22"/>
        <item t="data" sd="0" x="24"/>
        <item t="data" sd="0" x="17"/>
        <item t="data" sd="0" x="5"/>
        <item t="data" sd="0" x="16"/>
        <item t="data" sd="0" x="1"/>
        <item t="data" sd="0" x="6"/>
        <item t="data" sd="0" x="10"/>
        <item t="data" sd="0" x="14"/>
        <item t="data" sd="0" x="9"/>
        <item t="data" sd="0" x="15"/>
        <item t="data" sd="0" x="20"/>
        <item t="data" sd="0" x="3"/>
        <item t="data" sd="0" x="4"/>
        <item t="data" sd="1" x="7"/>
        <item t="data" sd="1" x="12"/>
        <item t="data" sd="1" x="11"/>
        <item t="data" sd="1" x="19"/>
        <item t="data" sd="1" x="13"/>
        <item t="default" sd="1"/>
      </items>
    </pivotField>
  </pivotFields>
  <rowFields count="1">
    <field x="1"/>
  </rowFields>
  <rowItems count="8">
    <i t="data" r="0" i="0">
      <x v="0"/>
    </i>
    <i t="data" r="0" i="0">
      <x v="1"/>
    </i>
    <i t="data" r="0" i="0">
      <x v="2"/>
    </i>
    <i t="data" r="0" i="0">
      <x v="3"/>
    </i>
    <i t="data" r="0" i="0">
      <x v="4"/>
    </i>
    <i t="data" r="0" i="0">
      <x v="5"/>
    </i>
    <i t="data" r="0" i="0">
      <x v="6"/>
    </i>
    <i t="grand" r="0" i="0">
      <x v="0"/>
    </i>
  </rowItems>
  <colItems count="1">
    <i t="data" r="0" i="0"/>
  </colItems>
  <dataFields count="1">
    <dataField name="Count of Job_Title_Simplified" fld="1" subtotal="count" showDataAs="normal" baseField="0" baseItem="0"/>
  </dataFields>
  <pivotTableStyleInfo name="PivotStyleLight16" showRowHeaders="1" showColHeaders="1" showRowStripes="0" showColStripes="0" showLastColumn="1"/>
</pivotTableDefinition>
</file>

<file path=xl/pivotTables/pivotTable6.xml><?xml version="1.0" encoding="utf-8"?>
<pivotTableDefinition xmlns:r="http://schemas.openxmlformats.org/officeDocument/2006/relationships" xmlns="http://schemas.openxmlformats.org/spreadsheetml/2006/main" name="PivotTable2" cacheId="29"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I30" firstHeaderRow="1" firstDataRow="2" firstDataCol="1"/>
  <pivotFields count="4">
    <pivotField dataField="1" showDropDowns="1" compact="1" numFmtId="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8">
        <item t="data" sd="1" x="2"/>
        <item t="data" sd="1" x="3"/>
        <item t="data" sd="1" x="0"/>
        <item t="data" sd="1" x="4"/>
        <item t="data" sd="1" x="6"/>
        <item t="data" sd="1" x="5"/>
        <item t="data" sd="1" x="1"/>
        <item t="default" sd="1"/>
      </items>
    </pivotField>
    <pivotField axis="axisRow" showDropDowns="1" compact="1" outline="1" subtotalTop="1" dragToRow="1" dragToCol="1" dragToPage="1" dragToData="1" dragOff="1" showAll="0" topAutoShow="1" itemPageCount="10" sortType="manual" defaultSubtotal="1">
      <items count="26">
        <item t="data" sd="1" x="23"/>
        <item t="data" sd="1" x="0"/>
        <item t="data" sd="1" x="18"/>
        <item t="data" sd="1" x="21"/>
        <item t="data" sd="1" x="8"/>
        <item t="data" sd="1" x="2"/>
        <item t="data" sd="1" x="22"/>
        <item t="data" sd="1" x="24"/>
        <item t="data" sd="1" x="17"/>
        <item t="data" sd="1" x="5"/>
        <item t="data" sd="1" x="16"/>
        <item t="data" sd="1" x="1"/>
        <item t="data" sd="1" x="6"/>
        <item t="data" sd="1" x="10"/>
        <item t="data" sd="1" x="14"/>
        <item t="data" sd="1" x="9"/>
        <item t="data" sd="1" x="15"/>
        <item t="data" sd="1" x="20"/>
        <item t="data" sd="1" x="3"/>
        <item t="data" sd="1" x="4"/>
        <item t="data" sd="1" x="7"/>
        <item t="data" sd="1" x="12"/>
        <item t="data" sd="1" x="11"/>
        <item t="data" sd="1" x="19"/>
        <item t="data" sd="1" x="13"/>
        <item t="default" sd="1"/>
      </items>
    </pivotField>
  </pivotFields>
  <rowFields count="1">
    <field x="3"/>
  </rowFields>
  <rowItems count="26">
    <i t="data" r="0" i="0">
      <x v="0"/>
    </i>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grand" r="0" i="0">
      <x v="0"/>
    </i>
  </rowItems>
  <colFields count="1">
    <field x="2"/>
  </colFields>
  <colItems count="8">
    <i t="data" r="0" i="0">
      <x v="0"/>
    </i>
    <i t="data" r="0" i="0">
      <x v="1"/>
    </i>
    <i t="data" r="0" i="0">
      <x v="2"/>
    </i>
    <i t="data" r="0" i="0">
      <x v="3"/>
    </i>
    <i t="data" r="0" i="0">
      <x v="4"/>
    </i>
    <i t="data" r="0" i="0">
      <x v="5"/>
    </i>
    <i t="data" r="0" i="0">
      <x v="6"/>
    </i>
    <i t="grand" r="0" i="0">
      <x v="0"/>
    </i>
  </colItems>
  <dataFields count="1">
    <dataField name="Average of average" fld="0" subtotal="average" showDataAs="normal" baseField="3" baseItem="0" numFmtId="1"/>
  </dataFields>
  <pivotTableStyleInfo name="PivotStyleLight16" showRowHeaders="1" showColHeaders="1" showRowStripes="0" showColStripes="0" showLastColumn="1"/>
</pivotTableDefinition>
</file>

<file path=xl/pivotTables/pivotTable7.xml><?xml version="1.0" encoding="utf-8"?>
<pivotTableDefinition xmlns:r="http://schemas.openxmlformats.org/officeDocument/2006/relationships" xmlns="http://schemas.openxmlformats.org/spreadsheetml/2006/main" name="PivotTable1" cacheId="30" dataOnRows="0" dataCaption="Values" showError="0" showMissing="1" updatedVersion="8"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8"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3:G348" firstHeaderRow="1" firstDataRow="2" firstDataCol="1"/>
  <pivotFields count="7">
    <pivotField axis="axisRow" dataField="1" showDropDowns="1" compact="1" outline="1" subtotalTop="1" dragToRow="1" dragToCol="1" dragToPage="1" dragToData="1" dragOff="1" showAll="0" topAutoShow="1" itemPageCount="10" sortType="manual" defaultSubtotal="1">
      <items count="344">
        <item t="data" sd="1" x="9"/>
        <item t="data" sd="1" x="269"/>
        <item t="data" sd="1" x="52"/>
        <item t="data" sd="1" x="341"/>
        <item t="data" sd="1" x="88"/>
        <item t="data" sd="1" x="251"/>
        <item t="data" sd="1" x="111"/>
        <item t="data" sd="1" x="167"/>
        <item t="data" sd="1" x="305"/>
        <item t="data" sd="1" x="164"/>
        <item t="data" sd="1" x="4"/>
        <item t="data" sd="1" x="246"/>
        <item t="data" sd="1" x="218"/>
        <item t="data" sd="1" x="278"/>
        <item t="data" sd="1" x="110"/>
        <item t="data" sd="1" x="93"/>
        <item t="data" sd="1" x="252"/>
        <item t="data" sd="1" x="190"/>
        <item t="data" sd="1" x="28"/>
        <item t="data" sd="1" x="203"/>
        <item t="data" sd="1" x="256"/>
        <item t="data" sd="1" x="233"/>
        <item t="data" sd="1" x="146"/>
        <item t="data" sd="1" x="235"/>
        <item t="data" sd="1" x="147"/>
        <item t="data" sd="1" x="248"/>
        <item t="data" sd="1" x="223"/>
        <item t="data" sd="1" x="226"/>
        <item t="data" sd="1" x="15"/>
        <item t="data" sd="1" x="100"/>
        <item t="data" sd="1" x="124"/>
        <item t="data" sd="1" x="289"/>
        <item t="data" sd="1" x="185"/>
        <item t="data" sd="1" x="276"/>
        <item t="data" sd="1" x="101"/>
        <item t="data" sd="1" x="145"/>
        <item t="data" sd="1" x="58"/>
        <item t="data" sd="1" x="55"/>
        <item t="data" sd="1" x="116"/>
        <item t="data" sd="1" x="281"/>
        <item t="data" sd="1" x="186"/>
        <item t="data" sd="1" x="126"/>
        <item t="data" sd="1" x="16"/>
        <item t="data" sd="1" x="187"/>
        <item t="data" sd="1" x="96"/>
        <item t="data" sd="1" x="41"/>
        <item t="data" sd="1" x="333"/>
        <item t="data" sd="1" x="212"/>
        <item t="data" sd="1" x="292"/>
        <item t="data" sd="1" x="241"/>
        <item t="data" sd="1" x="195"/>
        <item t="data" sd="1" x="60"/>
        <item t="data" sd="1" x="214"/>
        <item t="data" sd="1" x="144"/>
        <item t="data" sd="1" x="283"/>
        <item t="data" sd="1" x="92"/>
        <item t="data" sd="1" x="273"/>
        <item t="data" sd="1" x="325"/>
        <item t="data" sd="1" x="67"/>
        <item t="data" sd="1" x="45"/>
        <item t="data" sd="1" x="254"/>
        <item t="data" sd="1" x="219"/>
        <item t="data" sd="1" x="270"/>
        <item t="data" sd="1" x="44"/>
        <item t="data" sd="1" x="161"/>
        <item t="data" sd="1" x="94"/>
        <item t="data" sd="1" x="181"/>
        <item t="data" sd="1" x="221"/>
        <item t="data" sd="1" x="266"/>
        <item t="data" sd="1" x="334"/>
        <item t="data" sd="1" x="129"/>
        <item t="data" sd="1" x="213"/>
        <item t="data" sd="1" x="263"/>
        <item t="data" sd="1" x="201"/>
        <item t="data" sd="1" x="32"/>
        <item t="data" sd="1" x="155"/>
        <item t="data" sd="1" x="6"/>
        <item t="data" sd="1" x="193"/>
        <item t="data" sd="1" x="128"/>
        <item t="data" sd="1" x="174"/>
        <item t="data" sd="1" x="331"/>
        <item t="data" sd="1" x="335"/>
        <item t="data" sd="1" x="182"/>
        <item t="data" sd="1" x="285"/>
        <item t="data" sd="1" x="309"/>
        <item t="data" sd="1" x="177"/>
        <item t="data" sd="1" x="317"/>
        <item t="data" sd="1" x="170"/>
        <item t="data" sd="1" x="157"/>
        <item t="data" sd="1" x="300"/>
        <item t="data" sd="1" x="230"/>
        <item t="data" sd="1" x="5"/>
        <item t="data" sd="1" x="340"/>
        <item t="data" sd="1" x="173"/>
        <item t="data" sd="1" x="150"/>
        <item t="data" sd="1" x="97"/>
        <item t="data" sd="1" x="86"/>
        <item t="data" sd="1" x="329"/>
        <item t="data" sd="1" x="57"/>
        <item t="data" sd="1" x="142"/>
        <item t="data" sd="1" x="326"/>
        <item t="data" sd="1" x="176"/>
        <item t="data" sd="1" x="102"/>
        <item t="data" sd="1" x="324"/>
        <item t="data" sd="1" x="211"/>
        <item t="data" sd="1" x="65"/>
        <item t="data" sd="1" x="165"/>
        <item t="data" sd="1" x="39"/>
        <item t="data" sd="1" x="279"/>
        <item t="data" sd="1" x="243"/>
        <item t="data" sd="1" x="293"/>
        <item t="data" sd="1" x="306"/>
        <item t="data" sd="1" x="40"/>
        <item t="data" sd="1" x="33"/>
        <item t="data" sd="1" x="180"/>
        <item t="data" sd="1" x="120"/>
        <item t="data" sd="1" x="75"/>
        <item t="data" sd="1" x="290"/>
        <item t="data" sd="1" x="321"/>
        <item t="data" sd="1" x="249"/>
        <item t="data" sd="1" x="302"/>
        <item t="data" sd="1" x="168"/>
        <item t="data" sd="1" x="261"/>
        <item t="data" sd="1" x="114"/>
        <item t="data" sd="1" x="26"/>
        <item t="data" sd="1" x="342"/>
        <item t="data" sd="1" x="255"/>
        <item t="data" sd="1" x="332"/>
        <item t="data" sd="1" x="99"/>
        <item t="data" sd="1" x="112"/>
        <item t="data" sd="1" x="91"/>
        <item t="data" sd="1" x="131"/>
        <item t="data" sd="1" x="84"/>
        <item t="data" sd="1" x="236"/>
        <item t="data" sd="1" x="76"/>
        <item t="data" sd="1" x="191"/>
        <item t="data" sd="1" x="247"/>
        <item t="data" sd="1" x="68"/>
        <item t="data" sd="1" x="284"/>
        <item t="data" sd="1" x="77"/>
        <item t="data" sd="1" x="64"/>
        <item t="data" sd="1" x="322"/>
        <item t="data" sd="1" x="250"/>
        <item t="data" sd="1" x="308"/>
        <item t="data" sd="1" x="119"/>
        <item t="data" sd="1" x="301"/>
        <item t="data" sd="1" x="220"/>
        <item t="data" sd="1" x="17"/>
        <item t="data" sd="1" x="21"/>
        <item t="data" sd="1" x="268"/>
        <item t="data" sd="1" x="231"/>
        <item t="data" sd="1" x="62"/>
        <item t="data" sd="1" x="313"/>
        <item t="data" sd="1" x="320"/>
        <item t="data" sd="1" x="277"/>
        <item t="data" sd="1" x="307"/>
        <item t="data" sd="1" x="217"/>
        <item t="data" sd="1" x="95"/>
        <item t="data" sd="1" x="43"/>
        <item t="data" sd="1" x="316"/>
        <item t="data" sd="1" x="311"/>
        <item t="data" sd="1" x="79"/>
        <item t="data" sd="1" x="82"/>
        <item t="data" sd="1" x="140"/>
        <item t="data" sd="1" x="330"/>
        <item t="data" sd="1" x="73"/>
        <item t="data" sd="1" x="30"/>
        <item t="data" sd="1" x="151"/>
        <item t="data" sd="1" x="2"/>
        <item t="data" sd="1" x="234"/>
        <item t="data" sd="1" x="127"/>
        <item t="data" sd="1" x="197"/>
        <item t="data" sd="1" x="104"/>
        <item t="data" sd="1" x="36"/>
        <item t="data" sd="1" x="132"/>
        <item t="data" sd="1" x="275"/>
        <item t="data" sd="1" x="47"/>
        <item t="data" sd="1" x="310"/>
        <item t="data" sd="1" x="166"/>
        <item t="data" sd="1" x="7"/>
        <item t="data" sd="1" x="272"/>
        <item t="data" sd="1" x="242"/>
        <item t="data" sd="1" x="11"/>
        <item t="data" sd="1" x="130"/>
        <item t="data" sd="1" x="224"/>
        <item t="data" sd="1" x="113"/>
        <item t="data" sd="1" x="319"/>
        <item t="data" sd="1" x="122"/>
        <item t="data" sd="1" x="229"/>
        <item t="data" sd="1" x="286"/>
        <item t="data" sd="1" x="318"/>
        <item t="data" sd="1" x="225"/>
        <item t="data" sd="1" x="85"/>
        <item t="data" sd="1" x="327"/>
        <item t="data" sd="1" x="237"/>
        <item t="data" sd="1" x="315"/>
        <item t="data" sd="1" x="228"/>
        <item t="data" sd="1" x="215"/>
        <item t="data" sd="1" x="291"/>
        <item t="data" sd="1" x="206"/>
        <item t="data" sd="1" x="267"/>
        <item t="data" sd="1" x="227"/>
        <item t="data" sd="1" x="135"/>
        <item t="data" sd="1" x="172"/>
        <item t="data" sd="1" x="80"/>
        <item t="data" sd="1" x="51"/>
        <item t="data" sd="1" x="31"/>
        <item t="data" sd="1" x="78"/>
        <item t="data" sd="1" x="50"/>
        <item t="data" sd="1" x="29"/>
        <item t="data" sd="1" x="24"/>
        <item t="data" sd="1" x="184"/>
        <item t="data" sd="1" x="61"/>
        <item t="data" sd="1" x="18"/>
        <item t="data" sd="1" x="71"/>
        <item t="data" sd="1" x="103"/>
        <item t="data" sd="1" x="198"/>
        <item t="data" sd="1" x="139"/>
        <item t="data" sd="1" x="202"/>
        <item t="data" sd="1" x="59"/>
        <item t="data" sd="1" x="154"/>
        <item t="data" sd="1" x="118"/>
        <item t="data" sd="1" x="56"/>
        <item t="data" sd="1" x="70"/>
        <item t="data" sd="1" x="163"/>
        <item t="data" sd="1" x="125"/>
        <item t="data" sd="1" x="148"/>
        <item t="data" sd="1" x="282"/>
        <item t="data" sd="1" x="69"/>
        <item t="data" sd="1" x="38"/>
        <item t="data" sd="1" x="25"/>
        <item t="data" sd="1" x="115"/>
        <item t="data" sd="1" x="162"/>
        <item t="data" sd="1" x="19"/>
        <item t="data" sd="1" x="143"/>
        <item t="data" sd="1" x="3"/>
        <item t="data" sd="1" x="20"/>
        <item t="data" sd="1" x="245"/>
        <item t="data" sd="1" x="74"/>
        <item t="data" sd="1" x="189"/>
        <item t="data" sd="1" x="232"/>
        <item t="data" sd="1" x="238"/>
        <item t="data" sd="1" x="287"/>
        <item t="data" sd="1" x="106"/>
        <item t="data" sd="1" x="89"/>
        <item t="data" sd="1" x="257"/>
        <item t="data" sd="1" x="153"/>
        <item t="data" sd="1" x="105"/>
        <item t="data" sd="1" x="87"/>
        <item t="data" sd="1" x="298"/>
        <item t="data" sd="1" x="216"/>
        <item t="data" sd="1" x="312"/>
        <item t="data" sd="1" x="8"/>
        <item t="data" sd="1" x="328"/>
        <item t="data" sd="1" x="262"/>
        <item t="data" sd="1" x="258"/>
        <item t="data" sd="1" x="138"/>
        <item t="data" sd="1" x="295"/>
        <item t="data" sd="1" x="264"/>
        <item t="data" sd="1" x="208"/>
        <item t="data" sd="1" x="271"/>
        <item t="data" sd="1" x="158"/>
        <item t="data" sd="1" x="239"/>
        <item t="data" sd="1" x="98"/>
        <item t="data" sd="1" x="35"/>
        <item t="data" sd="1" x="37"/>
        <item t="data" sd="1" x="265"/>
        <item t="data" sd="1" x="83"/>
        <item t="data" sd="1" x="274"/>
        <item t="data" sd="1" x="314"/>
        <item t="data" sd="1" x="304"/>
        <item t="data" sd="1" x="339"/>
        <item t="data" sd="1" x="23"/>
        <item t="data" sd="1" x="338"/>
        <item t="data" sd="1" x="123"/>
        <item t="data" sd="1" x="336"/>
        <item t="data" sd="1" x="199"/>
        <item t="data" sd="1" x="205"/>
        <item t="data" sd="1" x="171"/>
        <item t="data" sd="1" x="323"/>
        <item t="data" sd="1" x="63"/>
        <item t="data" sd="1" x="137"/>
        <item t="data" sd="1" x="117"/>
        <item t="data" sd="1" x="253"/>
        <item t="data" sd="1" x="297"/>
        <item t="data" sd="1" x="288"/>
        <item t="data" sd="1" x="183"/>
        <item t="data" sd="1" x="210"/>
        <item t="data" sd="1" x="134"/>
        <item t="data" sd="1" x="209"/>
        <item t="data" sd="1" x="49"/>
        <item t="data" sd="1" x="109"/>
        <item t="data" sd="1" x="34"/>
        <item t="data" sd="1" x="179"/>
        <item t="data" sd="1" x="14"/>
        <item t="data" sd="1" x="156"/>
        <item t="data" sd="1" x="160"/>
        <item t="data" sd="1" x="280"/>
        <item t="data" sd="1" x="0"/>
        <item t="data" sd="1" x="194"/>
        <item t="data" sd="1" x="152"/>
        <item t="data" sd="1" x="159"/>
        <item t="data" sd="1" x="66"/>
        <item t="data" sd="1" x="121"/>
        <item t="data" sd="1" x="299"/>
        <item t="data" sd="1" x="53"/>
        <item t="data" sd="1" x="107"/>
        <item t="data" sd="1" x="27"/>
        <item t="data" sd="1" x="188"/>
        <item t="data" sd="1" x="207"/>
        <item t="data" sd="1" x="240"/>
        <item t="data" sd="1" x="48"/>
        <item t="data" sd="1" x="136"/>
        <item t="data" sd="1" x="294"/>
        <item t="data" sd="1" x="192"/>
        <item t="data" sd="1" x="81"/>
        <item t="data" sd="1" x="259"/>
        <item t="data" sd="1" x="90"/>
        <item t="data" sd="1" x="303"/>
        <item t="data" sd="1" x="22"/>
        <item t="data" sd="1" x="175"/>
        <item t="data" sd="1" x="296"/>
        <item t="data" sd="1" x="178"/>
        <item t="data" sd="1" x="260"/>
        <item t="data" sd="1" x="1"/>
        <item t="data" sd="1" x="108"/>
        <item t="data" sd="1" x="54"/>
        <item t="data" sd="1" x="222"/>
        <item t="data" sd="1" x="200"/>
        <item t="data" sd="1" x="196"/>
        <item t="data" sd="1" x="169"/>
        <item t="data" sd="1" x="244"/>
        <item t="data" sd="1" x="141"/>
        <item t="data" sd="1" x="42"/>
        <item t="data" sd="1" x="12"/>
        <item t="data" sd="1" x="72"/>
        <item t="data" sd="1" x="337"/>
        <item t="data" sd="1" x="133"/>
        <item t="data" sd="1" x="10"/>
        <item t="data" sd="1" x="204"/>
        <item t="data" sd="1" x="13"/>
        <item t="data" sd="1" x="149"/>
        <item t="data" sd="1" x="46"/>
        <item t="default" sd="1"/>
      </items>
    </pivotField>
    <pivotField showDropDowns="1" compact="1" numFmtId="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6">
        <item t="data" sd="1" x="1"/>
        <item t="data" sd="1" x="2"/>
        <item t="data" sd="1" x="0"/>
        <item t="data" sd="1" x="3"/>
        <item t="data" sd="1" x="4"/>
        <item t="default" sd="1"/>
      </items>
    </pivotField>
    <pivotField showDropDowns="1" compact="1" outline="1" subtotalTop="1" dragToRow="1" dragToCol="1" dragToPage="1" dragToData="1" dragOff="1" showAll="0" topAutoShow="1" itemPageCount="10" sortType="manual" defaultSubtotal="1">
      <items count="32">
        <item t="data" sd="1" x="21"/>
        <item t="data" sd="1" x="30"/>
        <item t="data" sd="1" x="29"/>
        <item t="data" sd="1" x="24"/>
        <item t="data" sd="1" x="27"/>
        <item t="data" sd="1" x="28"/>
        <item t="data" sd="1" x="25"/>
        <item t="data" sd="1" x="20"/>
        <item t="data" sd="1" x="19"/>
        <item t="data" sd="1" x="3"/>
        <item t="data" sd="1" x="23"/>
        <item t="data" sd="1" x="17"/>
        <item t="data" sd="1" x="8"/>
        <item t="data" sd="1" x="5"/>
        <item t="data" sd="1" x="1"/>
        <item t="data" sd="1" x="7"/>
        <item t="data" sd="1" x="10"/>
        <item t="data" sd="1" x="9"/>
        <item t="data" sd="1" x="0"/>
        <item t="data" sd="1" x="11"/>
        <item t="data" sd="1" x="14"/>
        <item t="data" sd="1" x="4"/>
        <item t="data" sd="1" x="13"/>
        <item t="data" sd="1" x="12"/>
        <item t="data" sd="1" x="18"/>
        <item t="data" sd="1" x="22"/>
        <item t="data" sd="1" x="6"/>
        <item t="data" sd="1" x="15"/>
        <item t="data" sd="1" x="2"/>
        <item t="data" sd="1" x="16"/>
        <item t="data" sd="1" x="26"/>
        <item t="default" sd="1"/>
      </items>
    </pivotField>
  </pivotFields>
  <rowFields count="1">
    <field x="0"/>
  </rowFields>
  <rowItems count="344">
    <i t="data" r="0" i="0">
      <x v="0"/>
    </i>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data" r="0" i="0">
      <x v="277"/>
    </i>
    <i t="data" r="0" i="0">
      <x v="278"/>
    </i>
    <i t="data" r="0" i="0">
      <x v="279"/>
    </i>
    <i t="data" r="0" i="0">
      <x v="280"/>
    </i>
    <i t="data" r="0" i="0">
      <x v="281"/>
    </i>
    <i t="data" r="0" i="0">
      <x v="282"/>
    </i>
    <i t="data" r="0" i="0">
      <x v="283"/>
    </i>
    <i t="data" r="0" i="0">
      <x v="284"/>
    </i>
    <i t="data" r="0" i="0">
      <x v="285"/>
    </i>
    <i t="data" r="0" i="0">
      <x v="286"/>
    </i>
    <i t="data" r="0" i="0">
      <x v="287"/>
    </i>
    <i t="data" r="0" i="0">
      <x v="288"/>
    </i>
    <i t="data" r="0" i="0">
      <x v="289"/>
    </i>
    <i t="data" r="0" i="0">
      <x v="290"/>
    </i>
    <i t="data" r="0" i="0">
      <x v="291"/>
    </i>
    <i t="data" r="0" i="0">
      <x v="292"/>
    </i>
    <i t="data" r="0" i="0">
      <x v="293"/>
    </i>
    <i t="data" r="0" i="0">
      <x v="294"/>
    </i>
    <i t="data" r="0" i="0">
      <x v="295"/>
    </i>
    <i t="data" r="0" i="0">
      <x v="296"/>
    </i>
    <i t="data" r="0" i="0">
      <x v="297"/>
    </i>
    <i t="data" r="0" i="0">
      <x v="298"/>
    </i>
    <i t="data" r="0" i="0">
      <x v="299"/>
    </i>
    <i t="data" r="0" i="0">
      <x v="300"/>
    </i>
    <i t="data" r="0" i="0">
      <x v="301"/>
    </i>
    <i t="data" r="0" i="0">
      <x v="302"/>
    </i>
    <i t="data" r="0" i="0">
      <x v="303"/>
    </i>
    <i t="data" r="0" i="0">
      <x v="304"/>
    </i>
    <i t="data" r="0" i="0">
      <x v="305"/>
    </i>
    <i t="data" r="0" i="0">
      <x v="306"/>
    </i>
    <i t="data" r="0" i="0">
      <x v="307"/>
    </i>
    <i t="data" r="0" i="0">
      <x v="308"/>
    </i>
    <i t="data" r="0" i="0">
      <x v="309"/>
    </i>
    <i t="data" r="0" i="0">
      <x v="310"/>
    </i>
    <i t="data" r="0" i="0">
      <x v="311"/>
    </i>
    <i t="data" r="0" i="0">
      <x v="312"/>
    </i>
    <i t="data" r="0" i="0">
      <x v="313"/>
    </i>
    <i t="data" r="0" i="0">
      <x v="314"/>
    </i>
    <i t="data" r="0" i="0">
      <x v="315"/>
    </i>
    <i t="data" r="0" i="0">
      <x v="316"/>
    </i>
    <i t="data" r="0" i="0">
      <x v="317"/>
    </i>
    <i t="data" r="0" i="0">
      <x v="318"/>
    </i>
    <i t="data" r="0" i="0">
      <x v="319"/>
    </i>
    <i t="data" r="0" i="0">
      <x v="320"/>
    </i>
    <i t="data" r="0" i="0">
      <x v="321"/>
    </i>
    <i t="data" r="0" i="0">
      <x v="322"/>
    </i>
    <i t="data" r="0" i="0">
      <x v="323"/>
    </i>
    <i t="data" r="0" i="0">
      <x v="324"/>
    </i>
    <i t="data" r="0" i="0">
      <x v="325"/>
    </i>
    <i t="data" r="0" i="0">
      <x v="326"/>
    </i>
    <i t="data" r="0" i="0">
      <x v="327"/>
    </i>
    <i t="data" r="0" i="0">
      <x v="328"/>
    </i>
    <i t="data" r="0" i="0">
      <x v="329"/>
    </i>
    <i t="data" r="0" i="0">
      <x v="330"/>
    </i>
    <i t="data" r="0" i="0">
      <x v="331"/>
    </i>
    <i t="data" r="0" i="0">
      <x v="332"/>
    </i>
    <i t="data" r="0" i="0">
      <x v="333"/>
    </i>
    <i t="data" r="0" i="0">
      <x v="334"/>
    </i>
    <i t="data" r="0" i="0">
      <x v="335"/>
    </i>
    <i t="data" r="0" i="0">
      <x v="336"/>
    </i>
    <i t="data" r="0" i="0">
      <x v="337"/>
    </i>
    <i t="data" r="0" i="0">
      <x v="338"/>
    </i>
    <i t="data" r="0" i="0">
      <x v="339"/>
    </i>
    <i t="data" r="0" i="0">
      <x v="340"/>
    </i>
    <i t="data" r="0" i="0">
      <x v="341"/>
    </i>
    <i t="data" r="0" i="0">
      <x v="342"/>
    </i>
    <i t="grand" r="0" i="0">
      <x v="0"/>
    </i>
  </rowItems>
  <colFields count="1">
    <field x="5"/>
  </colFields>
  <colItems count="6">
    <i t="data" r="0" i="0">
      <x v="0"/>
    </i>
    <i t="data" r="0" i="0">
      <x v="1"/>
    </i>
    <i t="data" r="0" i="0">
      <x v="2"/>
    </i>
    <i t="data" r="0" i="0">
      <x v="3"/>
    </i>
    <i t="data" r="0" i="0">
      <x v="4"/>
    </i>
    <i t="grand" r="0" i="0">
      <x v="0"/>
    </i>
  </colItems>
  <dataFields count="1">
    <dataField name="Count of company_text" fld="0" subtotal="count" showDataAs="normal"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A1:B468" headerRowCount="1" totalsRowShown="0">
  <autoFilter ref="A1:B468"/>
  <tableColumns count="2">
    <tableColumn id="1" name="average" dataDxfId="0"/>
    <tableColumn id="2" name="samp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pivotTable" Target="/xl/pivotTables/pivotTable1.xml" Id="rId2" /></Relationships>
</file>

<file path=xl/worksheets/_rels/sheet2.xml.rels><Relationships xmlns="http://schemas.openxmlformats.org/package/2006/relationships"><Relationship Type="http://schemas.openxmlformats.org/officeDocument/2006/relationships/pivotTable" Target="/xl/pivotTables/pivotTable2.xml" Id="rId1" /></Relationships>
</file>

<file path=xl/worksheets/_rels/sheet5.xml.rels><Relationships xmlns="http://schemas.openxmlformats.org/package/2006/relationships"><Relationship Type="http://schemas.openxmlformats.org/officeDocument/2006/relationships/drawing" Target="/xl/drawings/drawing2.xml" Id="rId1" /><Relationship Type="http://schemas.openxmlformats.org/officeDocument/2006/relationships/pivotTable" Target="/xl/pivotTables/pivotTable3.xml" Id="rId2" /></Relationships>
</file>

<file path=xl/worksheets/_rels/sheet6.xml.rels><Relationships xmlns="http://schemas.openxmlformats.org/package/2006/relationships"><Relationship Type="http://schemas.openxmlformats.org/officeDocument/2006/relationships/pivotTable" Target="/xl/pivotTables/pivotTable4.xml" Id="rId1" /></Relationships>
</file>

<file path=xl/worksheets/_rels/sheet8.xml.rels><Relationships xmlns="http://schemas.openxmlformats.org/package/2006/relationships"><Relationship Type="http://schemas.openxmlformats.org/officeDocument/2006/relationships/drawing" Target="/xl/drawings/drawing3.xml" Id="rId1" /><Relationship Type="http://schemas.openxmlformats.org/officeDocument/2006/relationships/table" Target="/xl/tables/table1.xml" Id="rId2" /></Relationships>
</file>

<file path=xl/worksheets/_rels/sheet9.xml.rels><Relationships xmlns="http://schemas.openxmlformats.org/package/2006/relationships"><Relationship Type="http://schemas.openxmlformats.org/officeDocument/2006/relationships/pivotTable" Target="/xl/pivotTables/pivotTable5.xml" Id="rId1" /></Relationships>
</file>

<file path=xl/worksheets/_rels/sheet12.xml.rels><Relationships xmlns="http://schemas.openxmlformats.org/package/2006/relationships"><Relationship Type="http://schemas.openxmlformats.org/officeDocument/2006/relationships/pivotTable" Target="/xl/pivotTables/pivotTable6.xml" Id="rId1" /></Relationships>
</file>

<file path=xl/worksheets/_rels/sheet13.xml.rels><Relationships xmlns="http://schemas.openxmlformats.org/package/2006/relationships"><Relationship Type="http://schemas.openxmlformats.org/officeDocument/2006/relationships/pivotTable" Target="/xl/pivotTables/pivotTable7.xml" Id="rId1"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7.xml.rels><Relationships xmlns="http://schemas.openxmlformats.org/package/2006/relationships"><Relationship Type="http://schemas.openxmlformats.org/officeDocument/2006/relationships/drawing" Target="/xl/drawings/drawing5.xml" Id="rId1" /></Relationships>
</file>

<file path=xl/worksheets/sheet1.xml><?xml version="1.0" encoding="utf-8"?>
<worksheet xmlns="http://schemas.openxmlformats.org/spreadsheetml/2006/main">
  <sheetPr>
    <outlinePr summaryBelow="1" summaryRight="1"/>
    <pageSetUpPr/>
  </sheetPr>
  <dimension ref="A3:G15"/>
  <sheetViews>
    <sheetView zoomScale="70" zoomScaleNormal="70" workbookViewId="0">
      <selection activeCell="C3" sqref="C3"/>
    </sheetView>
  </sheetViews>
  <sheetFormatPr baseColWidth="8" defaultRowHeight="14.4"/>
  <cols>
    <col width="27.5546875" bestFit="1" customWidth="1" min="1" max="1"/>
    <col width="18.109375" bestFit="1" customWidth="1" min="2" max="2"/>
    <col width="21.33203125" bestFit="1" customWidth="1" min="3" max="3"/>
    <col width="17.33203125" bestFit="1" customWidth="1" min="4" max="4"/>
    <col width="17.5546875" bestFit="1" customWidth="1" min="5" max="5"/>
    <col width="26.6640625" bestFit="1" customWidth="1" min="6" max="6"/>
    <col width="21.6640625" bestFit="1" customWidth="1" min="7" max="7"/>
  </cols>
  <sheetData>
    <row r="3">
      <c r="A3" s="9" t="inlineStr">
        <is>
          <t>Row Labels</t>
        </is>
      </c>
      <c r="B3" t="inlineStr">
        <is>
          <t>Max of REV_MAX_B</t>
        </is>
      </c>
      <c r="C3" t="inlineStr">
        <is>
          <t>Average of REV_AVG_B</t>
        </is>
      </c>
      <c r="D3" t="inlineStr">
        <is>
          <t>Min of REV_MIN_B</t>
        </is>
      </c>
      <c r="E3" t="inlineStr">
        <is>
          <t>Max of max _salary</t>
        </is>
      </c>
      <c r="F3" t="inlineStr">
        <is>
          <t>Count of Job_Title_Simplified</t>
        </is>
      </c>
      <c r="G3" t="inlineStr">
        <is>
          <t>Count of company_text</t>
        </is>
      </c>
    </row>
    <row r="4">
      <c r="A4" s="10" t="inlineStr">
        <is>
          <t>Takeda Pharmaceuticals</t>
        </is>
      </c>
      <c r="B4" t="n">
        <v>11000</v>
      </c>
      <c r="C4" t="n">
        <v>10500</v>
      </c>
      <c r="D4" t="n">
        <v>10000</v>
      </c>
      <c r="E4" t="n">
        <v>206</v>
      </c>
      <c r="F4" t="n">
        <v>7</v>
      </c>
      <c r="G4" t="n">
        <v>7</v>
      </c>
    </row>
    <row r="5">
      <c r="A5" s="10" t="inlineStr">
        <is>
          <t>AstraZeneca</t>
        </is>
      </c>
      <c r="B5" t="n">
        <v>11000</v>
      </c>
      <c r="C5" t="n">
        <v>10500</v>
      </c>
      <c r="D5" t="n">
        <v>10000</v>
      </c>
      <c r="E5" t="n">
        <v>182</v>
      </c>
      <c r="F5" t="n">
        <v>5</v>
      </c>
      <c r="G5" t="n">
        <v>5</v>
      </c>
    </row>
    <row r="6">
      <c r="A6" s="10" t="inlineStr">
        <is>
          <t>Novartis</t>
        </is>
      </c>
      <c r="B6" t="n">
        <v>11000</v>
      </c>
      <c r="C6" t="n">
        <v>10500</v>
      </c>
      <c r="D6" t="n">
        <v>10000</v>
      </c>
      <c r="E6" t="n">
        <v>150</v>
      </c>
      <c r="F6" t="n">
        <v>5</v>
      </c>
      <c r="G6" t="n">
        <v>5</v>
      </c>
    </row>
    <row r="7">
      <c r="A7" s="10" t="inlineStr">
        <is>
          <t>Liberty Mutual Insurance</t>
        </is>
      </c>
      <c r="B7" t="n">
        <v>11000</v>
      </c>
      <c r="C7" t="n">
        <v>10500</v>
      </c>
      <c r="D7" t="n">
        <v>10000</v>
      </c>
      <c r="E7" t="n">
        <v>306</v>
      </c>
      <c r="F7" t="n">
        <v>5</v>
      </c>
      <c r="G7" t="n">
        <v>5</v>
      </c>
    </row>
    <row r="8">
      <c r="A8" s="10" t="inlineStr">
        <is>
          <t>Reynolds American</t>
        </is>
      </c>
      <c r="B8" t="n">
        <v>11000</v>
      </c>
      <c r="C8" t="n">
        <v>10500</v>
      </c>
      <c r="D8" t="n">
        <v>10000</v>
      </c>
      <c r="E8" t="n">
        <v>155</v>
      </c>
      <c r="F8" t="n">
        <v>6</v>
      </c>
      <c r="G8" t="n">
        <v>6</v>
      </c>
    </row>
    <row r="9">
      <c r="A9" s="10" t="inlineStr">
        <is>
          <t>MassMutual</t>
        </is>
      </c>
      <c r="B9" t="n">
        <v>11000</v>
      </c>
      <c r="C9" t="n">
        <v>10500</v>
      </c>
      <c r="D9" t="n">
        <v>10000</v>
      </c>
      <c r="E9" t="n">
        <v>204</v>
      </c>
      <c r="F9" t="n">
        <v>8</v>
      </c>
      <c r="G9" t="n">
        <v>8</v>
      </c>
    </row>
    <row r="10">
      <c r="A10" s="10" t="inlineStr">
        <is>
          <t>MITRE</t>
        </is>
      </c>
      <c r="B10" t="n">
        <v>2000</v>
      </c>
      <c r="C10" t="n">
        <v>1500</v>
      </c>
      <c r="D10" t="n">
        <v>1000</v>
      </c>
      <c r="E10" t="n">
        <v>132</v>
      </c>
      <c r="F10" t="n">
        <v>5</v>
      </c>
      <c r="G10" t="n">
        <v>5</v>
      </c>
    </row>
    <row r="11">
      <c r="A11" s="10" t="inlineStr">
        <is>
          <t>PNNL</t>
        </is>
      </c>
      <c r="B11" t="n">
        <v>1000</v>
      </c>
      <c r="C11" t="n">
        <v>750</v>
      </c>
      <c r="D11" t="n">
        <v>500</v>
      </c>
      <c r="E11" t="n">
        <v>146</v>
      </c>
      <c r="F11" t="n">
        <v>6</v>
      </c>
      <c r="G11" t="n">
        <v>6</v>
      </c>
    </row>
    <row r="12">
      <c r="A12" s="10" t="inlineStr">
        <is>
          <t>Novetta</t>
        </is>
      </c>
      <c r="B12" t="n">
        <v>500</v>
      </c>
      <c r="C12" t="n">
        <v>300</v>
      </c>
      <c r="D12" t="n">
        <v>100</v>
      </c>
      <c r="E12" t="n">
        <v>182</v>
      </c>
      <c r="F12" t="n">
        <v>5</v>
      </c>
      <c r="G12" t="n">
        <v>5</v>
      </c>
    </row>
    <row r="13">
      <c r="A13" s="10" t="inlineStr">
        <is>
          <t>Numeric, LLC</t>
        </is>
      </c>
      <c r="B13" t="n">
        <v>10</v>
      </c>
      <c r="C13" t="n">
        <v>7.5</v>
      </c>
      <c r="D13" t="n">
        <v>5</v>
      </c>
      <c r="E13" t="n">
        <v>194</v>
      </c>
      <c r="F13" t="n">
        <v>5</v>
      </c>
      <c r="G13" t="n">
        <v>5</v>
      </c>
    </row>
    <row r="14">
      <c r="A14" s="10" t="inlineStr">
        <is>
          <t>Software Engineering Institute</t>
        </is>
      </c>
      <c r="B14" t="n">
        <v>0</v>
      </c>
      <c r="C14" t="n">
        <v>0</v>
      </c>
      <c r="D14" t="n">
        <v>0</v>
      </c>
      <c r="E14" t="n">
        <v>167</v>
      </c>
      <c r="F14" t="n">
        <v>5</v>
      </c>
      <c r="G14" t="n">
        <v>5</v>
      </c>
    </row>
    <row r="15">
      <c r="A15" s="10" t="inlineStr">
        <is>
          <t>Grand Total</t>
        </is>
      </c>
      <c r="B15" t="n">
        <v>11000</v>
      </c>
      <c r="C15" t="n">
        <v>6413.729508196721</v>
      </c>
      <c r="D15" t="n">
        <v>0</v>
      </c>
      <c r="E15" t="n">
        <v>306</v>
      </c>
      <c r="F15" t="n">
        <v>62</v>
      </c>
      <c r="G15" t="n">
        <v>62</v>
      </c>
    </row>
  </sheetData>
  <pageMargins left="0.7" right="0.7" top="0.75" bottom="0.75" header="0.3" footer="0.3"/>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3:B11"/>
  <sheetViews>
    <sheetView workbookViewId="0">
      <selection activeCell="B19" sqref="B19"/>
    </sheetView>
  </sheetViews>
  <sheetFormatPr baseColWidth="8" defaultRowHeight="14.4"/>
  <cols>
    <col width="12.5546875" bestFit="1" customWidth="1" min="1" max="1"/>
    <col width="26" bestFit="1" customWidth="1" min="2" max="2"/>
    <col width="19.5546875" bestFit="1" customWidth="1" min="3" max="3"/>
    <col width="15.6640625" bestFit="1" customWidth="1" min="4" max="4"/>
  </cols>
  <sheetData>
    <row r="3">
      <c r="A3" s="9" t="inlineStr">
        <is>
          <t>Row Labels</t>
        </is>
      </c>
      <c r="B3" t="inlineStr">
        <is>
          <t>Count of Job_Title_Simplified</t>
        </is>
      </c>
    </row>
    <row r="4">
      <c r="A4" s="10" t="inlineStr">
        <is>
          <t>Analyst</t>
        </is>
      </c>
      <c r="B4" t="n">
        <v>71</v>
      </c>
    </row>
    <row r="5">
      <c r="A5" s="10" t="inlineStr">
        <is>
          <t>Data Engineer</t>
        </is>
      </c>
      <c r="B5" t="n">
        <v>75</v>
      </c>
    </row>
    <row r="6">
      <c r="A6" s="10" t="inlineStr">
        <is>
          <t>Data Scientist</t>
        </is>
      </c>
      <c r="B6" t="n">
        <v>192</v>
      </c>
    </row>
    <row r="7">
      <c r="A7" s="10" t="inlineStr">
        <is>
          <t>Director</t>
        </is>
      </c>
      <c r="B7" t="n">
        <v>8</v>
      </c>
    </row>
    <row r="8">
      <c r="A8" s="10" t="inlineStr">
        <is>
          <t>M.L.E</t>
        </is>
      </c>
      <c r="B8" t="n">
        <v>11</v>
      </c>
    </row>
    <row r="9">
      <c r="A9" s="10" t="inlineStr">
        <is>
          <t>Manager</t>
        </is>
      </c>
      <c r="B9" t="n">
        <v>12</v>
      </c>
    </row>
    <row r="10">
      <c r="A10" s="10" t="inlineStr">
        <is>
          <t>Other</t>
        </is>
      </c>
      <c r="B10" t="n">
        <v>98</v>
      </c>
    </row>
    <row r="11">
      <c r="A11" s="10" t="inlineStr">
        <is>
          <t>Grand Total</t>
        </is>
      </c>
      <c r="B11" t="n">
        <v>467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4"/>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468"/>
  <sheetViews>
    <sheetView workbookViewId="0">
      <selection activeCell="A1" sqref="A1:A468"/>
    </sheetView>
  </sheetViews>
  <sheetFormatPr baseColWidth="8" defaultRowHeight="14.4"/>
  <sheetData>
    <row r="1">
      <c r="A1" t="inlineStr">
        <is>
          <t>Rating</t>
        </is>
      </c>
    </row>
    <row r="2">
      <c r="A2" t="n">
        <v>3.8</v>
      </c>
    </row>
    <row r="3">
      <c r="A3" t="n">
        <v>3.4</v>
      </c>
    </row>
    <row r="4">
      <c r="A4" t="n">
        <v>4.8</v>
      </c>
    </row>
    <row r="5">
      <c r="A5" t="n">
        <v>3.8</v>
      </c>
    </row>
    <row r="6">
      <c r="A6" t="n">
        <v>2.9</v>
      </c>
    </row>
    <row r="7">
      <c r="A7" t="n">
        <v>3.4</v>
      </c>
    </row>
    <row r="8">
      <c r="A8" t="n">
        <v>4.1</v>
      </c>
    </row>
    <row r="9">
      <c r="A9" t="n">
        <v>3.8</v>
      </c>
    </row>
    <row r="10">
      <c r="A10" t="n">
        <v>3.3</v>
      </c>
    </row>
    <row r="11">
      <c r="A11" t="n">
        <v>4.6</v>
      </c>
    </row>
    <row r="12">
      <c r="A12" t="n">
        <v>3.5</v>
      </c>
    </row>
    <row r="13">
      <c r="A13" t="n">
        <v>4.1</v>
      </c>
    </row>
    <row r="14">
      <c r="A14" t="n">
        <v>3.2</v>
      </c>
    </row>
    <row r="15">
      <c r="A15" t="n">
        <v>4.1</v>
      </c>
    </row>
    <row r="16">
      <c r="A16" t="n">
        <v>3.7</v>
      </c>
    </row>
    <row r="17">
      <c r="A17" t="n">
        <v>3.6</v>
      </c>
    </row>
    <row r="18">
      <c r="A18" t="n">
        <v>3.9</v>
      </c>
    </row>
    <row r="19">
      <c r="A19" t="n">
        <v>4.3</v>
      </c>
    </row>
    <row r="20">
      <c r="A20" t="n">
        <v>4.2</v>
      </c>
    </row>
    <row r="21">
      <c r="A21" t="n">
        <v>4</v>
      </c>
    </row>
    <row r="22">
      <c r="A22" t="n">
        <v>3.2</v>
      </c>
    </row>
    <row r="23">
      <c r="A23" t="n">
        <v>3.9</v>
      </c>
    </row>
    <row r="24">
      <c r="A24" t="n">
        <v>3.8</v>
      </c>
    </row>
    <row r="25">
      <c r="A25" t="n">
        <v>4.3</v>
      </c>
    </row>
    <row r="26">
      <c r="A26" t="n">
        <v>4</v>
      </c>
    </row>
    <row r="27">
      <c r="A27" t="n">
        <v>4</v>
      </c>
    </row>
    <row r="28">
      <c r="A28" t="n">
        <v>3.5</v>
      </c>
    </row>
    <row r="29">
      <c r="A29" t="n">
        <v>3.7</v>
      </c>
    </row>
    <row r="30">
      <c r="A30" t="n">
        <v>4</v>
      </c>
    </row>
    <row r="31">
      <c r="A31" t="n">
        <v>3.6</v>
      </c>
    </row>
    <row r="32">
      <c r="A32" t="n">
        <v>3.8</v>
      </c>
    </row>
    <row r="33">
      <c r="A33" t="n">
        <v>3.8</v>
      </c>
    </row>
    <row r="34">
      <c r="A34" t="n">
        <v>4.7</v>
      </c>
    </row>
    <row r="35">
      <c r="A35" t="n">
        <v>4.2</v>
      </c>
    </row>
    <row r="36">
      <c r="A36" t="n">
        <v>3.5</v>
      </c>
    </row>
    <row r="37">
      <c r="A37" t="n">
        <v>4.7</v>
      </c>
    </row>
    <row r="38">
      <c r="A38" t="n">
        <v>3.5</v>
      </c>
    </row>
    <row r="39">
      <c r="A39" t="n">
        <v>3.5</v>
      </c>
    </row>
    <row r="40">
      <c r="A40" t="n">
        <v>4.2</v>
      </c>
    </row>
    <row r="41">
      <c r="A41" t="n">
        <v>3.6</v>
      </c>
    </row>
    <row r="42">
      <c r="A42" t="n">
        <v>4.2</v>
      </c>
    </row>
    <row r="43">
      <c r="A43" t="n">
        <v>3.4</v>
      </c>
    </row>
    <row r="44">
      <c r="A44" t="n">
        <v>4.3</v>
      </c>
    </row>
    <row r="45">
      <c r="A45" t="n">
        <v>5</v>
      </c>
    </row>
    <row r="46">
      <c r="A46" t="n">
        <v>3.7</v>
      </c>
    </row>
    <row r="47">
      <c r="A47" t="n">
        <v>3.1</v>
      </c>
    </row>
    <row r="48">
      <c r="A48" t="n">
        <v>4.7</v>
      </c>
    </row>
    <row r="49">
      <c r="A49" t="n">
        <v>3.7</v>
      </c>
    </row>
    <row r="50">
      <c r="A50" t="n">
        <v>3.8</v>
      </c>
    </row>
    <row r="51">
      <c r="A51" t="n">
        <v>3.3</v>
      </c>
    </row>
    <row r="52">
      <c r="A52" t="n">
        <v>4.6</v>
      </c>
    </row>
    <row r="53">
      <c r="A53" t="n">
        <v>3.7</v>
      </c>
    </row>
    <row r="54">
      <c r="A54" t="n">
        <v>3.7</v>
      </c>
    </row>
    <row r="55">
      <c r="A55" t="n">
        <v>3.5</v>
      </c>
    </row>
    <row r="56">
      <c r="A56" t="n">
        <v>4.1</v>
      </c>
    </row>
    <row r="57">
      <c r="A57" t="n">
        <v>4.7</v>
      </c>
    </row>
    <row r="58">
      <c r="A58" t="n">
        <v>4.4</v>
      </c>
    </row>
    <row r="59">
      <c r="A59" t="n">
        <v>4.3</v>
      </c>
    </row>
    <row r="60">
      <c r="A60" t="n">
        <v>3.8</v>
      </c>
    </row>
    <row r="61">
      <c r="A61" t="n">
        <v>3.8</v>
      </c>
    </row>
    <row r="62">
      <c r="A62" t="n">
        <v>3.8</v>
      </c>
    </row>
    <row r="63">
      <c r="A63" t="n">
        <v>2.8</v>
      </c>
    </row>
    <row r="64">
      <c r="A64" t="n">
        <v>4.7</v>
      </c>
    </row>
    <row r="65">
      <c r="A65" t="n">
        <v>3.1</v>
      </c>
    </row>
    <row r="66">
      <c r="A66" t="n">
        <v>3.2</v>
      </c>
    </row>
    <row r="67">
      <c r="A67" t="n">
        <v>4</v>
      </c>
    </row>
    <row r="68">
      <c r="A68" t="n">
        <v>4.4</v>
      </c>
    </row>
    <row r="69">
      <c r="A69" t="n">
        <v>3.6</v>
      </c>
    </row>
    <row r="70">
      <c r="A70" t="n">
        <v>2.7</v>
      </c>
    </row>
    <row r="71">
      <c r="A71" t="n">
        <v>3.9</v>
      </c>
    </row>
    <row r="72">
      <c r="A72" t="n">
        <v>3.1</v>
      </c>
    </row>
    <row r="73">
      <c r="A73" t="n">
        <v>4</v>
      </c>
    </row>
    <row r="74">
      <c r="A74" t="n">
        <v>4.3</v>
      </c>
    </row>
    <row r="75">
      <c r="A75" t="n">
        <v>1.9</v>
      </c>
    </row>
    <row r="76">
      <c r="A76" t="n">
        <v>3.3</v>
      </c>
    </row>
    <row r="77">
      <c r="A77" t="n">
        <v>4.4</v>
      </c>
    </row>
    <row r="78">
      <c r="A78" t="n">
        <v>3.9</v>
      </c>
    </row>
    <row r="79">
      <c r="A79" t="n">
        <v>4.7</v>
      </c>
    </row>
    <row r="80">
      <c r="A80" t="n">
        <v>4.5</v>
      </c>
    </row>
    <row r="81">
      <c r="A81" t="n">
        <v>4.3</v>
      </c>
    </row>
    <row r="82">
      <c r="A82" t="n">
        <v>4</v>
      </c>
    </row>
    <row r="83">
      <c r="A83" t="n">
        <v>4.4</v>
      </c>
    </row>
    <row r="84">
      <c r="A84" t="n">
        <v>4.2</v>
      </c>
    </row>
    <row r="85">
      <c r="A85" t="n">
        <v>4.5</v>
      </c>
    </row>
    <row r="86">
      <c r="A86" t="n">
        <v>3.5</v>
      </c>
    </row>
    <row r="87">
      <c r="A87" t="n">
        <v>3.5</v>
      </c>
    </row>
    <row r="88">
      <c r="A88" t="n">
        <v>3.9</v>
      </c>
    </row>
    <row r="89">
      <c r="A89" t="n">
        <v>4.7</v>
      </c>
    </row>
    <row r="90">
      <c r="A90" t="n">
        <v>4.2</v>
      </c>
    </row>
    <row r="91">
      <c r="A91" t="n">
        <v>3.4</v>
      </c>
    </row>
    <row r="92">
      <c r="A92" t="n">
        <v>3.2</v>
      </c>
    </row>
    <row r="93">
      <c r="A93" t="n">
        <v>3.9</v>
      </c>
    </row>
    <row r="94">
      <c r="A94" t="n">
        <v>3.1</v>
      </c>
    </row>
    <row r="95">
      <c r="A95" t="n">
        <v>4.1</v>
      </c>
    </row>
    <row r="96">
      <c r="A96" t="n">
        <v>3.8</v>
      </c>
    </row>
    <row r="97">
      <c r="A97" t="n">
        <v>4.7</v>
      </c>
    </row>
    <row r="98">
      <c r="A98" t="n">
        <v>4.3</v>
      </c>
    </row>
    <row r="99">
      <c r="A99" t="n">
        <v>4.2</v>
      </c>
    </row>
    <row r="100">
      <c r="A100" t="n">
        <v>3.9</v>
      </c>
    </row>
    <row r="101">
      <c r="A101" t="n">
        <v>3.3</v>
      </c>
    </row>
    <row r="102">
      <c r="A102" t="n">
        <v>4.7</v>
      </c>
    </row>
    <row r="103">
      <c r="A103" t="n">
        <v>4.3</v>
      </c>
    </row>
    <row r="104">
      <c r="A104" t="n">
        <v>2.9</v>
      </c>
    </row>
    <row r="105">
      <c r="A105" t="n">
        <v>4.5</v>
      </c>
    </row>
    <row r="106">
      <c r="A106" t="n">
        <v>3.4</v>
      </c>
    </row>
    <row r="107">
      <c r="A107" t="n">
        <v>3.2</v>
      </c>
    </row>
    <row r="108">
      <c r="A108" t="n">
        <v>4</v>
      </c>
    </row>
    <row r="109">
      <c r="A109" t="n">
        <v>4.6</v>
      </c>
    </row>
    <row r="110">
      <c r="A110" t="n">
        <v>2.8</v>
      </c>
    </row>
    <row r="111">
      <c r="A111" t="n">
        <v>4.7</v>
      </c>
    </row>
    <row r="112">
      <c r="A112" t="n">
        <v>3</v>
      </c>
    </row>
    <row r="113">
      <c r="A113" t="n">
        <v>3.2</v>
      </c>
    </row>
    <row r="114">
      <c r="A114" t="n">
        <v>4.4</v>
      </c>
    </row>
    <row r="115">
      <c r="A115" t="n">
        <v>3.5</v>
      </c>
    </row>
    <row r="116">
      <c r="A116" t="n">
        <v>4</v>
      </c>
    </row>
    <row r="117">
      <c r="A117" t="n">
        <v>4.3</v>
      </c>
    </row>
    <row r="118">
      <c r="A118" t="n">
        <v>2.3</v>
      </c>
    </row>
    <row r="119">
      <c r="A119" t="n">
        <v>4</v>
      </c>
    </row>
    <row r="120">
      <c r="A120" t="n">
        <v>3.6</v>
      </c>
    </row>
    <row r="121">
      <c r="A121" t="n">
        <v>3.8</v>
      </c>
    </row>
    <row r="122">
      <c r="A122" t="n">
        <v>3.7</v>
      </c>
    </row>
    <row r="123">
      <c r="A123" t="n">
        <v>4.4</v>
      </c>
    </row>
    <row r="124">
      <c r="A124" t="n">
        <v>4</v>
      </c>
    </row>
    <row r="125">
      <c r="A125" t="n">
        <v>3.2</v>
      </c>
    </row>
    <row r="126">
      <c r="A126" t="n">
        <v>2.9</v>
      </c>
    </row>
    <row r="127">
      <c r="A127" t="n">
        <v>3.8</v>
      </c>
    </row>
    <row r="128">
      <c r="A128" t="n">
        <v>4.3</v>
      </c>
    </row>
    <row r="129">
      <c r="A129" t="n">
        <v>3.4</v>
      </c>
    </row>
    <row r="130">
      <c r="A130" t="n">
        <v>5</v>
      </c>
    </row>
    <row r="131">
      <c r="A131" t="n">
        <v>4.3</v>
      </c>
    </row>
    <row r="132">
      <c r="A132" t="n">
        <v>3.7</v>
      </c>
    </row>
    <row r="133">
      <c r="A133" t="n">
        <v>4.2</v>
      </c>
    </row>
    <row r="134">
      <c r="A134" t="n">
        <v>4.3</v>
      </c>
    </row>
    <row r="135">
      <c r="A135" t="n">
        <v>2.6</v>
      </c>
    </row>
    <row r="136">
      <c r="A136" t="n">
        <v>3.8</v>
      </c>
    </row>
    <row r="137">
      <c r="A137" t="n">
        <v>3.9</v>
      </c>
    </row>
    <row r="138">
      <c r="A138" t="n">
        <v>4.3</v>
      </c>
    </row>
    <row r="139">
      <c r="A139" t="n">
        <v>3.8</v>
      </c>
    </row>
    <row r="140">
      <c r="A140" t="n">
        <v>3.8</v>
      </c>
    </row>
    <row r="141">
      <c r="A141" t="n">
        <v>3.8</v>
      </c>
    </row>
    <row r="142">
      <c r="A142" t="n">
        <v>4.8</v>
      </c>
    </row>
    <row r="143">
      <c r="A143" t="n">
        <v>4.4</v>
      </c>
    </row>
    <row r="144">
      <c r="A144" t="n">
        <v>3.9</v>
      </c>
    </row>
    <row r="145">
      <c r="A145" t="n">
        <v>3.4</v>
      </c>
    </row>
    <row r="146">
      <c r="A146" t="n">
        <v>3.6</v>
      </c>
    </row>
    <row r="147">
      <c r="A147" t="n">
        <v>3.9</v>
      </c>
    </row>
    <row r="148">
      <c r="A148" t="n">
        <v>3.8</v>
      </c>
    </row>
    <row r="149">
      <c r="A149" t="n">
        <v>3.7</v>
      </c>
    </row>
    <row r="150">
      <c r="A150" t="n">
        <v>3.8</v>
      </c>
    </row>
    <row r="151">
      <c r="A151" t="n">
        <v>3.5</v>
      </c>
    </row>
    <row r="152">
      <c r="A152" t="n">
        <v>4.2</v>
      </c>
    </row>
    <row r="153">
      <c r="A153" t="n">
        <v>3.5</v>
      </c>
    </row>
    <row r="154">
      <c r="A154" t="n">
        <v>2.9</v>
      </c>
    </row>
    <row r="155">
      <c r="A155" s="6" t="n">
        <v>3.6</v>
      </c>
    </row>
    <row r="156">
      <c r="A156" t="n">
        <v>2.7</v>
      </c>
    </row>
    <row r="157">
      <c r="A157" t="n">
        <v>4.4</v>
      </c>
    </row>
    <row r="158">
      <c r="A158" t="n">
        <v>4</v>
      </c>
    </row>
    <row r="159">
      <c r="A159" t="n">
        <v>4.3</v>
      </c>
    </row>
    <row r="160">
      <c r="A160" t="n">
        <v>4.2</v>
      </c>
    </row>
    <row r="161">
      <c r="A161" t="n">
        <v>3.6</v>
      </c>
    </row>
    <row r="162">
      <c r="A162" t="n">
        <v>3.7</v>
      </c>
    </row>
    <row r="163">
      <c r="A163" t="n">
        <v>2.8</v>
      </c>
    </row>
    <row r="164">
      <c r="A164" t="n">
        <v>3.7</v>
      </c>
    </row>
    <row r="165">
      <c r="A165" t="n">
        <v>3.3</v>
      </c>
    </row>
    <row r="166">
      <c r="A166" t="inlineStr">
        <is>
          <t>unknown</t>
        </is>
      </c>
    </row>
    <row r="167">
      <c r="A167" s="6" t="n">
        <v>3.6</v>
      </c>
    </row>
    <row r="168">
      <c r="A168" t="n">
        <v>3.7</v>
      </c>
    </row>
    <row r="169">
      <c r="A169" t="n">
        <v>3.4</v>
      </c>
    </row>
    <row r="170">
      <c r="A170" t="n">
        <v>4.1</v>
      </c>
    </row>
    <row r="171">
      <c r="A171" t="n">
        <v>2.6</v>
      </c>
    </row>
    <row r="172">
      <c r="A172" t="n">
        <v>3.2</v>
      </c>
    </row>
    <row r="173">
      <c r="A173" t="n">
        <v>3.9</v>
      </c>
    </row>
    <row r="174">
      <c r="A174" t="n">
        <v>4.7</v>
      </c>
    </row>
    <row r="175">
      <c r="A175" t="n">
        <v>3.7</v>
      </c>
    </row>
    <row r="176">
      <c r="A176" t="n">
        <v>2.9</v>
      </c>
    </row>
    <row r="177">
      <c r="A177" t="n">
        <v>3</v>
      </c>
    </row>
    <row r="178">
      <c r="A178" t="n">
        <v>4.7</v>
      </c>
    </row>
    <row r="179">
      <c r="A179" t="n">
        <v>3.7</v>
      </c>
    </row>
    <row r="180">
      <c r="A180" t="n">
        <v>3.3</v>
      </c>
    </row>
    <row r="181">
      <c r="A181" t="n">
        <v>4</v>
      </c>
    </row>
    <row r="182">
      <c r="A182" t="n">
        <v>4.4</v>
      </c>
    </row>
    <row r="183">
      <c r="A183" t="n">
        <v>3.9</v>
      </c>
    </row>
    <row r="184">
      <c r="A184" t="n">
        <v>3.3</v>
      </c>
    </row>
    <row r="185">
      <c r="A185" t="n">
        <v>4.1</v>
      </c>
    </row>
    <row r="186">
      <c r="A186" t="n">
        <v>3.6</v>
      </c>
    </row>
    <row r="187">
      <c r="A187" s="6" t="n">
        <v>4</v>
      </c>
    </row>
    <row r="188">
      <c r="A188" t="n">
        <v>2.4</v>
      </c>
    </row>
    <row r="189">
      <c r="A189" t="n">
        <v>2.6</v>
      </c>
    </row>
    <row r="190">
      <c r="A190" t="n">
        <v>3.5</v>
      </c>
    </row>
    <row r="191">
      <c r="A191" t="n">
        <v>3</v>
      </c>
    </row>
    <row r="192">
      <c r="A192" s="6" t="n">
        <v>3.6</v>
      </c>
    </row>
    <row r="193">
      <c r="A193" t="n">
        <v>3.3</v>
      </c>
    </row>
    <row r="194">
      <c r="A194" t="n">
        <v>2.7</v>
      </c>
    </row>
    <row r="195">
      <c r="A195" t="n">
        <v>3.4</v>
      </c>
    </row>
    <row r="196">
      <c r="A196" t="n">
        <v>3.7</v>
      </c>
    </row>
    <row r="197">
      <c r="A197" t="n">
        <v>4.8</v>
      </c>
    </row>
    <row r="198">
      <c r="A198" t="n">
        <v>3.8</v>
      </c>
    </row>
    <row r="199">
      <c r="A199" s="6" t="n">
        <v>3.4</v>
      </c>
    </row>
    <row r="200">
      <c r="A200" t="n">
        <v>4.3</v>
      </c>
    </row>
    <row r="201">
      <c r="A201" t="n">
        <v>3.4</v>
      </c>
    </row>
    <row r="202">
      <c r="A202" t="n">
        <v>3.1</v>
      </c>
    </row>
    <row r="203">
      <c r="A203" t="n">
        <v>3.2</v>
      </c>
    </row>
    <row r="204">
      <c r="A204" t="n">
        <v>4.3</v>
      </c>
    </row>
    <row r="205">
      <c r="A205" t="n">
        <v>2.8</v>
      </c>
    </row>
    <row r="206">
      <c r="A206" t="n">
        <v>3.4</v>
      </c>
    </row>
    <row r="207">
      <c r="A207" t="n">
        <v>4</v>
      </c>
    </row>
    <row r="208">
      <c r="A208" t="n">
        <v>3.7</v>
      </c>
    </row>
    <row r="209">
      <c r="A209" t="n">
        <v>3.5</v>
      </c>
    </row>
    <row r="210">
      <c r="A210" t="n">
        <v>4.7</v>
      </c>
    </row>
    <row r="211">
      <c r="A211" t="n">
        <v>4.4</v>
      </c>
    </row>
    <row r="212">
      <c r="A212" t="n">
        <v>4.1</v>
      </c>
    </row>
    <row r="213">
      <c r="A213" t="n">
        <v>2.5</v>
      </c>
    </row>
    <row r="214">
      <c r="A214" t="n">
        <v>4.2</v>
      </c>
    </row>
    <row r="215">
      <c r="A215" t="n">
        <v>3.9</v>
      </c>
    </row>
    <row r="216">
      <c r="A216" t="n">
        <v>4.3</v>
      </c>
    </row>
    <row r="217">
      <c r="A217" t="n">
        <v>3.9</v>
      </c>
    </row>
    <row r="218">
      <c r="A218" t="n">
        <v>3.4</v>
      </c>
    </row>
    <row r="219">
      <c r="A219" t="n">
        <v>3.8</v>
      </c>
    </row>
    <row r="220">
      <c r="A220" t="n">
        <v>3.3</v>
      </c>
    </row>
    <row r="221">
      <c r="A221" t="n">
        <v>3.4</v>
      </c>
    </row>
    <row r="222">
      <c r="A222" t="n">
        <v>3</v>
      </c>
    </row>
    <row r="223">
      <c r="A223" t="n">
        <v>3.7</v>
      </c>
    </row>
    <row r="224">
      <c r="A224" t="n">
        <v>3.2</v>
      </c>
    </row>
    <row r="225">
      <c r="A225" t="n">
        <v>3.9</v>
      </c>
    </row>
    <row r="226">
      <c r="A226" t="n">
        <v>4.2</v>
      </c>
    </row>
    <row r="227">
      <c r="A227" t="n">
        <v>4</v>
      </c>
    </row>
    <row r="228">
      <c r="A228" t="n">
        <v>3.5</v>
      </c>
    </row>
    <row r="229">
      <c r="A229" t="n">
        <v>3.2</v>
      </c>
    </row>
    <row r="230">
      <c r="A230" t="n">
        <v>3.9</v>
      </c>
    </row>
    <row r="231">
      <c r="A231" t="n">
        <v>3.5</v>
      </c>
    </row>
    <row r="232">
      <c r="A232" t="n">
        <v>4.3</v>
      </c>
    </row>
    <row r="233">
      <c r="A233" t="n">
        <v>3.6</v>
      </c>
    </row>
    <row r="234">
      <c r="A234" t="n">
        <v>2.3</v>
      </c>
    </row>
    <row r="235">
      <c r="A235" t="n">
        <v>4</v>
      </c>
    </row>
    <row r="236">
      <c r="A236" t="n">
        <v>4.1</v>
      </c>
    </row>
    <row r="237">
      <c r="A237" t="n">
        <v>4.2</v>
      </c>
    </row>
    <row r="238">
      <c r="A238" t="n">
        <v>4.6</v>
      </c>
    </row>
    <row r="239">
      <c r="A239" t="n">
        <v>3.7</v>
      </c>
    </row>
    <row r="240">
      <c r="A240" t="n">
        <v>3.7</v>
      </c>
    </row>
    <row r="241">
      <c r="A241" t="n">
        <v>4.4</v>
      </c>
    </row>
    <row r="242">
      <c r="A242" t="n">
        <v>3.9</v>
      </c>
    </row>
    <row r="243">
      <c r="A243" t="n">
        <v>3.6</v>
      </c>
    </row>
    <row r="244">
      <c r="A244" t="n">
        <v>3.4</v>
      </c>
    </row>
    <row r="245">
      <c r="A245" t="n">
        <v>4.1</v>
      </c>
    </row>
    <row r="246">
      <c r="A246" t="n">
        <v>3.8</v>
      </c>
    </row>
    <row r="247">
      <c r="A247" t="n">
        <v>4</v>
      </c>
    </row>
    <row r="248">
      <c r="A248" t="n">
        <v>3.9</v>
      </c>
    </row>
    <row r="249">
      <c r="A249" t="inlineStr">
        <is>
          <t>unknown</t>
        </is>
      </c>
    </row>
    <row r="250">
      <c r="A250" t="n">
        <v>4.4</v>
      </c>
    </row>
    <row r="251">
      <c r="A251" t="n">
        <v>2.2</v>
      </c>
    </row>
    <row r="252">
      <c r="A252" t="n">
        <v>4.1</v>
      </c>
    </row>
    <row r="253">
      <c r="A253" t="n">
        <v>3.8</v>
      </c>
    </row>
    <row r="254">
      <c r="A254" t="n">
        <v>3.6</v>
      </c>
    </row>
    <row r="255">
      <c r="A255" t="n">
        <v>3.5</v>
      </c>
    </row>
    <row r="256">
      <c r="A256" t="n">
        <v>3.3</v>
      </c>
    </row>
    <row r="257">
      <c r="A257" t="n">
        <v>3.4</v>
      </c>
    </row>
    <row r="258">
      <c r="A258" t="n">
        <v>4.4</v>
      </c>
    </row>
    <row r="259">
      <c r="A259" t="n">
        <v>3.8</v>
      </c>
    </row>
    <row r="260">
      <c r="A260" t="n">
        <v>3.5</v>
      </c>
    </row>
    <row r="261">
      <c r="A261" t="n">
        <v>3.5</v>
      </c>
    </row>
    <row r="262">
      <c r="A262" t="n">
        <v>2.9</v>
      </c>
    </row>
    <row r="263">
      <c r="A263" t="n">
        <v>3.9</v>
      </c>
    </row>
    <row r="264">
      <c r="A264" t="n">
        <v>3.7</v>
      </c>
    </row>
    <row r="265">
      <c r="A265" t="n">
        <v>3.6</v>
      </c>
    </row>
    <row r="266">
      <c r="A266" t="n">
        <v>3.7</v>
      </c>
    </row>
    <row r="267">
      <c r="A267" t="n">
        <v>3.1</v>
      </c>
    </row>
    <row r="268">
      <c r="A268" t="n">
        <v>3.6</v>
      </c>
    </row>
    <row r="269">
      <c r="A269" t="n">
        <v>3</v>
      </c>
    </row>
    <row r="270">
      <c r="A270" t="n">
        <v>3.5</v>
      </c>
    </row>
    <row r="271">
      <c r="A271" t="n">
        <v>3.5</v>
      </c>
    </row>
    <row r="272">
      <c r="A272" t="n">
        <v>3.7</v>
      </c>
    </row>
    <row r="273">
      <c r="A273" t="n">
        <v>3.2</v>
      </c>
    </row>
    <row r="274">
      <c r="A274" t="n">
        <v>2.1</v>
      </c>
    </row>
    <row r="275">
      <c r="A275" t="n">
        <v>3.7</v>
      </c>
    </row>
    <row r="276">
      <c r="A276" t="n">
        <v>4.4</v>
      </c>
    </row>
    <row r="277">
      <c r="A277" s="6" t="n">
        <v>3.7</v>
      </c>
    </row>
    <row r="278">
      <c r="A278" t="n">
        <v>3.9</v>
      </c>
    </row>
    <row r="279">
      <c r="A279" t="n">
        <v>4</v>
      </c>
    </row>
    <row r="280">
      <c r="A280" t="n">
        <v>4.4</v>
      </c>
    </row>
    <row r="281">
      <c r="A281" t="n">
        <v>3.4</v>
      </c>
    </row>
    <row r="282">
      <c r="A282" t="n">
        <v>3.3</v>
      </c>
    </row>
    <row r="283">
      <c r="A283" t="n">
        <v>2.9</v>
      </c>
    </row>
    <row r="284">
      <c r="A284" t="n">
        <v>3.1</v>
      </c>
    </row>
    <row r="285">
      <c r="A285" t="n">
        <v>3.3</v>
      </c>
    </row>
    <row r="286">
      <c r="A286" t="n">
        <v>4.5</v>
      </c>
    </row>
    <row r="287">
      <c r="A287" t="n">
        <v>3.9</v>
      </c>
    </row>
    <row r="288">
      <c r="A288" t="n">
        <v>3.2</v>
      </c>
    </row>
    <row r="289">
      <c r="A289" s="6" t="n">
        <v>3.3</v>
      </c>
    </row>
    <row r="290">
      <c r="A290" t="n">
        <v>3.1</v>
      </c>
    </row>
    <row r="291">
      <c r="A291" t="n">
        <v>2.4</v>
      </c>
    </row>
    <row r="292">
      <c r="A292" t="n">
        <v>4.8</v>
      </c>
    </row>
    <row r="293">
      <c r="A293" t="n">
        <v>2.9</v>
      </c>
    </row>
    <row r="294">
      <c r="A294" t="n">
        <v>2.9</v>
      </c>
    </row>
    <row r="295">
      <c r="A295" t="n">
        <v>3.4</v>
      </c>
    </row>
    <row r="296">
      <c r="A296" t="inlineStr">
        <is>
          <t>unknown</t>
        </is>
      </c>
    </row>
    <row r="297">
      <c r="A297" t="n">
        <v>2.6</v>
      </c>
    </row>
    <row r="298">
      <c r="A298" t="n">
        <v>3.6</v>
      </c>
    </row>
    <row r="299">
      <c r="A299" t="n">
        <v>4</v>
      </c>
    </row>
    <row r="300">
      <c r="A300" t="n">
        <v>3.8</v>
      </c>
    </row>
    <row r="301">
      <c r="A301" t="n">
        <v>3.9</v>
      </c>
    </row>
    <row r="302">
      <c r="A302" t="n">
        <v>3.8</v>
      </c>
    </row>
    <row r="303">
      <c r="A303" t="n">
        <v>4.3</v>
      </c>
    </row>
    <row r="304">
      <c r="A304" t="n">
        <v>1.9</v>
      </c>
    </row>
    <row r="305">
      <c r="A305" t="n">
        <v>3.3</v>
      </c>
    </row>
    <row r="306">
      <c r="A306" t="n">
        <v>4.7</v>
      </c>
    </row>
    <row r="307">
      <c r="A307" t="n">
        <v>3.1</v>
      </c>
    </row>
    <row r="308">
      <c r="A308" t="n">
        <v>3.4</v>
      </c>
    </row>
    <row r="309">
      <c r="A309" t="n">
        <v>4.4</v>
      </c>
    </row>
    <row r="310">
      <c r="A310" t="n">
        <v>3.9</v>
      </c>
    </row>
    <row r="311">
      <c r="A311" t="n">
        <v>3.9</v>
      </c>
    </row>
    <row r="312">
      <c r="A312" t="n">
        <v>4.7</v>
      </c>
    </row>
    <row r="313">
      <c r="A313" t="n">
        <v>4.7</v>
      </c>
    </row>
    <row r="314">
      <c r="A314" t="n">
        <v>3.4</v>
      </c>
    </row>
    <row r="315">
      <c r="A315" t="n">
        <v>3.8</v>
      </c>
    </row>
    <row r="316">
      <c r="A316" t="n">
        <v>2.7</v>
      </c>
    </row>
    <row r="317">
      <c r="A317" t="n">
        <v>3.1</v>
      </c>
    </row>
    <row r="318">
      <c r="A318" t="n">
        <v>4</v>
      </c>
    </row>
    <row r="319">
      <c r="A319" t="n">
        <v>3.5</v>
      </c>
    </row>
    <row r="320">
      <c r="A320" t="n">
        <v>3.4</v>
      </c>
    </row>
    <row r="321">
      <c r="A321" t="n">
        <v>3.7</v>
      </c>
    </row>
    <row r="322">
      <c r="A322" t="n">
        <v>3.8</v>
      </c>
    </row>
    <row r="323">
      <c r="A323" t="n">
        <v>4.6</v>
      </c>
    </row>
    <row r="324">
      <c r="A324" t="n">
        <v>4.4</v>
      </c>
    </row>
    <row r="325">
      <c r="A325" t="inlineStr">
        <is>
          <t>unknown</t>
        </is>
      </c>
    </row>
    <row r="326">
      <c r="A326" t="n">
        <v>3</v>
      </c>
    </row>
    <row r="327">
      <c r="A327" t="n">
        <v>4.7</v>
      </c>
    </row>
    <row r="328">
      <c r="A328" t="n">
        <v>3.8</v>
      </c>
    </row>
    <row r="329">
      <c r="A329" s="6" t="n">
        <v>3.2</v>
      </c>
    </row>
    <row r="330">
      <c r="A330" s="6" t="n">
        <v>2.7</v>
      </c>
    </row>
    <row r="331">
      <c r="A331" t="n">
        <v>3.3</v>
      </c>
    </row>
    <row r="332">
      <c r="A332" t="n">
        <v>3.9</v>
      </c>
    </row>
    <row r="333">
      <c r="A333" t="n">
        <v>3.7</v>
      </c>
    </row>
    <row r="334">
      <c r="A334" t="n">
        <v>3.1</v>
      </c>
    </row>
    <row r="335">
      <c r="A335" t="n">
        <v>3.7</v>
      </c>
    </row>
    <row r="336">
      <c r="A336" t="n">
        <v>4.3</v>
      </c>
    </row>
    <row r="337">
      <c r="A337" t="n">
        <v>3.6</v>
      </c>
    </row>
    <row r="338">
      <c r="A338" t="n">
        <v>2.1</v>
      </c>
    </row>
    <row r="339">
      <c r="A339" t="n">
        <v>3.9</v>
      </c>
    </row>
    <row r="340">
      <c r="A340" t="n">
        <v>3.9</v>
      </c>
    </row>
    <row r="341">
      <c r="A341" t="n">
        <v>3.8</v>
      </c>
    </row>
    <row r="342">
      <c r="A342" t="n">
        <v>3.1</v>
      </c>
    </row>
    <row r="343">
      <c r="A343" t="n">
        <v>5</v>
      </c>
    </row>
    <row r="344">
      <c r="A344" t="n">
        <v>3.6</v>
      </c>
    </row>
    <row r="345">
      <c r="A345" t="n">
        <v>4.7</v>
      </c>
    </row>
    <row r="346">
      <c r="A346" t="n">
        <v>3.5</v>
      </c>
    </row>
    <row r="347">
      <c r="A347" t="n">
        <v>2.7</v>
      </c>
    </row>
    <row r="348">
      <c r="A348" t="n">
        <v>3.4</v>
      </c>
    </row>
    <row r="349">
      <c r="A349" t="n">
        <v>4.7</v>
      </c>
    </row>
    <row r="350">
      <c r="A350" t="n">
        <v>2.8</v>
      </c>
    </row>
    <row r="351">
      <c r="A351" t="n">
        <v>3.5</v>
      </c>
    </row>
    <row r="352">
      <c r="A352" t="n">
        <v>3.2</v>
      </c>
    </row>
    <row r="353">
      <c r="A353" t="n">
        <v>3.7</v>
      </c>
    </row>
    <row r="354">
      <c r="A354" t="n">
        <v>4.7</v>
      </c>
    </row>
    <row r="355">
      <c r="A355" t="n">
        <v>4.1</v>
      </c>
    </row>
    <row r="356">
      <c r="A356" t="n">
        <v>4</v>
      </c>
    </row>
    <row r="357">
      <c r="A357" t="n">
        <v>2.5</v>
      </c>
    </row>
    <row r="358">
      <c r="A358" t="n">
        <v>3.9</v>
      </c>
    </row>
    <row r="359">
      <c r="A359" t="n">
        <v>3.4</v>
      </c>
    </row>
    <row r="360">
      <c r="A360" t="n">
        <v>3.6</v>
      </c>
    </row>
    <row r="361">
      <c r="A361" t="n">
        <v>3.5</v>
      </c>
    </row>
    <row r="362">
      <c r="A362" t="inlineStr">
        <is>
          <t>unknown</t>
        </is>
      </c>
    </row>
    <row r="363">
      <c r="A363" t="n">
        <v>3.5</v>
      </c>
    </row>
    <row r="364">
      <c r="A364" t="n">
        <v>4.8</v>
      </c>
    </row>
    <row r="365">
      <c r="A365" t="n">
        <v>4</v>
      </c>
    </row>
    <row r="366">
      <c r="A366" t="n">
        <v>4.2</v>
      </c>
    </row>
    <row r="367">
      <c r="A367" t="n">
        <v>3.8</v>
      </c>
    </row>
    <row r="368">
      <c r="A368" t="n">
        <v>3.7</v>
      </c>
    </row>
    <row r="369">
      <c r="A369" t="n">
        <v>4.6</v>
      </c>
    </row>
    <row r="370">
      <c r="A370" t="n">
        <v>4.3</v>
      </c>
    </row>
    <row r="371">
      <c r="A371" t="n">
        <v>4</v>
      </c>
    </row>
    <row r="372">
      <c r="A372" t="n">
        <v>3.9</v>
      </c>
    </row>
    <row r="373">
      <c r="A373" t="n">
        <v>3.1</v>
      </c>
    </row>
    <row r="374">
      <c r="A374" t="n">
        <v>3.6</v>
      </c>
    </row>
    <row r="375">
      <c r="A375" t="n">
        <v>4.2</v>
      </c>
    </row>
    <row r="376">
      <c r="A376" t="n">
        <v>4</v>
      </c>
    </row>
    <row r="377">
      <c r="A377" t="n">
        <v>3.9</v>
      </c>
    </row>
    <row r="378">
      <c r="A378" t="n">
        <v>3.7</v>
      </c>
    </row>
    <row r="379">
      <c r="A379" t="n">
        <v>4.4</v>
      </c>
    </row>
    <row r="380">
      <c r="A380" t="n">
        <v>3.4</v>
      </c>
    </row>
    <row r="381">
      <c r="A381" t="n">
        <v>3.7</v>
      </c>
    </row>
    <row r="382">
      <c r="A382" t="n">
        <v>3.5</v>
      </c>
    </row>
    <row r="383">
      <c r="A383" t="n">
        <v>4.4</v>
      </c>
    </row>
    <row r="384">
      <c r="A384" t="n">
        <v>3.9</v>
      </c>
    </row>
    <row r="385">
      <c r="A385" t="n">
        <v>3.2</v>
      </c>
    </row>
    <row r="386">
      <c r="A386" t="n">
        <v>4</v>
      </c>
    </row>
    <row r="387">
      <c r="A387" t="n">
        <v>3.4</v>
      </c>
    </row>
    <row r="388">
      <c r="A388" t="n">
        <v>3.2</v>
      </c>
    </row>
    <row r="389">
      <c r="A389" t="n">
        <v>3.5</v>
      </c>
    </row>
    <row r="390">
      <c r="A390" t="n">
        <v>4.2</v>
      </c>
    </row>
    <row r="391">
      <c r="A391" t="n">
        <v>4.2</v>
      </c>
    </row>
    <row r="392">
      <c r="A392" t="n">
        <v>3.1</v>
      </c>
    </row>
    <row r="393">
      <c r="A393" t="n">
        <v>3.9</v>
      </c>
    </row>
    <row r="394">
      <c r="A394" t="n">
        <v>4.3</v>
      </c>
    </row>
    <row r="395">
      <c r="A395" t="n">
        <v>3.3</v>
      </c>
    </row>
    <row r="396">
      <c r="A396" t="n">
        <v>3.9</v>
      </c>
    </row>
    <row r="397">
      <c r="A397" t="n">
        <v>4</v>
      </c>
    </row>
    <row r="398">
      <c r="A398" t="n">
        <v>3.5</v>
      </c>
    </row>
    <row r="399">
      <c r="A399" t="n">
        <v>3.2</v>
      </c>
    </row>
    <row r="400">
      <c r="A400" t="n">
        <v>3.2</v>
      </c>
    </row>
    <row r="401">
      <c r="A401" t="n">
        <v>3.8</v>
      </c>
    </row>
    <row r="402">
      <c r="A402" t="n">
        <v>3.7</v>
      </c>
    </row>
    <row r="403">
      <c r="A403" t="n">
        <v>3</v>
      </c>
    </row>
    <row r="404">
      <c r="A404" t="n">
        <v>3.8</v>
      </c>
    </row>
    <row r="405">
      <c r="A405" t="n">
        <v>4.7</v>
      </c>
    </row>
    <row r="406">
      <c r="A406" t="n">
        <v>3.9</v>
      </c>
    </row>
    <row r="407">
      <c r="A407" t="n">
        <v>3.6</v>
      </c>
    </row>
    <row r="408">
      <c r="A408" t="n">
        <v>3.6</v>
      </c>
    </row>
    <row r="409">
      <c r="A409" t="n">
        <v>3.9</v>
      </c>
    </row>
    <row r="410">
      <c r="A410" t="n">
        <v>4.4</v>
      </c>
    </row>
    <row r="411">
      <c r="A411" t="n">
        <v>3.6</v>
      </c>
    </row>
    <row r="412">
      <c r="A412" t="n">
        <v>3.2</v>
      </c>
    </row>
    <row r="413">
      <c r="A413" t="n">
        <v>4.2</v>
      </c>
    </row>
    <row r="414">
      <c r="A414" t="n">
        <v>3.1</v>
      </c>
    </row>
    <row r="415">
      <c r="A415" t="n">
        <v>3.8</v>
      </c>
    </row>
    <row r="416">
      <c r="A416" t="n">
        <v>4</v>
      </c>
    </row>
    <row r="417">
      <c r="A417" t="n">
        <v>4</v>
      </c>
    </row>
    <row r="418">
      <c r="A418" t="n">
        <v>3.6</v>
      </c>
    </row>
    <row r="419">
      <c r="A419" t="n">
        <v>3.8</v>
      </c>
    </row>
    <row r="420">
      <c r="A420" t="n">
        <v>3.2</v>
      </c>
    </row>
    <row r="421">
      <c r="A421" t="n">
        <v>3.8</v>
      </c>
    </row>
    <row r="422">
      <c r="A422" t="n">
        <v>4.5</v>
      </c>
    </row>
    <row r="423">
      <c r="A423" t="inlineStr">
        <is>
          <t>unknown</t>
        </is>
      </c>
    </row>
    <row r="424">
      <c r="A424" t="n">
        <v>3.4</v>
      </c>
    </row>
    <row r="425">
      <c r="A425" t="n">
        <v>3.3</v>
      </c>
    </row>
    <row r="426">
      <c r="A426" t="n">
        <v>3.8</v>
      </c>
    </row>
    <row r="427">
      <c r="A427" t="n">
        <v>3.9</v>
      </c>
    </row>
    <row r="428">
      <c r="A428" t="n">
        <v>4.1</v>
      </c>
    </row>
    <row r="429">
      <c r="A429" t="n">
        <v>3.7</v>
      </c>
    </row>
    <row r="430">
      <c r="A430" t="n">
        <v>2.8</v>
      </c>
    </row>
    <row r="431">
      <c r="A431" t="n">
        <v>3</v>
      </c>
    </row>
    <row r="432">
      <c r="A432" t="n">
        <v>4</v>
      </c>
    </row>
    <row r="433">
      <c r="A433" t="n">
        <v>3</v>
      </c>
    </row>
    <row r="434">
      <c r="A434" t="n">
        <v>4.2</v>
      </c>
    </row>
    <row r="435">
      <c r="A435" t="n">
        <v>3.5</v>
      </c>
    </row>
    <row r="436">
      <c r="A436" t="n">
        <v>3.3</v>
      </c>
    </row>
    <row r="437">
      <c r="A437" t="n">
        <v>3.9</v>
      </c>
    </row>
    <row r="438">
      <c r="A438" t="n">
        <v>3.7</v>
      </c>
    </row>
    <row r="439">
      <c r="A439" t="n">
        <v>3.2</v>
      </c>
    </row>
    <row r="440">
      <c r="A440" t="n">
        <v>4.6</v>
      </c>
    </row>
    <row r="441">
      <c r="A441" t="n">
        <v>2.2</v>
      </c>
    </row>
    <row r="442">
      <c r="A442" t="n">
        <v>4.6</v>
      </c>
    </row>
    <row r="443">
      <c r="A443" t="n">
        <v>2.6</v>
      </c>
    </row>
    <row r="444">
      <c r="A444" t="n">
        <v>3.4</v>
      </c>
    </row>
    <row r="445">
      <c r="A445" t="n">
        <v>3.3</v>
      </c>
    </row>
    <row r="446">
      <c r="A446" t="inlineStr">
        <is>
          <t>unknown</t>
        </is>
      </c>
    </row>
    <row r="447">
      <c r="A447" t="n">
        <v>3.7</v>
      </c>
    </row>
    <row r="448">
      <c r="A448" t="n">
        <v>3.5</v>
      </c>
    </row>
    <row r="449">
      <c r="A449" t="n">
        <v>2.7</v>
      </c>
    </row>
    <row r="450">
      <c r="A450" s="6" t="n">
        <v>3.8</v>
      </c>
    </row>
    <row r="451">
      <c r="A451" t="n">
        <v>3.7</v>
      </c>
    </row>
    <row r="452">
      <c r="A452" t="n">
        <v>3.8</v>
      </c>
    </row>
    <row r="453">
      <c r="A453" t="n">
        <v>3.3</v>
      </c>
    </row>
    <row r="454">
      <c r="A454" t="n">
        <v>2.7</v>
      </c>
    </row>
    <row r="455">
      <c r="A455" t="n">
        <v>3.9</v>
      </c>
    </row>
    <row r="456">
      <c r="A456" t="n">
        <v>3.6</v>
      </c>
    </row>
    <row r="457">
      <c r="A457" t="n">
        <v>3.5</v>
      </c>
    </row>
    <row r="458">
      <c r="A458" t="n">
        <v>3.4</v>
      </c>
    </row>
    <row r="459">
      <c r="A459" t="n">
        <v>4.3</v>
      </c>
    </row>
    <row r="460">
      <c r="A460" t="n">
        <v>2.6</v>
      </c>
    </row>
    <row r="461">
      <c r="A461" t="n">
        <v>3.8</v>
      </c>
    </row>
    <row r="462">
      <c r="A462" t="n">
        <v>3.2</v>
      </c>
    </row>
    <row r="463">
      <c r="A463" t="n">
        <v>5</v>
      </c>
    </row>
    <row r="464">
      <c r="A464" t="n">
        <v>4.3</v>
      </c>
    </row>
    <row r="465">
      <c r="A465" t="n">
        <v>3.4</v>
      </c>
    </row>
    <row r="466">
      <c r="A466" t="n">
        <v>4</v>
      </c>
    </row>
    <row r="467">
      <c r="A467" t="n">
        <v>4.1</v>
      </c>
    </row>
    <row r="468">
      <c r="A468" t="n">
        <v>3.9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3:C19"/>
  <sheetViews>
    <sheetView workbookViewId="0">
      <selection activeCell="C10" sqref="C10"/>
    </sheetView>
  </sheetViews>
  <sheetFormatPr baseColWidth="8" defaultRowHeight="14.4"/>
  <cols>
    <col width="24.88671875" bestFit="1" customWidth="1" min="1" max="1"/>
    <col width="17.44140625" bestFit="1" customWidth="1" min="2" max="2"/>
    <col width="15.6640625" bestFit="1" customWidth="1" min="3" max="3"/>
  </cols>
  <sheetData>
    <row r="3">
      <c r="A3" s="9" t="inlineStr">
        <is>
          <t>Row Labels</t>
        </is>
      </c>
      <c r="B3" t="inlineStr">
        <is>
          <t>Max of max _salary</t>
        </is>
      </c>
      <c r="C3" t="inlineStr">
        <is>
          <t>Min of min salary</t>
        </is>
      </c>
    </row>
    <row r="4">
      <c r="A4" s="10" t="inlineStr">
        <is>
          <t>$1   $2 billion (USD)</t>
        </is>
      </c>
      <c r="B4" t="n">
        <v>228</v>
      </c>
      <c r="C4" t="n">
        <v>43</v>
      </c>
    </row>
    <row r="5">
      <c r="A5" s="10" t="inlineStr">
        <is>
          <t>$1   $5 million (USD)</t>
        </is>
      </c>
      <c r="B5" t="n">
        <v>173</v>
      </c>
      <c r="C5" t="n">
        <v>66</v>
      </c>
    </row>
    <row r="6">
      <c r="A6" s="10" t="inlineStr">
        <is>
          <t>$10   $25 million (USD)</t>
        </is>
      </c>
      <c r="B6" t="n">
        <v>224</v>
      </c>
      <c r="C6" t="n">
        <v>32</v>
      </c>
    </row>
    <row r="7">
      <c r="A7" s="10" t="inlineStr">
        <is>
          <t>$10+ billion (USD)</t>
        </is>
      </c>
      <c r="B7" t="n">
        <v>306</v>
      </c>
      <c r="C7" t="n">
        <v>34</v>
      </c>
    </row>
    <row r="8">
      <c r="A8" s="10" t="inlineStr">
        <is>
          <t>$100   $500 million (USD)</t>
        </is>
      </c>
      <c r="B8" t="n">
        <v>231</v>
      </c>
      <c r="C8" t="n">
        <v>15</v>
      </c>
    </row>
    <row r="9">
      <c r="A9" s="10" t="inlineStr">
        <is>
          <t>$2   $5 billion (USD)</t>
        </is>
      </c>
      <c r="B9" t="n">
        <v>209</v>
      </c>
      <c r="C9" t="n">
        <v>20</v>
      </c>
    </row>
    <row r="10">
      <c r="A10" s="10" t="inlineStr">
        <is>
          <t>$2  $5 billion (USD)</t>
        </is>
      </c>
      <c r="B10" t="n">
        <v>112</v>
      </c>
      <c r="C10" t="n">
        <v>63</v>
      </c>
    </row>
    <row r="11">
      <c r="A11" s="10" t="inlineStr">
        <is>
          <t>$25   $50 million (USD)</t>
        </is>
      </c>
      <c r="B11" t="n">
        <v>158</v>
      </c>
      <c r="C11" t="n">
        <v>29</v>
      </c>
    </row>
    <row r="12">
      <c r="A12" s="10" t="inlineStr">
        <is>
          <t>$5   $10 billion (USD)</t>
        </is>
      </c>
      <c r="B12" t="n">
        <v>208</v>
      </c>
      <c r="C12" t="n">
        <v>34</v>
      </c>
    </row>
    <row r="13">
      <c r="A13" s="10" t="inlineStr">
        <is>
          <t>$5   $10 million (USD)</t>
        </is>
      </c>
      <c r="B13" t="n">
        <v>250</v>
      </c>
      <c r="C13" t="n">
        <v>50</v>
      </c>
    </row>
    <row r="14">
      <c r="A14" s="10" t="inlineStr">
        <is>
          <t>$50   $100 million (USD)</t>
        </is>
      </c>
      <c r="B14" t="n">
        <v>228</v>
      </c>
      <c r="C14" t="n">
        <v>31</v>
      </c>
    </row>
    <row r="15">
      <c r="A15" s="10" t="inlineStr">
        <is>
          <t>$500 million   $1 billion (USD)</t>
        </is>
      </c>
      <c r="B15" t="n">
        <v>223</v>
      </c>
      <c r="C15" t="n">
        <v>32</v>
      </c>
    </row>
    <row r="16">
      <c r="A16" s="10" t="inlineStr">
        <is>
          <t>Less than $1 million (USD)</t>
        </is>
      </c>
      <c r="B16" t="n">
        <v>142</v>
      </c>
      <c r="C16" t="n">
        <v>68</v>
      </c>
    </row>
    <row r="17">
      <c r="A17" s="10" t="inlineStr">
        <is>
          <t>unknown</t>
        </is>
      </c>
      <c r="B17" t="n">
        <v>135</v>
      </c>
      <c r="C17" t="n">
        <v>100</v>
      </c>
    </row>
    <row r="18">
      <c r="A18" s="10" t="inlineStr">
        <is>
          <t>Unknown / Non-Applicable</t>
        </is>
      </c>
      <c r="B18" t="n">
        <v>289</v>
      </c>
      <c r="C18" t="n">
        <v>21</v>
      </c>
    </row>
    <row r="19">
      <c r="A19" s="10" t="inlineStr">
        <is>
          <t>Grand Total</t>
        </is>
      </c>
      <c r="B19" t="n">
        <v>306</v>
      </c>
      <c r="C19" t="n">
        <v>15</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3:F348"/>
  <sheetViews>
    <sheetView workbookViewId="0">
      <selection activeCell="C14" sqref="C14"/>
    </sheetView>
  </sheetViews>
  <sheetFormatPr baseColWidth="8" defaultRowHeight="14.4"/>
  <cols>
    <col width="44" bestFit="1" customWidth="1" min="1" max="1"/>
    <col width="15.5546875" bestFit="1" customWidth="1" min="2" max="2"/>
    <col width="9.77734375" bestFit="1" customWidth="1" min="3" max="3"/>
    <col width="10.5546875" bestFit="1" customWidth="1" min="4" max="4"/>
    <col width="9.21875" bestFit="1" customWidth="1" min="5" max="5"/>
    <col width="10.77734375" bestFit="1" customWidth="1" min="6" max="6"/>
    <col width="16.44140625" bestFit="1" customWidth="1" min="7" max="7"/>
    <col width="19.88671875" bestFit="1" customWidth="1" min="8" max="8"/>
    <col width="15.109375" bestFit="1" customWidth="1" min="9" max="9"/>
    <col width="6.5546875" bestFit="1" customWidth="1" min="10" max="10"/>
    <col width="30.33203125" bestFit="1" customWidth="1" min="11" max="11"/>
    <col width="15.5546875" bestFit="1" customWidth="1" min="12" max="12"/>
    <col width="20" bestFit="1" customWidth="1" min="13" max="13"/>
    <col width="19.33203125" bestFit="1" customWidth="1" min="14" max="14"/>
    <col width="5.5546875" bestFit="1" customWidth="1" min="15" max="15"/>
    <col width="20.44140625" bestFit="1" customWidth="1" min="16" max="16"/>
    <col width="28.33203125" bestFit="1" customWidth="1" min="17" max="17"/>
    <col width="17.77734375" bestFit="1" customWidth="1" min="18" max="18"/>
    <col width="25.44140625" bestFit="1" customWidth="1" min="19" max="19"/>
    <col width="7.5546875" bestFit="1" customWidth="1" min="20" max="20"/>
    <col width="26" bestFit="1" customWidth="1" min="21" max="21"/>
    <col width="26.77734375" bestFit="1" customWidth="1" min="22" max="22"/>
    <col width="15.6640625" bestFit="1" customWidth="1" min="23" max="23"/>
    <col width="13.5546875" bestFit="1" customWidth="1" min="24" max="24"/>
    <col width="19.44140625" bestFit="1" customWidth="1" min="25" max="25"/>
    <col width="27.5546875" bestFit="1" customWidth="1" min="26" max="26"/>
    <col width="8.33203125" bestFit="1" customWidth="1" min="27" max="27"/>
    <col width="11.33203125" bestFit="1" customWidth="1" min="28" max="28"/>
    <col width="20.44140625" bestFit="1" customWidth="1" min="29" max="29"/>
    <col width="7.44140625" bestFit="1" customWidth="1" min="30" max="30"/>
    <col width="9" bestFit="1" customWidth="1" min="31" max="31"/>
    <col width="9.44140625" bestFit="1" customWidth="1" min="32" max="32"/>
    <col width="24.5546875" bestFit="1" customWidth="1" min="33" max="33"/>
    <col width="13.5546875" bestFit="1" customWidth="1" min="34" max="34"/>
    <col width="25.6640625" bestFit="1" customWidth="1" min="35" max="35"/>
    <col width="13.109375" bestFit="1" customWidth="1" min="36" max="36"/>
    <col width="15.77734375" bestFit="1" customWidth="1" min="37" max="37"/>
    <col width="10.6640625" bestFit="1" customWidth="1" min="38" max="38"/>
    <col width="7.6640625" bestFit="1" customWidth="1" min="39" max="39"/>
    <col width="22.44140625" bestFit="1" customWidth="1" min="40" max="40"/>
    <col width="12.33203125" bestFit="1" customWidth="1" min="41" max="41"/>
    <col width="35.33203125" bestFit="1" customWidth="1" min="42" max="42"/>
    <col width="30.33203125" bestFit="1" customWidth="1" min="43" max="43"/>
    <col width="17.88671875" bestFit="1" customWidth="1" min="44" max="44"/>
    <col width="10.109375" bestFit="1" customWidth="1" min="45" max="45"/>
    <col width="17.5546875" bestFit="1" customWidth="1" min="46" max="46"/>
    <col width="11.6640625" bestFit="1" customWidth="1" min="47" max="47"/>
    <col width="5.5546875" bestFit="1" customWidth="1" min="48" max="48"/>
    <col width="19.109375" bestFit="1" customWidth="1" min="49" max="49"/>
    <col width="7.33203125" bestFit="1" customWidth="1" min="50" max="50"/>
    <col width="5.44140625" bestFit="1" customWidth="1" min="51" max="51"/>
    <col width="16.5546875" bestFit="1" customWidth="1" min="52" max="52"/>
    <col width="7.5546875" bestFit="1" customWidth="1" min="53" max="53"/>
    <col width="15.44140625" bestFit="1" customWidth="1" min="54" max="54"/>
    <col width="17.44140625" bestFit="1" customWidth="1" min="55" max="55"/>
    <col width="9.88671875" bestFit="1" customWidth="1" min="56" max="56"/>
    <col width="8.21875" bestFit="1" customWidth="1" min="57" max="57"/>
    <col width="6.88671875" bestFit="1" customWidth="1" min="58" max="58"/>
    <col width="12.21875" bestFit="1" customWidth="1" min="59" max="59"/>
    <col width="9.33203125" bestFit="1" customWidth="1" min="60" max="60"/>
    <col width="9.5546875" bestFit="1" customWidth="1" min="61" max="61"/>
    <col width="22.5546875" bestFit="1" customWidth="1" min="62" max="62"/>
    <col width="18.6640625" bestFit="1" customWidth="1" min="63" max="63"/>
    <col width="13.77734375" bestFit="1" customWidth="1" min="64" max="64"/>
    <col width="8.109375" bestFit="1" customWidth="1" min="65" max="65"/>
    <col width="31.77734375" bestFit="1" customWidth="1" min="66" max="66"/>
    <col width="12.109375" bestFit="1" customWidth="1" min="67" max="67"/>
    <col width="6.6640625" bestFit="1" customWidth="1" min="68" max="68"/>
    <col width="16.33203125" bestFit="1" customWidth="1" min="69" max="69"/>
    <col width="16.88671875" bestFit="1" customWidth="1" min="70" max="70"/>
    <col width="15.88671875" bestFit="1" customWidth="1" min="71" max="71"/>
    <col width="15.33203125" bestFit="1" customWidth="1" min="72" max="72"/>
    <col width="24.6640625" bestFit="1" customWidth="1" min="73" max="73"/>
    <col width="5.5546875" bestFit="1" customWidth="1" min="74" max="74"/>
    <col width="16.109375" bestFit="1" customWidth="1" min="75" max="75"/>
    <col width="13.33203125" bestFit="1" customWidth="1" min="76" max="76"/>
    <col width="9.33203125" bestFit="1" customWidth="1" min="77" max="77"/>
    <col width="18.44140625" bestFit="1" customWidth="1" min="78" max="78"/>
    <col width="18.21875" bestFit="1" customWidth="1" min="79" max="79"/>
    <col width="9.5546875" bestFit="1" customWidth="1" min="80" max="80"/>
    <col width="43.5546875" bestFit="1" customWidth="1" min="81" max="81"/>
    <col width="26.5546875" bestFit="1" customWidth="1" min="82" max="82"/>
    <col width="10.5546875" bestFit="1" customWidth="1" min="83" max="83"/>
    <col width="9.33203125" bestFit="1" customWidth="1" min="84" max="84"/>
    <col width="21.6640625" bestFit="1" customWidth="1" min="85" max="85"/>
    <col width="9.33203125" bestFit="1" customWidth="1" min="86" max="86"/>
    <col width="9.5546875" bestFit="1" customWidth="1" min="87" max="87"/>
    <col width="17.21875" bestFit="1" customWidth="1" min="88" max="88"/>
    <col width="7.5546875" bestFit="1" customWidth="1" min="89" max="89"/>
    <col width="12.88671875" bestFit="1" customWidth="1" min="90" max="90"/>
    <col width="15.109375" bestFit="1" customWidth="1" min="91" max="91"/>
    <col width="15.77734375" bestFit="1" customWidth="1" min="92" max="92"/>
    <col width="9.109375" bestFit="1" customWidth="1" min="93" max="93"/>
    <col width="16.21875" bestFit="1" customWidth="1" min="94" max="94"/>
    <col width="21.88671875" bestFit="1" customWidth="1" min="95" max="95"/>
    <col width="29.5546875" bestFit="1" customWidth="1" min="96" max="96"/>
    <col width="12" bestFit="1" customWidth="1" min="97" max="97"/>
    <col width="10.88671875" bestFit="1" customWidth="1" min="98" max="98"/>
    <col width="5.33203125" bestFit="1" customWidth="1" min="99" max="99"/>
    <col width="30.33203125" bestFit="1" customWidth="1" min="100" max="100"/>
    <col width="20.88671875" bestFit="1" customWidth="1" min="101" max="101"/>
    <col width="12" bestFit="1" customWidth="1" min="102" max="102"/>
    <col width="11.77734375" bestFit="1" customWidth="1" min="103" max="103"/>
    <col width="6.33203125" bestFit="1" customWidth="1" min="104" max="104"/>
    <col width="5.5546875" bestFit="1" customWidth="1" min="105" max="105"/>
    <col width="4.5546875" bestFit="1" customWidth="1" min="106" max="106"/>
    <col width="15.44140625" bestFit="1" customWidth="1" min="107" max="107"/>
    <col width="18.5546875" bestFit="1" customWidth="1" min="108" max="108"/>
    <col width="20.5546875" bestFit="1" customWidth="1" min="109" max="109"/>
    <col width="20.33203125" bestFit="1" customWidth="1" min="110" max="110"/>
    <col width="9.77734375" bestFit="1" customWidth="1" min="111" max="111"/>
    <col width="6.44140625" bestFit="1" customWidth="1" min="112" max="112"/>
    <col width="10.109375" bestFit="1" customWidth="1" min="113" max="113"/>
    <col width="16" bestFit="1" customWidth="1" min="114" max="114"/>
    <col width="5.5546875" bestFit="1" customWidth="1" min="115" max="115"/>
    <col width="9.6640625" bestFit="1" customWidth="1" min="116" max="116"/>
    <col width="20.44140625" bestFit="1" customWidth="1" min="117" max="117"/>
    <col width="16.109375" bestFit="1" customWidth="1" min="118" max="118"/>
    <col width="10.21875" bestFit="1" customWidth="1" min="119" max="119"/>
    <col width="6.88671875" bestFit="1" customWidth="1" min="120" max="120"/>
    <col width="5.5546875" bestFit="1" customWidth="1" min="121" max="121"/>
    <col width="7" bestFit="1" customWidth="1" min="122" max="122"/>
    <col width="9.5546875" bestFit="1" customWidth="1" min="123" max="123"/>
    <col width="10.77734375" bestFit="1" customWidth="1" min="124" max="124"/>
    <col width="32.77734375" bestFit="1" customWidth="1" min="125" max="125"/>
    <col width="26.88671875" bestFit="1" customWidth="1" min="126" max="126"/>
    <col width="8.21875" bestFit="1" customWidth="1" min="127" max="127"/>
    <col width="9.33203125" bestFit="1" customWidth="1" min="128" max="128"/>
    <col width="20.6640625" bestFit="1" customWidth="1" min="129" max="129"/>
    <col width="9.6640625" bestFit="1" customWidth="1" min="130" max="130"/>
    <col width="20.33203125" bestFit="1" customWidth="1" min="131" max="131"/>
    <col width="6.33203125" bestFit="1" customWidth="1" min="132" max="132"/>
    <col width="10.109375" bestFit="1" customWidth="1" min="133" max="133"/>
    <col width="37.44140625" bestFit="1" customWidth="1" min="134" max="134"/>
    <col width="7.88671875" bestFit="1" customWidth="1" min="135" max="135"/>
    <col width="7.109375" bestFit="1" customWidth="1" min="136" max="136"/>
    <col width="9.33203125" bestFit="1" customWidth="1" min="137" max="137"/>
    <col width="9.21875" bestFit="1" customWidth="1" min="138" max="138"/>
    <col width="14.109375" bestFit="1" customWidth="1" min="139" max="139"/>
    <col width="23.33203125" bestFit="1" customWidth="1" min="140" max="140"/>
    <col width="6.44140625" bestFit="1" customWidth="1" min="141" max="141"/>
    <col width="8.109375" bestFit="1" customWidth="1" min="142" max="142"/>
    <col width="12.88671875" bestFit="1" customWidth="1" min="143" max="143"/>
    <col width="27.88671875" bestFit="1" customWidth="1" min="144" max="144"/>
    <col width="15.44140625" bestFit="1" customWidth="1" min="145" max="145"/>
    <col width="9.77734375" bestFit="1" customWidth="1" min="146" max="146"/>
    <col width="5.5546875" bestFit="1" customWidth="1" min="147" max="147"/>
    <col width="10.33203125" bestFit="1" customWidth="1" min="148" max="148"/>
    <col width="6.21875" bestFit="1" customWidth="1" min="149" max="149"/>
    <col width="8.77734375" bestFit="1" customWidth="1" min="150" max="150"/>
    <col width="10.33203125" bestFit="1" customWidth="1" min="151" max="151"/>
    <col width="6.88671875" bestFit="1" customWidth="1" min="152" max="152"/>
    <col width="6.33203125" bestFit="1" customWidth="1" min="153" max="153"/>
    <col width="20.5546875" bestFit="1" customWidth="1" min="154" max="154"/>
    <col width="10.109375" bestFit="1" customWidth="1" min="155" max="155"/>
    <col width="9.77734375" bestFit="1" customWidth="1" min="156" max="156"/>
    <col width="18.44140625" bestFit="1" customWidth="1" min="157" max="157"/>
    <col width="7" bestFit="1" customWidth="1" min="158" max="158"/>
    <col width="8.6640625" bestFit="1" customWidth="1" min="159" max="159"/>
    <col width="7.21875" bestFit="1" customWidth="1" min="160" max="160"/>
    <col width="9.109375" bestFit="1" customWidth="1" min="161" max="161"/>
    <col width="5.88671875" bestFit="1" customWidth="1" min="162" max="163"/>
    <col width="10.77734375" bestFit="1" customWidth="1" min="164" max="164"/>
    <col width="4.77734375" bestFit="1" customWidth="1" min="165" max="165"/>
    <col width="23.44140625" bestFit="1" customWidth="1" min="166" max="166"/>
    <col width="46" bestFit="1" customWidth="1" min="167" max="167"/>
    <col width="15.6640625" bestFit="1" customWidth="1" min="168" max="168"/>
    <col width="26.109375" bestFit="1" customWidth="1" min="169" max="169"/>
    <col width="7.88671875" bestFit="1" customWidth="1" min="170" max="170"/>
    <col width="10" bestFit="1" customWidth="1" min="171" max="171"/>
    <col width="14.33203125" bestFit="1" customWidth="1" min="172" max="172"/>
    <col width="11.88671875" bestFit="1" customWidth="1" min="173" max="173"/>
    <col width="18.6640625" bestFit="1" customWidth="1" min="174" max="174"/>
    <col width="15.33203125" bestFit="1" customWidth="1" min="175" max="175"/>
    <col width="21.77734375" bestFit="1" customWidth="1" min="176" max="176"/>
    <col width="6.33203125" bestFit="1" customWidth="1" min="177" max="177"/>
    <col width="22.33203125" bestFit="1" customWidth="1" min="178" max="178"/>
    <col width="5.5546875" bestFit="1" customWidth="1" min="179" max="179"/>
    <col width="15.33203125" bestFit="1" customWidth="1" min="180" max="180"/>
    <col width="5.5546875" bestFit="1" customWidth="1" min="181" max="181"/>
    <col width="21.5546875" bestFit="1" customWidth="1" min="182" max="182"/>
    <col width="19.5546875" bestFit="1" customWidth="1" min="183" max="183"/>
    <col width="11.44140625" bestFit="1" customWidth="1" min="185" max="185"/>
    <col width="10.88671875" bestFit="1" customWidth="1" min="186" max="186"/>
    <col width="19.77734375" bestFit="1" customWidth="1" min="187" max="187"/>
    <col width="18" bestFit="1" customWidth="1" min="188" max="188"/>
    <col width="26.109375" bestFit="1" customWidth="1" min="189" max="189"/>
    <col width="17" bestFit="1" customWidth="1" min="190" max="190"/>
    <col width="17.5546875" bestFit="1" customWidth="1" min="191" max="191"/>
    <col width="15.109375" bestFit="1" customWidth="1" min="192" max="192"/>
    <col width="17" bestFit="1" customWidth="1" min="193" max="193"/>
    <col width="6.44140625" bestFit="1" customWidth="1" min="194" max="194"/>
    <col width="28.77734375" bestFit="1" customWidth="1" min="195" max="195"/>
    <col width="14.33203125" bestFit="1" customWidth="1" min="196" max="196"/>
    <col width="22.6640625" bestFit="1" customWidth="1" min="197" max="197"/>
    <col width="15.77734375" bestFit="1" customWidth="1" min="198" max="198"/>
    <col width="17.33203125" bestFit="1" customWidth="1" min="199" max="199"/>
    <col width="5.5546875" bestFit="1" customWidth="1" min="200" max="200"/>
    <col width="5.77734375" bestFit="1" customWidth="1" min="201" max="201"/>
    <col width="5.5546875" bestFit="1" customWidth="1" min="202" max="202"/>
    <col width="16.77734375" bestFit="1" customWidth="1" min="203" max="203"/>
    <col width="28" bestFit="1" customWidth="1" min="204" max="204"/>
    <col width="7.6640625" bestFit="1" customWidth="1" min="205" max="205"/>
    <col width="18.109375" bestFit="1" customWidth="1" min="206" max="206"/>
    <col width="9" bestFit="1" customWidth="1" min="207" max="207"/>
    <col width="18.6640625" bestFit="1" customWidth="1" min="208" max="208"/>
    <col width="14.6640625" bestFit="1" customWidth="1" min="209" max="209"/>
    <col width="17.88671875" bestFit="1" customWidth="1" min="210" max="210"/>
    <col width="8" bestFit="1" customWidth="1" min="211" max="211"/>
    <col width="7.77734375" bestFit="1" customWidth="1" min="212" max="212"/>
    <col width="4.6640625" bestFit="1" customWidth="1" min="213" max="213"/>
    <col width="12" bestFit="1" customWidth="1" min="214" max="214"/>
    <col width="5.5546875" bestFit="1" customWidth="1" min="215" max="216"/>
    <col width="14.109375" bestFit="1" customWidth="1" min="217" max="217"/>
    <col width="17.77734375" bestFit="1" customWidth="1" min="218" max="218"/>
    <col width="11.44140625" bestFit="1" customWidth="1" min="219" max="219"/>
    <col width="16.33203125" bestFit="1" customWidth="1" min="220" max="220"/>
    <col width="16.44140625" bestFit="1" customWidth="1" min="221" max="221"/>
    <col width="17.77734375" bestFit="1" customWidth="1" min="222" max="222"/>
    <col width="12.6640625" bestFit="1" customWidth="1" min="223" max="223"/>
    <col width="33.44140625" bestFit="1" customWidth="1" min="224" max="224"/>
    <col width="7.33203125" bestFit="1" customWidth="1" min="225" max="225"/>
    <col width="13.88671875" bestFit="1" customWidth="1" min="226" max="226"/>
    <col width="11.44140625" bestFit="1" customWidth="1" min="227" max="227"/>
    <col width="10" bestFit="1" customWidth="1" min="228" max="228"/>
    <col width="11.77734375" bestFit="1" customWidth="1" min="229" max="229"/>
    <col width="7.6640625" bestFit="1" customWidth="1" min="230" max="230"/>
    <col width="7.44140625" bestFit="1" customWidth="1" min="231" max="231"/>
    <col width="5.6640625" bestFit="1" customWidth="1" min="232" max="232"/>
    <col width="10.6640625" bestFit="1" customWidth="1" min="233" max="233"/>
    <col width="27.33203125" bestFit="1" customWidth="1" min="234" max="234"/>
    <col width="17.44140625" bestFit="1" customWidth="1" min="235" max="235"/>
    <col width="23.109375" bestFit="1" customWidth="1" min="236" max="236"/>
    <col width="5.6640625" bestFit="1" customWidth="1" min="237" max="237"/>
    <col width="5.88671875" bestFit="1" customWidth="1" min="238" max="238"/>
    <col width="9.77734375" bestFit="1" customWidth="1" min="239" max="239"/>
    <col width="14.77734375" bestFit="1" customWidth="1" min="240" max="240"/>
    <col width="14" bestFit="1" customWidth="1" min="241" max="241"/>
    <col width="11.5546875" bestFit="1" customWidth="1" min="242" max="242"/>
    <col width="4.5546875" bestFit="1" customWidth="1" min="243" max="243"/>
    <col width="13.44140625" bestFit="1" customWidth="1" min="244" max="244"/>
    <col width="10.109375" bestFit="1" customWidth="1" min="245" max="245"/>
    <col width="24.44140625" bestFit="1" customWidth="1" min="246" max="246"/>
    <col width="9.109375" bestFit="1" customWidth="1" min="247" max="247"/>
    <col width="23.77734375" bestFit="1" customWidth="1" min="248" max="248"/>
    <col width="12.21875" bestFit="1" customWidth="1" min="249" max="249"/>
    <col width="7.6640625" bestFit="1" customWidth="1" min="250" max="250"/>
    <col width="23.88671875" bestFit="1" customWidth="1" min="251" max="251"/>
    <col width="17.33203125" bestFit="1" customWidth="1" min="252" max="252"/>
    <col width="24.33203125" bestFit="1" customWidth="1" min="253" max="253"/>
    <col width="23.21875" bestFit="1" customWidth="1" min="254" max="254"/>
    <col width="19.33203125" bestFit="1" customWidth="1" min="255" max="255"/>
    <col width="15.44140625" bestFit="1" customWidth="1" min="256" max="256"/>
    <col width="15.109375" bestFit="1" customWidth="1" min="257" max="257"/>
    <col width="18.109375" bestFit="1" customWidth="1" min="258" max="258"/>
    <col width="21.44140625" bestFit="1" customWidth="1" min="259" max="259"/>
    <col width="11.21875" bestFit="1" customWidth="1" min="260" max="260"/>
    <col width="9.44140625" bestFit="1" customWidth="1" min="261" max="261"/>
    <col width="24.33203125" bestFit="1" customWidth="1" min="262" max="262"/>
    <col width="17.21875" bestFit="1" customWidth="1" min="263" max="263"/>
    <col width="9.6640625" bestFit="1" customWidth="1" min="264" max="264"/>
    <col width="14.21875" bestFit="1" customWidth="1" min="265" max="265"/>
    <col width="8.44140625" bestFit="1" customWidth="1" min="266" max="266"/>
    <col width="10.21875" bestFit="1" customWidth="1" min="267" max="267"/>
    <col width="7.5546875" bestFit="1" customWidth="1" min="268" max="268"/>
    <col width="27.5546875" bestFit="1" customWidth="1" min="269" max="269"/>
    <col width="9.88671875" bestFit="1" customWidth="1" min="270" max="270"/>
    <col width="5.33203125" bestFit="1" customWidth="1" min="271" max="271"/>
    <col width="8.21875" bestFit="1" customWidth="1" min="272" max="272"/>
    <col width="8" bestFit="1" customWidth="1" min="273" max="273"/>
    <col width="4.88671875" bestFit="1" customWidth="1" min="274" max="274"/>
    <col width="16.44140625" bestFit="1" customWidth="1" min="275" max="275"/>
    <col width="26.77734375" bestFit="1" customWidth="1" min="276" max="276"/>
    <col width="19.88671875" bestFit="1" customWidth="1" min="277" max="277"/>
    <col width="9.21875" bestFit="1" customWidth="1" min="278" max="278"/>
    <col width="25.77734375" bestFit="1" customWidth="1" min="279" max="279"/>
    <col width="37.44140625" bestFit="1" customWidth="1" min="280" max="280"/>
    <col width="9.88671875" bestFit="1" customWidth="1" min="281" max="281"/>
    <col width="9" bestFit="1" customWidth="1" min="282" max="282"/>
    <col width="32.44140625" bestFit="1" customWidth="1" min="283" max="283"/>
    <col width="15.44140625" bestFit="1" customWidth="1" min="284" max="284"/>
    <col width="27.44140625" bestFit="1" customWidth="1" min="285" max="285"/>
    <col width="24.6640625" bestFit="1" customWidth="1" min="286" max="286"/>
    <col width="29.88671875" bestFit="1" customWidth="1" min="287" max="287"/>
    <col width="12.77734375" bestFit="1" customWidth="1" min="288" max="288"/>
    <col width="10.6640625" bestFit="1" customWidth="1" min="289" max="289"/>
    <col width="9" bestFit="1" customWidth="1" min="290" max="290"/>
    <col width="13.109375" bestFit="1" customWidth="1" min="291" max="291"/>
    <col width="8" bestFit="1" customWidth="1" min="292" max="292"/>
    <col width="7.88671875" bestFit="1" customWidth="1" min="293" max="293"/>
    <col width="28.44140625" bestFit="1" customWidth="1" min="294" max="294"/>
    <col width="19.5546875" bestFit="1" customWidth="1" min="295" max="295"/>
    <col width="21.6640625" bestFit="1" customWidth="1" min="296" max="296"/>
    <col width="6.77734375" bestFit="1" customWidth="1" min="297" max="297"/>
    <col width="18.5546875" bestFit="1" customWidth="1" min="298" max="298"/>
    <col width="11.77734375" bestFit="1" customWidth="1" min="299" max="299"/>
    <col width="16.33203125" bestFit="1" customWidth="1" min="300" max="300"/>
    <col width="14" bestFit="1" customWidth="1" min="301" max="301"/>
    <col width="11.88671875" bestFit="1" customWidth="1" min="302" max="302"/>
    <col width="26.5546875" bestFit="1" customWidth="1" min="303" max="303"/>
    <col width="16.44140625" bestFit="1" customWidth="1" min="304" max="304"/>
    <col width="40.33203125" bestFit="1" customWidth="1" min="305" max="305"/>
    <col width="21.77734375" bestFit="1" customWidth="1" min="306" max="306"/>
    <col width="26.21875" bestFit="1" customWidth="1" min="307" max="307"/>
    <col width="23.77734375" bestFit="1" customWidth="1" min="308" max="308"/>
    <col width="26.44140625" bestFit="1" customWidth="1" min="309" max="309"/>
    <col width="24.88671875" bestFit="1" customWidth="1" min="310" max="310"/>
    <col width="16.33203125" bestFit="1" customWidth="1" min="311" max="311"/>
    <col width="11.44140625" bestFit="1" customWidth="1" min="312" max="312"/>
    <col width="21" bestFit="1" customWidth="1" min="313" max="313"/>
    <col width="12.109375" bestFit="1" customWidth="1" min="314" max="314"/>
    <col width="5.5546875" bestFit="1" customWidth="1" min="315" max="315"/>
    <col width="9.88671875" bestFit="1" customWidth="1" min="316" max="316"/>
    <col width="10.6640625" bestFit="1" customWidth="1" min="317" max="317"/>
    <col width="10" bestFit="1" customWidth="1" min="318" max="318"/>
    <col width="9.21875" bestFit="1" customWidth="1" min="319" max="319"/>
    <col width="6.109375" bestFit="1" customWidth="1" min="320" max="320"/>
    <col width="13.6640625" bestFit="1" customWidth="1" min="321" max="321"/>
    <col width="10.6640625" bestFit="1" customWidth="1" min="322" max="322"/>
    <col width="10.109375" bestFit="1" customWidth="1" min="323" max="323"/>
    <col width="8.109375" bestFit="1" customWidth="1" min="324" max="324"/>
    <col width="15.6640625" bestFit="1" customWidth="1" min="325" max="325"/>
    <col width="34.5546875" bestFit="1" customWidth="1" min="326" max="326"/>
    <col width="20.109375" bestFit="1" customWidth="1" min="327" max="327"/>
    <col width="9.5546875" bestFit="1" customWidth="1" min="328" max="328"/>
    <col width="10" bestFit="1" customWidth="1" min="329" max="329"/>
    <col width="20.88671875" bestFit="1" customWidth="1" min="330" max="330"/>
    <col width="8.21875" bestFit="1" customWidth="1" min="331" max="331"/>
    <col width="42.44140625" bestFit="1" customWidth="1" min="332" max="332"/>
    <col width="25.77734375" bestFit="1" customWidth="1" min="333" max="333"/>
    <col width="11.88671875" bestFit="1" customWidth="1" min="334" max="334"/>
    <col width="7.44140625" bestFit="1" customWidth="1" min="335" max="335"/>
    <col width="8.21875" bestFit="1" customWidth="1" min="336" max="336"/>
    <col width="10.33203125" bestFit="1" customWidth="1" min="337" max="337"/>
    <col width="19.44140625" bestFit="1" customWidth="1" min="338" max="338"/>
    <col width="13.77734375" bestFit="1" customWidth="1" min="339" max="339"/>
    <col width="5.5546875" bestFit="1" customWidth="1" min="340" max="340"/>
    <col width="10.88671875" bestFit="1" customWidth="1" min="341" max="341"/>
    <col width="5.88671875" bestFit="1" customWidth="1" min="342" max="342"/>
    <col width="6.6640625" bestFit="1" customWidth="1" min="343" max="343"/>
    <col width="21.44140625" bestFit="1" customWidth="1" min="344" max="344"/>
    <col width="10.77734375" bestFit="1" customWidth="1" min="345" max="345"/>
  </cols>
  <sheetData>
    <row r="3">
      <c r="A3" s="9" t="inlineStr">
        <is>
          <t>Sum of average</t>
        </is>
      </c>
      <c r="B3" s="9" t="inlineStr">
        <is>
          <t>Column Labels</t>
        </is>
      </c>
    </row>
    <row r="4">
      <c r="A4" s="9" t="inlineStr">
        <is>
          <t>Row Labels</t>
        </is>
      </c>
      <c r="B4" t="inlineStr">
        <is>
          <t>highrating</t>
        </is>
      </c>
      <c r="C4" t="inlineStr">
        <is>
          <t>low Rating</t>
        </is>
      </c>
      <c r="D4" t="inlineStr">
        <is>
          <t>med Rating</t>
        </is>
      </c>
      <c r="E4" t="inlineStr">
        <is>
          <t>Unknown</t>
        </is>
      </c>
      <c r="F4" t="inlineStr">
        <is>
          <t>Grand Total</t>
        </is>
      </c>
    </row>
    <row r="5">
      <c r="A5" s="10" t="inlineStr">
        <is>
          <t>&lt;intent</t>
        </is>
      </c>
      <c r="B5" s="3" t="n">
        <v>140</v>
      </c>
      <c r="C5" s="3" t="n"/>
      <c r="D5" s="3" t="n"/>
      <c r="E5" s="3" t="n"/>
      <c r="F5" s="5" t="n">
        <v>140</v>
      </c>
    </row>
    <row r="6">
      <c r="A6" s="10" t="inlineStr">
        <is>
          <t>1-800-FLOWERS.COM, Inc</t>
        </is>
      </c>
      <c r="B6" s="3" t="n"/>
      <c r="C6" s="3" t="n">
        <v>76.5</v>
      </c>
      <c r="D6" s="3" t="n"/>
      <c r="E6" s="3" t="n"/>
      <c r="F6" s="5" t="n">
        <v>76.5</v>
      </c>
    </row>
    <row r="7">
      <c r="A7" s="10" t="inlineStr">
        <is>
          <t>1904labs</t>
        </is>
      </c>
      <c r="B7" s="3" t="n">
        <v>143.5</v>
      </c>
      <c r="C7" s="3" t="n"/>
      <c r="D7" s="3" t="n"/>
      <c r="E7" s="3" t="n"/>
      <c r="F7" s="5" t="n">
        <v>143.5</v>
      </c>
    </row>
    <row r="8">
      <c r="A8" s="10" t="inlineStr">
        <is>
          <t>23andMe</t>
        </is>
      </c>
      <c r="B8" s="3" t="n">
        <v>92</v>
      </c>
      <c r="C8" s="3" t="n"/>
      <c r="D8" s="3" t="n"/>
      <c r="E8" s="3" t="n"/>
      <c r="F8" s="5" t="n">
        <v>92</v>
      </c>
    </row>
    <row r="9">
      <c r="A9" s="10" t="inlineStr">
        <is>
          <t>7Park Data</t>
        </is>
      </c>
      <c r="B9" s="3" t="n"/>
      <c r="C9" s="3" t="n"/>
      <c r="D9" s="3" t="n">
        <v>121</v>
      </c>
      <c r="E9" s="3" t="n"/>
      <c r="F9" s="5" t="n">
        <v>121</v>
      </c>
    </row>
    <row r="10">
      <c r="A10" s="10" t="inlineStr">
        <is>
          <t>Acceleron Pharma</t>
        </is>
      </c>
      <c r="B10" s="3" t="n">
        <v>140</v>
      </c>
      <c r="C10" s="3" t="n"/>
      <c r="D10" s="3" t="n"/>
      <c r="E10" s="3" t="n"/>
      <c r="F10" s="5" t="n">
        <v>140</v>
      </c>
    </row>
    <row r="11">
      <c r="A11" s="10" t="inlineStr">
        <is>
          <t>Accuride International</t>
        </is>
      </c>
      <c r="B11" s="3" t="n"/>
      <c r="C11" s="3" t="n"/>
      <c r="D11" s="3" t="n">
        <v>107.5</v>
      </c>
      <c r="E11" s="3" t="n"/>
      <c r="F11" s="5" t="n">
        <v>107.5</v>
      </c>
    </row>
    <row r="12">
      <c r="A12" s="10" t="inlineStr">
        <is>
          <t>Acuity Insurance</t>
        </is>
      </c>
      <c r="B12" s="3" t="n">
        <v>100.5</v>
      </c>
      <c r="C12" s="3" t="n"/>
      <c r="D12" s="3" t="n"/>
      <c r="E12" s="3" t="n"/>
      <c r="F12" s="5" t="n">
        <v>100.5</v>
      </c>
    </row>
    <row r="13">
      <c r="A13" s="10" t="inlineStr">
        <is>
          <t>Adobe</t>
        </is>
      </c>
      <c r="B13" s="3" t="n">
        <v>162</v>
      </c>
      <c r="C13" s="3" t="n"/>
      <c r="D13" s="3" t="n"/>
      <c r="E13" s="3" t="n"/>
      <c r="F13" s="5" t="n">
        <v>162</v>
      </c>
    </row>
    <row r="14">
      <c r="A14" s="10" t="inlineStr">
        <is>
          <t>Advanced BioScience Laboratories</t>
        </is>
      </c>
      <c r="B14" s="3" t="n"/>
      <c r="C14" s="3" t="n">
        <v>242.5</v>
      </c>
      <c r="D14" s="3" t="n"/>
      <c r="E14" s="3" t="n"/>
      <c r="F14" s="5" t="n">
        <v>242.5</v>
      </c>
    </row>
    <row r="15">
      <c r="A15" s="10" t="inlineStr">
        <is>
          <t>Affinity Solutions</t>
        </is>
      </c>
      <c r="B15" s="3" t="n"/>
      <c r="C15" s="3" t="n">
        <v>228.5</v>
      </c>
      <c r="D15" s="3" t="n"/>
      <c r="E15" s="3" t="n"/>
      <c r="F15" s="5" t="n">
        <v>228.5</v>
      </c>
    </row>
    <row r="16">
      <c r="A16" s="10" t="inlineStr">
        <is>
          <t>Agios Pharmaceuticals</t>
        </is>
      </c>
      <c r="B16" s="3" t="n"/>
      <c r="C16" s="3" t="n"/>
      <c r="D16" s="3" t="n">
        <v>217</v>
      </c>
      <c r="E16" s="3" t="n"/>
      <c r="F16" s="5" t="n">
        <v>217</v>
      </c>
    </row>
    <row r="17">
      <c r="A17" s="10" t="inlineStr">
        <is>
          <t>Alignment Healthcare</t>
        </is>
      </c>
      <c r="B17" s="3" t="n"/>
      <c r="C17" s="3" t="n"/>
      <c r="D17" s="3" t="n">
        <v>94.5</v>
      </c>
      <c r="E17" s="3" t="n"/>
      <c r="F17" s="5" t="n">
        <v>94.5</v>
      </c>
    </row>
    <row r="18">
      <c r="A18" s="10" t="inlineStr">
        <is>
          <t>ALIN</t>
        </is>
      </c>
      <c r="B18" s="3" t="n"/>
      <c r="C18" s="3" t="n"/>
      <c r="D18" s="3" t="n"/>
      <c r="E18" s="3" t="n">
        <v>110.5</v>
      </c>
      <c r="F18" s="5" t="n">
        <v>110.5</v>
      </c>
    </row>
    <row r="19">
      <c r="A19" s="10" t="inlineStr">
        <is>
          <t>Alliance Source Testing</t>
        </is>
      </c>
      <c r="B19" s="3" t="n">
        <v>39.5</v>
      </c>
      <c r="C19" s="3" t="n"/>
      <c r="D19" s="3" t="n"/>
      <c r="E19" s="3" t="n"/>
      <c r="F19" s="5" t="n">
        <v>39.5</v>
      </c>
    </row>
    <row r="20">
      <c r="A20" s="10" t="inlineStr">
        <is>
          <t>American Axle &amp; Manufacturing</t>
        </is>
      </c>
      <c r="B20" s="3" t="n"/>
      <c r="C20" s="3" t="n"/>
      <c r="D20" s="3" t="n">
        <v>104.5</v>
      </c>
      <c r="E20" s="3" t="n"/>
      <c r="F20" s="5" t="n">
        <v>104.5</v>
      </c>
    </row>
    <row r="21">
      <c r="A21" s="10" t="inlineStr">
        <is>
          <t>AmeriHealth Caritas</t>
        </is>
      </c>
      <c r="B21" s="3" t="n"/>
      <c r="C21" s="3" t="n"/>
      <c r="D21" s="3" t="n">
        <v>66.5</v>
      </c>
      <c r="E21" s="3" t="n"/>
      <c r="F21" s="5" t="n">
        <v>66.5</v>
      </c>
    </row>
    <row r="22">
      <c r="A22" s="10" t="inlineStr">
        <is>
          <t>Ameritas Life Insurance Corp</t>
        </is>
      </c>
      <c r="B22" s="3" t="n"/>
      <c r="C22" s="3" t="n"/>
      <c r="D22" s="3" t="n">
        <v>94.5</v>
      </c>
      <c r="E22" s="3" t="n"/>
      <c r="F22" s="5" t="n">
        <v>94.5</v>
      </c>
    </row>
    <row r="23">
      <c r="A23" s="10" t="inlineStr">
        <is>
          <t>Amrock</t>
        </is>
      </c>
      <c r="B23" s="3" t="n"/>
      <c r="C23" s="3" t="n"/>
      <c r="D23" s="3" t="n">
        <v>96</v>
      </c>
      <c r="E23" s="3" t="n"/>
      <c r="F23" s="5" t="n">
        <v>96</v>
      </c>
    </row>
    <row r="24">
      <c r="A24" s="10" t="inlineStr">
        <is>
          <t>Applied Information Sciences</t>
        </is>
      </c>
      <c r="B24" s="3" t="n">
        <v>75.5</v>
      </c>
      <c r="C24" s="3" t="n"/>
      <c r="D24" s="3" t="n"/>
      <c r="E24" s="3" t="n"/>
      <c r="F24" s="5" t="n">
        <v>75.5</v>
      </c>
    </row>
    <row r="25">
      <c r="A25" s="10" t="inlineStr">
        <is>
          <t>Applied Research Laboratories</t>
        </is>
      </c>
      <c r="B25" s="3" t="n"/>
      <c r="C25" s="3" t="n"/>
      <c r="D25" s="3" t="n">
        <v>105.5</v>
      </c>
      <c r="E25" s="3" t="n"/>
      <c r="F25" s="5" t="n">
        <v>105.5</v>
      </c>
    </row>
    <row r="26">
      <c r="A26" s="10" t="inlineStr">
        <is>
          <t>Arbella Insurance</t>
        </is>
      </c>
      <c r="B26" s="3" t="n"/>
      <c r="C26" s="3" t="n"/>
      <c r="D26" s="3" t="n">
        <v>90</v>
      </c>
      <c r="E26" s="3" t="n"/>
      <c r="F26" s="5" t="n">
        <v>90</v>
      </c>
    </row>
    <row r="27">
      <c r="A27" s="10" t="inlineStr">
        <is>
          <t>Argo Group US</t>
        </is>
      </c>
      <c r="B27" s="3" t="n"/>
      <c r="C27" s="3" t="n"/>
      <c r="D27" s="3" t="n">
        <v>147</v>
      </c>
      <c r="E27" s="3" t="n"/>
      <c r="F27" s="5" t="n">
        <v>147</v>
      </c>
    </row>
    <row r="28">
      <c r="A28" s="10" t="inlineStr">
        <is>
          <t>Associated Banc-Corp</t>
        </is>
      </c>
      <c r="B28" s="3" t="n"/>
      <c r="C28" s="3" t="n"/>
      <c r="D28" s="3" t="n">
        <v>60</v>
      </c>
      <c r="E28" s="3" t="n"/>
      <c r="F28" s="5" t="n">
        <v>60</v>
      </c>
    </row>
    <row r="29">
      <c r="A29" s="10" t="inlineStr">
        <is>
          <t>Associated Electric Cooperative</t>
        </is>
      </c>
      <c r="B29" s="3" t="n">
        <v>61</v>
      </c>
      <c r="C29" s="3" t="n"/>
      <c r="D29" s="3" t="n"/>
      <c r="E29" s="3" t="n"/>
      <c r="F29" s="5" t="n">
        <v>61</v>
      </c>
    </row>
    <row r="30">
      <c r="A30" s="10" t="inlineStr">
        <is>
          <t>Assurant</t>
        </is>
      </c>
      <c r="B30" s="3" t="n"/>
      <c r="C30" s="3" t="n"/>
      <c r="D30" s="3" t="n">
        <v>110.5</v>
      </c>
      <c r="E30" s="3" t="n"/>
      <c r="F30" s="5" t="n">
        <v>110.5</v>
      </c>
    </row>
    <row r="31">
      <c r="A31" s="10" t="inlineStr">
        <is>
          <t>AstraZeneca</t>
        </is>
      </c>
      <c r="B31" s="3" t="n"/>
      <c r="C31" s="3" t="n"/>
      <c r="D31" s="3" t="n">
        <v>611.5</v>
      </c>
      <c r="E31" s="3" t="n"/>
      <c r="F31" s="5" t="n">
        <v>611.5</v>
      </c>
    </row>
    <row r="32">
      <c r="A32" s="10" t="inlineStr">
        <is>
          <t>Audentes Therapeutics</t>
        </is>
      </c>
      <c r="B32" s="3" t="n"/>
      <c r="C32" s="3" t="n">
        <v>73</v>
      </c>
      <c r="D32" s="3" t="n"/>
      <c r="E32" s="3" t="n"/>
      <c r="F32" s="5" t="n">
        <v>73</v>
      </c>
    </row>
    <row r="33">
      <c r="A33" s="10" t="inlineStr">
        <is>
          <t>Audible</t>
        </is>
      </c>
      <c r="B33" s="3" t="n"/>
      <c r="C33" s="3" t="n"/>
      <c r="D33" s="3" t="n">
        <v>146</v>
      </c>
      <c r="E33" s="3" t="n"/>
      <c r="F33" s="5" t="n">
        <v>146</v>
      </c>
    </row>
    <row r="34">
      <c r="A34" s="10" t="inlineStr">
        <is>
          <t>Autodesk</t>
        </is>
      </c>
      <c r="B34" s="3" t="n">
        <v>385</v>
      </c>
      <c r="C34" s="3" t="n"/>
      <c r="D34" s="3" t="n"/>
      <c r="E34" s="3" t="n"/>
      <c r="F34" s="5" t="n">
        <v>385</v>
      </c>
    </row>
    <row r="35">
      <c r="A35" s="10" t="inlineStr">
        <is>
          <t>AVANADE</t>
        </is>
      </c>
      <c r="B35" s="3" t="n"/>
      <c r="C35" s="3" t="n"/>
      <c r="D35" s="3" t="n">
        <v>87</v>
      </c>
      <c r="E35" s="3" t="n"/>
      <c r="F35" s="5" t="n">
        <v>87</v>
      </c>
    </row>
    <row r="36">
      <c r="A36" s="10" t="inlineStr">
        <is>
          <t>AXION Healthcare Solutions</t>
        </is>
      </c>
      <c r="B36" s="3" t="n"/>
      <c r="C36" s="3" t="n"/>
      <c r="D36" s="3" t="n">
        <v>66</v>
      </c>
      <c r="E36" s="3" t="n"/>
      <c r="F36" s="5" t="n">
        <v>66</v>
      </c>
    </row>
    <row r="37">
      <c r="A37" s="10" t="inlineStr">
        <is>
          <t>Bakery Agency</t>
        </is>
      </c>
      <c r="B37" s="3" t="n">
        <v>83.5</v>
      </c>
      <c r="C37" s="3" t="n"/>
      <c r="D37" s="3" t="n"/>
      <c r="E37" s="3" t="n"/>
      <c r="F37" s="5" t="n">
        <v>83.5</v>
      </c>
    </row>
    <row r="38">
      <c r="A38" s="10" t="inlineStr">
        <is>
          <t>Beckman Coulter Diagnostics</t>
        </is>
      </c>
      <c r="B38" s="3" t="n"/>
      <c r="C38" s="3" t="n"/>
      <c r="D38" s="3" t="n">
        <v>73</v>
      </c>
      <c r="E38" s="3" t="n"/>
      <c r="F38" s="5" t="n">
        <v>73</v>
      </c>
    </row>
    <row r="39">
      <c r="A39" s="10" t="inlineStr">
        <is>
          <t>Beck's Hybrids</t>
        </is>
      </c>
      <c r="B39" s="3" t="n">
        <v>80.5</v>
      </c>
      <c r="C39" s="3" t="n"/>
      <c r="D39" s="3" t="n"/>
      <c r="E39" s="3" t="n"/>
      <c r="F39" s="5" t="n">
        <v>80.5</v>
      </c>
    </row>
    <row r="40">
      <c r="A40" s="10" t="inlineStr">
        <is>
          <t>Beebe Healthcare</t>
        </is>
      </c>
      <c r="B40" s="3" t="n"/>
      <c r="C40" s="3" t="n"/>
      <c r="D40" s="3" t="n">
        <v>115</v>
      </c>
      <c r="E40" s="3" t="n"/>
      <c r="F40" s="5" t="n">
        <v>115</v>
      </c>
    </row>
    <row r="41">
      <c r="A41" s="10" t="inlineStr">
        <is>
          <t>Berg Health</t>
        </is>
      </c>
      <c r="B41" s="3" t="n"/>
      <c r="C41" s="3" t="n">
        <v>118</v>
      </c>
      <c r="D41" s="3" t="n"/>
      <c r="E41" s="3" t="n"/>
      <c r="F41" s="5" t="n">
        <v>118</v>
      </c>
    </row>
    <row r="42">
      <c r="A42" s="10" t="inlineStr">
        <is>
          <t>Bill.com</t>
        </is>
      </c>
      <c r="B42" s="3" t="n"/>
      <c r="C42" s="3" t="n"/>
      <c r="D42" s="3" t="n">
        <v>139.5</v>
      </c>
      <c r="E42" s="3" t="n"/>
      <c r="F42" s="5" t="n">
        <v>139.5</v>
      </c>
    </row>
    <row r="43">
      <c r="A43" s="10" t="inlineStr">
        <is>
          <t>BioMarin Pharmaceutical</t>
        </is>
      </c>
      <c r="B43" s="3" t="n"/>
      <c r="C43" s="3" t="n"/>
      <c r="D43" s="3" t="n">
        <v>168</v>
      </c>
      <c r="E43" s="3" t="n"/>
      <c r="F43" s="5" t="n">
        <v>168</v>
      </c>
    </row>
    <row r="44">
      <c r="A44" s="10" t="inlineStr">
        <is>
          <t>Biz2Credit Inc</t>
        </is>
      </c>
      <c r="B44" s="3" t="n">
        <v>87</v>
      </c>
      <c r="C44" s="3" t="n"/>
      <c r="D44" s="3" t="n"/>
      <c r="E44" s="3" t="n"/>
      <c r="F44" s="5" t="n">
        <v>87</v>
      </c>
    </row>
    <row r="45">
      <c r="A45" s="10" t="inlineStr">
        <is>
          <t>Blue Cross &amp; Blue Shield of Rhode Island</t>
        </is>
      </c>
      <c r="B45" s="3" t="n"/>
      <c r="C45" s="3" t="n"/>
      <c r="D45" s="3" t="n">
        <v>100</v>
      </c>
      <c r="E45" s="3" t="n"/>
      <c r="F45" s="5" t="n">
        <v>100</v>
      </c>
    </row>
    <row r="46">
      <c r="A46" s="10" t="inlineStr">
        <is>
          <t>BlueCross BlueShield of Tennessee</t>
        </is>
      </c>
      <c r="B46" s="3" t="n"/>
      <c r="C46" s="3" t="n"/>
      <c r="D46" s="3" t="n">
        <v>106.5</v>
      </c>
      <c r="E46" s="3" t="n"/>
      <c r="F46" s="5" t="n">
        <v>106.5</v>
      </c>
    </row>
    <row r="47">
      <c r="A47" s="10" t="inlineStr">
        <is>
          <t>Blueprint Medicines</t>
        </is>
      </c>
      <c r="B47" s="3" t="n"/>
      <c r="C47" s="3" t="n"/>
      <c r="D47" s="3" t="n">
        <v>102</v>
      </c>
      <c r="E47" s="3" t="n"/>
      <c r="F47" s="5" t="n">
        <v>102</v>
      </c>
    </row>
    <row r="48">
      <c r="A48" s="10" t="inlineStr">
        <is>
          <t>Boys Town</t>
        </is>
      </c>
      <c r="B48" s="3" t="n"/>
      <c r="C48" s="3" t="n"/>
      <c r="D48" s="3" t="n">
        <v>52.5</v>
      </c>
      <c r="E48" s="3" t="n"/>
      <c r="F48" s="5" t="n">
        <v>52.5</v>
      </c>
    </row>
    <row r="49">
      <c r="A49" s="10" t="inlineStr">
        <is>
          <t>Boys Town Hospital</t>
        </is>
      </c>
      <c r="B49" s="3" t="n"/>
      <c r="C49" s="3" t="n">
        <v>61.5</v>
      </c>
      <c r="D49" s="3" t="n"/>
      <c r="E49" s="3" t="n"/>
      <c r="F49" s="5" t="n">
        <v>61.5</v>
      </c>
    </row>
    <row r="50">
      <c r="A50" s="10" t="inlineStr">
        <is>
          <t>BPA Services</t>
        </is>
      </c>
      <c r="B50" s="3" t="n">
        <v>155</v>
      </c>
      <c r="C50" s="3" t="n"/>
      <c r="D50" s="3" t="n"/>
      <c r="E50" s="3" t="n"/>
      <c r="F50" s="5" t="n">
        <v>155</v>
      </c>
    </row>
    <row r="51">
      <c r="A51" s="10" t="inlineStr">
        <is>
          <t>Bridg</t>
        </is>
      </c>
      <c r="B51" s="3" t="n"/>
      <c r="C51" s="3" t="n">
        <v>103</v>
      </c>
      <c r="D51" s="3" t="n"/>
      <c r="E51" s="3" t="n"/>
      <c r="F51" s="5" t="n">
        <v>103</v>
      </c>
    </row>
    <row r="52">
      <c r="A52" s="10" t="inlineStr">
        <is>
          <t>Brighthouse Financial</t>
        </is>
      </c>
      <c r="B52" s="3" t="n"/>
      <c r="C52" s="3" t="n"/>
      <c r="D52" s="3" t="n">
        <v>124.5</v>
      </c>
      <c r="E52" s="3" t="n"/>
      <c r="F52" s="5" t="n">
        <v>124.5</v>
      </c>
    </row>
    <row r="53">
      <c r="A53" s="10" t="inlineStr">
        <is>
          <t>Brillient</t>
        </is>
      </c>
      <c r="B53" s="3" t="n"/>
      <c r="C53" s="3" t="n"/>
      <c r="D53" s="3" t="n">
        <v>86</v>
      </c>
      <c r="E53" s="3" t="n"/>
      <c r="F53" s="5" t="n">
        <v>86</v>
      </c>
    </row>
    <row r="54">
      <c r="A54" s="10" t="inlineStr">
        <is>
          <t>BRMi</t>
        </is>
      </c>
      <c r="B54" s="3" t="n">
        <v>85</v>
      </c>
      <c r="C54" s="3" t="n"/>
      <c r="D54" s="3" t="n"/>
      <c r="E54" s="3" t="n"/>
      <c r="F54" s="5" t="n">
        <v>85</v>
      </c>
    </row>
    <row r="55">
      <c r="A55" s="10" t="inlineStr">
        <is>
          <t>BWX Technologies</t>
        </is>
      </c>
      <c r="B55" s="3" t="n"/>
      <c r="C55" s="3" t="n"/>
      <c r="D55" s="3" t="n">
        <v>96</v>
      </c>
      <c r="E55" s="3" t="n"/>
      <c r="F55" s="5" t="n">
        <v>96</v>
      </c>
    </row>
    <row r="56">
      <c r="A56" s="10" t="inlineStr">
        <is>
          <t>C Space</t>
        </is>
      </c>
      <c r="B56" s="3" t="n"/>
      <c r="C56" s="3" t="n"/>
      <c r="D56" s="3" t="n">
        <v>56.5</v>
      </c>
      <c r="E56" s="3" t="n"/>
      <c r="F56" s="5" t="n">
        <v>56.5</v>
      </c>
    </row>
    <row r="57">
      <c r="A57" s="10" t="inlineStr">
        <is>
          <t>CALIBRE Systems</t>
        </is>
      </c>
      <c r="B57" s="3" t="n"/>
      <c r="C57" s="3" t="n"/>
      <c r="D57" s="3" t="n">
        <v>71</v>
      </c>
      <c r="E57" s="3" t="n"/>
      <c r="F57" s="5" t="n">
        <v>71</v>
      </c>
    </row>
    <row r="58">
      <c r="A58" s="10" t="inlineStr">
        <is>
          <t>CA-One Tech Cloud</t>
        </is>
      </c>
      <c r="B58" s="3" t="n"/>
      <c r="C58" s="3" t="n"/>
      <c r="D58" s="3" t="n"/>
      <c r="E58" s="3" t="n">
        <v>225</v>
      </c>
      <c r="F58" s="5" t="n">
        <v>225</v>
      </c>
    </row>
    <row r="59">
      <c r="A59" s="10" t="inlineStr">
        <is>
          <t>Capgemini</t>
        </is>
      </c>
      <c r="B59" s="3" t="n"/>
      <c r="C59" s="3" t="n"/>
      <c r="D59" s="3" t="n">
        <v>147</v>
      </c>
      <c r="E59" s="3" t="n"/>
      <c r="F59" s="5" t="n">
        <v>147</v>
      </c>
    </row>
    <row r="60">
      <c r="A60" s="10" t="inlineStr">
        <is>
          <t>CapTech</t>
        </is>
      </c>
      <c r="B60" s="3" t="n"/>
      <c r="C60" s="3" t="n"/>
      <c r="D60" s="3" t="n">
        <v>95.5</v>
      </c>
      <c r="E60" s="3" t="n"/>
      <c r="F60" s="5" t="n">
        <v>95.5</v>
      </c>
    </row>
    <row r="61">
      <c r="A61" s="10" t="inlineStr">
        <is>
          <t>CareDx</t>
        </is>
      </c>
      <c r="B61" s="3" t="n"/>
      <c r="C61" s="3" t="n">
        <v>143.5</v>
      </c>
      <c r="D61" s="3" t="n"/>
      <c r="E61" s="3" t="n"/>
      <c r="F61" s="5" t="n">
        <v>143.5</v>
      </c>
    </row>
    <row r="62">
      <c r="A62" s="10" t="inlineStr">
        <is>
          <t>Carilion Clinic</t>
        </is>
      </c>
      <c r="B62" s="3" t="n"/>
      <c r="C62" s="3" t="n"/>
      <c r="D62" s="3" t="n">
        <v>81</v>
      </c>
      <c r="E62" s="3" t="n"/>
      <c r="F62" s="5" t="n">
        <v>81</v>
      </c>
    </row>
    <row r="63">
      <c r="A63" s="10" t="inlineStr">
        <is>
          <t>Carmeuse</t>
        </is>
      </c>
      <c r="B63" s="3" t="n"/>
      <c r="C63" s="3" t="n"/>
      <c r="D63" s="3" t="n">
        <v>98</v>
      </c>
      <c r="E63" s="3" t="n"/>
      <c r="F63" s="5" t="n">
        <v>98</v>
      </c>
    </row>
    <row r="64">
      <c r="A64" s="10" t="inlineStr">
        <is>
          <t>Caterpillar</t>
        </is>
      </c>
      <c r="B64" s="3" t="n"/>
      <c r="C64" s="3" t="n"/>
      <c r="D64" s="3" t="n">
        <v>81</v>
      </c>
      <c r="E64" s="3" t="n"/>
      <c r="F64" s="5" t="n">
        <v>81</v>
      </c>
    </row>
    <row r="65">
      <c r="A65" s="10" t="inlineStr">
        <is>
          <t>Catholic Health Initiatives</t>
        </is>
      </c>
      <c r="B65" s="3" t="n"/>
      <c r="C65" s="3" t="n"/>
      <c r="D65" s="3" t="n">
        <v>51.5</v>
      </c>
      <c r="E65" s="3" t="n"/>
      <c r="F65" s="5" t="n">
        <v>51.5</v>
      </c>
    </row>
    <row r="66">
      <c r="A66" s="10" t="inlineStr">
        <is>
          <t>Cboe Global Markets</t>
        </is>
      </c>
      <c r="B66" s="3" t="n"/>
      <c r="C66" s="3" t="n"/>
      <c r="D66" s="3" t="n">
        <v>87</v>
      </c>
      <c r="E66" s="3" t="n"/>
      <c r="F66" s="5" t="n">
        <v>87</v>
      </c>
    </row>
    <row r="67">
      <c r="A67" s="10" t="inlineStr">
        <is>
          <t>CBS Interactive</t>
        </is>
      </c>
      <c r="B67" s="3" t="n"/>
      <c r="C67" s="3" t="n"/>
      <c r="D67" s="3" t="n">
        <v>128</v>
      </c>
      <c r="E67" s="3" t="n"/>
      <c r="F67" s="5" t="n">
        <v>128</v>
      </c>
    </row>
    <row r="68">
      <c r="A68" s="10" t="inlineStr">
        <is>
          <t>Centauri</t>
        </is>
      </c>
      <c r="B68" s="3" t="n">
        <v>86.5</v>
      </c>
      <c r="C68" s="3" t="n"/>
      <c r="D68" s="3" t="n"/>
      <c r="E68" s="3" t="n"/>
      <c r="F68" s="5" t="n">
        <v>86.5</v>
      </c>
    </row>
    <row r="69">
      <c r="A69" s="10" t="inlineStr">
        <is>
          <t>Central California Alliance for Health</t>
        </is>
      </c>
      <c r="B69" s="3" t="n"/>
      <c r="C69" s="3" t="n"/>
      <c r="D69" s="3" t="n">
        <v>64</v>
      </c>
      <c r="E69" s="3" t="n"/>
      <c r="F69" s="5" t="n">
        <v>64</v>
      </c>
    </row>
    <row r="70">
      <c r="A70" s="10" t="inlineStr">
        <is>
          <t>CentralReach</t>
        </is>
      </c>
      <c r="B70" s="3" t="n">
        <v>56.5</v>
      </c>
      <c r="C70" s="3" t="n"/>
      <c r="D70" s="3" t="n"/>
      <c r="E70" s="3" t="n"/>
      <c r="F70" s="5" t="n">
        <v>56.5</v>
      </c>
    </row>
    <row r="71">
      <c r="A71" s="10" t="inlineStr">
        <is>
          <t>Centro</t>
        </is>
      </c>
      <c r="B71" s="3" t="n">
        <v>100</v>
      </c>
      <c r="C71" s="3" t="n"/>
      <c r="D71" s="3" t="n"/>
      <c r="E71" s="3" t="n"/>
      <c r="F71" s="5" t="n">
        <v>100</v>
      </c>
    </row>
    <row r="72">
      <c r="A72" s="10" t="inlineStr">
        <is>
          <t>Cerus Corporation</t>
        </is>
      </c>
      <c r="B72" s="3" t="n"/>
      <c r="C72" s="3" t="n">
        <v>111.5</v>
      </c>
      <c r="D72" s="3" t="n"/>
      <c r="E72" s="3" t="n"/>
      <c r="F72" s="5" t="n">
        <v>111.5</v>
      </c>
    </row>
    <row r="73">
      <c r="A73" s="10" t="inlineStr">
        <is>
          <t>Change Healthcare</t>
        </is>
      </c>
      <c r="B73" s="3" t="n"/>
      <c r="C73" s="3" t="n">
        <v>153</v>
      </c>
      <c r="D73" s="3" t="n"/>
      <c r="E73" s="3" t="n"/>
      <c r="F73" s="5" t="n">
        <v>153</v>
      </c>
    </row>
    <row r="74">
      <c r="A74" s="10" t="inlineStr">
        <is>
          <t>Charter Spectrum</t>
        </is>
      </c>
      <c r="B74" s="3" t="n"/>
      <c r="C74" s="3" t="n"/>
      <c r="D74" s="3" t="n">
        <v>96</v>
      </c>
      <c r="E74" s="3" t="n"/>
      <c r="F74" s="5" t="n">
        <v>96</v>
      </c>
    </row>
    <row r="75">
      <c r="A75" s="10" t="inlineStr">
        <is>
          <t>Church &amp; Dwight</t>
        </is>
      </c>
      <c r="B75" s="3" t="n"/>
      <c r="C75" s="3" t="n"/>
      <c r="D75" s="3" t="n">
        <v>109.5</v>
      </c>
      <c r="E75" s="3" t="n"/>
      <c r="F75" s="5" t="n">
        <v>109.5</v>
      </c>
    </row>
    <row r="76">
      <c r="A76" s="10" t="inlineStr">
        <is>
          <t>Citadel Federal Credit Union</t>
        </is>
      </c>
      <c r="B76" s="3" t="n"/>
      <c r="C76" s="3" t="n"/>
      <c r="D76" s="3" t="n">
        <v>49</v>
      </c>
      <c r="E76" s="3" t="n"/>
      <c r="F76" s="5" t="n">
        <v>49</v>
      </c>
    </row>
    <row r="77">
      <c r="A77" s="10" t="inlineStr">
        <is>
          <t>Citi</t>
        </is>
      </c>
      <c r="B77" s="3" t="n"/>
      <c r="C77" s="3" t="n"/>
      <c r="D77" s="3" t="n">
        <v>116.5</v>
      </c>
      <c r="E77" s="3" t="n"/>
      <c r="F77" s="5" t="n">
        <v>116.5</v>
      </c>
    </row>
    <row r="78">
      <c r="A78" s="10" t="inlineStr">
        <is>
          <t>CK-12 Foundation</t>
        </is>
      </c>
      <c r="B78" s="3" t="n">
        <v>280</v>
      </c>
      <c r="C78" s="3" t="n"/>
      <c r="D78" s="3" t="n"/>
      <c r="E78" s="3" t="n"/>
      <c r="F78" s="5" t="n">
        <v>280</v>
      </c>
    </row>
    <row r="79">
      <c r="A79" s="10" t="inlineStr">
        <is>
          <t>Clarity Insights</t>
        </is>
      </c>
      <c r="B79" s="3" t="n">
        <v>191.5</v>
      </c>
      <c r="C79" s="3" t="n"/>
      <c r="D79" s="3" t="n"/>
      <c r="E79" s="3" t="n"/>
      <c r="F79" s="5" t="n">
        <v>191.5</v>
      </c>
    </row>
    <row r="80">
      <c r="A80" s="10" t="inlineStr">
        <is>
          <t>ClearEdge</t>
        </is>
      </c>
      <c r="B80" s="3" t="n">
        <v>93.5</v>
      </c>
      <c r="C80" s="3" t="n"/>
      <c r="D80" s="3" t="n"/>
      <c r="E80" s="3" t="n"/>
      <c r="F80" s="5" t="n">
        <v>93.5</v>
      </c>
    </row>
    <row r="81">
      <c r="A81" s="10" t="inlineStr">
        <is>
          <t>ClearOne Advantage</t>
        </is>
      </c>
      <c r="B81" s="3" t="n">
        <v>73.5</v>
      </c>
      <c r="C81" s="3" t="n"/>
      <c r="D81" s="3" t="n"/>
      <c r="E81" s="3" t="n"/>
      <c r="F81" s="5" t="n">
        <v>73.5</v>
      </c>
    </row>
    <row r="82">
      <c r="A82" s="10" t="inlineStr">
        <is>
          <t>Clearwater Analytics</t>
        </is>
      </c>
      <c r="B82" s="3" t="n">
        <v>63.5</v>
      </c>
      <c r="C82" s="3" t="n"/>
      <c r="D82" s="3" t="n"/>
      <c r="E82" s="3" t="n"/>
      <c r="F82" s="5" t="n">
        <v>63.5</v>
      </c>
    </row>
    <row r="83">
      <c r="A83" s="10" t="inlineStr">
        <is>
          <t>Cogo Labs</t>
        </is>
      </c>
      <c r="B83" s="3" t="n"/>
      <c r="C83" s="3" t="n"/>
      <c r="D83" s="3" t="n">
        <v>84.5</v>
      </c>
      <c r="E83" s="3" t="n"/>
      <c r="F83" s="5" t="n">
        <v>84.5</v>
      </c>
    </row>
    <row r="84">
      <c r="A84" s="10" t="inlineStr">
        <is>
          <t>Community Action Partnership of San Luis Obispo</t>
        </is>
      </c>
      <c r="B84" s="3" t="n"/>
      <c r="C84" s="3" t="n">
        <v>47.5</v>
      </c>
      <c r="D84" s="3" t="n"/>
      <c r="E84" s="3" t="n"/>
      <c r="F84" s="5" t="n">
        <v>47.5</v>
      </c>
    </row>
    <row r="85">
      <c r="A85" s="10" t="inlineStr">
        <is>
          <t>Community Behavioral Health</t>
        </is>
      </c>
      <c r="B85" s="3" t="n"/>
      <c r="C85" s="3" t="n"/>
      <c r="D85" s="3" t="n">
        <v>69.5</v>
      </c>
      <c r="E85" s="3" t="n"/>
      <c r="F85" s="5" t="n">
        <v>69.5</v>
      </c>
    </row>
    <row r="86">
      <c r="A86" s="10" t="inlineStr">
        <is>
          <t>CompQsoft</t>
        </is>
      </c>
      <c r="B86" s="3" t="n"/>
      <c r="C86" s="3" t="n"/>
      <c r="D86" s="3" t="n">
        <v>96.5</v>
      </c>
      <c r="E86" s="3" t="n"/>
      <c r="F86" s="5" t="n">
        <v>96.5</v>
      </c>
    </row>
    <row r="87">
      <c r="A87" s="10" t="inlineStr">
        <is>
          <t>comScore</t>
        </is>
      </c>
      <c r="B87" s="3" t="n"/>
      <c r="C87" s="3" t="n">
        <v>96.5</v>
      </c>
      <c r="D87" s="3" t="n"/>
      <c r="E87" s="3" t="n"/>
      <c r="F87" s="5" t="n">
        <v>96.5</v>
      </c>
    </row>
    <row r="88">
      <c r="A88" s="10" t="inlineStr">
        <is>
          <t>Conch Technologies, Inc</t>
        </is>
      </c>
      <c r="B88" s="3" t="n">
        <v>94</v>
      </c>
      <c r="C88" s="3" t="n"/>
      <c r="D88" s="3" t="n"/>
      <c r="E88" s="3" t="n"/>
      <c r="F88" s="5" t="n">
        <v>94</v>
      </c>
    </row>
    <row r="89">
      <c r="A89" s="10" t="inlineStr">
        <is>
          <t>Confluent</t>
        </is>
      </c>
      <c r="B89" s="3" t="n">
        <v>168</v>
      </c>
      <c r="C89" s="3" t="n"/>
      <c r="D89" s="3" t="n"/>
      <c r="E89" s="3" t="n"/>
      <c r="F89" s="5" t="n">
        <v>168</v>
      </c>
    </row>
    <row r="90">
      <c r="A90" s="10" t="inlineStr">
        <is>
          <t>Corcentric</t>
        </is>
      </c>
      <c r="B90" s="3" t="n"/>
      <c r="C90" s="3" t="n"/>
      <c r="D90" s="3" t="n">
        <v>59</v>
      </c>
      <c r="E90" s="3" t="n"/>
      <c r="F90" s="5" t="n">
        <v>59</v>
      </c>
    </row>
    <row r="91">
      <c r="A91" s="10" t="inlineStr">
        <is>
          <t>COUNTRY Financial</t>
        </is>
      </c>
      <c r="B91" s="3" t="n"/>
      <c r="C91" s="3" t="n"/>
      <c r="D91" s="3" t="n">
        <v>58.5</v>
      </c>
      <c r="E91" s="3" t="n"/>
      <c r="F91" s="5" t="n">
        <v>58.5</v>
      </c>
    </row>
    <row r="92">
      <c r="A92" s="10" t="inlineStr">
        <is>
          <t>Credera</t>
        </is>
      </c>
      <c r="B92" s="3" t="n">
        <v>72.5</v>
      </c>
      <c r="C92" s="3" t="n"/>
      <c r="D92" s="3" t="n"/>
      <c r="E92" s="3" t="n"/>
      <c r="F92" s="5" t="n">
        <v>72.5</v>
      </c>
    </row>
    <row r="93">
      <c r="A93" s="10" t="inlineStr">
        <is>
          <t>Credit Sesame</t>
        </is>
      </c>
      <c r="B93" s="3" t="n">
        <v>205</v>
      </c>
      <c r="C93" s="3" t="n"/>
      <c r="D93" s="3" t="n"/>
      <c r="E93" s="3" t="n"/>
      <c r="F93" s="5" t="n">
        <v>205</v>
      </c>
    </row>
    <row r="94">
      <c r="A94" s="10" t="inlineStr">
        <is>
          <t>Crossix Solutions</t>
        </is>
      </c>
      <c r="B94" s="3" t="n"/>
      <c r="C94" s="3" t="n"/>
      <c r="D94" s="3" t="n">
        <v>104.5</v>
      </c>
      <c r="E94" s="3" t="n"/>
      <c r="F94" s="5" t="n">
        <v>104.5</v>
      </c>
    </row>
    <row r="95">
      <c r="A95" s="10" t="inlineStr">
        <is>
          <t>Crown Bioscience</t>
        </is>
      </c>
      <c r="B95" s="3" t="n"/>
      <c r="C95" s="3" t="n">
        <v>70.5</v>
      </c>
      <c r="D95" s="3" t="n"/>
      <c r="E95" s="3" t="n"/>
      <c r="F95" s="5" t="n">
        <v>70.5</v>
      </c>
    </row>
    <row r="96">
      <c r="A96" s="10" t="inlineStr">
        <is>
          <t>CyrusOne</t>
        </is>
      </c>
      <c r="B96" s="3" t="n"/>
      <c r="C96" s="3" t="n"/>
      <c r="D96" s="3" t="n">
        <v>95</v>
      </c>
      <c r="E96" s="3" t="n"/>
      <c r="F96" s="5" t="n">
        <v>95</v>
      </c>
    </row>
    <row r="97">
      <c r="A97" s="10" t="inlineStr">
        <is>
          <t>DatamanUSA, LLC</t>
        </is>
      </c>
      <c r="B97" s="3" t="n"/>
      <c r="C97" s="3" t="n"/>
      <c r="D97" s="3" t="n">
        <v>89</v>
      </c>
      <c r="E97" s="3" t="n"/>
      <c r="F97" s="5" t="n">
        <v>89</v>
      </c>
    </row>
    <row r="98">
      <c r="A98" s="10" t="inlineStr">
        <is>
          <t>Dayton Freight Lines, Inc</t>
        </is>
      </c>
      <c r="B98" s="3" t="n">
        <v>79</v>
      </c>
      <c r="C98" s="3" t="n"/>
      <c r="D98" s="3" t="n"/>
      <c r="E98" s="3" t="n"/>
      <c r="F98" s="5" t="n">
        <v>79</v>
      </c>
    </row>
    <row r="99">
      <c r="A99" s="10" t="inlineStr">
        <is>
          <t>DECISIVE ANALYTICS Corporation</t>
        </is>
      </c>
      <c r="B99" s="3" t="n">
        <v>59</v>
      </c>
      <c r="C99" s="3" t="n"/>
      <c r="D99" s="3" t="n"/>
      <c r="E99" s="3" t="n"/>
      <c r="F99" s="5" t="n">
        <v>59</v>
      </c>
    </row>
    <row r="100">
      <c r="A100" s="10" t="inlineStr">
        <is>
          <t>Demandbase</t>
        </is>
      </c>
      <c r="B100" s="3" t="n">
        <v>278.5</v>
      </c>
      <c r="C100" s="3" t="n"/>
      <c r="D100" s="3" t="n"/>
      <c r="E100" s="3" t="n"/>
      <c r="F100" s="5" t="n">
        <v>278.5</v>
      </c>
    </row>
    <row r="101">
      <c r="A101" s="10" t="inlineStr">
        <is>
          <t>DentaQuest</t>
        </is>
      </c>
      <c r="B101" s="3" t="n"/>
      <c r="C101" s="3" t="n"/>
      <c r="D101" s="3" t="n">
        <v>56.5</v>
      </c>
      <c r="E101" s="3" t="n"/>
      <c r="F101" s="5" t="n">
        <v>56.5</v>
      </c>
    </row>
    <row r="102">
      <c r="A102" s="10" t="inlineStr">
        <is>
          <t>DESC</t>
        </is>
      </c>
      <c r="B102" s="3" t="n"/>
      <c r="C102" s="3" t="n"/>
      <c r="D102" s="3" t="n">
        <v>44.5</v>
      </c>
      <c r="E102" s="3" t="n"/>
      <c r="F102" s="5" t="n">
        <v>44.5</v>
      </c>
    </row>
    <row r="103">
      <c r="A103" s="10" t="inlineStr">
        <is>
          <t>DICK'S Sporting Goods - Corporate</t>
        </is>
      </c>
      <c r="B103" s="3" t="n"/>
      <c r="C103" s="3" t="n"/>
      <c r="D103" s="3" t="n">
        <v>85</v>
      </c>
      <c r="E103" s="3" t="n"/>
      <c r="F103" s="5" t="n">
        <v>85</v>
      </c>
    </row>
    <row r="104">
      <c r="A104" s="10" t="inlineStr">
        <is>
          <t>Dodge Data &amp; Analytics</t>
        </is>
      </c>
      <c r="B104" s="3" t="n"/>
      <c r="C104" s="3" t="n">
        <v>60.5</v>
      </c>
      <c r="D104" s="3" t="n"/>
      <c r="E104" s="3" t="n"/>
      <c r="F104" s="5" t="n">
        <v>60.5</v>
      </c>
    </row>
    <row r="105">
      <c r="A105" s="10" t="inlineStr">
        <is>
          <t>DoubleVerify</t>
        </is>
      </c>
      <c r="B105" s="3" t="n"/>
      <c r="C105" s="3" t="n"/>
      <c r="D105" s="3" t="n">
        <v>83</v>
      </c>
      <c r="E105" s="3" t="n"/>
      <c r="F105" s="5" t="n">
        <v>83</v>
      </c>
    </row>
    <row r="106">
      <c r="A106" s="10" t="inlineStr">
        <is>
          <t>DRB Systems</t>
        </is>
      </c>
      <c r="B106" s="3" t="n">
        <v>49</v>
      </c>
      <c r="C106" s="3" t="n"/>
      <c r="D106" s="3" t="n"/>
      <c r="E106" s="3" t="n"/>
      <c r="F106" s="5" t="n">
        <v>49</v>
      </c>
    </row>
    <row r="107">
      <c r="A107" s="10" t="inlineStr">
        <is>
          <t>DrFirst</t>
        </is>
      </c>
      <c r="B107" s="3" t="n"/>
      <c r="C107" s="3" t="n">
        <v>107.5</v>
      </c>
      <c r="D107" s="3" t="n"/>
      <c r="E107" s="3" t="n"/>
      <c r="F107" s="5" t="n">
        <v>107.5</v>
      </c>
    </row>
    <row r="108">
      <c r="A108" s="10" t="inlineStr">
        <is>
          <t>DTCC</t>
        </is>
      </c>
      <c r="B108" s="3" t="n"/>
      <c r="C108" s="3" t="n"/>
      <c r="D108" s="3" t="n">
        <v>173</v>
      </c>
      <c r="E108" s="3" t="n"/>
      <c r="F108" s="5" t="n">
        <v>173</v>
      </c>
    </row>
    <row r="109">
      <c r="A109" s="10" t="inlineStr">
        <is>
          <t>EAB</t>
        </is>
      </c>
      <c r="B109" s="3" t="n"/>
      <c r="C109" s="3" t="n"/>
      <c r="D109" s="3" t="n">
        <v>65.5</v>
      </c>
      <c r="E109" s="3" t="n"/>
      <c r="F109" s="5" t="n">
        <v>65.5</v>
      </c>
    </row>
    <row r="110">
      <c r="A110" s="10" t="inlineStr">
        <is>
          <t>EAG Laboratories</t>
        </is>
      </c>
      <c r="B110" s="3" t="n"/>
      <c r="C110" s="3" t="n">
        <v>76</v>
      </c>
      <c r="D110" s="3" t="n"/>
      <c r="E110" s="3" t="n"/>
      <c r="F110" s="5" t="n">
        <v>76</v>
      </c>
    </row>
    <row r="111">
      <c r="A111" s="10" t="inlineStr">
        <is>
          <t>Echo Global Logistics</t>
        </is>
      </c>
      <c r="B111" s="3" t="n"/>
      <c r="C111" s="3" t="n"/>
      <c r="D111" s="3" t="n">
        <v>107.5</v>
      </c>
      <c r="E111" s="3" t="n"/>
      <c r="F111" s="5" t="n">
        <v>107.5</v>
      </c>
    </row>
    <row r="112">
      <c r="A112" s="10" t="inlineStr">
        <is>
          <t>Edgewell Personal Care</t>
        </is>
      </c>
      <c r="B112" s="3" t="n"/>
      <c r="C112" s="3" t="n"/>
      <c r="D112" s="3" t="n">
        <v>82.5</v>
      </c>
      <c r="E112" s="3" t="n"/>
      <c r="F112" s="5" t="n">
        <v>82.5</v>
      </c>
    </row>
    <row r="113">
      <c r="A113" s="10" t="inlineStr">
        <is>
          <t>e-IT Professionals Corp</t>
        </is>
      </c>
      <c r="B113" s="3" t="n"/>
      <c r="C113" s="3" t="n"/>
      <c r="D113" s="3" t="n">
        <v>139.5</v>
      </c>
      <c r="E113" s="3" t="n"/>
      <c r="F113" s="5" t="n">
        <v>139.5</v>
      </c>
    </row>
    <row r="114">
      <c r="A114" s="10" t="inlineStr">
        <is>
          <t>Emtec, Inc</t>
        </is>
      </c>
      <c r="B114" s="3" t="n"/>
      <c r="C114" s="3" t="n"/>
      <c r="D114" s="3" t="n">
        <v>66.5</v>
      </c>
      <c r="E114" s="3" t="n"/>
      <c r="F114" s="5" t="n">
        <v>66.5</v>
      </c>
    </row>
    <row r="115">
      <c r="A115" s="10" t="inlineStr">
        <is>
          <t>Entefy</t>
        </is>
      </c>
      <c r="B115" s="3" t="n">
        <v>116.5</v>
      </c>
      <c r="C115" s="3" t="n"/>
      <c r="D115" s="3" t="n"/>
      <c r="E115" s="3" t="n"/>
      <c r="F115" s="5" t="n">
        <v>116.5</v>
      </c>
    </row>
    <row r="116">
      <c r="A116" s="10" t="inlineStr">
        <is>
          <t>Equian LLC</t>
        </is>
      </c>
      <c r="B116" s="3" t="n"/>
      <c r="C116" s="3" t="n"/>
      <c r="D116" s="3" t="n">
        <v>109</v>
      </c>
      <c r="E116" s="3" t="n"/>
      <c r="F116" s="5" t="n">
        <v>109</v>
      </c>
    </row>
    <row r="117">
      <c r="A117" s="10" t="inlineStr">
        <is>
          <t>Equity Residential</t>
        </is>
      </c>
      <c r="B117" s="3" t="n">
        <v>222.5</v>
      </c>
      <c r="C117" s="3" t="n"/>
      <c r="D117" s="3" t="n"/>
      <c r="E117" s="3" t="n"/>
      <c r="F117" s="5" t="n">
        <v>222.5</v>
      </c>
    </row>
    <row r="118">
      <c r="A118" s="10" t="inlineStr">
        <is>
          <t>Esri</t>
        </is>
      </c>
      <c r="B118" s="3" t="n"/>
      <c r="C118" s="3" t="n"/>
      <c r="D118" s="3" t="n">
        <v>257.5</v>
      </c>
      <c r="E118" s="3" t="n"/>
      <c r="F118" s="5" t="n">
        <v>257.5</v>
      </c>
    </row>
    <row r="119">
      <c r="A119" s="10" t="inlineStr">
        <is>
          <t>Eventbrite</t>
        </is>
      </c>
      <c r="B119" s="3" t="n">
        <v>190.5</v>
      </c>
      <c r="C119" s="3" t="n"/>
      <c r="D119" s="3" t="n"/>
      <c r="E119" s="3" t="n"/>
      <c r="F119" s="5" t="n">
        <v>190.5</v>
      </c>
    </row>
    <row r="120">
      <c r="A120" s="10" t="inlineStr">
        <is>
          <t>Evolve Vacation Rental</t>
        </is>
      </c>
      <c r="B120" s="3" t="n"/>
      <c r="C120" s="3" t="n"/>
      <c r="D120" s="3" t="n">
        <v>105</v>
      </c>
      <c r="E120" s="3" t="n"/>
      <c r="F120" s="5" t="n">
        <v>105</v>
      </c>
    </row>
    <row r="121">
      <c r="A121" s="10" t="inlineStr">
        <is>
          <t>Excella Consulting</t>
        </is>
      </c>
      <c r="B121" s="3" t="n">
        <v>87</v>
      </c>
      <c r="C121" s="3" t="n"/>
      <c r="D121" s="3" t="n"/>
      <c r="E121" s="3" t="n"/>
      <c r="F121" s="5" t="n">
        <v>87</v>
      </c>
    </row>
    <row r="122">
      <c r="A122" s="10" t="inlineStr">
        <is>
          <t>ExecOnline</t>
        </is>
      </c>
      <c r="B122" s="3" t="n">
        <v>75.5</v>
      </c>
      <c r="C122" s="3" t="n"/>
      <c r="D122" s="3" t="n"/>
      <c r="E122" s="3" t="n"/>
      <c r="F122" s="5" t="n">
        <v>75.5</v>
      </c>
    </row>
    <row r="123">
      <c r="A123" s="10" t="inlineStr">
        <is>
          <t>Exelixis</t>
        </is>
      </c>
      <c r="B123" s="3" t="n"/>
      <c r="C123" s="3" t="n"/>
      <c r="D123" s="3" t="n">
        <v>187.5</v>
      </c>
      <c r="E123" s="3" t="n"/>
      <c r="F123" s="5" t="n">
        <v>187.5</v>
      </c>
    </row>
    <row r="124">
      <c r="A124" s="10" t="inlineStr">
        <is>
          <t>F&amp;G</t>
        </is>
      </c>
      <c r="B124" s="3" t="n"/>
      <c r="C124" s="3" t="n"/>
      <c r="D124" s="3" t="n">
        <v>115.5</v>
      </c>
      <c r="E124" s="3" t="n"/>
      <c r="F124" s="5" t="n">
        <v>115.5</v>
      </c>
    </row>
    <row r="125">
      <c r="A125" s="10" t="inlineStr">
        <is>
          <t>Factual</t>
        </is>
      </c>
      <c r="B125" s="3" t="n">
        <v>153</v>
      </c>
      <c r="C125" s="3" t="n"/>
      <c r="D125" s="3" t="n"/>
      <c r="E125" s="3" t="n"/>
      <c r="F125" s="5" t="n">
        <v>153</v>
      </c>
    </row>
    <row r="126">
      <c r="A126" s="10" t="inlineStr">
        <is>
          <t>Fareportal</t>
        </is>
      </c>
      <c r="B126" s="3" t="n"/>
      <c r="C126" s="3" t="n"/>
      <c r="D126" s="3" t="n">
        <v>258</v>
      </c>
      <c r="E126" s="3" t="n"/>
      <c r="F126" s="5" t="n">
        <v>258</v>
      </c>
    </row>
    <row r="127">
      <c r="A127" s="10" t="inlineStr">
        <is>
          <t>Figure Eight</t>
        </is>
      </c>
      <c r="B127" s="3" t="n"/>
      <c r="C127" s="3" t="n"/>
      <c r="D127" s="3" t="n">
        <v>139</v>
      </c>
      <c r="E127" s="3" t="n"/>
      <c r="F127" s="5" t="n">
        <v>139</v>
      </c>
    </row>
    <row r="128">
      <c r="A128" s="10" t="inlineStr">
        <is>
          <t>First Command Financial Services, Inc</t>
        </is>
      </c>
      <c r="B128" s="3" t="n"/>
      <c r="C128" s="3" t="n"/>
      <c r="D128" s="3" t="n">
        <v>85</v>
      </c>
      <c r="E128" s="3" t="n"/>
      <c r="F128" s="5" t="n">
        <v>85</v>
      </c>
    </row>
    <row r="129">
      <c r="A129" s="10" t="inlineStr">
        <is>
          <t>First Tech Federal Credit Union</t>
        </is>
      </c>
      <c r="B129" s="3" t="n"/>
      <c r="C129" s="3" t="n"/>
      <c r="D129" s="3" t="n">
        <v>99.5</v>
      </c>
      <c r="E129" s="3" t="n"/>
      <c r="F129" s="5" t="n">
        <v>99.5</v>
      </c>
    </row>
    <row r="130">
      <c r="A130" s="10" t="inlineStr">
        <is>
          <t>Fivestars</t>
        </is>
      </c>
      <c r="B130" s="3" t="n"/>
      <c r="C130" s="3" t="n"/>
      <c r="D130" s="3" t="n">
        <v>87.5</v>
      </c>
      <c r="E130" s="3" t="n"/>
      <c r="F130" s="5" t="n">
        <v>87.5</v>
      </c>
    </row>
    <row r="131">
      <c r="A131" s="10" t="inlineStr">
        <is>
          <t>FLEETCOR</t>
        </is>
      </c>
      <c r="B131" s="3" t="n"/>
      <c r="C131" s="3" t="n">
        <v>28</v>
      </c>
      <c r="D131" s="3" t="n"/>
      <c r="E131" s="3" t="n"/>
      <c r="F131" s="5" t="n">
        <v>28</v>
      </c>
    </row>
    <row r="132">
      <c r="A132" s="10" t="inlineStr">
        <is>
          <t>FORMA THERAPEUTICS</t>
        </is>
      </c>
      <c r="B132" s="3" t="n"/>
      <c r="C132" s="3" t="n"/>
      <c r="D132" s="3" t="n">
        <v>77</v>
      </c>
      <c r="E132" s="3" t="n"/>
      <c r="F132" s="5" t="n">
        <v>77</v>
      </c>
    </row>
    <row r="133">
      <c r="A133" s="10" t="inlineStr">
        <is>
          <t>Formation</t>
        </is>
      </c>
      <c r="B133" s="3" t="n"/>
      <c r="C133" s="3" t="n"/>
      <c r="D133" s="3" t="n">
        <v>132.5</v>
      </c>
      <c r="E133" s="3" t="n"/>
      <c r="F133" s="5" t="n">
        <v>132.5</v>
      </c>
    </row>
    <row r="134">
      <c r="A134" s="10" t="inlineStr">
        <is>
          <t>Full Potential Solutions</t>
        </is>
      </c>
      <c r="B134" s="3" t="n"/>
      <c r="C134" s="3" t="n"/>
      <c r="D134" s="3" t="n">
        <v>40.5</v>
      </c>
      <c r="E134" s="3" t="n"/>
      <c r="F134" s="5" t="n">
        <v>40.5</v>
      </c>
    </row>
    <row r="135">
      <c r="A135" s="10" t="inlineStr">
        <is>
          <t>Gallup</t>
        </is>
      </c>
      <c r="B135" s="3" t="n">
        <v>237.5</v>
      </c>
      <c r="C135" s="3" t="n"/>
      <c r="D135" s="3" t="n"/>
      <c r="E135" s="3" t="n"/>
      <c r="F135" s="5" t="n">
        <v>237.5</v>
      </c>
    </row>
    <row r="136">
      <c r="A136" s="10" t="inlineStr">
        <is>
          <t>Genentech</t>
        </is>
      </c>
      <c r="B136" s="3" t="n"/>
      <c r="C136" s="3" t="n"/>
      <c r="D136" s="3" t="n">
        <v>457</v>
      </c>
      <c r="E136" s="3" t="n"/>
      <c r="F136" s="5" t="n">
        <v>457</v>
      </c>
    </row>
    <row r="137">
      <c r="A137" s="10" t="inlineStr">
        <is>
          <t>General Dynamics Information Technology</t>
        </is>
      </c>
      <c r="B137" s="3" t="n"/>
      <c r="C137" s="3" t="n"/>
      <c r="D137" s="3" t="n">
        <v>162.5</v>
      </c>
      <c r="E137" s="3" t="n"/>
      <c r="F137" s="5" t="n">
        <v>162.5</v>
      </c>
    </row>
    <row r="138">
      <c r="A138" s="10" t="inlineStr">
        <is>
          <t>Genesys</t>
        </is>
      </c>
      <c r="B138" s="3" t="n">
        <v>112.5</v>
      </c>
      <c r="C138" s="3" t="n"/>
      <c r="D138" s="3" t="n"/>
      <c r="E138" s="3" t="n"/>
      <c r="F138" s="5" t="n">
        <v>112.5</v>
      </c>
    </row>
    <row r="139">
      <c r="A139" s="10" t="inlineStr">
        <is>
          <t>Gensco</t>
        </is>
      </c>
      <c r="B139" s="3" t="n">
        <v>53.5</v>
      </c>
      <c r="C139" s="3" t="n"/>
      <c r="D139" s="3" t="n"/>
      <c r="E139" s="3" t="n"/>
      <c r="F139" s="5" t="n">
        <v>53.5</v>
      </c>
    </row>
    <row r="140">
      <c r="A140" s="10" t="inlineStr">
        <is>
          <t>Genworth</t>
        </is>
      </c>
      <c r="B140" s="3" t="n"/>
      <c r="C140" s="3" t="n"/>
      <c r="D140" s="3" t="n">
        <v>102</v>
      </c>
      <c r="E140" s="3" t="n"/>
      <c r="F140" s="5" t="n">
        <v>102</v>
      </c>
    </row>
    <row r="141">
      <c r="A141" s="10" t="inlineStr">
        <is>
          <t>Glassdoor</t>
        </is>
      </c>
      <c r="B141" s="3" t="n">
        <v>162</v>
      </c>
      <c r="C141" s="3" t="n"/>
      <c r="D141" s="3" t="n"/>
      <c r="E141" s="3" t="n"/>
      <c r="F141" s="5" t="n">
        <v>162</v>
      </c>
    </row>
    <row r="142">
      <c r="A142" s="10" t="inlineStr">
        <is>
          <t>GNS Healthcare</t>
        </is>
      </c>
      <c r="B142" s="3" t="n"/>
      <c r="C142" s="3" t="n">
        <v>87.5</v>
      </c>
      <c r="D142" s="3" t="n"/>
      <c r="E142" s="3" t="n"/>
      <c r="F142" s="5" t="n">
        <v>87.5</v>
      </c>
    </row>
    <row r="143">
      <c r="A143" s="10" t="inlineStr">
        <is>
          <t>GNY Insurance Companies</t>
        </is>
      </c>
      <c r="B143" s="3" t="n"/>
      <c r="C143" s="3" t="n"/>
      <c r="D143" s="3" t="n">
        <v>110.5</v>
      </c>
      <c r="E143" s="3" t="n"/>
      <c r="F143" s="5" t="n">
        <v>110.5</v>
      </c>
    </row>
    <row r="144">
      <c r="A144" s="10" t="inlineStr">
        <is>
          <t>goTRG</t>
        </is>
      </c>
      <c r="B144" s="3" t="n">
        <v>85.5</v>
      </c>
      <c r="C144" s="3" t="n"/>
      <c r="D144" s="3" t="n"/>
      <c r="E144" s="3" t="n"/>
      <c r="F144" s="5" t="n">
        <v>85.5</v>
      </c>
    </row>
    <row r="145">
      <c r="A145" s="10" t="inlineStr">
        <is>
          <t>Grainger</t>
        </is>
      </c>
      <c r="B145" s="3" t="n"/>
      <c r="C145" s="3" t="n"/>
      <c r="D145" s="3" t="n">
        <v>179.5</v>
      </c>
      <c r="E145" s="3" t="n"/>
      <c r="F145" s="5" t="n">
        <v>179.5</v>
      </c>
    </row>
    <row r="146">
      <c r="A146" s="10" t="inlineStr">
        <is>
          <t>Grand Rounds</t>
        </is>
      </c>
      <c r="B146" s="3" t="n">
        <v>221.5</v>
      </c>
      <c r="C146" s="3" t="n"/>
      <c r="D146" s="3" t="n"/>
      <c r="E146" s="3" t="n"/>
      <c r="F146" s="5" t="n">
        <v>221.5</v>
      </c>
    </row>
    <row r="147">
      <c r="A147" s="10" t="inlineStr">
        <is>
          <t>GreatAmerica Financial Services</t>
        </is>
      </c>
      <c r="B147" s="3" t="n">
        <v>43</v>
      </c>
      <c r="C147" s="3" t="n"/>
      <c r="D147" s="3" t="n"/>
      <c r="E147" s="3" t="n"/>
      <c r="F147" s="5" t="n">
        <v>43</v>
      </c>
    </row>
    <row r="148">
      <c r="A148" s="10" t="inlineStr">
        <is>
          <t>Greenway Health</t>
        </is>
      </c>
      <c r="B148" s="3" t="n"/>
      <c r="C148" s="3" t="n"/>
      <c r="D148" s="3" t="n">
        <v>37.5</v>
      </c>
      <c r="E148" s="3" t="n"/>
      <c r="F148" s="5" t="n">
        <v>37.5</v>
      </c>
    </row>
    <row r="149">
      <c r="A149" s="10" t="inlineStr">
        <is>
          <t>Gridiron IT</t>
        </is>
      </c>
      <c r="B149" s="3" t="n">
        <v>132.5</v>
      </c>
      <c r="C149" s="3" t="n"/>
      <c r="D149" s="3" t="n"/>
      <c r="E149" s="3" t="n"/>
      <c r="F149" s="5" t="n">
        <v>132.5</v>
      </c>
    </row>
    <row r="150">
      <c r="A150" s="10" t="inlineStr">
        <is>
          <t>GSK</t>
        </is>
      </c>
      <c r="B150" s="3" t="n"/>
      <c r="C150" s="3" t="n"/>
      <c r="D150" s="3" t="n">
        <v>175</v>
      </c>
      <c r="E150" s="3" t="n"/>
      <c r="F150" s="5" t="n">
        <v>175</v>
      </c>
    </row>
    <row r="151">
      <c r="A151" s="10" t="inlineStr">
        <is>
          <t>Guidepoint</t>
        </is>
      </c>
      <c r="B151" s="3" t="n"/>
      <c r="C151" s="3" t="n"/>
      <c r="D151" s="3" t="n">
        <v>64.5</v>
      </c>
      <c r="E151" s="3" t="n"/>
      <c r="F151" s="5" t="n">
        <v>64.5</v>
      </c>
    </row>
    <row r="152">
      <c r="A152" s="10" t="inlineStr">
        <is>
          <t>h2o.ai</t>
        </is>
      </c>
      <c r="B152" s="3" t="n">
        <v>441.5</v>
      </c>
      <c r="C152" s="3" t="n"/>
      <c r="D152" s="3" t="n"/>
      <c r="E152" s="3" t="n"/>
      <c r="F152" s="5" t="n">
        <v>441.5</v>
      </c>
    </row>
    <row r="153">
      <c r="A153" s="10" t="inlineStr">
        <is>
          <t>Health IQ</t>
        </is>
      </c>
      <c r="B153" s="3" t="n"/>
      <c r="C153" s="3" t="n"/>
      <c r="D153" s="3" t="n">
        <v>96</v>
      </c>
      <c r="E153" s="3" t="n"/>
      <c r="F153" s="5" t="n">
        <v>96</v>
      </c>
    </row>
    <row r="154">
      <c r="A154" s="10" t="inlineStr">
        <is>
          <t>HG Insights</t>
        </is>
      </c>
      <c r="B154" s="3" t="n">
        <v>85.5</v>
      </c>
      <c r="C154" s="3" t="n"/>
      <c r="D154" s="3" t="n"/>
      <c r="E154" s="3" t="n"/>
      <c r="F154" s="5" t="n">
        <v>85.5</v>
      </c>
    </row>
    <row r="155">
      <c r="A155" s="10" t="inlineStr">
        <is>
          <t>HOVER</t>
        </is>
      </c>
      <c r="B155" s="3" t="n">
        <v>61.5</v>
      </c>
      <c r="C155" s="3" t="n"/>
      <c r="D155" s="3" t="n"/>
      <c r="E155" s="3" t="n"/>
      <c r="F155" s="5" t="n">
        <v>61.5</v>
      </c>
    </row>
    <row r="156">
      <c r="A156" s="10" t="inlineStr">
        <is>
          <t>HP Inc</t>
        </is>
      </c>
      <c r="B156" s="3" t="n">
        <v>298.5</v>
      </c>
      <c r="C156" s="3" t="n"/>
      <c r="D156" s="3" t="n"/>
      <c r="E156" s="3" t="n"/>
      <c r="F156" s="5" t="n">
        <v>298.5</v>
      </c>
    </row>
    <row r="157">
      <c r="A157" s="10" t="inlineStr">
        <is>
          <t>Icon Health and Fitness</t>
        </is>
      </c>
      <c r="B157" s="3" t="n"/>
      <c r="C157" s="3" t="n"/>
      <c r="D157" s="3" t="n">
        <v>47</v>
      </c>
      <c r="E157" s="3" t="n"/>
      <c r="F157" s="5" t="n">
        <v>47</v>
      </c>
    </row>
    <row r="158">
      <c r="A158" s="10" t="inlineStr">
        <is>
          <t>ICW Group</t>
        </is>
      </c>
      <c r="B158" s="3" t="n"/>
      <c r="C158" s="3" t="n">
        <v>83</v>
      </c>
      <c r="D158" s="3" t="n"/>
      <c r="E158" s="3" t="n"/>
      <c r="F158" s="5" t="n">
        <v>83</v>
      </c>
    </row>
    <row r="159">
      <c r="A159" s="10" t="inlineStr">
        <is>
          <t>IHS Markit</t>
        </is>
      </c>
      <c r="B159" s="3" t="n"/>
      <c r="C159" s="3" t="n"/>
      <c r="D159" s="3" t="n">
        <v>80.5</v>
      </c>
      <c r="E159" s="3" t="n"/>
      <c r="F159" s="5" t="n">
        <v>80.5</v>
      </c>
    </row>
    <row r="160">
      <c r="A160" s="10" t="inlineStr">
        <is>
          <t>Information Builders</t>
        </is>
      </c>
      <c r="B160" s="3" t="n"/>
      <c r="C160" s="3" t="n"/>
      <c r="D160" s="3" t="n">
        <v>125</v>
      </c>
      <c r="E160" s="3" t="n"/>
      <c r="F160" s="5" t="n">
        <v>125</v>
      </c>
    </row>
    <row r="161">
      <c r="A161" s="10" t="inlineStr">
        <is>
          <t>Infosys</t>
        </is>
      </c>
      <c r="B161" s="3" t="n"/>
      <c r="C161" s="3" t="n"/>
      <c r="D161" s="3" t="n">
        <v>62.5</v>
      </c>
      <c r="E161" s="3" t="n"/>
      <c r="F161" s="5" t="n">
        <v>62.5</v>
      </c>
    </row>
    <row r="162">
      <c r="A162" s="10" t="inlineStr">
        <is>
          <t>Integrate</t>
        </is>
      </c>
      <c r="B162" s="3" t="n">
        <v>55</v>
      </c>
      <c r="C162" s="3" t="n"/>
      <c r="D162" s="3" t="n"/>
      <c r="E162" s="3" t="n"/>
      <c r="F162" s="5" t="n">
        <v>55</v>
      </c>
    </row>
    <row r="163">
      <c r="A163" s="10" t="inlineStr">
        <is>
          <t>Intrado</t>
        </is>
      </c>
      <c r="B163" s="3" t="n"/>
      <c r="C163" s="3" t="n"/>
      <c r="D163" s="3" t="n">
        <v>29.5</v>
      </c>
      <c r="E163" s="3" t="n"/>
      <c r="F163" s="5" t="n">
        <v>29.5</v>
      </c>
    </row>
    <row r="164">
      <c r="A164" s="10" t="inlineStr">
        <is>
          <t>IntraEdge</t>
        </is>
      </c>
      <c r="B164" s="3" t="n"/>
      <c r="C164" s="3" t="n"/>
      <c r="D164" s="3" t="n">
        <v>60.5</v>
      </c>
      <c r="E164" s="3" t="n"/>
      <c r="F164" s="5" t="n">
        <v>60.5</v>
      </c>
    </row>
    <row r="165">
      <c r="A165" s="10" t="inlineStr">
        <is>
          <t>IQVIA</t>
        </is>
      </c>
      <c r="B165" s="3" t="n"/>
      <c r="C165" s="3" t="n"/>
      <c r="D165" s="3" t="n">
        <v>111.5</v>
      </c>
      <c r="E165" s="3" t="n"/>
      <c r="F165" s="5" t="n">
        <v>111.5</v>
      </c>
    </row>
    <row r="166">
      <c r="A166" s="10" t="inlineStr">
        <is>
          <t>iSeatz</t>
        </is>
      </c>
      <c r="B166" s="3" t="n"/>
      <c r="C166" s="3" t="n"/>
      <c r="D166" s="3" t="n">
        <v>48</v>
      </c>
      <c r="E166" s="3" t="n"/>
      <c r="F166" s="5" t="n">
        <v>48</v>
      </c>
    </row>
    <row r="167">
      <c r="A167" s="10" t="inlineStr">
        <is>
          <t>IT Concepts</t>
        </is>
      </c>
      <c r="B167" s="3" t="n">
        <v>106.5</v>
      </c>
      <c r="C167" s="3" t="n"/>
      <c r="D167" s="3" t="n"/>
      <c r="E167" s="3" t="n"/>
      <c r="F167" s="5" t="n">
        <v>106.5</v>
      </c>
    </row>
    <row r="168">
      <c r="A168" s="10" t="inlineStr">
        <is>
          <t>IZEA</t>
        </is>
      </c>
      <c r="B168" s="3" t="n">
        <v>72.5</v>
      </c>
      <c r="C168" s="3" t="n"/>
      <c r="D168" s="3" t="n"/>
      <c r="E168" s="3" t="n"/>
      <c r="F168" s="5" t="n">
        <v>72.5</v>
      </c>
    </row>
    <row r="169">
      <c r="A169" s="10" t="inlineStr">
        <is>
          <t>Johns Hopkins Health Care</t>
        </is>
      </c>
      <c r="B169" s="3" t="n"/>
      <c r="C169" s="3" t="n"/>
      <c r="D169" s="3" t="n">
        <v>107.5</v>
      </c>
      <c r="E169" s="3" t="n"/>
      <c r="F169" s="5" t="n">
        <v>107.5</v>
      </c>
    </row>
    <row r="170">
      <c r="A170" s="10" t="inlineStr">
        <is>
          <t>Johns Hopkins University Applied Physics Laboratory</t>
        </is>
      </c>
      <c r="B170" s="3" t="n">
        <v>130</v>
      </c>
      <c r="C170" s="3" t="n"/>
      <c r="D170" s="3" t="n"/>
      <c r="E170" s="3" t="n"/>
      <c r="F170" s="5" t="n">
        <v>130</v>
      </c>
    </row>
    <row r="171">
      <c r="A171" s="10" t="inlineStr">
        <is>
          <t>Juniper Networks</t>
        </is>
      </c>
      <c r="B171" s="3" t="n"/>
      <c r="C171" s="3" t="n"/>
      <c r="D171" s="3" t="n">
        <v>263</v>
      </c>
      <c r="E171" s="3" t="n"/>
      <c r="F171" s="5" t="n">
        <v>263</v>
      </c>
    </row>
    <row r="172">
      <c r="A172" s="10" t="inlineStr">
        <is>
          <t>Karyopharm Therapeutics Inc</t>
        </is>
      </c>
      <c r="B172" s="3" t="n"/>
      <c r="C172" s="3" t="n">
        <v>91.5</v>
      </c>
      <c r="D172" s="3" t="n"/>
      <c r="E172" s="3" t="n"/>
      <c r="F172" s="5" t="n">
        <v>91.5</v>
      </c>
    </row>
    <row r="173">
      <c r="A173" s="10" t="inlineStr">
        <is>
          <t>KnowBe</t>
        </is>
      </c>
      <c r="B173" s="3" t="n">
        <v>146</v>
      </c>
      <c r="C173" s="3" t="n"/>
      <c r="D173" s="3" t="n"/>
      <c r="E173" s="3" t="n"/>
      <c r="F173" s="5" t="n">
        <v>146</v>
      </c>
    </row>
    <row r="174">
      <c r="A174" s="10" t="inlineStr">
        <is>
          <t>Kronos Bio</t>
        </is>
      </c>
      <c r="B174" s="3" t="n"/>
      <c r="C174" s="3" t="n"/>
      <c r="D174" s="3" t="n"/>
      <c r="E174" s="3" t="n">
        <v>372.5</v>
      </c>
      <c r="F174" s="5" t="n">
        <v>372.5</v>
      </c>
    </row>
    <row r="175">
      <c r="A175" s="10" t="inlineStr">
        <is>
          <t>KSM Consulting</t>
        </is>
      </c>
      <c r="B175" s="3" t="n">
        <v>106.5</v>
      </c>
      <c r="C175" s="3" t="n"/>
      <c r="D175" s="3" t="n"/>
      <c r="E175" s="3" t="n"/>
      <c r="F175" s="5" t="n">
        <v>106.5</v>
      </c>
    </row>
    <row r="176">
      <c r="A176" s="10" t="inlineStr">
        <is>
          <t>L&amp;T Infotech</t>
        </is>
      </c>
      <c r="B176" s="3" t="n"/>
      <c r="C176" s="3" t="n"/>
      <c r="D176" s="3" t="n">
        <v>90</v>
      </c>
      <c r="E176" s="3" t="n"/>
      <c r="F176" s="5" t="n">
        <v>90</v>
      </c>
    </row>
    <row r="177">
      <c r="A177" s="10" t="inlineStr">
        <is>
          <t>L.A. Care Health Plan</t>
        </is>
      </c>
      <c r="B177" s="3" t="n"/>
      <c r="C177" s="3" t="n"/>
      <c r="D177" s="3" t="n">
        <v>119.5</v>
      </c>
      <c r="E177" s="3" t="n"/>
      <c r="F177" s="5" t="n">
        <v>119.5</v>
      </c>
    </row>
    <row r="178">
      <c r="A178" s="10" t="inlineStr">
        <is>
          <t>Lancer Insurance</t>
        </is>
      </c>
      <c r="B178" s="3" t="n"/>
      <c r="C178" s="3" t="n"/>
      <c r="D178" s="3" t="n">
        <v>106</v>
      </c>
      <c r="E178" s="3" t="n"/>
      <c r="F178" s="5" t="n">
        <v>106</v>
      </c>
    </row>
    <row r="179">
      <c r="A179" s="10" t="inlineStr">
        <is>
          <t>Legal &amp; General America</t>
        </is>
      </c>
      <c r="B179" s="3" t="n"/>
      <c r="C179" s="3" t="n"/>
      <c r="D179" s="3" t="n">
        <v>107</v>
      </c>
      <c r="E179" s="3" t="n"/>
      <c r="F179" s="5" t="n">
        <v>107</v>
      </c>
    </row>
    <row r="180">
      <c r="A180" s="10" t="inlineStr">
        <is>
          <t>Leidos</t>
        </is>
      </c>
      <c r="B180" s="3" t="n"/>
      <c r="C180" s="3" t="n"/>
      <c r="D180" s="3" t="n">
        <v>101.5</v>
      </c>
      <c r="E180" s="3" t="n"/>
      <c r="F180" s="5" t="n">
        <v>101.5</v>
      </c>
    </row>
    <row r="181">
      <c r="A181" s="10" t="inlineStr">
        <is>
          <t>Liberty Mutual Insurance</t>
        </is>
      </c>
      <c r="B181" s="3" t="n"/>
      <c r="C181" s="3" t="n"/>
      <c r="D181" s="3" t="n">
        <v>667.5</v>
      </c>
      <c r="E181" s="3" t="n"/>
      <c r="F181" s="5" t="n">
        <v>667.5</v>
      </c>
    </row>
    <row r="182">
      <c r="A182" s="10" t="inlineStr">
        <is>
          <t>Life</t>
        </is>
      </c>
      <c r="B182" s="3" t="n"/>
      <c r="C182" s="3" t="n"/>
      <c r="D182" s="3" t="n">
        <v>138.5</v>
      </c>
      <c r="E182" s="3" t="n"/>
      <c r="F182" s="5" t="n">
        <v>138.5</v>
      </c>
    </row>
    <row r="183">
      <c r="A183" s="10" t="inlineStr">
        <is>
          <t>Lockheed Martin</t>
        </is>
      </c>
      <c r="B183" s="3" t="n"/>
      <c r="C183" s="3" t="n"/>
      <c r="D183" s="3" t="n">
        <v>89</v>
      </c>
      <c r="E183" s="3" t="n"/>
      <c r="F183" s="5" t="n">
        <v>89</v>
      </c>
    </row>
    <row r="184">
      <c r="A184" s="10" t="inlineStr">
        <is>
          <t>Logic</t>
        </is>
      </c>
      <c r="B184" s="3" t="n"/>
      <c r="C184" s="3" t="n"/>
      <c r="D184" s="3" t="n">
        <v>114</v>
      </c>
      <c r="E184" s="3" t="n"/>
      <c r="F184" s="5" t="n">
        <v>114</v>
      </c>
    </row>
    <row r="185">
      <c r="A185" s="10" t="inlineStr">
        <is>
          <t>Lorven Technologies Inc</t>
        </is>
      </c>
      <c r="B185" s="3" t="n">
        <v>113.5</v>
      </c>
      <c r="C185" s="3" t="n"/>
      <c r="D185" s="3" t="n"/>
      <c r="E185" s="3" t="n"/>
      <c r="F185" s="5" t="n">
        <v>113.5</v>
      </c>
    </row>
    <row r="186">
      <c r="A186" s="10" t="inlineStr">
        <is>
          <t>Luminar Technologies</t>
        </is>
      </c>
      <c r="B186" s="3" t="n"/>
      <c r="C186" s="3" t="n"/>
      <c r="D186" s="3" t="n">
        <v>122</v>
      </c>
      <c r="E186" s="3" t="n"/>
      <c r="F186" s="5" t="n">
        <v>122</v>
      </c>
    </row>
    <row r="187">
      <c r="A187" s="10" t="inlineStr">
        <is>
          <t>ManTech</t>
        </is>
      </c>
      <c r="B187" s="3" t="n">
        <v>247.5</v>
      </c>
      <c r="C187" s="3" t="n"/>
      <c r="D187" s="3" t="n"/>
      <c r="E187" s="3" t="n"/>
      <c r="F187" s="5" t="n">
        <v>247.5</v>
      </c>
    </row>
    <row r="188">
      <c r="A188" s="10" t="inlineStr">
        <is>
          <t>MassMutual</t>
        </is>
      </c>
      <c r="B188" s="3" t="n"/>
      <c r="C188" s="3" t="n"/>
      <c r="D188" s="3" t="n">
        <v>790.5</v>
      </c>
      <c r="E188" s="3" t="n"/>
      <c r="F188" s="5" t="n">
        <v>790.5</v>
      </c>
    </row>
    <row r="189">
      <c r="A189" s="10" t="inlineStr">
        <is>
          <t>MathWorks</t>
        </is>
      </c>
      <c r="B189" s="3" t="n">
        <v>139.5</v>
      </c>
      <c r="C189" s="3" t="n"/>
      <c r="D189" s="3" t="n"/>
      <c r="E189" s="3" t="n"/>
      <c r="F189" s="5" t="n">
        <v>139.5</v>
      </c>
    </row>
    <row r="190">
      <c r="A190" s="10" t="inlineStr">
        <is>
          <t>Maven Wave Partners</t>
        </is>
      </c>
      <c r="B190" s="3" t="n">
        <v>209.5</v>
      </c>
      <c r="C190" s="3" t="n"/>
      <c r="D190" s="3" t="n"/>
      <c r="E190" s="3" t="n"/>
      <c r="F190" s="5" t="n">
        <v>209.5</v>
      </c>
    </row>
    <row r="191">
      <c r="A191" s="10" t="inlineStr">
        <is>
          <t>Maxar Technologies</t>
        </is>
      </c>
      <c r="B191" s="3" t="n"/>
      <c r="C191" s="3" t="n"/>
      <c r="D191" s="3" t="n">
        <v>105.5</v>
      </c>
      <c r="E191" s="3" t="n"/>
      <c r="F191" s="5" t="n">
        <v>105.5</v>
      </c>
    </row>
    <row r="192">
      <c r="A192" s="10" t="inlineStr">
        <is>
          <t>Maximus Real Estate Partners</t>
        </is>
      </c>
      <c r="B192" s="3" t="n">
        <v>103.5</v>
      </c>
      <c r="C192" s="3" t="n"/>
      <c r="D192" s="3" t="n"/>
      <c r="E192" s="3" t="n"/>
      <c r="F192" s="5" t="n">
        <v>103.5</v>
      </c>
    </row>
    <row r="193">
      <c r="A193" s="10" t="inlineStr">
        <is>
          <t>Mcphail Associates</t>
        </is>
      </c>
      <c r="B193" s="3" t="n"/>
      <c r="C193" s="3" t="n"/>
      <c r="D193" s="3" t="n">
        <v>55</v>
      </c>
      <c r="E193" s="3" t="n"/>
      <c r="F193" s="5" t="n">
        <v>55</v>
      </c>
    </row>
    <row r="194">
      <c r="A194" s="10" t="inlineStr">
        <is>
          <t>Medidata Solutions</t>
        </is>
      </c>
      <c r="B194" s="3" t="n">
        <v>210</v>
      </c>
      <c r="C194" s="3" t="n"/>
      <c r="D194" s="3" t="n"/>
      <c r="E194" s="3" t="n"/>
      <c r="F194" s="5" t="n">
        <v>210</v>
      </c>
    </row>
    <row r="195">
      <c r="A195" s="10" t="inlineStr">
        <is>
          <t>Mentor Graphics</t>
        </is>
      </c>
      <c r="B195" s="3" t="n">
        <v>107</v>
      </c>
      <c r="C195" s="3" t="n"/>
      <c r="D195" s="3" t="n"/>
      <c r="E195" s="3" t="n"/>
      <c r="F195" s="5" t="n">
        <v>107</v>
      </c>
    </row>
    <row r="196">
      <c r="A196" s="10" t="inlineStr">
        <is>
          <t>MetroStar Systems</t>
        </is>
      </c>
      <c r="B196" s="3" t="n"/>
      <c r="C196" s="3" t="n"/>
      <c r="D196" s="3" t="n">
        <v>109</v>
      </c>
      <c r="E196" s="3" t="n"/>
      <c r="F196" s="5" t="n">
        <v>109</v>
      </c>
    </row>
    <row r="197">
      <c r="A197" s="10" t="inlineStr">
        <is>
          <t>MITRE</t>
        </is>
      </c>
      <c r="B197" s="3" t="n"/>
      <c r="C197" s="3" t="n"/>
      <c r="D197" s="3" t="n">
        <v>432.5</v>
      </c>
      <c r="E197" s="3" t="n"/>
      <c r="F197" s="5" t="n">
        <v>432.5</v>
      </c>
    </row>
    <row r="198">
      <c r="A198" s="10" t="inlineStr">
        <is>
          <t>Mitsubishi Electric Research Labs</t>
        </is>
      </c>
      <c r="B198" s="3" t="n">
        <v>288.5</v>
      </c>
      <c r="C198" s="3" t="n"/>
      <c r="D198" s="3" t="n"/>
      <c r="E198" s="3" t="n"/>
      <c r="F198" s="5" t="n">
        <v>288.5</v>
      </c>
    </row>
    <row r="199">
      <c r="A199" s="10" t="inlineStr">
        <is>
          <t>Moda Operandi</t>
        </is>
      </c>
      <c r="B199" s="3" t="n"/>
      <c r="C199" s="3" t="n">
        <v>87.5</v>
      </c>
      <c r="D199" s="3" t="n"/>
      <c r="E199" s="3" t="n"/>
      <c r="F199" s="5" t="n">
        <v>87.5</v>
      </c>
    </row>
    <row r="200">
      <c r="A200" s="10" t="inlineStr">
        <is>
          <t>Monte Rosa Therapeutics</t>
        </is>
      </c>
      <c r="B200" s="3" t="n"/>
      <c r="C200" s="3" t="n"/>
      <c r="D200" s="3" t="n"/>
      <c r="E200" s="3" t="n">
        <v>117.5</v>
      </c>
      <c r="F200" s="5" t="n">
        <v>117.5</v>
      </c>
    </row>
    <row r="201">
      <c r="A201" s="10" t="inlineStr">
        <is>
          <t>Moser Consulting</t>
        </is>
      </c>
      <c r="B201" s="3" t="n">
        <v>122.5</v>
      </c>
      <c r="C201" s="3" t="n"/>
      <c r="D201" s="3" t="n"/>
      <c r="E201" s="3" t="n"/>
      <c r="F201" s="5" t="n">
        <v>122.5</v>
      </c>
    </row>
    <row r="202">
      <c r="A202" s="10" t="inlineStr">
        <is>
          <t>Motorola Solutions</t>
        </is>
      </c>
      <c r="B202" s="3" t="n"/>
      <c r="C202" s="3" t="n"/>
      <c r="D202" s="3" t="n">
        <v>61</v>
      </c>
      <c r="E202" s="3" t="n"/>
      <c r="F202" s="5" t="n">
        <v>61</v>
      </c>
    </row>
    <row r="203">
      <c r="A203" s="10" t="inlineStr">
        <is>
          <t>Mteq</t>
        </is>
      </c>
      <c r="B203" s="3" t="n">
        <v>87</v>
      </c>
      <c r="C203" s="3" t="n"/>
      <c r="D203" s="3" t="n"/>
      <c r="E203" s="3" t="n"/>
      <c r="F203" s="5" t="n">
        <v>87</v>
      </c>
    </row>
    <row r="204">
      <c r="A204" s="10" t="inlineStr">
        <is>
          <t>Muso</t>
        </is>
      </c>
      <c r="B204" s="3" t="n"/>
      <c r="C204" s="3" t="n"/>
      <c r="D204" s="3" t="n"/>
      <c r="E204" s="3" t="n">
        <v>87.5</v>
      </c>
      <c r="F204" s="5" t="n">
        <v>87.5</v>
      </c>
    </row>
    <row r="205">
      <c r="A205" s="10" t="inlineStr">
        <is>
          <t>MZ</t>
        </is>
      </c>
      <c r="B205" s="3" t="n"/>
      <c r="C205" s="3" t="n"/>
      <c r="D205" s="3" t="n">
        <v>127</v>
      </c>
      <c r="E205" s="3" t="n"/>
      <c r="F205" s="5" t="n">
        <v>127</v>
      </c>
    </row>
    <row r="206">
      <c r="A206" s="10" t="inlineStr">
        <is>
          <t>National Interstate</t>
        </is>
      </c>
      <c r="B206" s="3" t="n"/>
      <c r="C206" s="3" t="n"/>
      <c r="D206" s="3" t="n">
        <v>45.5</v>
      </c>
      <c r="E206" s="3" t="n"/>
      <c r="F206" s="5" t="n">
        <v>45.5</v>
      </c>
    </row>
    <row r="207">
      <c r="A207" s="10" t="inlineStr">
        <is>
          <t>National Student Clearinghouse</t>
        </is>
      </c>
      <c r="B207" s="3" t="n"/>
      <c r="C207" s="3" t="n">
        <v>61.5</v>
      </c>
      <c r="D207" s="3" t="n"/>
      <c r="E207" s="3" t="n"/>
      <c r="F207" s="5" t="n">
        <v>61.5</v>
      </c>
    </row>
    <row r="208">
      <c r="A208" s="10" t="inlineStr">
        <is>
          <t>NCSOFT</t>
        </is>
      </c>
      <c r="B208" s="3" t="n"/>
      <c r="C208" s="3" t="n"/>
      <c r="D208" s="3" t="n">
        <v>205.5</v>
      </c>
      <c r="E208" s="3" t="n"/>
      <c r="F208" s="5" t="n">
        <v>205.5</v>
      </c>
    </row>
    <row r="209">
      <c r="A209" s="10" t="inlineStr">
        <is>
          <t>Nektar Therapeutics</t>
        </is>
      </c>
      <c r="B209" s="3" t="n"/>
      <c r="C209" s="3" t="n"/>
      <c r="D209" s="3" t="n">
        <v>174</v>
      </c>
      <c r="E209" s="3" t="n"/>
      <c r="F209" s="5" t="n">
        <v>174</v>
      </c>
    </row>
    <row r="210">
      <c r="A210" s="10" t="inlineStr">
        <is>
          <t>Netskope</t>
        </is>
      </c>
      <c r="B210" s="3" t="n">
        <v>309</v>
      </c>
      <c r="C210" s="3" t="n"/>
      <c r="D210" s="3" t="n"/>
      <c r="E210" s="3" t="n"/>
      <c r="F210" s="5" t="n">
        <v>309</v>
      </c>
    </row>
    <row r="211">
      <c r="A211" s="10" t="inlineStr">
        <is>
          <t>New England Biolabs</t>
        </is>
      </c>
      <c r="B211" s="3" t="n">
        <v>112.5</v>
      </c>
      <c r="C211" s="3" t="n"/>
      <c r="D211" s="3" t="n"/>
      <c r="E211" s="3" t="n"/>
      <c r="F211" s="5" t="n">
        <v>112.5</v>
      </c>
    </row>
    <row r="212">
      <c r="A212" s="10" t="inlineStr">
        <is>
          <t>NMR Consulting</t>
        </is>
      </c>
      <c r="B212" s="3" t="n">
        <v>48</v>
      </c>
      <c r="C212" s="3" t="n"/>
      <c r="D212" s="3" t="n"/>
      <c r="E212" s="3" t="n"/>
      <c r="F212" s="5" t="n">
        <v>48</v>
      </c>
    </row>
    <row r="213">
      <c r="A213" s="10" t="inlineStr">
        <is>
          <t>Northrop Grumman</t>
        </is>
      </c>
      <c r="B213" s="3" t="n"/>
      <c r="C213" s="3" t="n"/>
      <c r="D213" s="3" t="n">
        <v>282.5</v>
      </c>
      <c r="E213" s="3" t="n"/>
      <c r="F213" s="5" t="n">
        <v>282.5</v>
      </c>
    </row>
    <row r="214">
      <c r="A214" s="10" t="inlineStr">
        <is>
          <t>Novartis</t>
        </is>
      </c>
      <c r="B214" s="3" t="n"/>
      <c r="C214" s="3" t="n"/>
      <c r="D214" s="3" t="n">
        <v>577.5</v>
      </c>
      <c r="E214" s="3" t="n"/>
      <c r="F214" s="5" t="n">
        <v>577.5</v>
      </c>
    </row>
    <row r="215">
      <c r="A215" s="10" t="inlineStr">
        <is>
          <t>Novetta</t>
        </is>
      </c>
      <c r="B215" s="3" t="n">
        <v>623</v>
      </c>
      <c r="C215" s="3" t="n"/>
      <c r="D215" s="3" t="n"/>
      <c r="E215" s="3" t="n"/>
      <c r="F215" s="5" t="n">
        <v>623</v>
      </c>
    </row>
    <row r="216">
      <c r="A216" s="10" t="inlineStr">
        <is>
          <t>NPD</t>
        </is>
      </c>
      <c r="B216" s="3" t="n"/>
      <c r="C216" s="3" t="n"/>
      <c r="D216" s="3" t="n">
        <v>15.5</v>
      </c>
      <c r="E216" s="3" t="n"/>
      <c r="F216" s="5" t="n">
        <v>15.5</v>
      </c>
    </row>
    <row r="217">
      <c r="A217" s="10" t="inlineStr">
        <is>
          <t>Numeric, LLC</t>
        </is>
      </c>
      <c r="B217" s="3" t="n"/>
      <c r="C217" s="3" t="n"/>
      <c r="D217" s="3" t="n">
        <v>576.5</v>
      </c>
      <c r="E217" s="3" t="n"/>
      <c r="F217" s="5" t="n">
        <v>576.5</v>
      </c>
    </row>
    <row r="218">
      <c r="A218" s="10" t="inlineStr">
        <is>
          <t>Nuna</t>
        </is>
      </c>
      <c r="B218" s="3" t="n">
        <v>285</v>
      </c>
      <c r="C218" s="3" t="n"/>
      <c r="D218" s="3" t="n"/>
      <c r="E218" s="3" t="n"/>
      <c r="F218" s="5" t="n">
        <v>285</v>
      </c>
    </row>
    <row r="219">
      <c r="A219" s="10" t="inlineStr">
        <is>
          <t>Nurx</t>
        </is>
      </c>
      <c r="B219" s="3" t="n"/>
      <c r="C219" s="3" t="n"/>
      <c r="D219" s="3" t="n">
        <v>124</v>
      </c>
      <c r="E219" s="3" t="n"/>
      <c r="F219" s="5" t="n">
        <v>124</v>
      </c>
    </row>
    <row r="220">
      <c r="A220" s="10" t="inlineStr">
        <is>
          <t>Object Partners</t>
        </is>
      </c>
      <c r="B220" s="3" t="n">
        <v>95</v>
      </c>
      <c r="C220" s="3" t="n"/>
      <c r="D220" s="3" t="n"/>
      <c r="E220" s="3" t="n"/>
      <c r="F220" s="5" t="n">
        <v>95</v>
      </c>
    </row>
    <row r="221">
      <c r="A221" s="10" t="inlineStr">
        <is>
          <t>OceanFirst Financial</t>
        </is>
      </c>
      <c r="B221" s="3" t="n">
        <v>58</v>
      </c>
      <c r="C221" s="3" t="n"/>
      <c r="D221" s="3" t="n"/>
      <c r="E221" s="3" t="n"/>
      <c r="F221" s="5" t="n">
        <v>58</v>
      </c>
    </row>
    <row r="222">
      <c r="A222" s="10" t="inlineStr">
        <is>
          <t>OneMagnify</t>
        </is>
      </c>
      <c r="B222" s="3" t="n">
        <v>73.5</v>
      </c>
      <c r="C222" s="3" t="n"/>
      <c r="D222" s="3" t="n"/>
      <c r="E222" s="3" t="n"/>
      <c r="F222" s="5" t="n">
        <v>73.5</v>
      </c>
    </row>
    <row r="223">
      <c r="A223" s="10" t="inlineStr">
        <is>
          <t>Opinion Dynamics</t>
        </is>
      </c>
      <c r="B223" s="3" t="n">
        <v>52.5</v>
      </c>
      <c r="C223" s="3" t="n"/>
      <c r="D223" s="3" t="n"/>
      <c r="E223" s="3" t="n"/>
      <c r="F223" s="5" t="n">
        <v>52.5</v>
      </c>
    </row>
    <row r="224">
      <c r="A224" s="10" t="inlineStr">
        <is>
          <t>Oversight Systems</t>
        </is>
      </c>
      <c r="B224" s="3" t="n">
        <v>79.5</v>
      </c>
      <c r="C224" s="3" t="n"/>
      <c r="D224" s="3" t="n"/>
      <c r="E224" s="3" t="n"/>
      <c r="F224" s="5" t="n">
        <v>79.5</v>
      </c>
    </row>
    <row r="225">
      <c r="A225" s="10" t="inlineStr">
        <is>
          <t>P2 Energy Solutions</t>
        </is>
      </c>
      <c r="B225" s="3" t="n"/>
      <c r="C225" s="3" t="n"/>
      <c r="D225" s="3" t="n">
        <v>70.5</v>
      </c>
      <c r="E225" s="3" t="n"/>
      <c r="F225" s="5" t="n">
        <v>70.5</v>
      </c>
    </row>
    <row r="226">
      <c r="A226" s="10" t="inlineStr">
        <is>
          <t>PA Consulting</t>
        </is>
      </c>
      <c r="B226" s="3" t="n"/>
      <c r="C226" s="3" t="n"/>
      <c r="D226" s="3" t="n">
        <v>204.5</v>
      </c>
      <c r="E226" s="3" t="n"/>
      <c r="F226" s="5" t="n">
        <v>204.5</v>
      </c>
    </row>
    <row r="227">
      <c r="A227" s="10" t="inlineStr">
        <is>
          <t>Pacific Northwest National Laboratory</t>
        </is>
      </c>
      <c r="B227" s="3" t="n"/>
      <c r="C227" s="3" t="n"/>
      <c r="D227" s="3" t="n">
        <v>67</v>
      </c>
      <c r="E227" s="3" t="n"/>
      <c r="F227" s="5" t="n">
        <v>67</v>
      </c>
    </row>
    <row r="228">
      <c r="A228" s="10" t="inlineStr">
        <is>
          <t>Pactera</t>
        </is>
      </c>
      <c r="B228" s="3" t="n">
        <v>113.5</v>
      </c>
      <c r="C228" s="3" t="n"/>
      <c r="D228" s="3" t="n"/>
      <c r="E228" s="3" t="n"/>
      <c r="F228" s="5" t="n">
        <v>113.5</v>
      </c>
    </row>
    <row r="229">
      <c r="A229" s="10" t="inlineStr">
        <is>
          <t>Palermo's Pizza</t>
        </is>
      </c>
      <c r="B229" s="3" t="n"/>
      <c r="C229" s="3" t="n"/>
      <c r="D229" s="3" t="n">
        <v>54</v>
      </c>
      <c r="E229" s="3" t="n"/>
      <c r="F229" s="5" t="n">
        <v>54</v>
      </c>
    </row>
    <row r="230">
      <c r="A230" s="10" t="inlineStr">
        <is>
          <t>PatientPoint</t>
        </is>
      </c>
      <c r="B230" s="3" t="n"/>
      <c r="C230" s="3" t="n"/>
      <c r="D230" s="3" t="n">
        <v>100</v>
      </c>
      <c r="E230" s="3" t="n"/>
      <c r="F230" s="5" t="n">
        <v>100</v>
      </c>
    </row>
    <row r="231">
      <c r="A231" s="10" t="inlineStr">
        <is>
          <t>PennyMac</t>
        </is>
      </c>
      <c r="B231" s="3" t="n"/>
      <c r="C231" s="3" t="n"/>
      <c r="D231" s="3" t="n">
        <v>225.5</v>
      </c>
      <c r="E231" s="3" t="n"/>
      <c r="F231" s="5" t="n">
        <v>225.5</v>
      </c>
    </row>
    <row r="232">
      <c r="A232" s="10" t="inlineStr">
        <is>
          <t>PeoplesBank</t>
        </is>
      </c>
      <c r="B232" s="3" t="n">
        <v>100.5</v>
      </c>
      <c r="C232" s="3" t="n"/>
      <c r="D232" s="3" t="n"/>
      <c r="E232" s="3" t="n"/>
      <c r="F232" s="5" t="n">
        <v>100.5</v>
      </c>
    </row>
    <row r="233">
      <c r="A233" s="10" t="inlineStr">
        <is>
          <t>Peraton</t>
        </is>
      </c>
      <c r="B233" s="3" t="n"/>
      <c r="C233" s="3" t="n"/>
      <c r="D233" s="3" t="n">
        <v>228.5</v>
      </c>
      <c r="E233" s="3" t="n"/>
      <c r="F233" s="5" t="n">
        <v>228.5</v>
      </c>
    </row>
    <row r="234">
      <c r="A234" s="10" t="inlineStr">
        <is>
          <t>Persivia</t>
        </is>
      </c>
      <c r="B234" s="3" t="n"/>
      <c r="C234" s="3" t="n"/>
      <c r="D234" s="3" t="n">
        <v>98.5</v>
      </c>
      <c r="E234" s="3" t="n"/>
      <c r="F234" s="5" t="n">
        <v>98.5</v>
      </c>
    </row>
    <row r="235">
      <c r="A235" s="10" t="inlineStr">
        <is>
          <t>Pfizer</t>
        </is>
      </c>
      <c r="B235" s="3" t="n">
        <v>510</v>
      </c>
      <c r="C235" s="3" t="n"/>
      <c r="D235" s="3" t="n"/>
      <c r="E235" s="3" t="n"/>
      <c r="F235" s="5" t="n">
        <v>510</v>
      </c>
    </row>
    <row r="236">
      <c r="A236" s="10" t="inlineStr">
        <is>
          <t>Pharmavite</t>
        </is>
      </c>
      <c r="B236" s="3" t="n"/>
      <c r="C236" s="3" t="n">
        <v>81.5</v>
      </c>
      <c r="D236" s="3" t="n"/>
      <c r="E236" s="3" t="n"/>
      <c r="F236" s="5" t="n">
        <v>81.5</v>
      </c>
    </row>
    <row r="237">
      <c r="A237" s="10" t="inlineStr">
        <is>
          <t>Pilot Flying J Travel Centers LLC</t>
        </is>
      </c>
      <c r="B237" s="3" t="n"/>
      <c r="C237" s="3" t="n"/>
      <c r="D237" s="3" t="n">
        <v>98</v>
      </c>
      <c r="E237" s="3" t="n"/>
      <c r="F237" s="5" t="n">
        <v>98</v>
      </c>
    </row>
    <row r="238">
      <c r="A238" s="10" t="inlineStr">
        <is>
          <t>Pinnacol Assurance</t>
        </is>
      </c>
      <c r="B238" s="3" t="n">
        <v>186.5</v>
      </c>
      <c r="C238" s="3" t="n"/>
      <c r="D238" s="3" t="n"/>
      <c r="E238" s="3" t="n"/>
      <c r="F238" s="5" t="n">
        <v>186.5</v>
      </c>
    </row>
    <row r="239">
      <c r="A239" s="10" t="inlineStr">
        <is>
          <t>Plymouth Rock Assurance</t>
        </is>
      </c>
      <c r="B239" s="3" t="n"/>
      <c r="C239" s="3" t="n"/>
      <c r="D239" s="3" t="n">
        <v>98.5</v>
      </c>
      <c r="E239" s="3" t="n"/>
      <c r="F239" s="5" t="n">
        <v>98.5</v>
      </c>
    </row>
    <row r="240">
      <c r="A240" s="10" t="inlineStr">
        <is>
          <t>PNNL</t>
        </is>
      </c>
      <c r="B240" s="3" t="n"/>
      <c r="C240" s="3" t="n"/>
      <c r="D240" s="3" t="n">
        <v>518</v>
      </c>
      <c r="E240" s="3" t="n"/>
      <c r="F240" s="5" t="n">
        <v>518</v>
      </c>
    </row>
    <row r="241">
      <c r="A241" s="10" t="inlineStr">
        <is>
          <t>Porch</t>
        </is>
      </c>
      <c r="B241" s="3" t="n"/>
      <c r="C241" s="3" t="n"/>
      <c r="D241" s="3" t="n">
        <v>105.5</v>
      </c>
      <c r="E241" s="3" t="n"/>
      <c r="F241" s="5" t="n">
        <v>105.5</v>
      </c>
    </row>
    <row r="242">
      <c r="A242" s="10" t="inlineStr">
        <is>
          <t>Praetorian</t>
        </is>
      </c>
      <c r="B242" s="3" t="n">
        <v>138.5</v>
      </c>
      <c r="C242" s="3" t="n"/>
      <c r="D242" s="3" t="n"/>
      <c r="E242" s="3" t="n"/>
      <c r="F242" s="5" t="n">
        <v>138.5</v>
      </c>
    </row>
    <row r="243">
      <c r="A243" s="10" t="inlineStr">
        <is>
          <t>Productive Edge</t>
        </is>
      </c>
      <c r="B243" s="3" t="n">
        <v>177.5</v>
      </c>
      <c r="C243" s="3" t="n"/>
      <c r="D243" s="3" t="n"/>
      <c r="E243" s="3" t="n"/>
      <c r="F243" s="5" t="n">
        <v>177.5</v>
      </c>
    </row>
    <row r="244">
      <c r="A244" s="10" t="inlineStr">
        <is>
          <t>Pro-Sphere Tek</t>
        </is>
      </c>
      <c r="B244" s="3" t="n"/>
      <c r="C244" s="3" t="n"/>
      <c r="D244" s="3" t="n">
        <v>93</v>
      </c>
      <c r="E244" s="3" t="n"/>
      <c r="F244" s="5" t="n">
        <v>93</v>
      </c>
    </row>
    <row r="245">
      <c r="A245" s="10" t="inlineStr">
        <is>
          <t>Q2 Solutions</t>
        </is>
      </c>
      <c r="B245" s="3" t="n"/>
      <c r="C245" s="3" t="n">
        <v>150</v>
      </c>
      <c r="D245" s="3" t="n"/>
      <c r="E245" s="3" t="n"/>
      <c r="F245" s="5" t="n">
        <v>150</v>
      </c>
    </row>
    <row r="246">
      <c r="A246" s="10" t="inlineStr">
        <is>
          <t>QK</t>
        </is>
      </c>
      <c r="B246" s="3" t="n">
        <v>51</v>
      </c>
      <c r="C246" s="3" t="n"/>
      <c r="D246" s="3" t="n"/>
      <c r="E246" s="3" t="n"/>
      <c r="F246" s="5" t="n">
        <v>51</v>
      </c>
    </row>
    <row r="247">
      <c r="A247" s="10" t="inlineStr">
        <is>
          <t>Quartet Health</t>
        </is>
      </c>
      <c r="B247" s="3" t="n"/>
      <c r="C247" s="3" t="n"/>
      <c r="D247" s="3" t="n">
        <v>165</v>
      </c>
      <c r="E247" s="3" t="n"/>
      <c r="F247" s="5" t="n">
        <v>165</v>
      </c>
    </row>
    <row r="248">
      <c r="A248" s="10" t="inlineStr">
        <is>
          <t>Quick Base</t>
        </is>
      </c>
      <c r="B248" s="3" t="n">
        <v>100.5</v>
      </c>
      <c r="C248" s="3" t="n"/>
      <c r="D248" s="3" t="n"/>
      <c r="E248" s="3" t="n"/>
      <c r="F248" s="5" t="n">
        <v>100.5</v>
      </c>
    </row>
    <row r="249">
      <c r="A249" s="10" t="inlineStr">
        <is>
          <t>Rapid Response Monitoring</t>
        </is>
      </c>
      <c r="B249" s="3" t="n">
        <v>85.5</v>
      </c>
      <c r="C249" s="3" t="n"/>
      <c r="D249" s="3" t="n"/>
      <c r="E249" s="3" t="n"/>
      <c r="F249" s="5" t="n">
        <v>85.5</v>
      </c>
    </row>
    <row r="250">
      <c r="A250" s="10" t="inlineStr">
        <is>
          <t>Raytheon</t>
        </is>
      </c>
      <c r="B250" s="3" t="n"/>
      <c r="C250" s="3" t="n"/>
      <c r="D250" s="3" t="n">
        <v>161.5</v>
      </c>
      <c r="E250" s="3" t="n"/>
      <c r="F250" s="5" t="n">
        <v>161.5</v>
      </c>
    </row>
    <row r="251">
      <c r="A251" s="10" t="inlineStr">
        <is>
          <t>Recursion Pharmaceuticals</t>
        </is>
      </c>
      <c r="B251" s="3" t="n">
        <v>140.5</v>
      </c>
      <c r="C251" s="3" t="n"/>
      <c r="D251" s="3" t="n"/>
      <c r="E251" s="3" t="n"/>
      <c r="F251" s="5" t="n">
        <v>140.5</v>
      </c>
    </row>
    <row r="252">
      <c r="A252" s="10" t="inlineStr">
        <is>
          <t>Red Ventures</t>
        </is>
      </c>
      <c r="B252" s="3" t="n"/>
      <c r="C252" s="3" t="n"/>
      <c r="D252" s="3" t="n">
        <v>134</v>
      </c>
      <c r="E252" s="3" t="n"/>
      <c r="F252" s="5" t="n">
        <v>134</v>
      </c>
    </row>
    <row r="253">
      <c r="A253" s="10" t="inlineStr">
        <is>
          <t>Redjack</t>
        </is>
      </c>
      <c r="B253" s="3" t="n">
        <v>133</v>
      </c>
      <c r="C253" s="3" t="n"/>
      <c r="D253" s="3" t="n"/>
      <c r="E253" s="3" t="n"/>
      <c r="F253" s="5" t="n">
        <v>133</v>
      </c>
    </row>
    <row r="254">
      <c r="A254" s="10" t="inlineStr">
        <is>
          <t>Remedy BPCI Partners, LLC</t>
        </is>
      </c>
      <c r="B254" s="3" t="n"/>
      <c r="C254" s="3" t="n"/>
      <c r="D254" s="3" t="n">
        <v>95</v>
      </c>
      <c r="E254" s="3" t="n"/>
      <c r="F254" s="5" t="n">
        <v>95</v>
      </c>
    </row>
    <row r="255">
      <c r="A255" s="10" t="inlineStr">
        <is>
          <t>Reynolds American</t>
        </is>
      </c>
      <c r="B255" s="3" t="n"/>
      <c r="C255" s="3" t="n"/>
      <c r="D255" s="3" t="n">
        <v>578.5</v>
      </c>
      <c r="E255" s="3" t="n"/>
      <c r="F255" s="5" t="n">
        <v>578.5</v>
      </c>
    </row>
    <row r="256">
      <c r="A256" s="10" t="inlineStr">
        <is>
          <t>Riverside Research Institute</t>
        </is>
      </c>
      <c r="B256" s="3" t="n"/>
      <c r="C256" s="3" t="n"/>
      <c r="D256" s="3" t="n">
        <v>93.5</v>
      </c>
      <c r="E256" s="3" t="n"/>
      <c r="F256" s="5" t="n">
        <v>93.5</v>
      </c>
    </row>
    <row r="257">
      <c r="A257" s="10" t="inlineStr">
        <is>
          <t>Rochester Regional Health</t>
        </is>
      </c>
      <c r="B257" s="3" t="n"/>
      <c r="C257" s="3" t="n"/>
      <c r="D257" s="3" t="n">
        <v>230</v>
      </c>
      <c r="E257" s="3" t="n"/>
      <c r="F257" s="5" t="n">
        <v>230</v>
      </c>
    </row>
    <row r="258">
      <c r="A258" s="10" t="inlineStr">
        <is>
          <t>Rodan and Fields, LLC</t>
        </is>
      </c>
      <c r="B258" s="3" t="n"/>
      <c r="C258" s="3" t="n">
        <v>85.5</v>
      </c>
      <c r="D258" s="3" t="n"/>
      <c r="E258" s="3" t="n"/>
      <c r="F258" s="5" t="n">
        <v>85.5</v>
      </c>
    </row>
    <row r="259">
      <c r="A259" s="10" t="inlineStr">
        <is>
          <t>Royce Geospatial</t>
        </is>
      </c>
      <c r="B259" s="3" t="n">
        <v>101</v>
      </c>
      <c r="C259" s="3" t="n"/>
      <c r="D259" s="3" t="n"/>
      <c r="E259" s="3" t="n"/>
      <c r="F259" s="5" t="n">
        <v>101</v>
      </c>
    </row>
    <row r="260">
      <c r="A260" s="10" t="inlineStr">
        <is>
          <t>RTI International</t>
        </is>
      </c>
      <c r="B260" s="3" t="n">
        <v>65.5</v>
      </c>
      <c r="C260" s="3" t="n"/>
      <c r="D260" s="3" t="n"/>
      <c r="E260" s="3" t="n"/>
      <c r="F260" s="5" t="n">
        <v>65.5</v>
      </c>
    </row>
    <row r="261">
      <c r="A261" s="10" t="inlineStr">
        <is>
          <t>Rubius Therapeutics</t>
        </is>
      </c>
      <c r="B261" s="3" t="n">
        <v>194</v>
      </c>
      <c r="C261" s="3" t="n"/>
      <c r="D261" s="3" t="n"/>
      <c r="E261" s="3" t="n"/>
      <c r="F261" s="5" t="n">
        <v>194</v>
      </c>
    </row>
    <row r="262">
      <c r="A262" s="10" t="inlineStr">
        <is>
          <t>Saama Technologies Inc</t>
        </is>
      </c>
      <c r="B262" s="3" t="n"/>
      <c r="C262" s="3" t="n"/>
      <c r="D262" s="3" t="n">
        <v>68.5</v>
      </c>
      <c r="E262" s="3" t="n"/>
      <c r="F262" s="5" t="n">
        <v>68.5</v>
      </c>
    </row>
    <row r="263">
      <c r="A263" s="10" t="inlineStr">
        <is>
          <t>Sage Intacct</t>
        </is>
      </c>
      <c r="B263" s="3" t="n">
        <v>232.5</v>
      </c>
      <c r="C263" s="3" t="n"/>
      <c r="D263" s="3" t="n"/>
      <c r="E263" s="3" t="n"/>
      <c r="F263" s="5" t="n">
        <v>232.5</v>
      </c>
    </row>
    <row r="264">
      <c r="A264" s="10" t="inlineStr">
        <is>
          <t>Samba TV</t>
        </is>
      </c>
      <c r="B264" s="3" t="n"/>
      <c r="C264" s="3" t="n"/>
      <c r="D264" s="3" t="n">
        <v>164.5</v>
      </c>
      <c r="E264" s="3" t="n"/>
      <c r="F264" s="5" t="n">
        <v>164.5</v>
      </c>
    </row>
    <row r="265">
      <c r="A265" s="10" t="inlineStr">
        <is>
          <t>Samsung Research America</t>
        </is>
      </c>
      <c r="B265" s="3" t="n"/>
      <c r="C265" s="3" t="n"/>
      <c r="D265" s="3" t="n">
        <v>177</v>
      </c>
      <c r="E265" s="3" t="n"/>
      <c r="F265" s="5" t="n">
        <v>177</v>
      </c>
    </row>
    <row r="266">
      <c r="A266" s="10" t="inlineStr">
        <is>
          <t>San Manuel Casino</t>
        </is>
      </c>
      <c r="B266" s="3" t="n"/>
      <c r="C266" s="3" t="n"/>
      <c r="D266" s="3" t="n">
        <v>48.5</v>
      </c>
      <c r="E266" s="3" t="n"/>
      <c r="F266" s="5" t="n">
        <v>48.5</v>
      </c>
    </row>
    <row r="267">
      <c r="A267" s="10" t="inlineStr">
        <is>
          <t>Santander</t>
        </is>
      </c>
      <c r="B267" s="3" t="n"/>
      <c r="C267" s="3" t="n"/>
      <c r="D267" s="3" t="n">
        <v>62.5</v>
      </c>
      <c r="E267" s="3" t="n"/>
      <c r="F267" s="5" t="n">
        <v>62.5</v>
      </c>
    </row>
    <row r="268">
      <c r="A268" s="10" t="inlineStr">
        <is>
          <t>Sapphire Digital</t>
        </is>
      </c>
      <c r="B268" s="3" t="n"/>
      <c r="C268" s="3" t="n"/>
      <c r="D268" s="3" t="n">
        <v>78</v>
      </c>
      <c r="E268" s="3" t="n"/>
      <c r="F268" s="5" t="n">
        <v>78</v>
      </c>
    </row>
    <row r="269">
      <c r="A269" s="10" t="inlineStr">
        <is>
          <t>Sartorius</t>
        </is>
      </c>
      <c r="B269" s="3" t="n"/>
      <c r="C269" s="3" t="n"/>
      <c r="D269" s="3" t="n">
        <v>356.5</v>
      </c>
      <c r="E269" s="3" t="n"/>
      <c r="F269" s="5" t="n">
        <v>356.5</v>
      </c>
    </row>
    <row r="270">
      <c r="A270" s="10" t="inlineStr">
        <is>
          <t>Sauce Labs</t>
        </is>
      </c>
      <c r="B270" s="3" t="n">
        <v>88</v>
      </c>
      <c r="C270" s="3" t="n"/>
      <c r="D270" s="3" t="n"/>
      <c r="E270" s="3" t="n"/>
      <c r="F270" s="5" t="n">
        <v>88</v>
      </c>
    </row>
    <row r="271">
      <c r="A271" s="10" t="inlineStr">
        <is>
          <t>Scale AI</t>
        </is>
      </c>
      <c r="B271" s="3" t="n"/>
      <c r="C271" s="3" t="n"/>
      <c r="D271" s="3" t="n">
        <v>120.5</v>
      </c>
      <c r="E271" s="3" t="n"/>
      <c r="F271" s="5" t="n">
        <v>120.5</v>
      </c>
    </row>
    <row r="272">
      <c r="A272" s="10" t="inlineStr">
        <is>
          <t>Scientific Research Corporation</t>
        </is>
      </c>
      <c r="B272" s="3" t="n">
        <v>72.5</v>
      </c>
      <c r="C272" s="3" t="n"/>
      <c r="D272" s="3" t="n"/>
      <c r="E272" s="3" t="n"/>
      <c r="F272" s="5" t="n">
        <v>72.5</v>
      </c>
    </row>
    <row r="273">
      <c r="A273" s="10" t="inlineStr">
        <is>
          <t>Serigor Inc</t>
        </is>
      </c>
      <c r="B273" s="3" t="n"/>
      <c r="C273" s="3" t="n"/>
      <c r="D273" s="3" t="n">
        <v>113.5</v>
      </c>
      <c r="E273" s="3" t="n"/>
      <c r="F273" s="5" t="n">
        <v>113.5</v>
      </c>
    </row>
    <row r="274">
      <c r="A274" s="10" t="inlineStr">
        <is>
          <t>Shipt</t>
        </is>
      </c>
      <c r="B274" s="3" t="n"/>
      <c r="C274" s="3" t="n"/>
      <c r="D274" s="3" t="n">
        <v>65</v>
      </c>
      <c r="E274" s="3" t="n"/>
      <c r="F274" s="5" t="n">
        <v>65</v>
      </c>
    </row>
    <row r="275">
      <c r="A275" s="10" t="inlineStr">
        <is>
          <t>Signpost</t>
        </is>
      </c>
      <c r="B275" s="3" t="n"/>
      <c r="C275" s="3" t="n"/>
      <c r="D275" s="3" t="n">
        <v>47</v>
      </c>
      <c r="E275" s="3" t="n"/>
      <c r="F275" s="5" t="n">
        <v>47</v>
      </c>
    </row>
    <row r="276">
      <c r="A276" s="10" t="inlineStr">
        <is>
          <t>SkySync</t>
        </is>
      </c>
      <c r="B276" s="3" t="n">
        <v>130</v>
      </c>
      <c r="C276" s="3" t="n"/>
      <c r="D276" s="3" t="n"/>
      <c r="E276" s="3" t="n"/>
      <c r="F276" s="5" t="n">
        <v>130</v>
      </c>
    </row>
    <row r="277">
      <c r="A277" s="10" t="inlineStr">
        <is>
          <t>SMC</t>
        </is>
      </c>
      <c r="B277" s="3" t="n">
        <v>84</v>
      </c>
      <c r="C277" s="3" t="n"/>
      <c r="D277" s="3" t="n"/>
      <c r="E277" s="3" t="n"/>
      <c r="F277" s="5" t="n">
        <v>84</v>
      </c>
    </row>
    <row r="278">
      <c r="A278" s="10" t="inlineStr">
        <is>
          <t>SoftBank Robotics</t>
        </is>
      </c>
      <c r="B278" s="3" t="n"/>
      <c r="C278" s="3" t="n"/>
      <c r="D278" s="3" t="n">
        <v>103</v>
      </c>
      <c r="E278" s="3" t="n"/>
      <c r="F278" s="5" t="n">
        <v>103</v>
      </c>
    </row>
    <row r="279">
      <c r="A279" s="10" t="inlineStr">
        <is>
          <t>Software Engineering Institute</t>
        </is>
      </c>
      <c r="B279" s="3" t="n"/>
      <c r="C279" s="3" t="n">
        <v>549</v>
      </c>
      <c r="D279" s="3" t="n"/>
      <c r="E279" s="3" t="n"/>
      <c r="F279" s="5" t="n">
        <v>549</v>
      </c>
    </row>
    <row r="280">
      <c r="A280" s="10" t="inlineStr">
        <is>
          <t>Solugenix Corporation</t>
        </is>
      </c>
      <c r="B280" s="3" t="n">
        <v>69.5</v>
      </c>
      <c r="C280" s="3" t="n"/>
      <c r="D280" s="3" t="n"/>
      <c r="E280" s="3" t="n"/>
      <c r="F280" s="5" t="n">
        <v>69.5</v>
      </c>
    </row>
    <row r="281">
      <c r="A281" s="10" t="inlineStr">
        <is>
          <t>Sotheby's</t>
        </is>
      </c>
      <c r="B281" s="3" t="n"/>
      <c r="C281" s="3" t="n"/>
      <c r="D281" s="3" t="n">
        <v>128</v>
      </c>
      <c r="E281" s="3" t="n"/>
      <c r="F281" s="5" t="n">
        <v>128</v>
      </c>
    </row>
    <row r="282">
      <c r="A282" s="10" t="inlineStr">
        <is>
          <t>Southwest Research Institute</t>
        </is>
      </c>
      <c r="B282" s="3" t="n"/>
      <c r="C282" s="3" t="n"/>
      <c r="D282" s="3" t="n">
        <v>131.5</v>
      </c>
      <c r="E282" s="3" t="n"/>
      <c r="F282" s="5" t="n">
        <v>131.5</v>
      </c>
    </row>
    <row r="283">
      <c r="A283" s="10" t="inlineStr">
        <is>
          <t>Spectrum Communications and Consulting</t>
        </is>
      </c>
      <c r="B283" s="3" t="n"/>
      <c r="C283" s="3" t="n"/>
      <c r="D283" s="3" t="n">
        <v>87.5</v>
      </c>
      <c r="E283" s="3" t="n"/>
      <c r="F283" s="5" t="n">
        <v>87.5</v>
      </c>
    </row>
    <row r="284">
      <c r="A284" s="10" t="inlineStr">
        <is>
          <t>SPINS, LLC</t>
        </is>
      </c>
      <c r="B284" s="3" t="n"/>
      <c r="C284" s="3" t="n"/>
      <c r="D284" s="3" t="n">
        <v>95.5</v>
      </c>
      <c r="E284" s="3" t="n"/>
      <c r="F284" s="5" t="n">
        <v>95.5</v>
      </c>
    </row>
    <row r="285">
      <c r="A285" s="10" t="inlineStr">
        <is>
          <t>SpringML</t>
        </is>
      </c>
      <c r="B285" s="3" t="n">
        <v>266</v>
      </c>
      <c r="C285" s="3" t="n"/>
      <c r="D285" s="3" t="n"/>
      <c r="E285" s="3" t="n"/>
      <c r="F285" s="5" t="n">
        <v>266</v>
      </c>
    </row>
    <row r="286">
      <c r="A286" s="10" t="inlineStr">
        <is>
          <t>State of Wisconsin Investment Board</t>
        </is>
      </c>
      <c r="B286" s="3" t="n"/>
      <c r="C286" s="3" t="n">
        <v>98</v>
      </c>
      <c r="D286" s="3" t="n"/>
      <c r="E286" s="3" t="n"/>
      <c r="F286" s="5" t="n">
        <v>98</v>
      </c>
    </row>
    <row r="287">
      <c r="A287" s="10" t="inlineStr">
        <is>
          <t>Stratagem Group</t>
        </is>
      </c>
      <c r="B287" s="3" t="n">
        <v>100.5</v>
      </c>
      <c r="C287" s="3" t="n"/>
      <c r="D287" s="3" t="n"/>
      <c r="E287" s="3" t="n"/>
      <c r="F287" s="5" t="n">
        <v>100.5</v>
      </c>
    </row>
    <row r="288">
      <c r="A288" s="10" t="inlineStr">
        <is>
          <t>Strategic Employment Partners</t>
        </is>
      </c>
      <c r="B288" s="3" t="n">
        <v>94.5</v>
      </c>
      <c r="C288" s="3" t="n"/>
      <c r="D288" s="3" t="n"/>
      <c r="E288" s="3" t="n"/>
      <c r="F288" s="5" t="n">
        <v>94.5</v>
      </c>
    </row>
    <row r="289">
      <c r="A289" s="10" t="inlineStr">
        <is>
          <t>Strategic Financial Solutions</t>
        </is>
      </c>
      <c r="B289" s="3" t="n">
        <v>97.5</v>
      </c>
      <c r="C289" s="3" t="n"/>
      <c r="D289" s="3" t="n"/>
      <c r="E289" s="3" t="n"/>
      <c r="F289" s="5" t="n">
        <v>97.5</v>
      </c>
    </row>
    <row r="290">
      <c r="A290" s="10" t="inlineStr">
        <is>
          <t>Success Academy Charter Schools</t>
        </is>
      </c>
      <c r="B290" s="3" t="n"/>
      <c r="C290" s="3" t="n"/>
      <c r="D290" s="3" t="n">
        <v>59.5</v>
      </c>
      <c r="E290" s="3" t="n"/>
      <c r="F290" s="5" t="n">
        <v>59.5</v>
      </c>
    </row>
    <row r="291">
      <c r="A291" s="10" t="inlineStr">
        <is>
          <t>SullivanCotter</t>
        </is>
      </c>
      <c r="B291" s="3" t="n">
        <v>76</v>
      </c>
      <c r="C291" s="3" t="n"/>
      <c r="D291" s="3" t="n"/>
      <c r="E291" s="3" t="n"/>
      <c r="F291" s="5" t="n">
        <v>76</v>
      </c>
    </row>
    <row r="292">
      <c r="A292" s="10" t="inlineStr">
        <is>
          <t>Sumo Logic</t>
        </is>
      </c>
      <c r="B292" s="3" t="n"/>
      <c r="C292" s="3" t="n"/>
      <c r="D292" s="3" t="n">
        <v>149.5</v>
      </c>
      <c r="E292" s="3" t="n"/>
      <c r="F292" s="5" t="n">
        <v>149.5</v>
      </c>
    </row>
    <row r="293">
      <c r="A293" s="10" t="inlineStr">
        <is>
          <t>Sunovion</t>
        </is>
      </c>
      <c r="B293" s="3" t="n"/>
      <c r="C293" s="3" t="n"/>
      <c r="D293" s="3" t="n">
        <v>299.5</v>
      </c>
      <c r="E293" s="3" t="n"/>
      <c r="F293" s="5" t="n">
        <v>299.5</v>
      </c>
    </row>
    <row r="294">
      <c r="A294" s="10" t="inlineStr">
        <is>
          <t>SV Microwave</t>
        </is>
      </c>
      <c r="B294" s="3" t="n"/>
      <c r="C294" s="3" t="n"/>
      <c r="D294" s="3" t="n">
        <v>44</v>
      </c>
      <c r="E294" s="3" t="n"/>
      <c r="F294" s="5" t="n">
        <v>44</v>
      </c>
    </row>
    <row r="295">
      <c r="A295" s="10" t="inlineStr">
        <is>
          <t>Swiss Re</t>
        </is>
      </c>
      <c r="B295" s="3" t="n"/>
      <c r="C295" s="3" t="n"/>
      <c r="D295" s="3" t="n">
        <v>254</v>
      </c>
      <c r="E295" s="3" t="n"/>
      <c r="F295" s="5" t="n">
        <v>254</v>
      </c>
    </row>
    <row r="296">
      <c r="A296" s="10" t="inlineStr">
        <is>
          <t>Synagro</t>
        </is>
      </c>
      <c r="B296" s="3" t="n"/>
      <c r="C296" s="3" t="n">
        <v>62</v>
      </c>
      <c r="D296" s="3" t="n"/>
      <c r="E296" s="3" t="n"/>
      <c r="F296" s="5" t="n">
        <v>62</v>
      </c>
    </row>
    <row r="297">
      <c r="A297" s="10" t="inlineStr">
        <is>
          <t>Systems &amp; Technology Research</t>
        </is>
      </c>
      <c r="B297" s="3" t="n">
        <v>217</v>
      </c>
      <c r="C297" s="3" t="n"/>
      <c r="D297" s="3" t="n"/>
      <c r="E297" s="3" t="n"/>
      <c r="F297" s="5" t="n">
        <v>217</v>
      </c>
    </row>
    <row r="298">
      <c r="A298" s="10" t="inlineStr">
        <is>
          <t>Systems Evolution Inc</t>
        </is>
      </c>
      <c r="B298" s="3" t="n">
        <v>114.5</v>
      </c>
      <c r="C298" s="3" t="n"/>
      <c r="D298" s="3" t="n"/>
      <c r="E298" s="3" t="n"/>
      <c r="F298" s="5" t="n">
        <v>114.5</v>
      </c>
    </row>
    <row r="299">
      <c r="A299" s="10" t="inlineStr">
        <is>
          <t>Takeda Pharmaceuticals</t>
        </is>
      </c>
      <c r="B299" s="3" t="n"/>
      <c r="C299" s="3" t="n"/>
      <c r="D299" s="3" t="n">
        <v>848</v>
      </c>
      <c r="E299" s="3" t="n"/>
      <c r="F299" s="5" t="n">
        <v>848</v>
      </c>
    </row>
    <row r="300">
      <c r="A300" s="10" t="inlineStr">
        <is>
          <t>Tapjoy</t>
        </is>
      </c>
      <c r="B300" s="3" t="n"/>
      <c r="C300" s="3" t="n"/>
      <c r="D300" s="3" t="n">
        <v>381</v>
      </c>
      <c r="E300" s="3" t="n"/>
      <c r="F300" s="5" t="n">
        <v>381</v>
      </c>
    </row>
    <row r="301">
      <c r="A301" s="10" t="inlineStr">
        <is>
          <t>Teasdale Latin Foods</t>
        </is>
      </c>
      <c r="B301" s="3" t="n"/>
      <c r="C301" s="3" t="n">
        <v>52.5</v>
      </c>
      <c r="D301" s="3" t="n"/>
      <c r="E301" s="3" t="n"/>
      <c r="F301" s="5" t="n">
        <v>52.5</v>
      </c>
    </row>
    <row r="302">
      <c r="A302" s="10" t="inlineStr">
        <is>
          <t>TechProjects</t>
        </is>
      </c>
      <c r="B302" s="3" t="n">
        <v>145.5</v>
      </c>
      <c r="C302" s="3" t="n"/>
      <c r="D302" s="3" t="n"/>
      <c r="E302" s="3" t="n"/>
      <c r="F302" s="5" t="n">
        <v>145.5</v>
      </c>
    </row>
    <row r="303">
      <c r="A303" s="10" t="inlineStr">
        <is>
          <t>Tecolote Research</t>
        </is>
      </c>
      <c r="B303" s="3" t="n"/>
      <c r="C303" s="3" t="n"/>
      <c r="D303" s="3" t="n">
        <v>72</v>
      </c>
      <c r="E303" s="3" t="n"/>
      <c r="F303" s="5" t="n">
        <v>72</v>
      </c>
    </row>
    <row r="304">
      <c r="A304" s="10" t="inlineStr">
        <is>
          <t>Tekvalley, Corp</t>
        </is>
      </c>
      <c r="B304" s="3" t="n">
        <v>109</v>
      </c>
      <c r="C304" s="3" t="n"/>
      <c r="D304" s="3" t="n"/>
      <c r="E304" s="3" t="n"/>
      <c r="F304" s="5" t="n">
        <v>109</v>
      </c>
    </row>
    <row r="305">
      <c r="A305" s="10" t="inlineStr">
        <is>
          <t>Tempus Labs</t>
        </is>
      </c>
      <c r="B305" s="3" t="n"/>
      <c r="C305" s="3" t="n"/>
      <c r="D305" s="3" t="n">
        <v>133</v>
      </c>
      <c r="E305" s="3" t="n"/>
      <c r="F305" s="5" t="n">
        <v>133</v>
      </c>
    </row>
    <row r="306">
      <c r="A306" s="10" t="inlineStr">
        <is>
          <t>Texas Health Huguley Hospital</t>
        </is>
      </c>
      <c r="B306" s="3" t="n">
        <v>44.5</v>
      </c>
      <c r="C306" s="3" t="n"/>
      <c r="D306" s="3" t="n"/>
      <c r="E306" s="3" t="n"/>
      <c r="F306" s="5" t="n">
        <v>44.5</v>
      </c>
    </row>
    <row r="307">
      <c r="A307" s="10" t="inlineStr">
        <is>
          <t>The Buffalo Group</t>
        </is>
      </c>
      <c r="B307" s="3" t="n"/>
      <c r="C307" s="3" t="n"/>
      <c r="D307" s="3" t="n">
        <v>211</v>
      </c>
      <c r="E307" s="3" t="n"/>
      <c r="F307" s="5" t="n">
        <v>211</v>
      </c>
    </row>
    <row r="308">
      <c r="A308" s="10" t="inlineStr">
        <is>
          <t>The Church of Jesus Christ of Latter-day Saints</t>
        </is>
      </c>
      <c r="B308" s="3" t="n">
        <v>316</v>
      </c>
      <c r="C308" s="3" t="n"/>
      <c r="D308" s="3" t="n"/>
      <c r="E308" s="3" t="n"/>
      <c r="F308" s="5" t="n">
        <v>316</v>
      </c>
    </row>
    <row r="309">
      <c r="A309" s="10" t="inlineStr">
        <is>
          <t>The Climate Corporation</t>
        </is>
      </c>
      <c r="B309" s="3" t="n"/>
      <c r="C309" s="3" t="n"/>
      <c r="D309" s="3" t="n">
        <v>194</v>
      </c>
      <c r="E309" s="3" t="n"/>
      <c r="F309" s="5" t="n">
        <v>194</v>
      </c>
    </row>
    <row r="310">
      <c r="A310" s="10" t="inlineStr">
        <is>
          <t>The David J. Joseph Company</t>
        </is>
      </c>
      <c r="B310" s="3" t="n">
        <v>107</v>
      </c>
      <c r="C310" s="3" t="n"/>
      <c r="D310" s="3" t="n"/>
      <c r="E310" s="3" t="n"/>
      <c r="F310" s="5" t="n">
        <v>107</v>
      </c>
    </row>
    <row r="311">
      <c r="A311" s="10" t="inlineStr">
        <is>
          <t>The E.W. Scripps Company</t>
        </is>
      </c>
      <c r="B311" s="3" t="n"/>
      <c r="C311" s="3" t="n"/>
      <c r="D311" s="3" t="n">
        <v>107.5</v>
      </c>
      <c r="E311" s="3" t="n"/>
      <c r="F311" s="5" t="n">
        <v>107.5</v>
      </c>
    </row>
    <row r="312">
      <c r="A312" s="10" t="inlineStr">
        <is>
          <t>The Hanover Insurance Group</t>
        </is>
      </c>
      <c r="B312" s="3" t="n"/>
      <c r="C312" s="3" t="n"/>
      <c r="D312" s="3" t="n">
        <v>248</v>
      </c>
      <c r="E312" s="3" t="n"/>
      <c r="F312" s="5" t="n">
        <v>248</v>
      </c>
    </row>
    <row r="313">
      <c r="A313" s="10" t="inlineStr">
        <is>
          <t>The HSC Health Care System</t>
        </is>
      </c>
      <c r="B313" s="3" t="n"/>
      <c r="C313" s="3" t="n"/>
      <c r="D313" s="3" t="n">
        <v>50</v>
      </c>
      <c r="E313" s="3" t="n"/>
      <c r="F313" s="5" t="n">
        <v>50</v>
      </c>
    </row>
    <row r="314">
      <c r="A314" s="10" t="inlineStr">
        <is>
          <t>The Integer Group</t>
        </is>
      </c>
      <c r="B314" s="3" t="n"/>
      <c r="C314" s="3" t="n">
        <v>110</v>
      </c>
      <c r="D314" s="3" t="n"/>
      <c r="E314" s="3" t="n"/>
      <c r="F314" s="5" t="n">
        <v>110</v>
      </c>
    </row>
    <row r="315">
      <c r="A315" s="10" t="inlineStr">
        <is>
          <t>Tivity Health</t>
        </is>
      </c>
      <c r="B315" s="3" t="n"/>
      <c r="C315" s="3" t="n"/>
      <c r="D315" s="3" t="n">
        <v>100</v>
      </c>
      <c r="E315" s="3" t="n"/>
      <c r="F315" s="5" t="n">
        <v>100</v>
      </c>
    </row>
    <row r="316">
      <c r="A316" s="10" t="inlineStr">
        <is>
          <t>Torch Technologies, Inc</t>
        </is>
      </c>
      <c r="B316" s="3" t="n">
        <v>68</v>
      </c>
      <c r="C316" s="3" t="n"/>
      <c r="D316" s="3" t="n"/>
      <c r="E316" s="3" t="n"/>
      <c r="F316" s="5" t="n">
        <v>68</v>
      </c>
    </row>
    <row r="317">
      <c r="A317" s="10" t="inlineStr">
        <is>
          <t>Tower Health</t>
        </is>
      </c>
      <c r="B317" s="3" t="n"/>
      <c r="C317" s="3" t="n"/>
      <c r="D317" s="3" t="n">
        <v>73</v>
      </c>
      <c r="E317" s="3" t="n"/>
      <c r="F317" s="5" t="n">
        <v>73</v>
      </c>
    </row>
    <row r="318">
      <c r="A318" s="10" t="inlineStr">
        <is>
          <t>Trace</t>
        </is>
      </c>
      <c r="B318" s="3" t="n"/>
      <c r="C318" s="3" t="n"/>
      <c r="D318" s="3" t="n">
        <v>80</v>
      </c>
      <c r="E318" s="3" t="n"/>
      <c r="F318" s="5" t="n">
        <v>80</v>
      </c>
    </row>
    <row r="319">
      <c r="A319" s="10" t="inlineStr">
        <is>
          <t>Trace Data</t>
        </is>
      </c>
      <c r="B319" s="3" t="n"/>
      <c r="C319" s="3" t="n"/>
      <c r="D319" s="3" t="n">
        <v>108</v>
      </c>
      <c r="E319" s="3" t="n"/>
      <c r="F319" s="5" t="n">
        <v>108</v>
      </c>
    </row>
    <row r="320">
      <c r="A320" s="10" t="inlineStr">
        <is>
          <t>TransUnion</t>
        </is>
      </c>
      <c r="B320" s="3" t="n"/>
      <c r="C320" s="3" t="n"/>
      <c r="D320" s="3" t="n">
        <v>225</v>
      </c>
      <c r="E320" s="3" t="n"/>
      <c r="F320" s="5" t="n">
        <v>225</v>
      </c>
    </row>
    <row r="321">
      <c r="A321" s="10" t="inlineStr">
        <is>
          <t>TRANZACT</t>
        </is>
      </c>
      <c r="B321" s="3" t="n"/>
      <c r="C321" s="3" t="n"/>
      <c r="D321" s="3" t="n">
        <v>275.5</v>
      </c>
      <c r="E321" s="3" t="n"/>
      <c r="F321" s="5" t="n">
        <v>275.5</v>
      </c>
    </row>
    <row r="322">
      <c r="A322" s="10" t="inlineStr">
        <is>
          <t>Trilogy Ed</t>
        </is>
      </c>
      <c r="B322" s="3" t="n">
        <v>87.5</v>
      </c>
      <c r="C322" s="3" t="n"/>
      <c r="D322" s="3" t="n"/>
      <c r="E322" s="3" t="n"/>
      <c r="F322" s="5" t="n">
        <v>87.5</v>
      </c>
    </row>
    <row r="323">
      <c r="A323" s="10" t="inlineStr">
        <is>
          <t>TriNet</t>
        </is>
      </c>
      <c r="B323" s="3" t="n"/>
      <c r="C323" s="3" t="n"/>
      <c r="D323" s="3" t="n">
        <v>123.5</v>
      </c>
      <c r="E323" s="3" t="n"/>
      <c r="F323" s="5" t="n">
        <v>123.5</v>
      </c>
    </row>
    <row r="324">
      <c r="A324" s="10" t="inlineStr">
        <is>
          <t>Truckstop.com</t>
        </is>
      </c>
      <c r="B324" s="3" t="n"/>
      <c r="C324" s="3" t="n"/>
      <c r="D324" s="3" t="n">
        <v>112.5</v>
      </c>
      <c r="E324" s="3" t="n"/>
      <c r="F324" s="5" t="n">
        <v>112.5</v>
      </c>
    </row>
    <row r="325">
      <c r="A325" s="10" t="inlineStr">
        <is>
          <t>TrueAccord</t>
        </is>
      </c>
      <c r="B325" s="3" t="n"/>
      <c r="C325" s="3" t="n"/>
      <c r="D325" s="3" t="n">
        <v>69</v>
      </c>
      <c r="E325" s="3" t="n"/>
      <c r="F325" s="5" t="n">
        <v>69</v>
      </c>
    </row>
    <row r="326">
      <c r="A326" s="10" t="inlineStr">
        <is>
          <t>Two Sigma</t>
        </is>
      </c>
      <c r="B326" s="3" t="n">
        <v>172</v>
      </c>
      <c r="C326" s="3" t="n"/>
      <c r="D326" s="3" t="n"/>
      <c r="E326" s="3" t="n"/>
      <c r="F326" s="5" t="n">
        <v>172</v>
      </c>
    </row>
    <row r="327">
      <c r="A327" s="10" t="inlineStr">
        <is>
          <t>U.Group</t>
        </is>
      </c>
      <c r="B327" s="3" t="n"/>
      <c r="C327" s="3" t="n"/>
      <c r="D327" s="3" t="n">
        <v>88.5</v>
      </c>
      <c r="E327" s="3" t="n"/>
      <c r="F327" s="5" t="n">
        <v>88.5</v>
      </c>
    </row>
    <row r="328">
      <c r="A328" s="10" t="inlineStr">
        <is>
          <t>United BioSource</t>
        </is>
      </c>
      <c r="B328" s="3" t="n"/>
      <c r="C328" s="3" t="n">
        <v>72.5</v>
      </c>
      <c r="D328" s="3" t="n"/>
      <c r="E328" s="3" t="n"/>
      <c r="F328" s="5" t="n">
        <v>72.5</v>
      </c>
    </row>
    <row r="329">
      <c r="A329" s="10" t="inlineStr">
        <is>
          <t>University of Maryland Medical System</t>
        </is>
      </c>
      <c r="B329" s="3" t="n"/>
      <c r="C329" s="3" t="n"/>
      <c r="D329" s="3" t="n">
        <v>87.5</v>
      </c>
      <c r="E329" s="3" t="n"/>
      <c r="F329" s="5" t="n">
        <v>87.5</v>
      </c>
    </row>
    <row r="330">
      <c r="A330" s="10" t="inlineStr">
        <is>
          <t>Upside Business Travel</t>
        </is>
      </c>
      <c r="B330" s="3" t="n">
        <v>122</v>
      </c>
      <c r="C330" s="3" t="n"/>
      <c r="D330" s="3" t="n"/>
      <c r="E330" s="3" t="n"/>
      <c r="F330" s="5" t="n">
        <v>122</v>
      </c>
    </row>
    <row r="331">
      <c r="A331" s="10" t="inlineStr">
        <is>
          <t>USEReady</t>
        </is>
      </c>
      <c r="B331" s="3" t="n">
        <v>115</v>
      </c>
      <c r="C331" s="3" t="n"/>
      <c r="D331" s="3" t="n"/>
      <c r="E331" s="3" t="n"/>
      <c r="F331" s="5" t="n">
        <v>115</v>
      </c>
    </row>
    <row r="332">
      <c r="A332" s="10" t="inlineStr">
        <is>
          <t>Vail Health</t>
        </is>
      </c>
      <c r="B332" s="3" t="n"/>
      <c r="C332" s="3" t="n"/>
      <c r="D332" s="3" t="n">
        <v>65.5</v>
      </c>
      <c r="E332" s="3" t="n"/>
      <c r="F332" s="5" t="n">
        <v>65.5</v>
      </c>
    </row>
    <row r="333">
      <c r="A333" s="10" t="inlineStr">
        <is>
          <t>Vanda Pharmaceuticals</t>
        </is>
      </c>
      <c r="B333" s="3" t="n"/>
      <c r="C333" s="3" t="n">
        <v>101</v>
      </c>
      <c r="D333" s="3" t="n"/>
      <c r="E333" s="3" t="n"/>
      <c r="F333" s="5" t="n">
        <v>101</v>
      </c>
    </row>
    <row r="334">
      <c r="A334" s="10" t="inlineStr">
        <is>
          <t>Vermeer</t>
        </is>
      </c>
      <c r="B334" s="3" t="n"/>
      <c r="C334" s="3" t="n"/>
      <c r="D334" s="3" t="n">
        <v>77.5</v>
      </c>
      <c r="E334" s="3" t="n"/>
      <c r="F334" s="5" t="n">
        <v>77.5</v>
      </c>
    </row>
    <row r="335">
      <c r="A335" s="10" t="inlineStr">
        <is>
          <t>Veterans Affairs, Veterans Health Administration</t>
        </is>
      </c>
      <c r="B335" s="3" t="n"/>
      <c r="C335" s="3" t="n"/>
      <c r="D335" s="3" t="n">
        <v>41.5</v>
      </c>
      <c r="E335" s="3" t="n"/>
      <c r="F335" s="5" t="n">
        <v>41.5</v>
      </c>
    </row>
    <row r="336">
      <c r="A336" s="10" t="inlineStr">
        <is>
          <t>Veterans United Home Loans</t>
        </is>
      </c>
      <c r="B336" s="3" t="n">
        <v>70.5</v>
      </c>
      <c r="C336" s="3" t="n"/>
      <c r="D336" s="3" t="n"/>
      <c r="E336" s="3" t="n"/>
      <c r="F336" s="5" t="n">
        <v>70.5</v>
      </c>
    </row>
    <row r="337">
      <c r="A337" s="10" t="inlineStr">
        <is>
          <t>Vionic Group</t>
        </is>
      </c>
      <c r="B337" s="3" t="n"/>
      <c r="C337" s="3" t="n"/>
      <c r="D337" s="3" t="n">
        <v>62</v>
      </c>
      <c r="E337" s="3" t="n"/>
      <c r="F337" s="5" t="n">
        <v>62</v>
      </c>
    </row>
    <row r="338">
      <c r="A338" s="10" t="inlineStr">
        <is>
          <t>Visa Inc</t>
        </is>
      </c>
      <c r="B338" s="3" t="n"/>
      <c r="C338" s="3" t="n"/>
      <c r="D338" s="3" t="n">
        <v>274</v>
      </c>
      <c r="E338" s="3" t="n"/>
      <c r="F338" s="5" t="n">
        <v>274</v>
      </c>
    </row>
    <row r="339">
      <c r="A339" s="10" t="inlineStr">
        <is>
          <t>Walmart</t>
        </is>
      </c>
      <c r="B339" s="3" t="n"/>
      <c r="C339" s="3" t="n"/>
      <c r="D339" s="3" t="n">
        <v>139</v>
      </c>
      <c r="E339" s="3" t="n"/>
      <c r="F339" s="5" t="n">
        <v>139</v>
      </c>
    </row>
    <row r="340">
      <c r="A340" s="10" t="inlineStr">
        <is>
          <t>webfx.com</t>
        </is>
      </c>
      <c r="B340" s="3" t="n">
        <v>56.5</v>
      </c>
      <c r="C340" s="3" t="n"/>
      <c r="D340" s="3" t="n"/>
      <c r="E340" s="3" t="n"/>
      <c r="F340" s="5" t="n">
        <v>56.5</v>
      </c>
    </row>
    <row r="341">
      <c r="A341" s="10" t="inlineStr">
        <is>
          <t>West Coast University</t>
        </is>
      </c>
      <c r="B341" s="3" t="n"/>
      <c r="C341" s="3" t="n">
        <v>121</v>
      </c>
      <c r="D341" s="3" t="n"/>
      <c r="E341" s="3" t="n"/>
      <c r="F341" s="5" t="n">
        <v>121</v>
      </c>
    </row>
    <row r="342">
      <c r="A342" s="10" t="inlineStr">
        <is>
          <t>Western Digital</t>
        </is>
      </c>
      <c r="B342" s="3" t="n"/>
      <c r="C342" s="3" t="n"/>
      <c r="D342" s="3" t="n">
        <v>270</v>
      </c>
      <c r="E342" s="3" t="n"/>
      <c r="F342" s="5" t="n">
        <v>270</v>
      </c>
    </row>
    <row r="343">
      <c r="A343" s="10" t="inlineStr">
        <is>
          <t>Wish</t>
        </is>
      </c>
      <c r="B343" s="3" t="n"/>
      <c r="C343" s="3" t="n"/>
      <c r="D343" s="3" t="n">
        <v>163.5</v>
      </c>
      <c r="E343" s="3" t="n"/>
      <c r="F343" s="5" t="n">
        <v>163.5</v>
      </c>
    </row>
    <row r="344">
      <c r="A344" s="10" t="inlineStr">
        <is>
          <t>WK Dickson</t>
        </is>
      </c>
      <c r="B344" s="3" t="n">
        <v>60.5</v>
      </c>
      <c r="C344" s="3" t="n"/>
      <c r="D344" s="3" t="n"/>
      <c r="E344" s="3" t="n"/>
      <c r="F344" s="5" t="n">
        <v>60.5</v>
      </c>
    </row>
    <row r="345">
      <c r="A345" s="10" t="inlineStr">
        <is>
          <t>Yesler</t>
        </is>
      </c>
      <c r="B345" s="3" t="n">
        <v>65.5</v>
      </c>
      <c r="C345" s="3" t="n"/>
      <c r="D345" s="3" t="n"/>
      <c r="E345" s="3" t="n"/>
      <c r="F345" s="5" t="n">
        <v>65.5</v>
      </c>
    </row>
    <row r="346">
      <c r="A346" s="10" t="inlineStr">
        <is>
          <t>Zest AI</t>
        </is>
      </c>
      <c r="B346" s="3" t="n"/>
      <c r="C346" s="3" t="n"/>
      <c r="D346" s="3" t="n">
        <v>328</v>
      </c>
      <c r="E346" s="3" t="n"/>
      <c r="F346" s="5" t="n">
        <v>328</v>
      </c>
    </row>
    <row r="347">
      <c r="A347" s="10" t="inlineStr">
        <is>
          <t>Zimmerman Advertising</t>
        </is>
      </c>
      <c r="B347" s="3" t="n"/>
      <c r="C347" s="3" t="n"/>
      <c r="D347" s="3" t="n">
        <v>91</v>
      </c>
      <c r="E347" s="3" t="n"/>
      <c r="F347" s="5" t="n">
        <v>91</v>
      </c>
    </row>
    <row r="348">
      <c r="A348" s="10" t="inlineStr">
        <is>
          <t>Grand Total</t>
        </is>
      </c>
      <c r="B348" s="3" t="n">
        <v>15820.5</v>
      </c>
      <c r="C348" s="3" t="n">
        <v>3691.5</v>
      </c>
      <c r="D348" s="3" t="n">
        <v>26900.5</v>
      </c>
      <c r="E348" s="3" t="n">
        <v>913</v>
      </c>
      <c r="F348" s="5" t="n">
        <v>47325.5</v>
      </c>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469"/>
  <sheetViews>
    <sheetView tabSelected="1" topLeftCell="G9" zoomScale="85" zoomScaleNormal="85" workbookViewId="0">
      <selection activeCell="Z444" sqref="Z444"/>
    </sheetView>
  </sheetViews>
  <sheetFormatPr baseColWidth="8" defaultColWidth="12.88671875" defaultRowHeight="14.4"/>
  <cols>
    <col width="14.109375" bestFit="1" customWidth="1" min="6" max="6"/>
  </cols>
  <sheetData>
    <row r="1" ht="15.6" customHeight="1">
      <c r="A1" s="1" t="inlineStr">
        <is>
          <t>ID</t>
        </is>
      </c>
      <c r="B1" s="1" t="inlineStr">
        <is>
          <t>Job Title</t>
        </is>
      </c>
      <c r="C1" t="inlineStr">
        <is>
          <t>Job_Title_Simplified</t>
        </is>
      </c>
      <c r="D1" s="1" t="inlineStr">
        <is>
          <t>Revenue</t>
        </is>
      </c>
      <c r="E1" s="1" t="inlineStr">
        <is>
          <t>Min_Revenue</t>
        </is>
      </c>
      <c r="F1" s="1" t="inlineStr">
        <is>
          <t>REV_MIN_B</t>
        </is>
      </c>
      <c r="G1" s="1" t="inlineStr">
        <is>
          <t>Max_Revenue</t>
        </is>
      </c>
      <c r="H1" s="2" t="inlineStr">
        <is>
          <t>REV_MAX_B</t>
        </is>
      </c>
      <c r="I1" s="2" t="inlineStr">
        <is>
          <t>AVG_REV</t>
        </is>
      </c>
      <c r="J1" s="2" t="inlineStr">
        <is>
          <t>REV_AVG_B</t>
        </is>
      </c>
      <c r="K1" t="inlineStr">
        <is>
          <t>Salary Estimate</t>
        </is>
      </c>
      <c r="L1" t="inlineStr">
        <is>
          <t>max _salary</t>
        </is>
      </c>
      <c r="M1" s="2" t="inlineStr">
        <is>
          <t>MAX_POINT_SAL</t>
        </is>
      </c>
      <c r="N1" t="inlineStr">
        <is>
          <t>min salary</t>
        </is>
      </c>
      <c r="O1" t="inlineStr">
        <is>
          <t>average</t>
        </is>
      </c>
      <c r="P1" t="inlineStr">
        <is>
          <t>company_text</t>
        </is>
      </c>
      <c r="Q1" t="inlineStr">
        <is>
          <t>Location</t>
        </is>
      </c>
      <c r="R1" t="inlineStr">
        <is>
          <t>Headquarters</t>
        </is>
      </c>
      <c r="S1" t="inlineStr">
        <is>
          <t>Job Description</t>
        </is>
      </c>
      <c r="T1" t="inlineStr">
        <is>
          <t>python</t>
        </is>
      </c>
      <c r="U1" t="inlineStr">
        <is>
          <t xml:space="preserve">ML </t>
        </is>
      </c>
      <c r="V1" t="inlineStr">
        <is>
          <t>Excel</t>
        </is>
      </c>
      <c r="W1" t="inlineStr">
        <is>
          <t>aws</t>
        </is>
      </c>
      <c r="X1" t="inlineStr">
        <is>
          <t>spark</t>
        </is>
      </c>
      <c r="Y1" t="inlineStr">
        <is>
          <t>R</t>
        </is>
      </c>
      <c r="Z1" t="inlineStr">
        <is>
          <t>descriptin  len</t>
        </is>
      </c>
      <c r="AA1" t="inlineStr">
        <is>
          <t>Rating</t>
        </is>
      </c>
      <c r="AB1" t="inlineStr">
        <is>
          <t>RATE</t>
        </is>
      </c>
      <c r="AC1" t="inlineStr">
        <is>
          <t>Size</t>
        </is>
      </c>
      <c r="AD1" t="inlineStr">
        <is>
          <t>size2</t>
        </is>
      </c>
      <c r="AE1" t="inlineStr">
        <is>
          <t>min_size</t>
        </is>
      </c>
      <c r="AF1" t="inlineStr">
        <is>
          <t>max-size</t>
        </is>
      </c>
      <c r="AG1" t="inlineStr">
        <is>
          <t>avg_size</t>
        </is>
      </c>
      <c r="AH1" t="inlineStr">
        <is>
          <t>Founded</t>
        </is>
      </c>
      <c r="AI1" t="inlineStr">
        <is>
          <t>Age_Company</t>
        </is>
      </c>
      <c r="AJ1" t="inlineStr">
        <is>
          <t>Industry</t>
        </is>
      </c>
      <c r="AK1" t="inlineStr">
        <is>
          <t>Sector</t>
        </is>
      </c>
    </row>
    <row r="2" ht="15.6" customHeight="1">
      <c r="A2" t="n">
        <v>1</v>
      </c>
      <c r="B2" t="inlineStr">
        <is>
          <t>Data scientist</t>
        </is>
      </c>
      <c r="C2" t="inlineStr">
        <is>
          <t>Data Scientist</t>
        </is>
      </c>
      <c r="D2" t="inlineStr">
        <is>
          <t>$50   $100 million (USD)</t>
        </is>
      </c>
      <c r="E2" t="n">
        <v>50000000</v>
      </c>
      <c r="F2" t="n">
        <v>50</v>
      </c>
      <c r="G2" t="n">
        <v>100000000</v>
      </c>
      <c r="H2" t="n">
        <v>100</v>
      </c>
      <c r="I2" t="n">
        <v>75000000</v>
      </c>
      <c r="J2" t="n">
        <v>75</v>
      </c>
      <c r="K2" t="inlineStr">
        <is>
          <t>$53K-$91K (Glassdoor est.)</t>
        </is>
      </c>
      <c r="L2" t="n">
        <v>91</v>
      </c>
      <c r="M2">
        <f>L2/1000</f>
        <v/>
      </c>
      <c r="N2" t="n">
        <v>53</v>
      </c>
      <c r="O2" s="5" t="n">
        <v>72</v>
      </c>
      <c r="P2" s="4" t="inlineStr">
        <is>
          <t>Tecolote Research</t>
        </is>
      </c>
      <c r="Q2" t="inlineStr">
        <is>
          <t>Albuquerque, NM</t>
        </is>
      </c>
      <c r="R2" t="inlineStr">
        <is>
          <t>Goleta, CA</t>
        </is>
      </c>
      <c r="S2" s="4" t="inlineStr">
        <is>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T2" s="4" t="n">
        <v>1</v>
      </c>
      <c r="U2" s="4" t="n">
        <v>1</v>
      </c>
      <c r="V2" s="4" t="n">
        <v>1</v>
      </c>
      <c r="W2" s="4" t="n">
        <v>0</v>
      </c>
      <c r="X2" s="4" t="n">
        <v>0</v>
      </c>
      <c r="Y2" s="4" t="n">
        <v>0</v>
      </c>
      <c r="Z2" s="4" t="n">
        <v>2548</v>
      </c>
      <c r="AA2" t="n">
        <v>3.8</v>
      </c>
      <c r="AB2">
        <f t="array" ref="AB2">_xlfn.IFS(AA2="Unknown","Unknown",AA2&gt;=4,"highrating",AA2&gt;=3,"med Rating",AA2&lt;3,"low Rating")</f>
        <v/>
      </c>
      <c r="AC2" t="inlineStr">
        <is>
          <t>501 to 1000 employees</t>
        </is>
      </c>
      <c r="AD2" t="inlineStr">
        <is>
          <t xml:space="preserve">501 to 1000 </t>
        </is>
      </c>
      <c r="AE2" t="n">
        <v>501</v>
      </c>
      <c r="AF2" t="n">
        <v>1000</v>
      </c>
      <c r="AG2" s="5">
        <f>AVERAGE(AE2,AF2)</f>
        <v/>
      </c>
      <c r="AH2" t="n">
        <v>1973</v>
      </c>
      <c r="AI2" t="n">
        <v>51</v>
      </c>
      <c r="AJ2" t="inlineStr">
        <is>
          <t>Aerospace &amp; Defense</t>
        </is>
      </c>
      <c r="AK2" t="inlineStr">
        <is>
          <t>Aerospace &amp; Defense</t>
        </is>
      </c>
    </row>
    <row r="3" ht="15.6" customHeight="1">
      <c r="A3" t="n">
        <v>2</v>
      </c>
      <c r="B3" t="inlineStr">
        <is>
          <t>Healthcare Data scientist</t>
        </is>
      </c>
      <c r="C3" t="inlineStr">
        <is>
          <t>Data Scientist</t>
        </is>
      </c>
      <c r="D3" t="inlineStr">
        <is>
          <t>$2  $5 billion (USD)</t>
        </is>
      </c>
      <c r="E3" t="n">
        <v>2000000000</v>
      </c>
      <c r="F3" t="n">
        <v>2000</v>
      </c>
      <c r="G3" t="n">
        <v>5000000000</v>
      </c>
      <c r="H3" t="n">
        <v>5000</v>
      </c>
      <c r="I3" t="n">
        <v>3500000000</v>
      </c>
      <c r="J3" t="n">
        <v>3500</v>
      </c>
      <c r="K3" t="inlineStr">
        <is>
          <t>$63K-$112K (Glassdoor est.)</t>
        </is>
      </c>
      <c r="L3" t="n">
        <v>112</v>
      </c>
      <c r="M3">
        <f>L3/1000</f>
        <v/>
      </c>
      <c r="N3" t="n">
        <v>63</v>
      </c>
      <c r="O3" s="5" t="n">
        <v>87.5</v>
      </c>
      <c r="P3" s="4" t="inlineStr">
        <is>
          <t>University of Maryland Medical System</t>
        </is>
      </c>
      <c r="Q3" t="inlineStr">
        <is>
          <t>Linthicum, MD</t>
        </is>
      </c>
      <c r="R3" t="inlineStr">
        <is>
          <t>Baltimore, MD</t>
        </is>
      </c>
      <c r="S3" s="4" t="inlineStr">
        <is>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T3" s="4" t="n">
        <v>1</v>
      </c>
      <c r="U3" s="4" t="n">
        <v>1</v>
      </c>
      <c r="V3" s="4" t="n">
        <v>0</v>
      </c>
      <c r="W3" s="4" t="n">
        <v>0</v>
      </c>
      <c r="X3" s="4" t="n">
        <v>0</v>
      </c>
      <c r="Y3" s="4" t="n">
        <v>1</v>
      </c>
      <c r="Z3" s="4" t="n">
        <v>4857</v>
      </c>
      <c r="AA3" t="n">
        <v>3.4</v>
      </c>
      <c r="AB3">
        <f t="array" ref="AB3">_xlfn.IFS(AA3="Unknown","Unknown",AA3&gt;=4,"highrating",AA3&gt;=3,"med Rating",AA3&lt;3,"low Rating")</f>
        <v/>
      </c>
      <c r="AC3" t="inlineStr">
        <is>
          <t>10000+ employees</t>
        </is>
      </c>
      <c r="AD3" t="inlineStr">
        <is>
          <t xml:space="preserve">10000+ </t>
        </is>
      </c>
      <c r="AE3" t="n">
        <v>10000</v>
      </c>
      <c r="AF3">
        <f>AE3</f>
        <v/>
      </c>
      <c r="AG3" s="5">
        <f>AVERAGE(AE3,AF4)</f>
        <v/>
      </c>
      <c r="AH3" t="n">
        <v>1984</v>
      </c>
      <c r="AI3" t="n">
        <v>40</v>
      </c>
      <c r="AJ3" t="inlineStr">
        <is>
          <t>Health Care Services &amp; Hospitals</t>
        </is>
      </c>
      <c r="AK3" t="inlineStr">
        <is>
          <t>Health Care</t>
        </is>
      </c>
    </row>
    <row r="4" ht="15.6" customHeight="1">
      <c r="A4" t="n">
        <v>3</v>
      </c>
      <c r="B4" t="inlineStr">
        <is>
          <t>Data scientist</t>
        </is>
      </c>
      <c r="C4" t="inlineStr">
        <is>
          <t>Data Scientist</t>
        </is>
      </c>
      <c r="D4" t="inlineStr">
        <is>
          <t>$100   $500 million (USD)</t>
        </is>
      </c>
      <c r="E4" t="n">
        <v>100000000</v>
      </c>
      <c r="F4" t="n">
        <v>100</v>
      </c>
      <c r="G4" t="n">
        <v>500000000</v>
      </c>
      <c r="H4" t="n">
        <v>500</v>
      </c>
      <c r="I4" t="n">
        <v>300000000</v>
      </c>
      <c r="J4" t="n">
        <v>300</v>
      </c>
      <c r="K4" t="inlineStr">
        <is>
          <t>$80K-$90K (Glassdoor est.)</t>
        </is>
      </c>
      <c r="L4" t="n">
        <v>90</v>
      </c>
      <c r="M4">
        <f>L4/1000</f>
        <v/>
      </c>
      <c r="N4" t="n">
        <v>80</v>
      </c>
      <c r="O4" s="5" t="n">
        <v>85</v>
      </c>
      <c r="P4" s="4" t="inlineStr">
        <is>
          <t>KnowBe</t>
        </is>
      </c>
      <c r="Q4" t="inlineStr">
        <is>
          <t>Clearwater, FL</t>
        </is>
      </c>
      <c r="R4" t="inlineStr">
        <is>
          <t>Clearwater, FL</t>
        </is>
      </c>
      <c r="S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T4" s="4" t="n">
        <v>1</v>
      </c>
      <c r="U4" s="4" t="n">
        <v>1</v>
      </c>
      <c r="V4" s="4" t="n">
        <v>1</v>
      </c>
      <c r="W4" s="4" t="n">
        <v>0</v>
      </c>
      <c r="X4" s="4" t="n">
        <v>1</v>
      </c>
      <c r="Y4" s="4" t="n">
        <v>0</v>
      </c>
      <c r="Z4" s="4" t="n">
        <v>3462</v>
      </c>
      <c r="AA4" t="n">
        <v>4.8</v>
      </c>
      <c r="AB4">
        <f t="array" ref="AB4">_xlfn.IFS(AA4="Unknown","Unknown",AA4&gt;=4,"highrating",AA4&gt;=3,"med Rating",AA4&lt;3,"low Rating")</f>
        <v/>
      </c>
      <c r="AC4" t="inlineStr">
        <is>
          <t>501 to 1000 employees</t>
        </is>
      </c>
      <c r="AD4" t="inlineStr">
        <is>
          <t xml:space="preserve">501 to 1000 </t>
        </is>
      </c>
      <c r="AE4" t="n">
        <v>501</v>
      </c>
      <c r="AF4" t="n">
        <v>1000</v>
      </c>
      <c r="AG4" s="5">
        <f>AVERAGE(AE4,AF4)</f>
        <v/>
      </c>
      <c r="AH4" t="n">
        <v>2010</v>
      </c>
      <c r="AI4" t="n">
        <v>14</v>
      </c>
      <c r="AJ4" t="inlineStr">
        <is>
          <t>Security Services</t>
        </is>
      </c>
      <c r="AK4" t="inlineStr">
        <is>
          <t>Business Services</t>
        </is>
      </c>
    </row>
    <row r="5" ht="15.6" customHeight="1">
      <c r="A5" t="n">
        <v>4</v>
      </c>
      <c r="B5" t="inlineStr">
        <is>
          <t>Data scientist</t>
        </is>
      </c>
      <c r="C5" t="inlineStr">
        <is>
          <t>Data Scientist</t>
        </is>
      </c>
      <c r="D5" t="inlineStr">
        <is>
          <t>$500 million   $1 billion (USD)</t>
        </is>
      </c>
      <c r="E5" t="n">
        <v>500000000</v>
      </c>
      <c r="F5" t="n">
        <v>500</v>
      </c>
      <c r="G5" t="n">
        <v>1000000000</v>
      </c>
      <c r="H5" t="n">
        <v>1000</v>
      </c>
      <c r="I5" t="n">
        <v>750000000</v>
      </c>
      <c r="J5" t="n">
        <v>750</v>
      </c>
      <c r="K5" t="inlineStr">
        <is>
          <t>$56K-$97K (Glassdoor est.)</t>
        </is>
      </c>
      <c r="L5" t="n">
        <v>97</v>
      </c>
      <c r="M5">
        <f>L5/1000</f>
        <v/>
      </c>
      <c r="N5" t="n">
        <v>56</v>
      </c>
      <c r="O5" s="5" t="n">
        <v>76.5</v>
      </c>
      <c r="P5" s="4" t="inlineStr">
        <is>
          <t>PNNL</t>
        </is>
      </c>
      <c r="Q5" t="inlineStr">
        <is>
          <t>Richland, WA</t>
        </is>
      </c>
      <c r="R5" t="inlineStr">
        <is>
          <t>Richland, WA</t>
        </is>
      </c>
      <c r="S5"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T5" s="4" t="n">
        <v>1</v>
      </c>
      <c r="U5" s="4" t="n">
        <v>1</v>
      </c>
      <c r="V5" s="4" t="n">
        <v>0</v>
      </c>
      <c r="W5" s="4" t="n">
        <v>0</v>
      </c>
      <c r="X5" s="4" t="n">
        <v>0</v>
      </c>
      <c r="Y5" s="4" t="n">
        <v>1</v>
      </c>
      <c r="Z5" s="4" t="n">
        <v>3883</v>
      </c>
      <c r="AA5" t="n">
        <v>3.8</v>
      </c>
      <c r="AB5">
        <f t="array" ref="AB5">_xlfn.IFS(AA5="Unknown","Unknown",AA5&gt;=4,"highrating",AA5&gt;=3,"med Rating",AA5&lt;3,"low Rating")</f>
        <v/>
      </c>
      <c r="AC5" t="inlineStr">
        <is>
          <t>1001 to 5000 employees</t>
        </is>
      </c>
      <c r="AD5" t="inlineStr">
        <is>
          <t xml:space="preserve">1001 to 5000 </t>
        </is>
      </c>
      <c r="AE5" t="n">
        <v>1001</v>
      </c>
      <c r="AF5" t="n">
        <v>5000</v>
      </c>
      <c r="AG5" s="5">
        <f>AVERAGE(AE5,AF5)</f>
        <v/>
      </c>
      <c r="AH5" t="n">
        <v>1965</v>
      </c>
      <c r="AI5" t="n">
        <v>59</v>
      </c>
      <c r="AJ5" t="inlineStr">
        <is>
          <t>Energy</t>
        </is>
      </c>
      <c r="AK5" t="inlineStr">
        <is>
          <t>Oil, Gas, Energy &amp; Utilities</t>
        </is>
      </c>
    </row>
    <row r="6" ht="15.6" customHeight="1">
      <c r="A6" t="n">
        <v>5</v>
      </c>
      <c r="B6" t="inlineStr">
        <is>
          <t>Data scientist</t>
        </is>
      </c>
      <c r="C6" t="inlineStr">
        <is>
          <t>Data Scientist</t>
        </is>
      </c>
      <c r="D6" t="inlineStr">
        <is>
          <t>Unknown / Non-Applicable</t>
        </is>
      </c>
      <c r="E6" t="n">
        <v>0</v>
      </c>
      <c r="F6" t="n">
        <v>0</v>
      </c>
      <c r="G6" t="n">
        <v>0</v>
      </c>
      <c r="H6" t="n">
        <v>0</v>
      </c>
      <c r="I6" t="n">
        <v>0</v>
      </c>
      <c r="J6" t="n">
        <v>0</v>
      </c>
      <c r="K6" t="inlineStr">
        <is>
          <t>$86K-$143K (Glassdoor est.)</t>
        </is>
      </c>
      <c r="L6" t="n">
        <v>143</v>
      </c>
      <c r="M6">
        <f>L6/1000</f>
        <v/>
      </c>
      <c r="N6" t="n">
        <v>86</v>
      </c>
      <c r="O6" s="5" t="n">
        <v>114.5</v>
      </c>
      <c r="P6" s="4" t="inlineStr">
        <is>
          <t>Affinity Solutions</t>
        </is>
      </c>
      <c r="Q6" t="inlineStr">
        <is>
          <t>New York, NY</t>
        </is>
      </c>
      <c r="R6" t="inlineStr">
        <is>
          <t>New York, NY</t>
        </is>
      </c>
      <c r="S6" t="inlineStr">
        <is>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is>
      </c>
      <c r="T6" s="4" t="n">
        <v>1</v>
      </c>
      <c r="U6" s="4" t="n">
        <v>1</v>
      </c>
      <c r="V6" s="4" t="n">
        <v>1</v>
      </c>
      <c r="W6" s="4" t="n">
        <v>0</v>
      </c>
      <c r="X6" s="4" t="n">
        <v>0</v>
      </c>
      <c r="Y6" s="4" t="n">
        <v>0</v>
      </c>
      <c r="Z6" s="4" t="n">
        <v>2743</v>
      </c>
      <c r="AA6" t="n">
        <v>2.9</v>
      </c>
      <c r="AB6">
        <f t="array" ref="AB6">_xlfn.IFS(AA6="Unknown","Unknown",AA6&gt;=4,"highrating",AA6&gt;=3,"med Rating",AA6&lt;3,"low Rating")</f>
        <v/>
      </c>
      <c r="AC6" t="inlineStr">
        <is>
          <t>51 to 200 employees</t>
        </is>
      </c>
      <c r="AD6" t="inlineStr">
        <is>
          <t xml:space="preserve">51 to 200 </t>
        </is>
      </c>
      <c r="AE6" t="n">
        <v>51</v>
      </c>
      <c r="AF6" t="n">
        <v>200</v>
      </c>
      <c r="AG6" s="5">
        <f>AVERAGE(AE6,AF6)</f>
        <v/>
      </c>
      <c r="AH6" t="n">
        <v>1998</v>
      </c>
      <c r="AI6" t="n">
        <v>26</v>
      </c>
      <c r="AJ6" t="inlineStr">
        <is>
          <t>Advertising &amp; Marketing</t>
        </is>
      </c>
      <c r="AK6" t="inlineStr">
        <is>
          <t>Business Services</t>
        </is>
      </c>
    </row>
    <row r="7" ht="15.6" customHeight="1">
      <c r="A7" t="n">
        <v>6</v>
      </c>
      <c r="B7" t="inlineStr">
        <is>
          <t>Data scientist</t>
        </is>
      </c>
      <c r="C7" t="inlineStr">
        <is>
          <t>Data Scientist</t>
        </is>
      </c>
      <c r="D7" t="inlineStr">
        <is>
          <t>$1   $2 billion (USD)</t>
        </is>
      </c>
      <c r="E7" t="n">
        <v>1000000000</v>
      </c>
      <c r="F7" t="n">
        <v>1000</v>
      </c>
      <c r="G7" t="n">
        <v>2000000000</v>
      </c>
      <c r="H7" t="n">
        <v>2000</v>
      </c>
      <c r="I7" t="n">
        <v>1500000000</v>
      </c>
      <c r="J7" t="n">
        <v>1500</v>
      </c>
      <c r="K7" t="inlineStr">
        <is>
          <t>$71K-$119K (Glassdoor est.)</t>
        </is>
      </c>
      <c r="L7" t="n">
        <v>119</v>
      </c>
      <c r="M7">
        <f>L7/1000</f>
        <v/>
      </c>
      <c r="N7" t="n">
        <v>71</v>
      </c>
      <c r="O7" s="5" t="n">
        <v>95</v>
      </c>
      <c r="P7" s="4" t="inlineStr">
        <is>
          <t>CyrusOne</t>
        </is>
      </c>
      <c r="Q7" t="inlineStr">
        <is>
          <t>Dallas, TX</t>
        </is>
      </c>
      <c r="R7" t="inlineStr">
        <is>
          <t>Dallas, TX</t>
        </is>
      </c>
      <c r="S7"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T7" s="4" t="n">
        <v>1</v>
      </c>
      <c r="U7" s="4" t="n">
        <v>1</v>
      </c>
      <c r="V7" s="4" t="n">
        <v>1</v>
      </c>
      <c r="W7" s="4" t="n">
        <v>1</v>
      </c>
      <c r="X7" s="4" t="n">
        <v>0</v>
      </c>
      <c r="Y7" s="4" t="n">
        <v>1</v>
      </c>
      <c r="Z7" s="4" t="n">
        <v>3747</v>
      </c>
      <c r="AA7" t="n">
        <v>3.4</v>
      </c>
      <c r="AB7">
        <f t="array" ref="AB7">_xlfn.IFS(AA7="Unknown","Unknown",AA7&gt;=4,"highrating",AA7&gt;=3,"med Rating",AA7&lt;3,"low Rating")</f>
        <v/>
      </c>
      <c r="AC7" t="inlineStr">
        <is>
          <t>201 to 500 employees</t>
        </is>
      </c>
      <c r="AD7" t="inlineStr">
        <is>
          <t xml:space="preserve">201 to 500 </t>
        </is>
      </c>
      <c r="AE7" t="n">
        <v>201</v>
      </c>
      <c r="AF7" t="n">
        <v>500</v>
      </c>
      <c r="AG7" s="5">
        <f>AVERAGE(AE7,AF7)</f>
        <v/>
      </c>
      <c r="AH7" t="n">
        <v>2000</v>
      </c>
      <c r="AI7" t="n">
        <v>24</v>
      </c>
      <c r="AJ7" t="inlineStr">
        <is>
          <t>Real Estate</t>
        </is>
      </c>
      <c r="AK7" t="inlineStr">
        <is>
          <t>Real Estate</t>
        </is>
      </c>
    </row>
    <row r="8" ht="15.6" customHeight="1">
      <c r="A8" t="n">
        <v>7</v>
      </c>
      <c r="B8" t="inlineStr">
        <is>
          <t>Data scientist</t>
        </is>
      </c>
      <c r="C8" t="inlineStr">
        <is>
          <t>Data Scientist</t>
        </is>
      </c>
      <c r="D8" t="inlineStr">
        <is>
          <t>Unknown / Non-Applicable</t>
        </is>
      </c>
      <c r="E8" t="n">
        <v>0</v>
      </c>
      <c r="F8" t="n">
        <v>0</v>
      </c>
      <c r="G8" t="n">
        <v>0</v>
      </c>
      <c r="H8" t="n">
        <v>0</v>
      </c>
      <c r="I8" t="n">
        <v>0</v>
      </c>
      <c r="J8" t="n">
        <v>0</v>
      </c>
      <c r="K8" t="inlineStr">
        <is>
          <t>$54K-$93K (Glassdoor est.)</t>
        </is>
      </c>
      <c r="L8" t="n">
        <v>93</v>
      </c>
      <c r="M8">
        <f>L8/1000</f>
        <v/>
      </c>
      <c r="N8" t="n">
        <v>54</v>
      </c>
      <c r="O8" s="5" t="n">
        <v>73.5</v>
      </c>
      <c r="P8" s="4" t="inlineStr">
        <is>
          <t>ClearOne Advantage</t>
        </is>
      </c>
      <c r="Q8" t="inlineStr">
        <is>
          <t>Baltimore, MD</t>
        </is>
      </c>
      <c r="R8" t="inlineStr">
        <is>
          <t>Baltimore, MD</t>
        </is>
      </c>
      <c r="S8"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T8" s="4" t="n">
        <v>0</v>
      </c>
      <c r="U8" s="4" t="n">
        <v>0</v>
      </c>
      <c r="V8" s="4" t="n">
        <v>1</v>
      </c>
      <c r="W8" s="4" t="n">
        <v>0</v>
      </c>
      <c r="X8" s="4" t="n">
        <v>0</v>
      </c>
      <c r="Y8" s="4" t="n">
        <v>0</v>
      </c>
      <c r="Z8" s="4" t="n">
        <v>1788</v>
      </c>
      <c r="AA8" t="n">
        <v>4.1</v>
      </c>
      <c r="AB8">
        <f t="array" ref="AB8">_xlfn.IFS(AA8="Unknown","Unknown",AA8&gt;=4,"highrating",AA8&gt;=3,"med Rating",AA8&lt;3,"low Rating")</f>
        <v/>
      </c>
      <c r="AC8" t="inlineStr">
        <is>
          <t>501 to 1000 employees</t>
        </is>
      </c>
      <c r="AD8" t="inlineStr">
        <is>
          <t xml:space="preserve">501 to 1000 </t>
        </is>
      </c>
      <c r="AE8" t="n">
        <v>501</v>
      </c>
      <c r="AF8" t="n">
        <v>1000</v>
      </c>
      <c r="AG8" s="5">
        <f>AVERAGE(AE8,AF8)</f>
        <v/>
      </c>
      <c r="AH8" t="n">
        <v>2008</v>
      </c>
      <c r="AI8" t="n">
        <v>16</v>
      </c>
      <c r="AJ8" t="inlineStr">
        <is>
          <t>Banks &amp; Credit Unions</t>
        </is>
      </c>
      <c r="AK8" t="inlineStr">
        <is>
          <t>Finance</t>
        </is>
      </c>
    </row>
    <row r="9" ht="15.6" customHeight="1">
      <c r="A9" t="n">
        <v>8</v>
      </c>
      <c r="B9" t="inlineStr">
        <is>
          <t>Data scientist</t>
        </is>
      </c>
      <c r="C9" t="inlineStr">
        <is>
          <t>Data Scientist</t>
        </is>
      </c>
      <c r="D9" t="inlineStr">
        <is>
          <t>$25   $50 million (USD)</t>
        </is>
      </c>
      <c r="E9" t="n">
        <v>25000000</v>
      </c>
      <c r="F9" t="n">
        <v>25</v>
      </c>
      <c r="G9" t="n">
        <v>50000000</v>
      </c>
      <c r="H9" t="n">
        <v>50</v>
      </c>
      <c r="I9" t="n">
        <v>37500000</v>
      </c>
      <c r="J9" t="n">
        <v>37.5</v>
      </c>
      <c r="K9" t="inlineStr">
        <is>
          <t>$86K-$142K (Glassdoor est.)</t>
        </is>
      </c>
      <c r="L9" t="n">
        <v>142</v>
      </c>
      <c r="M9">
        <f>L9/1000</f>
        <v/>
      </c>
      <c r="N9" t="n">
        <v>86</v>
      </c>
      <c r="O9" s="5" t="n">
        <v>114</v>
      </c>
      <c r="P9" s="4" t="inlineStr">
        <is>
          <t>Logic</t>
        </is>
      </c>
      <c r="Q9" t="inlineStr">
        <is>
          <t>San Jose, CA</t>
        </is>
      </c>
      <c r="R9" t="inlineStr">
        <is>
          <t>Seattle, WA</t>
        </is>
      </c>
      <c r="S9" t="inlineStr">
        <is>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T9" s="4" t="n">
        <v>1</v>
      </c>
      <c r="U9" s="4" t="n">
        <v>1</v>
      </c>
      <c r="V9" s="4" t="n">
        <v>1</v>
      </c>
      <c r="W9" s="4" t="n">
        <v>1</v>
      </c>
      <c r="X9" s="4" t="n">
        <v>1</v>
      </c>
      <c r="Y9" s="4" t="n">
        <v>0</v>
      </c>
      <c r="Z9" s="4" t="n">
        <v>3832</v>
      </c>
      <c r="AA9" t="n">
        <v>3.8</v>
      </c>
      <c r="AB9">
        <f t="array" ref="AB9">_xlfn.IFS(AA9="Unknown","Unknown",AA9&gt;=4,"highrating",AA9&gt;=3,"med Rating",AA9&lt;3,"low Rating")</f>
        <v/>
      </c>
      <c r="AC9" t="inlineStr">
        <is>
          <t>201 to 500 employees</t>
        </is>
      </c>
      <c r="AD9" t="inlineStr">
        <is>
          <t xml:space="preserve">201 to 500 </t>
        </is>
      </c>
      <c r="AE9" t="n">
        <v>201</v>
      </c>
      <c r="AF9" t="n">
        <v>500</v>
      </c>
      <c r="AG9" s="5">
        <f>AVERAGE(AE9,AF9)</f>
        <v/>
      </c>
      <c r="AH9" t="n">
        <v>2005</v>
      </c>
      <c r="AI9" t="n">
        <v>19</v>
      </c>
      <c r="AJ9" t="inlineStr">
        <is>
          <t>Consulting</t>
        </is>
      </c>
      <c r="AK9" t="inlineStr">
        <is>
          <t>Business Services</t>
        </is>
      </c>
    </row>
    <row r="10" ht="15.6" customHeight="1">
      <c r="A10" t="n">
        <v>9</v>
      </c>
      <c r="B10" t="inlineStr">
        <is>
          <t>Research Scientist</t>
        </is>
      </c>
      <c r="C10" t="inlineStr">
        <is>
          <t>Other</t>
        </is>
      </c>
      <c r="D10" t="inlineStr">
        <is>
          <t>$500 million   $1 billion (USD)</t>
        </is>
      </c>
      <c r="E10" t="n">
        <v>500000000</v>
      </c>
      <c r="F10" t="n">
        <v>500</v>
      </c>
      <c r="G10" t="n">
        <v>1000000000</v>
      </c>
      <c r="H10" t="n">
        <v>1000</v>
      </c>
      <c r="I10" t="n">
        <v>750000000</v>
      </c>
      <c r="J10" t="n">
        <v>750</v>
      </c>
      <c r="K10" t="inlineStr">
        <is>
          <t>$38K-$84K (Glassdoor est.)</t>
        </is>
      </c>
      <c r="L10" t="n">
        <v>84</v>
      </c>
      <c r="M10">
        <f>L10/1000</f>
        <v/>
      </c>
      <c r="N10" t="n">
        <v>38</v>
      </c>
      <c r="O10" s="5" t="n">
        <v>61</v>
      </c>
      <c r="P10" s="4" t="inlineStr">
        <is>
          <t>Rochester Regional Health</t>
        </is>
      </c>
      <c r="Q10" t="inlineStr">
        <is>
          <t>Rochester, NY</t>
        </is>
      </c>
      <c r="R10" t="inlineStr">
        <is>
          <t>Rochester, NY</t>
        </is>
      </c>
      <c r="S10" t="inlineStr">
        <is>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is>
      </c>
      <c r="T10" s="4" t="n">
        <v>0</v>
      </c>
      <c r="U10" s="4" t="n">
        <v>0</v>
      </c>
      <c r="V10" s="4" t="n">
        <v>0</v>
      </c>
      <c r="W10" s="4" t="n">
        <v>0</v>
      </c>
      <c r="X10" s="4" t="n">
        <v>0</v>
      </c>
      <c r="Y10" s="4" t="n">
        <v>1</v>
      </c>
      <c r="Z10" s="4" t="n">
        <v>1538</v>
      </c>
      <c r="AA10" t="n">
        <v>3.3</v>
      </c>
      <c r="AB10">
        <f t="array" ref="AB10">_xlfn.IFS(AA10="Unknown","Unknown",AA10&gt;=4,"highrating",AA10&gt;=3,"med Rating",AA10&lt;3,"low Rating")</f>
        <v/>
      </c>
      <c r="AC10" t="inlineStr">
        <is>
          <t>10000+ employees</t>
        </is>
      </c>
      <c r="AD10" t="inlineStr">
        <is>
          <t xml:space="preserve">10000+ </t>
        </is>
      </c>
      <c r="AE10" t="n">
        <v>10000</v>
      </c>
      <c r="AF10">
        <f>AE10</f>
        <v/>
      </c>
      <c r="AG10" s="5">
        <f>AVERAGE(AE10,AF10)</f>
        <v/>
      </c>
      <c r="AH10" t="n">
        <v>2014</v>
      </c>
      <c r="AI10" t="n">
        <v>10</v>
      </c>
      <c r="AJ10" t="inlineStr">
        <is>
          <t>Health Care Services &amp; Hospitals</t>
        </is>
      </c>
      <c r="AK10" t="inlineStr">
        <is>
          <t>Health Care</t>
        </is>
      </c>
    </row>
    <row r="11" ht="15.6" customHeight="1">
      <c r="A11" t="n">
        <v>10</v>
      </c>
      <c r="B11" t="inlineStr">
        <is>
          <t>Data scientist</t>
        </is>
      </c>
      <c r="C11" t="inlineStr">
        <is>
          <t>Data Scientist</t>
        </is>
      </c>
      <c r="D11" t="inlineStr">
        <is>
          <t>$100   $500 million (USD)</t>
        </is>
      </c>
      <c r="E11" t="n">
        <v>100000000</v>
      </c>
      <c r="F11" t="n">
        <v>100</v>
      </c>
      <c r="G11" t="n">
        <v>500000000</v>
      </c>
      <c r="H11" t="n">
        <v>500</v>
      </c>
      <c r="I11" t="n">
        <v>300000000</v>
      </c>
      <c r="J11" t="n">
        <v>300</v>
      </c>
      <c r="K11" t="inlineStr">
        <is>
          <t>$120K-$160K (Glassdoor est.)</t>
        </is>
      </c>
      <c r="L11" t="n">
        <v>160</v>
      </c>
      <c r="M11">
        <f>L11/1000</f>
        <v/>
      </c>
      <c r="N11" t="n">
        <v>120</v>
      </c>
      <c r="O11" s="5" t="n">
        <v>140</v>
      </c>
      <c r="P11" s="4" t="inlineStr">
        <is>
          <t>&lt;intent</t>
        </is>
      </c>
      <c r="Q11" t="inlineStr">
        <is>
          <t>New York, NY</t>
        </is>
      </c>
      <c r="R11" t="inlineStr">
        <is>
          <t>New York, NY</t>
        </is>
      </c>
      <c r="S11" t="inlineStr">
        <is>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T11" s="4" t="n">
        <v>1</v>
      </c>
      <c r="U11" s="4" t="n">
        <v>1</v>
      </c>
      <c r="V11" s="4" t="n">
        <v>0</v>
      </c>
      <c r="W11" s="4" t="n">
        <v>0</v>
      </c>
      <c r="X11" s="4" t="n">
        <v>1</v>
      </c>
      <c r="Y11" s="4" t="n">
        <v>1</v>
      </c>
      <c r="Z11" s="4" t="n">
        <v>4606</v>
      </c>
      <c r="AA11" t="n">
        <v>4.6</v>
      </c>
      <c r="AB11">
        <f t="array" ref="AB11">_xlfn.IFS(AA11="Unknown","Unknown",AA11&gt;=4,"highrating",AA11&gt;=3,"med Rating",AA11&lt;3,"low Rating")</f>
        <v/>
      </c>
      <c r="AC11" t="inlineStr">
        <is>
          <t>51 to 200 employees</t>
        </is>
      </c>
      <c r="AD11" t="inlineStr">
        <is>
          <t xml:space="preserve">51 to 200 </t>
        </is>
      </c>
      <c r="AE11" t="n">
        <v>51</v>
      </c>
      <c r="AF11" t="n">
        <v>200</v>
      </c>
      <c r="AG11" s="5">
        <f>AVERAGE(AE11,AF11)</f>
        <v/>
      </c>
      <c r="AH11" t="n">
        <v>2009</v>
      </c>
      <c r="AI11" t="n">
        <v>15</v>
      </c>
      <c r="AJ11" t="inlineStr">
        <is>
          <t>Internet</t>
        </is>
      </c>
      <c r="AK11" t="inlineStr">
        <is>
          <t>Information Technology</t>
        </is>
      </c>
    </row>
    <row r="12" ht="15.6" customHeight="1">
      <c r="A12" t="n">
        <v>11</v>
      </c>
      <c r="B12" t="inlineStr">
        <is>
          <t>Data scientist</t>
        </is>
      </c>
      <c r="C12" t="inlineStr">
        <is>
          <t>Data Scientist</t>
        </is>
      </c>
      <c r="D12" t="inlineStr">
        <is>
          <t>$1   $2 billion (USD)</t>
        </is>
      </c>
      <c r="E12" t="n">
        <v>1000000000</v>
      </c>
      <c r="F12" t="n">
        <v>1000</v>
      </c>
      <c r="G12" t="n">
        <v>2000000000</v>
      </c>
      <c r="H12" t="n">
        <v>2000</v>
      </c>
      <c r="I12" t="n">
        <v>1500000000</v>
      </c>
      <c r="J12" t="n">
        <v>1500</v>
      </c>
      <c r="K12" t="inlineStr">
        <is>
          <t>$126K-$201K (Glassdoor est.)</t>
        </is>
      </c>
      <c r="L12" t="n">
        <v>201</v>
      </c>
      <c r="M12">
        <f>L12/1000</f>
        <v/>
      </c>
      <c r="N12" t="n">
        <v>126</v>
      </c>
      <c r="O12" s="5" t="n">
        <v>163.5</v>
      </c>
      <c r="P12" s="4" t="inlineStr">
        <is>
          <t>Wish</t>
        </is>
      </c>
      <c r="Q12" t="inlineStr">
        <is>
          <t>San Jose, CA</t>
        </is>
      </c>
      <c r="R12" t="inlineStr">
        <is>
          <t>San Francisco, CA</t>
        </is>
      </c>
      <c r="S12" t="inlineStr">
        <is>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T12" s="4" t="n">
        <v>1</v>
      </c>
      <c r="U12" s="4" t="n">
        <v>1</v>
      </c>
      <c r="V12" s="4" t="n">
        <v>0</v>
      </c>
      <c r="W12" s="4" t="n">
        <v>0</v>
      </c>
      <c r="X12" s="4" t="n">
        <v>0</v>
      </c>
      <c r="Y12" s="4" t="n">
        <v>0</v>
      </c>
      <c r="Z12" s="4" t="n">
        <v>2765</v>
      </c>
      <c r="AA12" t="n">
        <v>3.5</v>
      </c>
      <c r="AB12">
        <f t="array" ref="AB12">_xlfn.IFS(AA12="Unknown","Unknown",AA12&gt;=4,"highrating",AA12&gt;=3,"med Rating",AA12&lt;3,"low Rating")</f>
        <v/>
      </c>
      <c r="AC12" t="inlineStr">
        <is>
          <t>501 to 1000 employees</t>
        </is>
      </c>
      <c r="AD12" t="inlineStr">
        <is>
          <t xml:space="preserve">501 to 1000 </t>
        </is>
      </c>
      <c r="AE12" t="n">
        <v>501</v>
      </c>
      <c r="AF12" t="n">
        <v>1000</v>
      </c>
      <c r="AG12" s="5">
        <f>AVERAGE(AE12,AF12)</f>
        <v/>
      </c>
      <c r="AH12" t="n">
        <v>2011</v>
      </c>
      <c r="AI12" t="n">
        <v>13</v>
      </c>
      <c r="AJ12" t="inlineStr">
        <is>
          <t>Other Retail Stores</t>
        </is>
      </c>
      <c r="AK12" t="inlineStr">
        <is>
          <t>Retail</t>
        </is>
      </c>
    </row>
    <row r="13" ht="15.6" customHeight="1">
      <c r="A13" t="n">
        <v>12</v>
      </c>
      <c r="B13" t="inlineStr">
        <is>
          <t>Data scientist</t>
        </is>
      </c>
      <c r="C13" t="inlineStr">
        <is>
          <t>Data Scientist</t>
        </is>
      </c>
      <c r="D13" t="inlineStr">
        <is>
          <t>$1   $2 billion (USD)</t>
        </is>
      </c>
      <c r="E13" t="n">
        <v>1000000000</v>
      </c>
      <c r="F13" t="n">
        <v>1000</v>
      </c>
      <c r="G13" t="n">
        <v>2000000000</v>
      </c>
      <c r="H13" t="n">
        <v>2000</v>
      </c>
      <c r="I13" t="n">
        <v>1500000000</v>
      </c>
      <c r="J13" t="n">
        <v>1500</v>
      </c>
      <c r="K13" t="inlineStr">
        <is>
          <t>$64K-$106K (Glassdoor est.)</t>
        </is>
      </c>
      <c r="L13" t="n">
        <v>106</v>
      </c>
      <c r="M13">
        <f>L13/1000</f>
        <v/>
      </c>
      <c r="N13" t="n">
        <v>64</v>
      </c>
      <c r="O13" s="5" t="n">
        <v>85</v>
      </c>
      <c r="P13" s="4" t="inlineStr">
        <is>
          <t>ManTech</t>
        </is>
      </c>
      <c r="Q13" t="inlineStr">
        <is>
          <t>Chantilly, VA</t>
        </is>
      </c>
      <c r="R13" t="inlineStr">
        <is>
          <t>Herndon, VA</t>
        </is>
      </c>
      <c r="S13"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13" s="4" t="n">
        <v>0</v>
      </c>
      <c r="U13" s="4" t="n">
        <v>1</v>
      </c>
      <c r="V13" s="4" t="n">
        <v>0</v>
      </c>
      <c r="W13" s="4" t="n">
        <v>0</v>
      </c>
      <c r="X13" s="4" t="n">
        <v>0</v>
      </c>
      <c r="Y13" s="4" t="n">
        <v>1</v>
      </c>
      <c r="Z13" s="4" t="n">
        <v>3490</v>
      </c>
      <c r="AA13" t="n">
        <v>4.1</v>
      </c>
      <c r="AB13">
        <f t="array" ref="AB13">_xlfn.IFS(AA13="Unknown","Unknown",AA13&gt;=4,"highrating",AA13&gt;=3,"med Rating",AA13&lt;3,"low Rating")</f>
        <v/>
      </c>
      <c r="AC13" t="inlineStr">
        <is>
          <t>5001 to 10000 employees</t>
        </is>
      </c>
      <c r="AD13" t="inlineStr">
        <is>
          <t xml:space="preserve">5001 to 10000 </t>
        </is>
      </c>
      <c r="AE13" t="n">
        <v>5001</v>
      </c>
      <c r="AF13" t="n">
        <v>10000</v>
      </c>
      <c r="AG13" s="5">
        <f>AVERAGE(AE13,AF13)</f>
        <v/>
      </c>
      <c r="AH13" t="n">
        <v>1968</v>
      </c>
      <c r="AI13" t="n">
        <v>56</v>
      </c>
      <c r="AJ13" t="inlineStr">
        <is>
          <t>Research &amp; Development</t>
        </is>
      </c>
      <c r="AK13" t="inlineStr">
        <is>
          <t>Business Services</t>
        </is>
      </c>
    </row>
    <row r="14" ht="15.6" customHeight="1">
      <c r="A14" t="n">
        <v>13</v>
      </c>
      <c r="B14" t="inlineStr">
        <is>
          <t>Staff Data scientist - Technology</t>
        </is>
      </c>
      <c r="C14" t="inlineStr">
        <is>
          <t>Data Scientist</t>
        </is>
      </c>
      <c r="D14" t="inlineStr">
        <is>
          <t>$10+ billion (USD)</t>
        </is>
      </c>
      <c r="E14" t="n">
        <v>10000000000</v>
      </c>
      <c r="F14" t="n">
        <v>10000</v>
      </c>
      <c r="G14" t="n">
        <v>11000000000</v>
      </c>
      <c r="H14" t="n">
        <v>11000</v>
      </c>
      <c r="I14" t="n">
        <v>10500000000</v>
      </c>
      <c r="J14" t="n">
        <v>10500</v>
      </c>
      <c r="K14" t="inlineStr">
        <is>
          <t>$106K-$172K (Glassdoor est.)</t>
        </is>
      </c>
      <c r="L14" t="n">
        <v>172</v>
      </c>
      <c r="M14">
        <f>L14/1000</f>
        <v/>
      </c>
      <c r="N14" t="n">
        <v>106</v>
      </c>
      <c r="O14" s="5" t="n">
        <v>139</v>
      </c>
      <c r="P14" s="4" t="inlineStr">
        <is>
          <t>Walmart</t>
        </is>
      </c>
      <c r="Q14" t="inlineStr">
        <is>
          <t>Plano, TX</t>
        </is>
      </c>
      <c r="R14" t="inlineStr">
        <is>
          <t>Bentonville, AR</t>
        </is>
      </c>
      <c r="S14"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T14" s="4" t="n">
        <v>0</v>
      </c>
      <c r="U14" s="4" t="n">
        <v>0</v>
      </c>
      <c r="V14" s="4" t="n">
        <v>0</v>
      </c>
      <c r="W14" s="4" t="n">
        <v>0</v>
      </c>
      <c r="X14" s="4" t="n">
        <v>0</v>
      </c>
      <c r="Y14" s="4" t="n">
        <v>0</v>
      </c>
      <c r="Z14" s="4" t="n">
        <v>3934</v>
      </c>
      <c r="AA14" t="n">
        <v>3.2</v>
      </c>
      <c r="AB14">
        <f t="array" ref="AB14">_xlfn.IFS(AA14="Unknown","Unknown",AA14&gt;=4,"highrating",AA14&gt;=3,"med Rating",AA14&lt;3,"low Rating")</f>
        <v/>
      </c>
      <c r="AC14" t="inlineStr">
        <is>
          <t>10000+ employees</t>
        </is>
      </c>
      <c r="AD14" t="inlineStr">
        <is>
          <t xml:space="preserve">10000+ </t>
        </is>
      </c>
      <c r="AE14" t="n">
        <v>10000</v>
      </c>
      <c r="AF14">
        <f>AE14</f>
        <v/>
      </c>
      <c r="AG14" s="5">
        <f>AVERAGE(AE14,AF14)</f>
        <v/>
      </c>
      <c r="AH14" t="n">
        <v>1962</v>
      </c>
      <c r="AI14" t="n">
        <v>62</v>
      </c>
      <c r="AJ14" t="inlineStr">
        <is>
          <t>Department, Clothing, &amp; Shoe Stores</t>
        </is>
      </c>
      <c r="AK14" t="inlineStr">
        <is>
          <t>Retail</t>
        </is>
      </c>
    </row>
    <row r="15" ht="15.6" customHeight="1">
      <c r="A15" t="n">
        <v>14</v>
      </c>
      <c r="B15" t="inlineStr">
        <is>
          <t>Data Analyst</t>
        </is>
      </c>
      <c r="C15" t="inlineStr">
        <is>
          <t>Analyst</t>
        </is>
      </c>
      <c r="D15" t="inlineStr">
        <is>
          <t>Unknown / Non-Applicable</t>
        </is>
      </c>
      <c r="E15" t="n">
        <v>0</v>
      </c>
      <c r="F15" t="n">
        <v>0</v>
      </c>
      <c r="G15" t="n">
        <v>0</v>
      </c>
      <c r="H15" t="n">
        <v>0</v>
      </c>
      <c r="I15" t="n">
        <v>0</v>
      </c>
      <c r="J15" t="n">
        <v>0</v>
      </c>
      <c r="K15" t="inlineStr">
        <is>
          <t>$46K-$85K (Glassdoor est.)</t>
        </is>
      </c>
      <c r="L15" t="n">
        <v>85</v>
      </c>
      <c r="M15">
        <f>L15/1000</f>
        <v/>
      </c>
      <c r="N15" t="n">
        <v>46</v>
      </c>
      <c r="O15" s="5" t="n">
        <v>65.5</v>
      </c>
      <c r="P15" s="4" t="inlineStr">
        <is>
          <t>Yesler</t>
        </is>
      </c>
      <c r="Q15" t="inlineStr">
        <is>
          <t>Seattle, WA</t>
        </is>
      </c>
      <c r="R15" t="inlineStr">
        <is>
          <t>Seattle, WA</t>
        </is>
      </c>
      <c r="S15" t="inlineStr">
        <is>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is>
      </c>
      <c r="T15" s="4" t="n">
        <v>1</v>
      </c>
      <c r="U15" s="4" t="n">
        <v>0</v>
      </c>
      <c r="V15" s="4" t="n">
        <v>1</v>
      </c>
      <c r="W15" s="4" t="n">
        <v>1</v>
      </c>
      <c r="X15" s="4" t="n">
        <v>1</v>
      </c>
      <c r="Y15" s="4" t="n">
        <v>1</v>
      </c>
      <c r="Z15" s="4" t="n">
        <v>4913</v>
      </c>
      <c r="AA15" t="n">
        <v>4.1</v>
      </c>
      <c r="AB15">
        <f t="array" ref="AB15">_xlfn.IFS(AA15="Unknown","Unknown",AA15&gt;=4,"highrating",AA15&gt;=3,"med Rating",AA15&lt;3,"low Rating")</f>
        <v/>
      </c>
      <c r="AC15" t="inlineStr">
        <is>
          <t>201 to 500 employees</t>
        </is>
      </c>
      <c r="AD15" t="inlineStr">
        <is>
          <t xml:space="preserve">201 to 500 </t>
        </is>
      </c>
      <c r="AE15" t="n">
        <v>201</v>
      </c>
      <c r="AF15" t="n">
        <v>500</v>
      </c>
      <c r="AG15" s="5">
        <f>AVERAGE(AE15,AF15)</f>
        <v/>
      </c>
      <c r="AH15" t="n">
        <v>2012</v>
      </c>
      <c r="AI15" t="n">
        <v>12</v>
      </c>
      <c r="AJ15" t="inlineStr">
        <is>
          <t>Advertising &amp; Marketing</t>
        </is>
      </c>
      <c r="AK15" t="inlineStr">
        <is>
          <t>Business Services</t>
        </is>
      </c>
    </row>
    <row r="16" ht="15.6" customHeight="1">
      <c r="A16" t="n">
        <v>15</v>
      </c>
      <c r="B16" t="inlineStr">
        <is>
          <t>Data scientist</t>
        </is>
      </c>
      <c r="C16" t="inlineStr">
        <is>
          <t>Data Scientist</t>
        </is>
      </c>
      <c r="D16" t="inlineStr">
        <is>
          <t>$10+ billion (USD)</t>
        </is>
      </c>
      <c r="E16" t="n">
        <v>10000000000</v>
      </c>
      <c r="F16" t="n">
        <v>10000</v>
      </c>
      <c r="G16" t="n">
        <v>11000000000</v>
      </c>
      <c r="H16" t="n">
        <v>11000</v>
      </c>
      <c r="I16" t="n">
        <v>10500000000</v>
      </c>
      <c r="J16" t="n">
        <v>10500</v>
      </c>
      <c r="K16" t="inlineStr">
        <is>
          <t>$83K-$144K (Glassdoor est.)</t>
        </is>
      </c>
      <c r="L16" t="n">
        <v>144</v>
      </c>
      <c r="M16">
        <f>L16/1000</f>
        <v/>
      </c>
      <c r="N16" t="n">
        <v>83</v>
      </c>
      <c r="O16" s="5" t="n">
        <v>113.5</v>
      </c>
      <c r="P16" s="4" t="inlineStr">
        <is>
          <t>Takeda Pharmaceuticals</t>
        </is>
      </c>
      <c r="Q16" t="inlineStr">
        <is>
          <t>Cambridge, MA</t>
        </is>
      </c>
      <c r="R16" t="inlineStr">
        <is>
          <t>OSAKA, Japan</t>
        </is>
      </c>
      <c r="S16"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16" s="4" t="n">
        <v>1</v>
      </c>
      <c r="U16" s="4" t="n">
        <v>1</v>
      </c>
      <c r="V16" s="4" t="n">
        <v>0</v>
      </c>
      <c r="W16" s="4" t="n">
        <v>0</v>
      </c>
      <c r="X16" s="4" t="n">
        <v>1</v>
      </c>
      <c r="Y16" s="4" t="n">
        <v>0</v>
      </c>
      <c r="Z16" s="4" t="n">
        <v>3739</v>
      </c>
      <c r="AA16" t="n">
        <v>3.7</v>
      </c>
      <c r="AB16">
        <f t="array" ref="AB16">_xlfn.IFS(AA16="Unknown","Unknown",AA16&gt;=4,"highrating",AA16&gt;=3,"med Rating",AA16&lt;3,"low Rating")</f>
        <v/>
      </c>
      <c r="AC16" t="inlineStr">
        <is>
          <t>10000+ employees</t>
        </is>
      </c>
      <c r="AD16" t="inlineStr">
        <is>
          <t xml:space="preserve">10000+ </t>
        </is>
      </c>
      <c r="AE16" t="n">
        <v>10000</v>
      </c>
      <c r="AF16">
        <f>AE16</f>
        <v/>
      </c>
      <c r="AG16" s="5">
        <f>AVERAGE(AE16,AF16)</f>
        <v/>
      </c>
      <c r="AH16" t="n">
        <v>1781</v>
      </c>
      <c r="AI16" t="n">
        <v>243</v>
      </c>
      <c r="AJ16" t="inlineStr">
        <is>
          <t>Biotech &amp; Pharmaceuticals</t>
        </is>
      </c>
      <c r="AK16" t="inlineStr">
        <is>
          <t>Biotech &amp; Pharmaceuticals</t>
        </is>
      </c>
    </row>
    <row r="17" ht="15.6" customHeight="1">
      <c r="A17" t="n">
        <v>16</v>
      </c>
      <c r="B17" t="inlineStr">
        <is>
          <t>Data Engineer I</t>
        </is>
      </c>
      <c r="C17" t="inlineStr">
        <is>
          <t>Data Engineer</t>
        </is>
      </c>
      <c r="D17" t="inlineStr">
        <is>
          <t>Unknown / Non-Applicable</t>
        </is>
      </c>
      <c r="E17" t="n">
        <v>0</v>
      </c>
      <c r="F17" t="n">
        <v>0</v>
      </c>
      <c r="G17" t="n">
        <v>0</v>
      </c>
      <c r="H17" t="n">
        <v>0</v>
      </c>
      <c r="I17" t="n">
        <v>0</v>
      </c>
      <c r="J17" t="n">
        <v>0</v>
      </c>
      <c r="K17" t="inlineStr">
        <is>
          <t>$102K-$190K (Glassdoor est.)</t>
        </is>
      </c>
      <c r="L17" t="n">
        <v>190</v>
      </c>
      <c r="M17">
        <f>L17/1000</f>
        <v/>
      </c>
      <c r="N17" t="n">
        <v>102</v>
      </c>
      <c r="O17" s="5" t="n">
        <v>146</v>
      </c>
      <c r="P17" s="4" t="inlineStr">
        <is>
          <t>Audible</t>
        </is>
      </c>
      <c r="Q17" t="inlineStr">
        <is>
          <t>Newark, NJ</t>
        </is>
      </c>
      <c r="R17" t="inlineStr">
        <is>
          <t>Newark, NJ</t>
        </is>
      </c>
      <c r="S17" t="inlineStr">
        <is>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is>
      </c>
      <c r="T17" s="4" t="n">
        <v>0</v>
      </c>
      <c r="U17" s="4" t="n">
        <v>0</v>
      </c>
      <c r="V17" s="4" t="n">
        <v>1</v>
      </c>
      <c r="W17" s="4" t="n">
        <v>0</v>
      </c>
      <c r="X17" s="4" t="n">
        <v>0</v>
      </c>
      <c r="Y17" s="4" t="n">
        <v>0</v>
      </c>
      <c r="Z17" s="4" t="n">
        <v>1895</v>
      </c>
      <c r="AA17" t="n">
        <v>3.6</v>
      </c>
      <c r="AB17">
        <f t="array" ref="AB17">_xlfn.IFS(AA17="Unknown","Unknown",AA17&gt;=4,"highrating",AA17&gt;=3,"med Rating",AA17&lt;3,"low Rating")</f>
        <v/>
      </c>
      <c r="AC17" t="inlineStr">
        <is>
          <t>1001 to 5000 employees</t>
        </is>
      </c>
      <c r="AD17" t="inlineStr">
        <is>
          <t xml:space="preserve">1001 to 5000 </t>
        </is>
      </c>
      <c r="AE17" t="n">
        <v>1001</v>
      </c>
      <c r="AF17" t="n">
        <v>5000</v>
      </c>
      <c r="AG17" s="5">
        <f>AVERAGE(AE17,AF17)</f>
        <v/>
      </c>
      <c r="AH17" t="n">
        <v>1995</v>
      </c>
      <c r="AI17" t="n">
        <v>29</v>
      </c>
      <c r="AJ17" t="inlineStr">
        <is>
          <t>Motion Picture Production &amp; Distribution</t>
        </is>
      </c>
      <c r="AK17" t="inlineStr">
        <is>
          <t>Media</t>
        </is>
      </c>
    </row>
    <row r="18" ht="15.6" customHeight="1">
      <c r="A18" t="n">
        <v>17</v>
      </c>
      <c r="B18" t="inlineStr">
        <is>
          <t>Scientist I/II, Biology</t>
        </is>
      </c>
      <c r="C18" t="inlineStr">
        <is>
          <t>Other</t>
        </is>
      </c>
      <c r="D18" t="inlineStr">
        <is>
          <t>$1   $5 million (USD)</t>
        </is>
      </c>
      <c r="E18" t="n">
        <v>1000000</v>
      </c>
      <c r="F18" t="n">
        <v>1</v>
      </c>
      <c r="G18" t="n">
        <v>5000000</v>
      </c>
      <c r="H18" t="n">
        <v>5</v>
      </c>
      <c r="I18" t="n">
        <v>3000000</v>
      </c>
      <c r="J18" t="n">
        <v>3</v>
      </c>
      <c r="K18" t="inlineStr">
        <is>
          <t>$67K-$137K (Glassdoor est.)</t>
        </is>
      </c>
      <c r="L18" t="n">
        <v>137</v>
      </c>
      <c r="M18">
        <f>L18/1000</f>
        <v/>
      </c>
      <c r="N18" t="n">
        <v>67</v>
      </c>
      <c r="O18" s="5" t="n">
        <v>102</v>
      </c>
      <c r="P18" s="4" t="inlineStr">
        <is>
          <t>Blueprint Medicines</t>
        </is>
      </c>
      <c r="Q18" t="inlineStr">
        <is>
          <t>Cambridge, MA</t>
        </is>
      </c>
      <c r="R18" t="inlineStr">
        <is>
          <t>Cambridge, MA</t>
        </is>
      </c>
      <c r="S18" t="inlineStr">
        <is>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is>
      </c>
      <c r="T18" s="4" t="n">
        <v>0</v>
      </c>
      <c r="U18" s="4" t="n">
        <v>0</v>
      </c>
      <c r="V18" s="4" t="n">
        <v>1</v>
      </c>
      <c r="W18" s="4" t="n">
        <v>0</v>
      </c>
      <c r="X18" s="4" t="n">
        <v>0</v>
      </c>
      <c r="Y18" s="4" t="n">
        <v>1</v>
      </c>
      <c r="Z18" s="4" t="n">
        <v>3639</v>
      </c>
      <c r="AA18" t="n">
        <v>3.9</v>
      </c>
      <c r="AB18">
        <f t="array" ref="AB18">_xlfn.IFS(AA18="Unknown","Unknown",AA18&gt;=4,"highrating",AA18&gt;=3,"med Rating",AA18&lt;3,"low Rating")</f>
        <v/>
      </c>
      <c r="AC18" t="inlineStr">
        <is>
          <t>51 to 200 employees</t>
        </is>
      </c>
      <c r="AD18" t="inlineStr">
        <is>
          <t xml:space="preserve">51 to 200 </t>
        </is>
      </c>
      <c r="AE18" t="n">
        <v>51</v>
      </c>
      <c r="AF18" t="n">
        <v>200</v>
      </c>
      <c r="AG18" s="5">
        <f>AVERAGE(AE18,AF18)</f>
        <v/>
      </c>
      <c r="AH18" t="n">
        <v>2011</v>
      </c>
      <c r="AI18" t="n">
        <v>13</v>
      </c>
      <c r="AJ18" t="inlineStr">
        <is>
          <t>Biotech &amp; Pharmaceuticals</t>
        </is>
      </c>
      <c r="AK18" t="inlineStr">
        <is>
          <t>Biotech &amp; Pharmaceuticals</t>
        </is>
      </c>
    </row>
    <row r="19" ht="15.6" customHeight="1">
      <c r="A19" t="n">
        <v>18</v>
      </c>
      <c r="B19" t="inlineStr">
        <is>
          <t>Customer Data scientist</t>
        </is>
      </c>
      <c r="C19" t="inlineStr">
        <is>
          <t>Data Scientist</t>
        </is>
      </c>
      <c r="D19" t="inlineStr">
        <is>
          <t>Unknown / Non-Applicable</t>
        </is>
      </c>
      <c r="E19" t="n">
        <v>0</v>
      </c>
      <c r="F19" t="n">
        <v>0</v>
      </c>
      <c r="G19" t="n">
        <v>0</v>
      </c>
      <c r="H19" t="n">
        <v>0</v>
      </c>
      <c r="I19" t="n">
        <v>0</v>
      </c>
      <c r="J19" t="n">
        <v>0</v>
      </c>
      <c r="K19" t="inlineStr">
        <is>
          <t>$118K-$189K (Glassdoor est.)</t>
        </is>
      </c>
      <c r="L19" t="n">
        <v>189</v>
      </c>
      <c r="M19">
        <f>L19/1000</f>
        <v/>
      </c>
      <c r="N19" t="n">
        <v>118</v>
      </c>
      <c r="O19" s="5" t="n">
        <v>153.5</v>
      </c>
      <c r="P19" s="4" t="inlineStr">
        <is>
          <t>h2o.ai</t>
        </is>
      </c>
      <c r="Q19" t="inlineStr">
        <is>
          <t>Mountain View, CA</t>
        </is>
      </c>
      <c r="R19" t="inlineStr">
        <is>
          <t>Mountain View, CA</t>
        </is>
      </c>
      <c r="S1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T19" s="4" t="n">
        <v>1</v>
      </c>
      <c r="U19" s="4" t="n">
        <v>1</v>
      </c>
      <c r="V19" s="4" t="n">
        <v>1</v>
      </c>
      <c r="W19" s="4" t="n">
        <v>1</v>
      </c>
      <c r="X19" s="4" t="n">
        <v>1</v>
      </c>
      <c r="Y19" s="4" t="n">
        <v>1</v>
      </c>
      <c r="Z19" s="4" t="n">
        <v>4163</v>
      </c>
      <c r="AA19" t="n">
        <v>4.3</v>
      </c>
      <c r="AB19">
        <f t="array" ref="AB19">_xlfn.IFS(AA19="Unknown","Unknown",AA19&gt;=4,"highrating",AA19&gt;=3,"med Rating",AA19&lt;3,"low Rating")</f>
        <v/>
      </c>
      <c r="AC19" t="inlineStr">
        <is>
          <t>201 to 500 employees</t>
        </is>
      </c>
      <c r="AD19" t="inlineStr">
        <is>
          <t xml:space="preserve">201 to 500 </t>
        </is>
      </c>
      <c r="AE19" t="n">
        <v>201</v>
      </c>
      <c r="AF19" t="n">
        <v>500</v>
      </c>
      <c r="AG19" s="5">
        <f>AVERAGE(AE19,AF19)</f>
        <v/>
      </c>
      <c r="AH19" t="n">
        <v>2011</v>
      </c>
      <c r="AI19" t="n">
        <v>13</v>
      </c>
      <c r="AJ19" t="inlineStr">
        <is>
          <t>Enterprise Software &amp; Network Solutions</t>
        </is>
      </c>
      <c r="AK19" t="inlineStr">
        <is>
          <t>Information Technology</t>
        </is>
      </c>
    </row>
    <row r="20" ht="15.6" customHeight="1">
      <c r="A20" t="n">
        <v>19</v>
      </c>
      <c r="B20" t="inlineStr">
        <is>
          <t>Data scientist - Health Data Analytics</t>
        </is>
      </c>
      <c r="C20" t="inlineStr">
        <is>
          <t>Data Scientist</t>
        </is>
      </c>
      <c r="D20" t="inlineStr">
        <is>
          <t>Unknown / Non-Applicable</t>
        </is>
      </c>
      <c r="E20" t="n">
        <v>0</v>
      </c>
      <c r="F20" t="n">
        <v>0</v>
      </c>
      <c r="G20" t="n">
        <v>0</v>
      </c>
      <c r="H20" t="n">
        <v>0</v>
      </c>
      <c r="I20" t="n">
        <v>0</v>
      </c>
      <c r="J20" t="n">
        <v>0</v>
      </c>
      <c r="K20" t="inlineStr">
        <is>
          <t>$110K-$175K (Glassdoor est.)</t>
        </is>
      </c>
      <c r="L20" t="n">
        <v>175</v>
      </c>
      <c r="M20">
        <f>L20/1000</f>
        <v/>
      </c>
      <c r="N20" t="n">
        <v>110</v>
      </c>
      <c r="O20" s="5" t="n">
        <v>142.5</v>
      </c>
      <c r="P20" s="4" t="inlineStr">
        <is>
          <t>Nuna</t>
        </is>
      </c>
      <c r="Q20" t="inlineStr">
        <is>
          <t>San Francisco, CA</t>
        </is>
      </c>
      <c r="R20" t="inlineStr">
        <is>
          <t>San Francisco, CA</t>
        </is>
      </c>
      <c r="S2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T20" s="4" t="n">
        <v>0</v>
      </c>
      <c r="U20" s="4" t="n">
        <v>1</v>
      </c>
      <c r="V20" s="4" t="n">
        <v>0</v>
      </c>
      <c r="W20" s="4" t="n">
        <v>0</v>
      </c>
      <c r="X20" s="4" t="n">
        <v>0</v>
      </c>
      <c r="Y20" s="4" t="n">
        <v>1</v>
      </c>
      <c r="Z20" s="4" t="n">
        <v>3514</v>
      </c>
      <c r="AA20" t="n">
        <v>4.2</v>
      </c>
      <c r="AB20">
        <f t="array" ref="AB20">_xlfn.IFS(AA20="Unknown","Unknown",AA20&gt;=4,"highrating",AA20&gt;=3,"med Rating",AA20&lt;3,"low Rating")</f>
        <v/>
      </c>
      <c r="AC20" t="inlineStr">
        <is>
          <t>51 to 200 employees</t>
        </is>
      </c>
      <c r="AD20" t="inlineStr">
        <is>
          <t xml:space="preserve">51 to 200 </t>
        </is>
      </c>
      <c r="AE20" t="n">
        <v>51</v>
      </c>
      <c r="AF20" t="n">
        <v>200</v>
      </c>
      <c r="AG20" s="5">
        <f>AVERAGE(AE20,AF20)</f>
        <v/>
      </c>
      <c r="AH20" t="n">
        <v>2010</v>
      </c>
      <c r="AI20" t="n">
        <v>14</v>
      </c>
      <c r="AJ20" t="inlineStr">
        <is>
          <t>Enterprise Software &amp; Network Solutions</t>
        </is>
      </c>
      <c r="AK20" t="inlineStr">
        <is>
          <t>Information Technology</t>
        </is>
      </c>
    </row>
    <row r="21" ht="15.6" customHeight="1">
      <c r="A21" t="n">
        <v>20</v>
      </c>
      <c r="B21" t="inlineStr">
        <is>
          <t>Data scientist</t>
        </is>
      </c>
      <c r="C21" t="inlineStr">
        <is>
          <t>Data Scientist</t>
        </is>
      </c>
      <c r="D21" t="inlineStr">
        <is>
          <t>$500 million   $1 billion (USD)</t>
        </is>
      </c>
      <c r="E21" t="n">
        <v>500000000</v>
      </c>
      <c r="F21" t="n">
        <v>500</v>
      </c>
      <c r="G21" t="n">
        <v>1000000000</v>
      </c>
      <c r="H21" t="n">
        <v>1000</v>
      </c>
      <c r="I21" t="n">
        <v>750000000</v>
      </c>
      <c r="J21" t="n">
        <v>750</v>
      </c>
      <c r="K21" t="inlineStr">
        <is>
          <t>$64K-$111K (Glassdoor est.)</t>
        </is>
      </c>
      <c r="L21" t="n">
        <v>111</v>
      </c>
      <c r="M21">
        <f>L21/1000</f>
        <v/>
      </c>
      <c r="N21" t="n">
        <v>64</v>
      </c>
      <c r="O21" s="5" t="n">
        <v>87.5</v>
      </c>
      <c r="P21" s="4" t="inlineStr">
        <is>
          <t>Pinnacol Assurance</t>
        </is>
      </c>
      <c r="Q21" t="inlineStr">
        <is>
          <t>Denver, CO</t>
        </is>
      </c>
      <c r="R21" t="inlineStr">
        <is>
          <t>Denver, CO</t>
        </is>
      </c>
      <c r="S21" t="inlineStr">
        <is>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T21" s="4" t="n">
        <v>1</v>
      </c>
      <c r="U21" s="4" t="n">
        <v>1</v>
      </c>
      <c r="V21" s="4" t="n">
        <v>1</v>
      </c>
      <c r="W21" s="4" t="n">
        <v>0</v>
      </c>
      <c r="X21" s="4" t="n">
        <v>0</v>
      </c>
      <c r="Y21" s="4" t="n">
        <v>1</v>
      </c>
      <c r="Z21" s="4" t="n">
        <v>4399</v>
      </c>
      <c r="AA21" t="n">
        <v>4</v>
      </c>
      <c r="AB21">
        <f t="array" ref="AB21">_xlfn.IFS(AA21="Unknown","Unknown",AA21&gt;=4,"highrating",AA21&gt;=3,"med Rating",AA21&lt;3,"low Rating")</f>
        <v/>
      </c>
      <c r="AC21" t="inlineStr">
        <is>
          <t>501 to 1000 employees</t>
        </is>
      </c>
      <c r="AD21" t="inlineStr">
        <is>
          <t xml:space="preserve">501 to 1000 </t>
        </is>
      </c>
      <c r="AE21" t="n">
        <v>501</v>
      </c>
      <c r="AF21" t="n">
        <v>1000</v>
      </c>
      <c r="AG21" s="5">
        <f>AVERAGE(AE21,AF21)</f>
        <v/>
      </c>
      <c r="AH21" t="n">
        <v>1915</v>
      </c>
      <c r="AI21" t="n">
        <v>109</v>
      </c>
      <c r="AJ21" t="inlineStr">
        <is>
          <t>Insurance Carriers</t>
        </is>
      </c>
      <c r="AK21" t="inlineStr">
        <is>
          <t>Insurance</t>
        </is>
      </c>
    </row>
    <row r="22" ht="15.6" customHeight="1">
      <c r="A22" t="n">
        <v>21</v>
      </c>
      <c r="B22" t="inlineStr">
        <is>
          <t>Data scientist</t>
        </is>
      </c>
      <c r="C22" t="inlineStr">
        <is>
          <t>Data Scientist</t>
        </is>
      </c>
      <c r="D22" t="inlineStr">
        <is>
          <t>Unknown / Non-Applicable</t>
        </is>
      </c>
      <c r="E22" t="n">
        <v>0</v>
      </c>
      <c r="F22" t="n">
        <v>0</v>
      </c>
      <c r="G22" t="n">
        <v>0</v>
      </c>
      <c r="H22" t="n">
        <v>0</v>
      </c>
      <c r="I22" t="n">
        <v>0</v>
      </c>
      <c r="J22" t="n">
        <v>0</v>
      </c>
      <c r="K22" t="inlineStr">
        <is>
          <t>$81K-$130K (Glassdoor est.)</t>
        </is>
      </c>
      <c r="L22" t="n">
        <v>130</v>
      </c>
      <c r="M22">
        <f>L22/1000</f>
        <v/>
      </c>
      <c r="N22" t="n">
        <v>81</v>
      </c>
      <c r="O22" s="5" t="n">
        <v>105.5</v>
      </c>
      <c r="P22" s="4" t="inlineStr">
        <is>
          <t>Porch</t>
        </is>
      </c>
      <c r="Q22" t="inlineStr">
        <is>
          <t>Seattle, WA</t>
        </is>
      </c>
      <c r="R22" t="inlineStr">
        <is>
          <t>Seattle, WA</t>
        </is>
      </c>
      <c r="S22" t="inlineStr">
        <is>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is>
      </c>
      <c r="T22" s="4" t="n">
        <v>1</v>
      </c>
      <c r="U22" s="4" t="n">
        <v>1</v>
      </c>
      <c r="V22" s="4" t="n">
        <v>0</v>
      </c>
      <c r="W22" s="4" t="n">
        <v>0</v>
      </c>
      <c r="X22" s="4" t="n">
        <v>1</v>
      </c>
      <c r="Y22" s="4" t="n">
        <v>0</v>
      </c>
      <c r="Z22" s="4" t="n">
        <v>2918</v>
      </c>
      <c r="AA22" t="n">
        <v>3.2</v>
      </c>
      <c r="AB22">
        <f t="array" ref="AB22">_xlfn.IFS(AA22="Unknown","Unknown",AA22&gt;=4,"highrating",AA22&gt;=3,"med Rating",AA22&lt;3,"low Rating")</f>
        <v/>
      </c>
      <c r="AC22" t="inlineStr">
        <is>
          <t>201 to 500 employees</t>
        </is>
      </c>
      <c r="AD22" t="inlineStr">
        <is>
          <t xml:space="preserve">201 to 500 </t>
        </is>
      </c>
      <c r="AE22" t="n">
        <v>201</v>
      </c>
      <c r="AF22" t="n">
        <v>500</v>
      </c>
      <c r="AG22" s="5">
        <f>AVERAGE(AE22,AF22)</f>
        <v/>
      </c>
      <c r="AH22" t="n">
        <v>2012</v>
      </c>
      <c r="AI22" t="n">
        <v>12</v>
      </c>
      <c r="AJ22" t="inlineStr">
        <is>
          <t>Internet</t>
        </is>
      </c>
      <c r="AK22" t="inlineStr">
        <is>
          <t>Information Technology</t>
        </is>
      </c>
    </row>
    <row r="23" ht="15.6" customHeight="1">
      <c r="A23" t="n">
        <v>22</v>
      </c>
      <c r="B23" t="inlineStr">
        <is>
          <t>Senior Data scientist / Machine Learning</t>
        </is>
      </c>
      <c r="C23" t="inlineStr">
        <is>
          <t>Data Scientist</t>
        </is>
      </c>
      <c r="D23" t="inlineStr">
        <is>
          <t>Unknown / Non-Applicable</t>
        </is>
      </c>
      <c r="E23" t="n">
        <v>0</v>
      </c>
      <c r="F23" t="n">
        <v>0</v>
      </c>
      <c r="G23" t="n">
        <v>0</v>
      </c>
      <c r="H23" t="n">
        <v>0</v>
      </c>
      <c r="I23" t="n">
        <v>0</v>
      </c>
      <c r="J23" t="n">
        <v>0</v>
      </c>
      <c r="K23" t="inlineStr">
        <is>
          <t>$73K-$119K (Glassdoor est.)</t>
        </is>
      </c>
      <c r="L23" t="n">
        <v>119</v>
      </c>
      <c r="M23">
        <f>L23/1000</f>
        <v/>
      </c>
      <c r="N23" t="n">
        <v>73</v>
      </c>
      <c r="O23" s="5" t="n">
        <v>96</v>
      </c>
      <c r="P23" s="4" t="inlineStr">
        <is>
          <t>Health IQ</t>
        </is>
      </c>
      <c r="Q23" t="inlineStr">
        <is>
          <t>Dallas, TX</t>
        </is>
      </c>
      <c r="R23" t="inlineStr">
        <is>
          <t>Mountain View, CA</t>
        </is>
      </c>
      <c r="S23" t="inlineStr">
        <is>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T23" s="4" t="n">
        <v>0</v>
      </c>
      <c r="U23" s="4" t="n">
        <v>1</v>
      </c>
      <c r="V23" s="4" t="n">
        <v>1</v>
      </c>
      <c r="W23" s="4" t="n">
        <v>0</v>
      </c>
      <c r="X23" s="4" t="n">
        <v>0</v>
      </c>
      <c r="Y23" s="4" t="n">
        <v>0</v>
      </c>
      <c r="Z23" s="4" t="n">
        <v>6925</v>
      </c>
      <c r="AA23" t="n">
        <v>3.9</v>
      </c>
      <c r="AB23">
        <f t="array" ref="AB23">_xlfn.IFS(AA23="Unknown","Unknown",AA23&gt;=4,"highrating",AA23&gt;=3,"med Rating",AA23&lt;3,"low Rating")</f>
        <v/>
      </c>
      <c r="AC23" t="inlineStr">
        <is>
          <t>201 to 500 employees</t>
        </is>
      </c>
      <c r="AD23" t="inlineStr">
        <is>
          <t xml:space="preserve">201 to 500 </t>
        </is>
      </c>
      <c r="AE23" t="n">
        <v>201</v>
      </c>
      <c r="AF23" t="n">
        <v>500</v>
      </c>
      <c r="AG23" s="5">
        <f>AVERAGE(AE23,AF23)</f>
        <v/>
      </c>
      <c r="AH23" t="n">
        <v>2013</v>
      </c>
      <c r="AI23" t="n">
        <v>11</v>
      </c>
      <c r="AJ23" t="inlineStr">
        <is>
          <t>Insurance Agencies &amp; Brokerages</t>
        </is>
      </c>
      <c r="AK23" t="inlineStr">
        <is>
          <t>Insurance</t>
        </is>
      </c>
    </row>
    <row r="24" ht="15.6" customHeight="1">
      <c r="A24" t="n">
        <v>23</v>
      </c>
      <c r="B24" t="inlineStr">
        <is>
          <t>Data scientist - Quantitative</t>
        </is>
      </c>
      <c r="C24" t="inlineStr">
        <is>
          <t>Data Scientist</t>
        </is>
      </c>
      <c r="D24" t="inlineStr">
        <is>
          <t>Unknown / Non-Applicable</t>
        </is>
      </c>
      <c r="E24" t="n">
        <v>0</v>
      </c>
      <c r="F24" t="n">
        <v>0</v>
      </c>
      <c r="G24" t="n">
        <v>0</v>
      </c>
      <c r="H24" t="n">
        <v>0</v>
      </c>
      <c r="I24" t="n">
        <v>0</v>
      </c>
      <c r="J24" t="n">
        <v>0</v>
      </c>
      <c r="K24" t="inlineStr">
        <is>
          <t>$86K-$139K (Glassdoor est.)</t>
        </is>
      </c>
      <c r="L24" t="n">
        <v>139</v>
      </c>
      <c r="M24">
        <f>L24/1000</f>
        <v/>
      </c>
      <c r="N24" t="n">
        <v>86</v>
      </c>
      <c r="O24" s="5" t="n">
        <v>112.5</v>
      </c>
      <c r="P24" s="4" t="inlineStr">
        <is>
          <t>Truckstop.com</t>
        </is>
      </c>
      <c r="Q24" t="inlineStr">
        <is>
          <t>Chicago, IL</t>
        </is>
      </c>
      <c r="R24" t="inlineStr">
        <is>
          <t>New Plymouth, ID</t>
        </is>
      </c>
      <c r="S24"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T24" s="4" t="n">
        <v>1</v>
      </c>
      <c r="U24" s="4" t="n">
        <v>1</v>
      </c>
      <c r="V24" s="4" t="n">
        <v>1</v>
      </c>
      <c r="W24" s="4" t="n">
        <v>1</v>
      </c>
      <c r="X24" s="4" t="n">
        <v>0</v>
      </c>
      <c r="Y24" s="4" t="n">
        <v>1</v>
      </c>
      <c r="Z24" s="4" t="n">
        <v>6414</v>
      </c>
      <c r="AA24" t="n">
        <v>3.8</v>
      </c>
      <c r="AB24">
        <f t="array" ref="AB24">_xlfn.IFS(AA24="Unknown","Unknown",AA24&gt;=4,"highrating",AA24&gt;=3,"med Rating",AA24&lt;3,"low Rating")</f>
        <v/>
      </c>
      <c r="AC24" t="inlineStr">
        <is>
          <t>501 to 1000 employees</t>
        </is>
      </c>
      <c r="AD24" t="inlineStr">
        <is>
          <t xml:space="preserve">501 to 1000 </t>
        </is>
      </c>
      <c r="AE24" t="n">
        <v>501</v>
      </c>
      <c r="AF24" t="n">
        <v>1000</v>
      </c>
      <c r="AG24" s="5">
        <f>AVERAGE(AE24,AF24)</f>
        <v/>
      </c>
      <c r="AH24" t="n">
        <v>1995</v>
      </c>
      <c r="AI24" t="n">
        <v>29</v>
      </c>
      <c r="AJ24" t="inlineStr">
        <is>
          <t>Logistics &amp; Supply Chain</t>
        </is>
      </c>
      <c r="AK24" t="inlineStr">
        <is>
          <t>Transportation &amp; Logistics</t>
        </is>
      </c>
    </row>
    <row r="25" ht="15.6" customHeight="1">
      <c r="A25" t="n">
        <v>24</v>
      </c>
      <c r="B25" t="inlineStr">
        <is>
          <t>Data scientist</t>
        </is>
      </c>
      <c r="C25" t="inlineStr">
        <is>
          <t>Data Scientist</t>
        </is>
      </c>
      <c r="D25" t="inlineStr">
        <is>
          <t>$10   $25 million (USD)</t>
        </is>
      </c>
      <c r="E25" t="n">
        <v>10000000</v>
      </c>
      <c r="F25" t="n">
        <v>10</v>
      </c>
      <c r="G25" t="n">
        <v>25000000</v>
      </c>
      <c r="H25" t="n">
        <v>25</v>
      </c>
      <c r="I25" t="n">
        <v>17500000</v>
      </c>
      <c r="J25" t="n">
        <v>17.5</v>
      </c>
      <c r="K25" t="inlineStr">
        <is>
          <t>$63K-$105K (Glassdoor est.)</t>
        </is>
      </c>
      <c r="L25" t="n">
        <v>105</v>
      </c>
      <c r="M25">
        <f>L25/1000</f>
        <v/>
      </c>
      <c r="N25" t="n">
        <v>63</v>
      </c>
      <c r="O25" s="5" t="n">
        <v>84</v>
      </c>
      <c r="P25" s="4" t="inlineStr">
        <is>
          <t>SMC</t>
        </is>
      </c>
      <c r="Q25" t="inlineStr">
        <is>
          <t>Louisville, KY</t>
        </is>
      </c>
      <c r="R25" t="inlineStr">
        <is>
          <t>Peachtree City, GA</t>
        </is>
      </c>
      <c r="S25"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is>
      </c>
      <c r="T25" s="4" t="n">
        <v>1</v>
      </c>
      <c r="U25" s="4" t="n">
        <v>0</v>
      </c>
      <c r="V25" s="4" t="n">
        <v>1</v>
      </c>
      <c r="W25" s="4" t="n">
        <v>0</v>
      </c>
      <c r="X25" s="4" t="n">
        <v>0</v>
      </c>
      <c r="Y25" s="4" t="n">
        <v>0</v>
      </c>
      <c r="Z25" s="4" t="n">
        <v>2970</v>
      </c>
      <c r="AA25" t="n">
        <v>4.3</v>
      </c>
      <c r="AB25">
        <f t="array" ref="AB25">_xlfn.IFS(AA25="Unknown","Unknown",AA25&gt;=4,"highrating",AA25&gt;=3,"med Rating",AA25&lt;3,"low Rating")</f>
        <v/>
      </c>
      <c r="AC25" t="inlineStr">
        <is>
          <t>51 to 200 employees</t>
        </is>
      </c>
      <c r="AD25" t="inlineStr">
        <is>
          <t xml:space="preserve">51 to 200 </t>
        </is>
      </c>
      <c r="AE25" t="n">
        <v>51</v>
      </c>
      <c r="AF25" t="n">
        <v>200</v>
      </c>
      <c r="AG25" s="5">
        <f>AVERAGE(AE25,AF25)</f>
        <v/>
      </c>
      <c r="AH25" t="n">
        <v>1935</v>
      </c>
      <c r="AI25" t="n">
        <v>89</v>
      </c>
      <c r="AJ25" t="inlineStr">
        <is>
          <t>Logistics &amp; Supply Chain</t>
        </is>
      </c>
      <c r="AK25" t="inlineStr">
        <is>
          <t>Transportation &amp; Logistics</t>
        </is>
      </c>
    </row>
    <row r="26" ht="15.6" customHeight="1">
      <c r="A26" t="n">
        <v>25</v>
      </c>
      <c r="B26" t="inlineStr">
        <is>
          <t>Data scientist</t>
        </is>
      </c>
      <c r="C26" t="inlineStr">
        <is>
          <t>Data Scientist</t>
        </is>
      </c>
      <c r="D26" t="inlineStr">
        <is>
          <t>$100   $500 million (USD)</t>
        </is>
      </c>
      <c r="E26" t="n">
        <v>100000000</v>
      </c>
      <c r="F26" t="n">
        <v>100</v>
      </c>
      <c r="G26" t="n">
        <v>500000000</v>
      </c>
      <c r="H26" t="n">
        <v>500</v>
      </c>
      <c r="I26" t="n">
        <v>300000000</v>
      </c>
      <c r="J26" t="n">
        <v>350</v>
      </c>
      <c r="K26" t="inlineStr">
        <is>
          <t>$109K-$177K (Glassdoor est.)</t>
        </is>
      </c>
      <c r="L26" t="n">
        <v>177</v>
      </c>
      <c r="M26">
        <f>L26/1000</f>
        <v/>
      </c>
      <c r="N26" t="n">
        <v>109</v>
      </c>
      <c r="O26" s="5" t="n">
        <v>143</v>
      </c>
      <c r="P26" s="4" t="inlineStr">
        <is>
          <t>Novetta</t>
        </is>
      </c>
      <c r="Q26" t="inlineStr">
        <is>
          <t>Herndon, VA</t>
        </is>
      </c>
      <c r="R26" t="inlineStr">
        <is>
          <t>Mc Lean, VA</t>
        </is>
      </c>
      <c r="S2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26" s="4" t="n">
        <v>1</v>
      </c>
      <c r="U26" s="4" t="n">
        <v>1</v>
      </c>
      <c r="V26" s="4" t="n">
        <v>0</v>
      </c>
      <c r="W26" s="4" t="n">
        <v>1</v>
      </c>
      <c r="X26" s="4" t="n">
        <v>0</v>
      </c>
      <c r="Y26" s="4" t="n">
        <v>1</v>
      </c>
      <c r="Z26" s="4" t="n">
        <v>3760</v>
      </c>
      <c r="AA26" t="n">
        <v>4</v>
      </c>
      <c r="AB26">
        <f t="array" ref="AB26">_xlfn.IFS(AA26="Unknown","Unknown",AA26&gt;=4,"highrating",AA26&gt;=3,"med Rating",AA26&lt;3,"low Rating")</f>
        <v/>
      </c>
      <c r="AC26" t="inlineStr">
        <is>
          <t>501 to 1000 employees</t>
        </is>
      </c>
      <c r="AD26" t="inlineStr">
        <is>
          <t xml:space="preserve">501 to 1000 </t>
        </is>
      </c>
      <c r="AE26" t="n">
        <v>501</v>
      </c>
      <c r="AF26" t="n">
        <v>1000</v>
      </c>
      <c r="AG26" s="5">
        <f>AVERAGE(AE26,AF26)</f>
        <v/>
      </c>
      <c r="AH26" t="n">
        <v>2012</v>
      </c>
      <c r="AI26" t="n">
        <v>12</v>
      </c>
      <c r="AJ26" t="inlineStr">
        <is>
          <t>Enterprise Software &amp; Network Solutions</t>
        </is>
      </c>
      <c r="AK26" t="inlineStr">
        <is>
          <t>Information Technology</t>
        </is>
      </c>
    </row>
    <row r="27" ht="15.6" customHeight="1">
      <c r="A27" t="n">
        <v>26</v>
      </c>
      <c r="B27" t="inlineStr">
        <is>
          <t>Digital Health Data scientist</t>
        </is>
      </c>
      <c r="C27" t="inlineStr">
        <is>
          <t>Data Scientist</t>
        </is>
      </c>
      <c r="D27" t="inlineStr">
        <is>
          <t>$10+ billion (USD)</t>
        </is>
      </c>
      <c r="E27" t="n">
        <v>10000000000</v>
      </c>
      <c r="F27" t="n">
        <v>10000</v>
      </c>
      <c r="G27" t="n">
        <v>11000000000</v>
      </c>
      <c r="H27" t="n">
        <v>11000</v>
      </c>
      <c r="I27" t="n">
        <v>10500000000</v>
      </c>
      <c r="J27" t="n">
        <v>10500</v>
      </c>
      <c r="K27" t="inlineStr">
        <is>
          <t>$63K-$110K (Glassdoor est.)</t>
        </is>
      </c>
      <c r="L27" t="n">
        <v>110</v>
      </c>
      <c r="M27">
        <f>L27/1000</f>
        <v/>
      </c>
      <c r="N27" t="n">
        <v>63</v>
      </c>
      <c r="O27" s="5" t="n">
        <v>86.5</v>
      </c>
      <c r="P27" s="4" t="inlineStr">
        <is>
          <t>Pfizer</t>
        </is>
      </c>
      <c r="Q27" t="inlineStr">
        <is>
          <t>Cambridge, MA</t>
        </is>
      </c>
      <c r="R27" t="inlineStr">
        <is>
          <t>New York, NY</t>
        </is>
      </c>
      <c r="S27"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27" s="4" t="n">
        <v>1</v>
      </c>
      <c r="U27" s="4" t="n">
        <v>1</v>
      </c>
      <c r="V27" s="4" t="n">
        <v>1</v>
      </c>
      <c r="W27" s="4" t="n">
        <v>1</v>
      </c>
      <c r="X27" s="4" t="n">
        <v>0</v>
      </c>
      <c r="Y27" s="4" t="n">
        <v>1</v>
      </c>
      <c r="Z27" s="4" t="n">
        <v>3700</v>
      </c>
      <c r="AA27" t="n">
        <v>4</v>
      </c>
      <c r="AB27">
        <f t="array" ref="AB27">_xlfn.IFS(AA27="Unknown","Unknown",AA27&gt;=4,"highrating",AA27&gt;=3,"med Rating",AA27&lt;3,"low Rating")</f>
        <v/>
      </c>
      <c r="AC27" t="inlineStr">
        <is>
          <t>10000+ employees</t>
        </is>
      </c>
      <c r="AD27" t="inlineStr">
        <is>
          <t xml:space="preserve">10000+ </t>
        </is>
      </c>
      <c r="AE27" t="n">
        <v>10000</v>
      </c>
      <c r="AF27">
        <f>AE27</f>
        <v/>
      </c>
      <c r="AG27" s="5">
        <f>AVERAGE(AE27,AF27)</f>
        <v/>
      </c>
      <c r="AH27" t="n">
        <v>1849</v>
      </c>
      <c r="AI27" t="n">
        <v>175</v>
      </c>
      <c r="AJ27" t="inlineStr">
        <is>
          <t>Biotech &amp; Pharmaceuticals</t>
        </is>
      </c>
      <c r="AK27" t="inlineStr">
        <is>
          <t>Biotech &amp; Pharmaceuticals</t>
        </is>
      </c>
    </row>
    <row r="28" ht="15.6" customHeight="1">
      <c r="A28" t="n">
        <v>27</v>
      </c>
      <c r="B28" t="inlineStr">
        <is>
          <t>Data scientist</t>
        </is>
      </c>
      <c r="C28" t="inlineStr">
        <is>
          <t>Data Scientist</t>
        </is>
      </c>
      <c r="D28" t="inlineStr">
        <is>
          <t>$100   $500 million (USD)</t>
        </is>
      </c>
      <c r="E28" t="n">
        <v>100000000</v>
      </c>
      <c r="F28" t="n">
        <v>100</v>
      </c>
      <c r="G28" t="n">
        <v>500000000</v>
      </c>
      <c r="H28" t="n">
        <v>500</v>
      </c>
      <c r="I28" t="n">
        <v>300000000</v>
      </c>
      <c r="J28" t="n">
        <v>300</v>
      </c>
      <c r="K28" t="inlineStr">
        <is>
          <t>$75K-$124K (Glassdoor est.)</t>
        </is>
      </c>
      <c r="L28" t="n">
        <v>124</v>
      </c>
      <c r="M28">
        <f>L28/1000</f>
        <v/>
      </c>
      <c r="N28" t="n">
        <v>75</v>
      </c>
      <c r="O28" s="5" t="n">
        <v>99.5</v>
      </c>
      <c r="P28" s="4" t="inlineStr">
        <is>
          <t>First Tech Federal Credit Union</t>
        </is>
      </c>
      <c r="Q28" t="inlineStr">
        <is>
          <t>Hillsboro, OR</t>
        </is>
      </c>
      <c r="R28" t="inlineStr">
        <is>
          <t>San Jose, CA</t>
        </is>
      </c>
      <c r="S28"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T28" s="4" t="n">
        <v>1</v>
      </c>
      <c r="U28" s="4" t="n">
        <v>1</v>
      </c>
      <c r="V28" s="4" t="n">
        <v>1</v>
      </c>
      <c r="W28" s="4" t="n">
        <v>1</v>
      </c>
      <c r="X28" s="4" t="n">
        <v>1</v>
      </c>
      <c r="Y28" s="4" t="n">
        <v>0</v>
      </c>
      <c r="Z28" s="4" t="n">
        <v>4420</v>
      </c>
      <c r="AA28" t="n">
        <v>3.5</v>
      </c>
      <c r="AB28">
        <f t="array" ref="AB28">_xlfn.IFS(AA28="Unknown","Unknown",AA28&gt;=4,"highrating",AA28&gt;=3,"med Rating",AA28&lt;3,"low Rating")</f>
        <v/>
      </c>
      <c r="AC28" t="inlineStr">
        <is>
          <t>1001 to 5000 employees</t>
        </is>
      </c>
      <c r="AD28" t="inlineStr">
        <is>
          <t xml:space="preserve">1001 to 5000 </t>
        </is>
      </c>
      <c r="AE28" t="n">
        <v>1001</v>
      </c>
      <c r="AF28" t="n">
        <v>5000</v>
      </c>
      <c r="AG28" s="5">
        <f>AVERAGE(AE28,AF28)</f>
        <v/>
      </c>
      <c r="AH28" t="n">
        <v>1952</v>
      </c>
      <c r="AI28" t="n">
        <v>72</v>
      </c>
      <c r="AJ28" t="inlineStr">
        <is>
          <t>Banks &amp; Credit Unions</t>
        </is>
      </c>
      <c r="AK28" t="inlineStr">
        <is>
          <t>Finance</t>
        </is>
      </c>
    </row>
    <row r="29" ht="15.6" customHeight="1">
      <c r="A29" t="n">
        <v>28</v>
      </c>
      <c r="B29" t="inlineStr">
        <is>
          <t>Associate Data Analyst</t>
        </is>
      </c>
      <c r="C29" t="inlineStr">
        <is>
          <t>Analyst</t>
        </is>
      </c>
      <c r="D29" t="inlineStr">
        <is>
          <t>$5   $10 billion (USD)</t>
        </is>
      </c>
      <c r="E29" t="n">
        <v>5000000000</v>
      </c>
      <c r="F29" t="n">
        <v>5000</v>
      </c>
      <c r="G29" t="n">
        <v>10000000000</v>
      </c>
      <c r="H29" t="n">
        <v>10000</v>
      </c>
      <c r="I29" t="n">
        <v>7500000000</v>
      </c>
      <c r="J29" t="n">
        <v>7500</v>
      </c>
      <c r="K29" t="inlineStr">
        <is>
          <t>$34K-$61K (Glassdoor est.)</t>
        </is>
      </c>
      <c r="L29" t="n">
        <v>61</v>
      </c>
      <c r="M29">
        <f>L29/1000</f>
        <v/>
      </c>
      <c r="N29" t="n">
        <v>34</v>
      </c>
      <c r="O29" s="5" t="n">
        <v>47.5</v>
      </c>
      <c r="P29" s="4" t="inlineStr">
        <is>
          <t>The Hanover Insurance Group</t>
        </is>
      </c>
      <c r="Q29" t="inlineStr">
        <is>
          <t>Worcester, MA</t>
        </is>
      </c>
      <c r="R29" t="inlineStr">
        <is>
          <t>Worcester, MA</t>
        </is>
      </c>
      <c r="S29" t="inlineStr">
        <is>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is>
      </c>
      <c r="T29" s="4" t="n">
        <v>0</v>
      </c>
      <c r="U29" s="4" t="n">
        <v>0</v>
      </c>
      <c r="V29" s="4" t="n">
        <v>1</v>
      </c>
      <c r="W29" s="4" t="n">
        <v>0</v>
      </c>
      <c r="X29" s="4" t="n">
        <v>0</v>
      </c>
      <c r="Y29" s="4" t="n">
        <v>0</v>
      </c>
      <c r="Z29" s="4" t="n">
        <v>4962</v>
      </c>
      <c r="AA29" t="n">
        <v>3.7</v>
      </c>
      <c r="AB29">
        <f t="array" ref="AB29">_xlfn.IFS(AA29="Unknown","Unknown",AA29&gt;=4,"highrating",AA29&gt;=3,"med Rating",AA29&lt;3,"low Rating")</f>
        <v/>
      </c>
      <c r="AC29" t="inlineStr">
        <is>
          <t>5001 to 10000 employees</t>
        </is>
      </c>
      <c r="AD29" t="inlineStr">
        <is>
          <t xml:space="preserve">5001 to 10000 </t>
        </is>
      </c>
      <c r="AE29" t="n">
        <v>5001</v>
      </c>
      <c r="AF29" t="n">
        <v>10000</v>
      </c>
      <c r="AG29" s="5">
        <f>AVERAGE(AE29,AF29)</f>
        <v/>
      </c>
      <c r="AH29" t="n">
        <v>1852</v>
      </c>
      <c r="AI29" t="n">
        <v>172</v>
      </c>
      <c r="AJ29" t="inlineStr">
        <is>
          <t>Insurance Carriers</t>
        </is>
      </c>
      <c r="AK29" t="inlineStr">
        <is>
          <t>Insurance</t>
        </is>
      </c>
    </row>
    <row r="30" ht="15.6" customHeight="1">
      <c r="A30" t="n">
        <v>29</v>
      </c>
      <c r="B30" t="inlineStr">
        <is>
          <t>Clinical Data scientist</t>
        </is>
      </c>
      <c r="C30" t="inlineStr">
        <is>
          <t>Data Scientist</t>
        </is>
      </c>
      <c r="D30" t="inlineStr">
        <is>
          <t>$10+ billion (USD)</t>
        </is>
      </c>
      <c r="E30" t="n">
        <v>10000000000</v>
      </c>
      <c r="F30" t="n">
        <v>10000</v>
      </c>
      <c r="G30" t="n">
        <v>11000000000</v>
      </c>
      <c r="H30" t="n">
        <v>11000</v>
      </c>
      <c r="I30" t="n">
        <v>10500000000</v>
      </c>
      <c r="J30" t="n">
        <v>10500</v>
      </c>
      <c r="K30" t="inlineStr">
        <is>
          <t>$63K-$105K (Glassdoor est.)</t>
        </is>
      </c>
      <c r="L30" t="n">
        <v>105</v>
      </c>
      <c r="M30">
        <f>L30/1000</f>
        <v/>
      </c>
      <c r="N30" t="n">
        <v>63</v>
      </c>
      <c r="O30" s="5" t="n">
        <v>84</v>
      </c>
      <c r="P30" s="4" t="inlineStr">
        <is>
          <t>Pfizer</t>
        </is>
      </c>
      <c r="Q30" t="inlineStr">
        <is>
          <t>Groton, CT</t>
        </is>
      </c>
      <c r="R30" t="inlineStr">
        <is>
          <t>New York, NY</t>
        </is>
      </c>
      <c r="S30"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T30" s="4" t="n">
        <v>0</v>
      </c>
      <c r="U30" s="4" t="n">
        <v>0</v>
      </c>
      <c r="V30" s="4" t="n">
        <v>1</v>
      </c>
      <c r="W30" s="4" t="n">
        <v>1</v>
      </c>
      <c r="X30" s="4" t="n">
        <v>0</v>
      </c>
      <c r="Y30" s="4" t="n">
        <v>1</v>
      </c>
      <c r="Z30" s="4" t="n">
        <v>5019</v>
      </c>
      <c r="AA30" t="n">
        <v>4</v>
      </c>
      <c r="AB30">
        <f t="array" ref="AB30">_xlfn.IFS(AA30="Unknown","Unknown",AA30&gt;=4,"highrating",AA30&gt;=3,"med Rating",AA30&lt;3,"low Rating")</f>
        <v/>
      </c>
      <c r="AC30" t="inlineStr">
        <is>
          <t>10000+ employees</t>
        </is>
      </c>
      <c r="AD30" t="inlineStr">
        <is>
          <t xml:space="preserve">10000+ </t>
        </is>
      </c>
      <c r="AE30" t="n">
        <v>10000</v>
      </c>
      <c r="AF30">
        <f>AE30</f>
        <v/>
      </c>
      <c r="AG30" s="5">
        <f>AVERAGE(AE30,AF30)</f>
        <v/>
      </c>
      <c r="AH30" t="n">
        <v>1849</v>
      </c>
      <c r="AI30" t="n">
        <v>175</v>
      </c>
      <c r="AJ30" t="inlineStr">
        <is>
          <t>Biotech &amp; Pharmaceuticals</t>
        </is>
      </c>
      <c r="AK30" t="inlineStr">
        <is>
          <t>Biotech &amp; Pharmaceuticals</t>
        </is>
      </c>
    </row>
    <row r="31" ht="15.6" customHeight="1">
      <c r="A31" t="n">
        <v>30</v>
      </c>
      <c r="B31" t="inlineStr">
        <is>
          <t>Data scientist</t>
        </is>
      </c>
      <c r="C31" t="inlineStr">
        <is>
          <t>Data Scientist</t>
        </is>
      </c>
      <c r="D31" t="inlineStr">
        <is>
          <t>$500 million   $1 billion (USD)</t>
        </is>
      </c>
      <c r="E31" t="n">
        <v>500000000</v>
      </c>
      <c r="F31" t="n">
        <v>500</v>
      </c>
      <c r="G31" t="n">
        <v>1000000000</v>
      </c>
      <c r="H31" t="n">
        <v>1000</v>
      </c>
      <c r="I31" t="n">
        <v>750000000</v>
      </c>
      <c r="J31" t="n">
        <v>750</v>
      </c>
      <c r="K31" t="inlineStr">
        <is>
          <t>$72K-$120K (Glassdoor est.)</t>
        </is>
      </c>
      <c r="L31" t="n">
        <v>120</v>
      </c>
      <c r="M31">
        <f>L31/1000</f>
        <v/>
      </c>
      <c r="N31" t="n">
        <v>72</v>
      </c>
      <c r="O31" s="5" t="n">
        <v>96</v>
      </c>
      <c r="P31" s="4" t="inlineStr">
        <is>
          <t>Amrock</t>
        </is>
      </c>
      <c r="Q31" t="inlineStr">
        <is>
          <t>Detroit, MI</t>
        </is>
      </c>
      <c r="R31" t="inlineStr">
        <is>
          <t>Detroit, MI</t>
        </is>
      </c>
      <c r="S31"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T31" s="4" t="n">
        <v>1</v>
      </c>
      <c r="U31" s="4" t="n">
        <v>1</v>
      </c>
      <c r="V31" s="4" t="n">
        <v>0</v>
      </c>
      <c r="W31" s="4" t="n">
        <v>0</v>
      </c>
      <c r="X31" s="4" t="n">
        <v>0</v>
      </c>
      <c r="Y31" s="4" t="n">
        <v>0</v>
      </c>
      <c r="Z31" s="4" t="n">
        <v>3342</v>
      </c>
      <c r="AA31" t="n">
        <v>3.6</v>
      </c>
      <c r="AB31">
        <f t="array" ref="AB31">_xlfn.IFS(AA31="Unknown","Unknown",AA31&gt;=4,"highrating",AA31&gt;=3,"med Rating",AA31&lt;3,"low Rating")</f>
        <v/>
      </c>
      <c r="AC31" t="inlineStr">
        <is>
          <t>1001 to 5000 employees</t>
        </is>
      </c>
      <c r="AD31" t="inlineStr">
        <is>
          <t xml:space="preserve">1001 to 5000 </t>
        </is>
      </c>
      <c r="AE31" t="n">
        <v>1001</v>
      </c>
      <c r="AF31" t="n">
        <v>5000</v>
      </c>
      <c r="AG31" s="5">
        <f>AVERAGE(AE31,AF31)</f>
        <v/>
      </c>
      <c r="AH31" t="n">
        <v>1997</v>
      </c>
      <c r="AI31" t="n">
        <v>27</v>
      </c>
      <c r="AJ31" t="inlineStr">
        <is>
          <t>Real Estate</t>
        </is>
      </c>
      <c r="AK31" t="inlineStr">
        <is>
          <t>Real Estate</t>
        </is>
      </c>
    </row>
    <row r="32" ht="15.6" customHeight="1">
      <c r="A32" t="n">
        <v>31</v>
      </c>
      <c r="B32" t="inlineStr">
        <is>
          <t>Data scientist / Machine Learning Expert</t>
        </is>
      </c>
      <c r="C32" t="inlineStr">
        <is>
          <t>Data Scientist</t>
        </is>
      </c>
      <c r="D32" t="inlineStr">
        <is>
          <t>$10+ billion (USD)</t>
        </is>
      </c>
      <c r="E32" t="n">
        <v>10000000000</v>
      </c>
      <c r="F32" t="n">
        <v>10000</v>
      </c>
      <c r="G32" t="n">
        <v>11000000000</v>
      </c>
      <c r="H32" t="n">
        <v>11000</v>
      </c>
      <c r="I32" t="n">
        <v>10500000000</v>
      </c>
      <c r="J32" t="n">
        <v>10500</v>
      </c>
      <c r="K32" t="inlineStr">
        <is>
          <t>$86K-$143K (Glassdoor est.)</t>
        </is>
      </c>
      <c r="L32" t="n">
        <v>143</v>
      </c>
      <c r="M32">
        <f>L32/1000</f>
        <v/>
      </c>
      <c r="N32" t="n">
        <v>86</v>
      </c>
      <c r="O32" s="5" t="n">
        <v>114.5</v>
      </c>
      <c r="P32" s="4" t="inlineStr">
        <is>
          <t>Novartis</t>
        </is>
      </c>
      <c r="Q32" t="inlineStr">
        <is>
          <t>Cambridge, MA</t>
        </is>
      </c>
      <c r="R32" t="inlineStr">
        <is>
          <t>Basel, Switzerland</t>
        </is>
      </c>
      <c r="S32"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T32" s="4" t="n">
        <v>1</v>
      </c>
      <c r="U32" s="4" t="n">
        <v>1</v>
      </c>
      <c r="V32" s="4" t="n">
        <v>0</v>
      </c>
      <c r="W32" s="4" t="n">
        <v>0</v>
      </c>
      <c r="X32" s="4" t="n">
        <v>0</v>
      </c>
      <c r="Y32" s="4" t="n">
        <v>0</v>
      </c>
      <c r="Z32" s="4" t="n">
        <v>5103</v>
      </c>
      <c r="AA32" t="n">
        <v>3.8</v>
      </c>
      <c r="AB32">
        <f t="array" ref="AB32">_xlfn.IFS(AA32="Unknown","Unknown",AA32&gt;=4,"highrating",AA32&gt;=3,"med Rating",AA32&lt;3,"low Rating")</f>
        <v/>
      </c>
      <c r="AC32" t="inlineStr">
        <is>
          <t>10000+ employees</t>
        </is>
      </c>
      <c r="AD32" t="inlineStr">
        <is>
          <t xml:space="preserve">10000+ </t>
        </is>
      </c>
      <c r="AE32" t="n">
        <v>10000</v>
      </c>
      <c r="AF32">
        <f>AE32</f>
        <v/>
      </c>
      <c r="AG32" s="5">
        <f>AVERAGE(AE32,AF32)</f>
        <v/>
      </c>
      <c r="AH32" t="n">
        <v>1996</v>
      </c>
      <c r="AI32" t="n">
        <v>28</v>
      </c>
      <c r="AJ32" t="inlineStr">
        <is>
          <t>Biotech &amp; Pharmaceuticals</t>
        </is>
      </c>
      <c r="AK32" t="inlineStr">
        <is>
          <t>Biotech &amp; Pharmaceuticals</t>
        </is>
      </c>
    </row>
    <row r="33" ht="15.6" customHeight="1">
      <c r="A33" t="n">
        <v>32</v>
      </c>
      <c r="B33" t="inlineStr">
        <is>
          <t>Data scientist</t>
        </is>
      </c>
      <c r="C33" t="inlineStr">
        <is>
          <t>Data Scientist</t>
        </is>
      </c>
      <c r="D33" t="inlineStr">
        <is>
          <t>$2   $5 billion (USD)</t>
        </is>
      </c>
      <c r="E33" t="n">
        <v>2000000000</v>
      </c>
      <c r="F33" t="n">
        <v>2000</v>
      </c>
      <c r="G33" t="n">
        <v>5000000000</v>
      </c>
      <c r="H33" t="n">
        <v>5000</v>
      </c>
      <c r="I33" t="n">
        <v>3500000000</v>
      </c>
      <c r="J33" t="n">
        <v>3500</v>
      </c>
      <c r="K33" t="inlineStr">
        <is>
          <t>$93K-$149K (Glassdoor est.)</t>
        </is>
      </c>
      <c r="L33" t="n">
        <v>149</v>
      </c>
      <c r="M33">
        <f>L33/1000</f>
        <v/>
      </c>
      <c r="N33" t="n">
        <v>93</v>
      </c>
      <c r="O33" s="5" t="n">
        <v>121</v>
      </c>
      <c r="P33" s="4" t="inlineStr">
        <is>
          <t>Juniper Networks</t>
        </is>
      </c>
      <c r="Q33" t="inlineStr">
        <is>
          <t>Sunnyvale, CA</t>
        </is>
      </c>
      <c r="R33" t="inlineStr">
        <is>
          <t>Sunnyvale, CA</t>
        </is>
      </c>
      <c r="S33"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is>
      </c>
      <c r="T33" s="4" t="n">
        <v>1</v>
      </c>
      <c r="U33" s="4" t="n">
        <v>1</v>
      </c>
      <c r="V33" s="4" t="n">
        <v>1</v>
      </c>
      <c r="W33" s="4" t="n">
        <v>0</v>
      </c>
      <c r="X33" s="4" t="n">
        <v>1</v>
      </c>
      <c r="Y33" s="4" t="n">
        <v>1</v>
      </c>
      <c r="Z33" s="4" t="n">
        <v>2364</v>
      </c>
      <c r="AA33" t="n">
        <v>3.8</v>
      </c>
      <c r="AB33">
        <f t="array" ref="AB33">_xlfn.IFS(AA33="Unknown","Unknown",AA33&gt;=4,"highrating",AA33&gt;=3,"med Rating",AA33&lt;3,"low Rating")</f>
        <v/>
      </c>
      <c r="AC33" t="inlineStr">
        <is>
          <t>5001 to 10000 employees</t>
        </is>
      </c>
      <c r="AD33" t="inlineStr">
        <is>
          <t xml:space="preserve">5001 to 10000 </t>
        </is>
      </c>
      <c r="AE33" t="n">
        <v>5001</v>
      </c>
      <c r="AF33" t="n">
        <v>10000</v>
      </c>
      <c r="AG33" s="5">
        <f>AVERAGE(AE33,AF33)</f>
        <v/>
      </c>
      <c r="AH33" t="n">
        <v>1996</v>
      </c>
      <c r="AI33" t="n">
        <v>28</v>
      </c>
      <c r="AJ33" t="inlineStr">
        <is>
          <t>Telecommunications Services</t>
        </is>
      </c>
      <c r="AK33" t="inlineStr">
        <is>
          <t>Telecommunications</t>
        </is>
      </c>
    </row>
    <row r="34" ht="15.6" customHeight="1">
      <c r="A34" t="n">
        <v>33</v>
      </c>
      <c r="B34" t="inlineStr">
        <is>
          <t>Data scientist</t>
        </is>
      </c>
      <c r="C34" t="inlineStr">
        <is>
          <t>Data Scientist</t>
        </is>
      </c>
      <c r="D34" t="inlineStr">
        <is>
          <t>Unknown / Non-Applicable</t>
        </is>
      </c>
      <c r="E34" t="n">
        <v>0</v>
      </c>
      <c r="F34" t="n">
        <v>0</v>
      </c>
      <c r="G34" t="n">
        <v>0</v>
      </c>
      <c r="H34" t="n">
        <v>0</v>
      </c>
      <c r="I34" t="n">
        <v>0</v>
      </c>
      <c r="J34" t="n">
        <v>0</v>
      </c>
      <c r="K34" t="inlineStr">
        <is>
          <t>$85K-$140K (Glassdoor est.)</t>
        </is>
      </c>
      <c r="L34" t="n">
        <v>140</v>
      </c>
      <c r="M34">
        <f>L34/1000</f>
        <v/>
      </c>
      <c r="N34" t="n">
        <v>85</v>
      </c>
      <c r="O34" s="5" t="n">
        <v>112.5</v>
      </c>
      <c r="P34" s="4" t="inlineStr">
        <is>
          <t>New England Biolabs</t>
        </is>
      </c>
      <c r="Q34" t="inlineStr">
        <is>
          <t>Ipswich, MA</t>
        </is>
      </c>
      <c r="R34" t="inlineStr">
        <is>
          <t>Ipswich, MA</t>
        </is>
      </c>
      <c r="S34"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T34" s="4" t="n">
        <v>1</v>
      </c>
      <c r="U34" s="4" t="n">
        <v>0</v>
      </c>
      <c r="V34" s="4" t="n">
        <v>1</v>
      </c>
      <c r="W34" s="4" t="n">
        <v>0</v>
      </c>
      <c r="X34" s="4" t="n">
        <v>0</v>
      </c>
      <c r="Y34" s="4" t="n">
        <v>0</v>
      </c>
      <c r="Z34" s="4" t="n">
        <v>2161</v>
      </c>
      <c r="AA34" t="n">
        <v>4.7</v>
      </c>
      <c r="AB34">
        <f t="array" ref="AB34">_xlfn.IFS(AA34="Unknown","Unknown",AA34&gt;=4,"highrating",AA34&gt;=3,"med Rating",AA34&lt;3,"low Rating")</f>
        <v/>
      </c>
      <c r="AC34" t="inlineStr">
        <is>
          <t>201 to 500 employees</t>
        </is>
      </c>
      <c r="AD34" t="inlineStr">
        <is>
          <t xml:space="preserve">201 to 500 </t>
        </is>
      </c>
      <c r="AE34" t="n">
        <v>201</v>
      </c>
      <c r="AF34" t="n">
        <v>500</v>
      </c>
      <c r="AG34" s="5">
        <f>AVERAGE(AE34,AF34)</f>
        <v/>
      </c>
      <c r="AH34" t="n">
        <v>1974</v>
      </c>
      <c r="AI34" t="n">
        <v>50</v>
      </c>
      <c r="AJ34" t="inlineStr">
        <is>
          <t>Biotech &amp; Pharmaceuticals</t>
        </is>
      </c>
      <c r="AK34" t="inlineStr">
        <is>
          <t>Biotech &amp; Pharmaceuticals</t>
        </is>
      </c>
    </row>
    <row r="35" ht="15.6" customHeight="1">
      <c r="A35" t="n">
        <v>34</v>
      </c>
      <c r="B35" t="inlineStr">
        <is>
          <t>Web Data Analyst</t>
        </is>
      </c>
      <c r="C35" t="inlineStr">
        <is>
          <t>Analyst</t>
        </is>
      </c>
      <c r="D35" t="inlineStr">
        <is>
          <t>Unknown / Non-Applicable</t>
        </is>
      </c>
      <c r="E35" t="n">
        <v>0</v>
      </c>
      <c r="F35" t="n">
        <v>0</v>
      </c>
      <c r="G35" t="n">
        <v>0</v>
      </c>
      <c r="H35" t="n">
        <v>0</v>
      </c>
      <c r="I35" t="n">
        <v>0</v>
      </c>
      <c r="J35" t="n">
        <v>0</v>
      </c>
      <c r="K35" t="inlineStr">
        <is>
          <t>$77K-$135K (Glassdoor est.)</t>
        </is>
      </c>
      <c r="L35" t="n">
        <v>135</v>
      </c>
      <c r="M35">
        <f>L35/1000</f>
        <v/>
      </c>
      <c r="N35" t="n">
        <v>77</v>
      </c>
      <c r="O35" s="5" t="n">
        <v>106</v>
      </c>
      <c r="P35" s="4" t="inlineStr">
        <is>
          <t>Clarity Insights</t>
        </is>
      </c>
      <c r="Q35" t="inlineStr">
        <is>
          <t>San Jose, CA</t>
        </is>
      </c>
      <c r="R35" t="inlineStr">
        <is>
          <t>Chicago, IL</t>
        </is>
      </c>
      <c r="S35" t="inlineStr">
        <is>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is>
      </c>
      <c r="T35" s="4" t="n">
        <v>1</v>
      </c>
      <c r="U35" s="4" t="n">
        <v>0</v>
      </c>
      <c r="V35" s="4" t="n">
        <v>1</v>
      </c>
      <c r="W35" s="4" t="n">
        <v>0</v>
      </c>
      <c r="X35" s="4" t="n">
        <v>0</v>
      </c>
      <c r="Y35" s="4" t="n">
        <v>1</v>
      </c>
      <c r="Z35" s="4" t="n">
        <v>1739</v>
      </c>
      <c r="AA35" t="n">
        <v>4.2</v>
      </c>
      <c r="AB35">
        <f t="array" ref="AB35">_xlfn.IFS(AA35="Unknown","Unknown",AA35&gt;=4,"highrating",AA35&gt;=3,"med Rating",AA35&lt;3,"low Rating")</f>
        <v/>
      </c>
      <c r="AC35" t="inlineStr">
        <is>
          <t>201 to 500 employees</t>
        </is>
      </c>
      <c r="AD35" t="inlineStr">
        <is>
          <t xml:space="preserve">201 to 500 </t>
        </is>
      </c>
      <c r="AE35" t="n">
        <v>201</v>
      </c>
      <c r="AF35" t="n">
        <v>500</v>
      </c>
      <c r="AG35" s="5">
        <f>AVERAGE(AE35,AF35)</f>
        <v/>
      </c>
      <c r="AH35" t="n">
        <v>2008</v>
      </c>
      <c r="AI35" t="n">
        <v>16</v>
      </c>
      <c r="AJ35" t="inlineStr">
        <is>
          <t>IT Services</t>
        </is>
      </c>
      <c r="AK35" t="inlineStr">
        <is>
          <t>Information Technology</t>
        </is>
      </c>
    </row>
    <row r="36" ht="15.6" customHeight="1">
      <c r="A36" t="n">
        <v>35</v>
      </c>
      <c r="B36" t="inlineStr">
        <is>
          <t>Data scientist</t>
        </is>
      </c>
      <c r="C36" t="inlineStr">
        <is>
          <t>Data Scientist</t>
        </is>
      </c>
      <c r="D36" t="inlineStr">
        <is>
          <t>$1   $2 billion (USD)</t>
        </is>
      </c>
      <c r="E36" t="n">
        <v>1000000000</v>
      </c>
      <c r="F36" t="n">
        <v>1000</v>
      </c>
      <c r="G36" t="n">
        <v>2000000000</v>
      </c>
      <c r="H36" t="n">
        <v>2000</v>
      </c>
      <c r="I36" t="n">
        <v>1500000000</v>
      </c>
      <c r="J36" t="n">
        <v>1500</v>
      </c>
      <c r="K36" t="inlineStr">
        <is>
          <t>$82K-$132K (Glassdoor est.)</t>
        </is>
      </c>
      <c r="L36" t="n">
        <v>132</v>
      </c>
      <c r="M36">
        <f>L36/1000</f>
        <v/>
      </c>
      <c r="N36" t="n">
        <v>82</v>
      </c>
      <c r="O36" s="5" t="n">
        <v>107</v>
      </c>
      <c r="P36" s="4" t="inlineStr">
        <is>
          <t>Esri</t>
        </is>
      </c>
      <c r="Q36" t="inlineStr">
        <is>
          <t>Redlands, CA</t>
        </is>
      </c>
      <c r="R36" t="inlineStr">
        <is>
          <t>Redlands, CA</t>
        </is>
      </c>
      <c r="S36" t="inlineStr">
        <is>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36" s="4" t="n">
        <v>1</v>
      </c>
      <c r="U36" s="4" t="n">
        <v>1</v>
      </c>
      <c r="V36" s="4" t="n">
        <v>0</v>
      </c>
      <c r="W36" s="4" t="n">
        <v>1</v>
      </c>
      <c r="X36" s="4" t="n">
        <v>1</v>
      </c>
      <c r="Y36" s="4" t="n">
        <v>0</v>
      </c>
      <c r="Z36" s="4" t="n">
        <v>5006</v>
      </c>
      <c r="AA36" t="n">
        <v>3.5</v>
      </c>
      <c r="AB36">
        <f t="array" ref="AB36">_xlfn.IFS(AA36="Unknown","Unknown",AA36&gt;=4,"highrating",AA36&gt;=3,"med Rating",AA36&lt;3,"low Rating")</f>
        <v/>
      </c>
      <c r="AC36" t="inlineStr">
        <is>
          <t>1001 to 5000 employees</t>
        </is>
      </c>
      <c r="AD36" t="inlineStr">
        <is>
          <t xml:space="preserve">1001 to 5000 </t>
        </is>
      </c>
      <c r="AE36" t="n">
        <v>1001</v>
      </c>
      <c r="AF36" t="n">
        <v>5000</v>
      </c>
      <c r="AG36" s="5">
        <f>AVERAGE(AE36,AF36)</f>
        <v/>
      </c>
      <c r="AH36" t="n">
        <v>1969</v>
      </c>
      <c r="AI36" t="n">
        <v>55</v>
      </c>
      <c r="AJ36" t="inlineStr">
        <is>
          <t>Computer Hardware &amp; Software</t>
        </is>
      </c>
      <c r="AK36" t="inlineStr">
        <is>
          <t>Information Technology</t>
        </is>
      </c>
    </row>
    <row r="37" ht="15.6" customHeight="1">
      <c r="A37" t="n">
        <v>36</v>
      </c>
      <c r="B37" t="inlineStr">
        <is>
          <t>Data scientist</t>
        </is>
      </c>
      <c r="C37" t="inlineStr">
        <is>
          <t>Data Scientist</t>
        </is>
      </c>
      <c r="D37" t="inlineStr">
        <is>
          <t>$100   $500 million (USD)</t>
        </is>
      </c>
      <c r="E37" t="n">
        <v>100000000</v>
      </c>
      <c r="F37" t="n">
        <v>100</v>
      </c>
      <c r="G37" t="n">
        <v>500000000</v>
      </c>
      <c r="H37" t="n">
        <v>500</v>
      </c>
      <c r="I37" t="n">
        <v>300000000</v>
      </c>
      <c r="J37" t="n">
        <v>300</v>
      </c>
      <c r="K37" t="inlineStr">
        <is>
          <t>$83K-$137K (Glassdoor est.)</t>
        </is>
      </c>
      <c r="L37" t="n">
        <v>137</v>
      </c>
      <c r="M37">
        <f>L37/1000</f>
        <v/>
      </c>
      <c r="N37" t="n">
        <v>83</v>
      </c>
      <c r="O37" s="5" t="n">
        <v>110</v>
      </c>
      <c r="P37" s="4" t="inlineStr">
        <is>
          <t>Systems &amp; Technology Research</t>
        </is>
      </c>
      <c r="Q37" t="inlineStr">
        <is>
          <t>Woburn, MA</t>
        </is>
      </c>
      <c r="R37" t="inlineStr">
        <is>
          <t>Woburn, MA</t>
        </is>
      </c>
      <c r="S37"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is>
      </c>
      <c r="T37" s="4" t="n">
        <v>1</v>
      </c>
      <c r="U37" s="4" t="n">
        <v>1</v>
      </c>
      <c r="V37" s="4" t="n">
        <v>1</v>
      </c>
      <c r="W37" s="4" t="n">
        <v>0</v>
      </c>
      <c r="X37" s="4" t="n">
        <v>1</v>
      </c>
      <c r="Y37" s="4" t="n">
        <v>0</v>
      </c>
      <c r="Z37" s="4" t="n">
        <v>3711</v>
      </c>
      <c r="AA37" t="n">
        <v>4.7</v>
      </c>
      <c r="AB37">
        <f t="array" ref="AB37">_xlfn.IFS(AA37="Unknown","Unknown",AA37&gt;=4,"highrating",AA37&gt;=3,"med Rating",AA37&lt;3,"low Rating")</f>
        <v/>
      </c>
      <c r="AC37" t="inlineStr">
        <is>
          <t>201 to 500 employees</t>
        </is>
      </c>
      <c r="AD37" t="inlineStr">
        <is>
          <t xml:space="preserve">201 to 500 </t>
        </is>
      </c>
      <c r="AE37" t="n">
        <v>201</v>
      </c>
      <c r="AF37" t="n">
        <v>500</v>
      </c>
      <c r="AG37" s="5">
        <f>AVERAGE(AE37,AF37)</f>
        <v/>
      </c>
      <c r="AH37" t="n">
        <v>2010</v>
      </c>
      <c r="AI37" t="n">
        <v>14</v>
      </c>
      <c r="AJ37" t="inlineStr">
        <is>
          <t>Aerospace &amp; Defense</t>
        </is>
      </c>
      <c r="AK37" t="inlineStr">
        <is>
          <t>Aerospace &amp; Defense</t>
        </is>
      </c>
    </row>
    <row r="38" ht="15.6" customHeight="1">
      <c r="A38" t="n">
        <v>37</v>
      </c>
      <c r="B38" t="inlineStr">
        <is>
          <t>Senior Data scientist</t>
        </is>
      </c>
      <c r="C38" t="inlineStr">
        <is>
          <t>Data Scientist</t>
        </is>
      </c>
      <c r="D38" t="inlineStr">
        <is>
          <t>$1   $2 billion (USD)</t>
        </is>
      </c>
      <c r="E38" t="n">
        <v>1000000000</v>
      </c>
      <c r="F38" t="n">
        <v>1000</v>
      </c>
      <c r="G38" t="n">
        <v>2000000000</v>
      </c>
      <c r="H38" t="n">
        <v>2000</v>
      </c>
      <c r="I38" t="n">
        <v>1500000000</v>
      </c>
      <c r="J38" t="n">
        <v>1500</v>
      </c>
      <c r="K38" t="inlineStr">
        <is>
          <t>$115K-$180K (Glassdoor est.)</t>
        </is>
      </c>
      <c r="L38" t="n">
        <v>180</v>
      </c>
      <c r="M38">
        <f>L38/1000</f>
        <v/>
      </c>
      <c r="N38" t="n">
        <v>115</v>
      </c>
      <c r="O38" s="5" t="n">
        <v>147.5</v>
      </c>
      <c r="P38" s="4" t="inlineStr">
        <is>
          <t>Sartorius</t>
        </is>
      </c>
      <c r="Q38" t="inlineStr">
        <is>
          <t>Fremont, CA</t>
        </is>
      </c>
      <c r="R38" t="inlineStr">
        <is>
          <t>Gottingen, Germany</t>
        </is>
      </c>
      <c r="S38"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38" s="4" t="n">
        <v>1</v>
      </c>
      <c r="U38" s="4" t="n">
        <v>1</v>
      </c>
      <c r="V38" s="4" t="n">
        <v>1</v>
      </c>
      <c r="W38" s="4" t="n">
        <v>0</v>
      </c>
      <c r="X38" s="4" t="n">
        <v>0</v>
      </c>
      <c r="Y38" s="4" t="n">
        <v>0</v>
      </c>
      <c r="Z38" s="4" t="n">
        <v>3561</v>
      </c>
      <c r="AA38" t="n">
        <v>3.5</v>
      </c>
      <c r="AB38">
        <f t="array" ref="AB38">_xlfn.IFS(AA38="Unknown","Unknown",AA38&gt;=4,"highrating",AA38&gt;=3,"med Rating",AA38&lt;3,"low Rating")</f>
        <v/>
      </c>
      <c r="AC38" t="inlineStr">
        <is>
          <t>5001 to 10000 employees</t>
        </is>
      </c>
      <c r="AD38" t="inlineStr">
        <is>
          <t xml:space="preserve">5001 to 10000 </t>
        </is>
      </c>
      <c r="AE38" t="n">
        <v>5001</v>
      </c>
      <c r="AF38" t="n">
        <v>10000</v>
      </c>
      <c r="AG38" s="5">
        <f>AVERAGE(AE38,AF38)</f>
        <v/>
      </c>
      <c r="AH38" t="n">
        <v>1870</v>
      </c>
      <c r="AI38" t="n">
        <v>154</v>
      </c>
      <c r="AJ38" t="inlineStr">
        <is>
          <t>Biotech &amp; Pharmaceuticals</t>
        </is>
      </c>
      <c r="AK38" t="inlineStr">
        <is>
          <t>Biotech &amp; Pharmaceuticals</t>
        </is>
      </c>
    </row>
    <row r="39" ht="15.6" customHeight="1">
      <c r="A39" t="n">
        <v>38</v>
      </c>
      <c r="B39" t="inlineStr">
        <is>
          <t>Data Engineer</t>
        </is>
      </c>
      <c r="C39" t="inlineStr">
        <is>
          <t>Data Engineer</t>
        </is>
      </c>
      <c r="D39" t="inlineStr">
        <is>
          <t>$100   $500 million (USD)</t>
        </is>
      </c>
      <c r="E39" t="n">
        <v>100000000</v>
      </c>
      <c r="F39" t="n">
        <v>100</v>
      </c>
      <c r="G39" t="n">
        <v>500000000</v>
      </c>
      <c r="H39" t="n">
        <v>500</v>
      </c>
      <c r="I39" t="n">
        <v>300000000</v>
      </c>
      <c r="J39" t="n">
        <v>300</v>
      </c>
      <c r="K39" t="inlineStr">
        <is>
          <t>$74K-$138K (Glassdoor est.)</t>
        </is>
      </c>
      <c r="L39" t="n">
        <v>138</v>
      </c>
      <c r="M39">
        <f>L39/1000</f>
        <v/>
      </c>
      <c r="N39" t="n">
        <v>74</v>
      </c>
      <c r="O39" s="5" t="n">
        <v>106</v>
      </c>
      <c r="P39" s="4" t="inlineStr">
        <is>
          <t>Lancer Insurance</t>
        </is>
      </c>
      <c r="Q39" t="inlineStr">
        <is>
          <t>Long Beach, NY</t>
        </is>
      </c>
      <c r="R39" t="inlineStr">
        <is>
          <t>Long Beach, NY</t>
        </is>
      </c>
      <c r="S39" t="inlineStr">
        <is>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is>
      </c>
      <c r="T39" s="4" t="n">
        <v>1</v>
      </c>
      <c r="U39" s="4" t="n">
        <v>0</v>
      </c>
      <c r="V39" s="4" t="n">
        <v>1</v>
      </c>
      <c r="W39" s="4" t="n">
        <v>0</v>
      </c>
      <c r="X39" s="4" t="n">
        <v>0</v>
      </c>
      <c r="Y39" s="4" t="n">
        <v>1</v>
      </c>
      <c r="Z39" s="4" t="n">
        <v>1741</v>
      </c>
      <c r="AA39" t="n">
        <v>3.5</v>
      </c>
      <c r="AB39">
        <f t="array" ref="AB39">_xlfn.IFS(AA39="Unknown","Unknown",AA39&gt;=4,"highrating",AA39&gt;=3,"med Rating",AA39&lt;3,"low Rating")</f>
        <v/>
      </c>
      <c r="AC39" t="inlineStr">
        <is>
          <t>201 to 500 employees</t>
        </is>
      </c>
      <c r="AD39" t="inlineStr">
        <is>
          <t xml:space="preserve">201 to 500 </t>
        </is>
      </c>
      <c r="AE39" t="n">
        <v>201</v>
      </c>
      <c r="AF39" t="n">
        <v>500</v>
      </c>
      <c r="AG39" s="5">
        <f>AVERAGE(AE39,AF39)</f>
        <v/>
      </c>
      <c r="AH39" t="n">
        <v>1985</v>
      </c>
      <c r="AI39" t="n">
        <v>39</v>
      </c>
      <c r="AJ39" t="inlineStr">
        <is>
          <t>Insurance Carriers</t>
        </is>
      </c>
      <c r="AK39" t="inlineStr">
        <is>
          <t>Insurance</t>
        </is>
      </c>
    </row>
    <row r="40" ht="15.6" customHeight="1">
      <c r="A40" t="n">
        <v>39</v>
      </c>
      <c r="B40" t="inlineStr">
        <is>
          <t>Data Analyst</t>
        </is>
      </c>
      <c r="C40" t="inlineStr">
        <is>
          <t>Analyst</t>
        </is>
      </c>
      <c r="D40" t="inlineStr">
        <is>
          <t>$50   $100 million (USD)</t>
        </is>
      </c>
      <c r="E40" t="n">
        <v>50000000</v>
      </c>
      <c r="F40" t="n">
        <v>50</v>
      </c>
      <c r="G40" t="n">
        <v>100000000</v>
      </c>
      <c r="H40" t="n">
        <v>100</v>
      </c>
      <c r="I40" t="n">
        <v>75000000</v>
      </c>
      <c r="J40" t="n">
        <v>75</v>
      </c>
      <c r="K40" t="inlineStr">
        <is>
          <t>$64K-$112K (Glassdoor est.)</t>
        </is>
      </c>
      <c r="L40" t="n">
        <v>112</v>
      </c>
      <c r="M40">
        <f>L40/1000</f>
        <v/>
      </c>
      <c r="N40" t="n">
        <v>64</v>
      </c>
      <c r="O40" s="5" t="n">
        <v>88</v>
      </c>
      <c r="P40" s="4" t="inlineStr">
        <is>
          <t>Sauce Labs</t>
        </is>
      </c>
      <c r="Q40" t="inlineStr">
        <is>
          <t>San Francisco, CA</t>
        </is>
      </c>
      <c r="R40" t="inlineStr">
        <is>
          <t>San Francisco, CA</t>
        </is>
      </c>
      <c r="S40" t="inlineStr">
        <is>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is>
      </c>
      <c r="T40" s="4" t="n">
        <v>1</v>
      </c>
      <c r="U40" s="4" t="n">
        <v>0</v>
      </c>
      <c r="V40" s="4" t="n">
        <v>1</v>
      </c>
      <c r="W40" s="4" t="n">
        <v>1</v>
      </c>
      <c r="X40" s="4" t="n">
        <v>0</v>
      </c>
      <c r="Y40" s="4" t="n">
        <v>1</v>
      </c>
      <c r="Z40" s="4" t="n">
        <v>3053</v>
      </c>
      <c r="AA40" t="n">
        <v>4.2</v>
      </c>
      <c r="AB40">
        <f t="array" ref="AB40">_xlfn.IFS(AA40="Unknown","Unknown",AA40&gt;=4,"highrating",AA40&gt;=3,"med Rating",AA40&lt;3,"low Rating")</f>
        <v/>
      </c>
      <c r="AC40" t="inlineStr">
        <is>
          <t>201 to 500 employees</t>
        </is>
      </c>
      <c r="AD40" t="inlineStr">
        <is>
          <t xml:space="preserve">201 to 500 </t>
        </is>
      </c>
      <c r="AE40" t="n">
        <v>201</v>
      </c>
      <c r="AF40" t="n">
        <v>500</v>
      </c>
      <c r="AG40" s="5">
        <f>AVERAGE(AE40,AF40)</f>
        <v/>
      </c>
      <c r="AH40" t="n">
        <v>2008</v>
      </c>
      <c r="AI40" t="n">
        <v>16</v>
      </c>
      <c r="AJ40" t="inlineStr">
        <is>
          <t>IT Services</t>
        </is>
      </c>
      <c r="AK40" t="inlineStr">
        <is>
          <t>Information Technology</t>
        </is>
      </c>
    </row>
    <row r="41" ht="15.6" customHeight="1">
      <c r="A41" t="n">
        <v>40</v>
      </c>
      <c r="B41" t="inlineStr">
        <is>
          <t>Data Engineer</t>
        </is>
      </c>
      <c r="C41" t="inlineStr">
        <is>
          <t>Data Engineer</t>
        </is>
      </c>
      <c r="D41" t="inlineStr">
        <is>
          <t>Less than $1 million (USD)</t>
        </is>
      </c>
      <c r="E41">
        <f>MIN(1,1000000)</f>
        <v/>
      </c>
      <c r="F41" s="11" t="n">
        <v>1e-06</v>
      </c>
      <c r="G41" t="n">
        <v>1000000</v>
      </c>
      <c r="H41" t="n">
        <v>1</v>
      </c>
      <c r="I41" t="n">
        <v>500000.5</v>
      </c>
      <c r="J41" t="n">
        <v>0.5000005</v>
      </c>
      <c r="K41" t="inlineStr">
        <is>
          <t>$68K-$129K (Glassdoor est.)</t>
        </is>
      </c>
      <c r="L41" t="n">
        <v>129</v>
      </c>
      <c r="M41">
        <f>L41/1000</f>
        <v/>
      </c>
      <c r="N41" t="n">
        <v>68</v>
      </c>
      <c r="O41" s="5" t="n">
        <v>98.5</v>
      </c>
      <c r="P41" s="4" t="inlineStr">
        <is>
          <t>Persivia</t>
        </is>
      </c>
      <c r="Q41" t="inlineStr">
        <is>
          <t>Marlborough, MA</t>
        </is>
      </c>
      <c r="R41" t="inlineStr">
        <is>
          <t>Lowell, MA</t>
        </is>
      </c>
      <c r="S41" t="inlineStr">
        <is>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is>
      </c>
      <c r="T41" s="4" t="n">
        <v>0</v>
      </c>
      <c r="U41" s="4" t="n">
        <v>0</v>
      </c>
      <c r="V41" s="4" t="n">
        <v>1</v>
      </c>
      <c r="W41" s="4" t="n">
        <v>0</v>
      </c>
      <c r="X41" s="4" t="n">
        <v>0</v>
      </c>
      <c r="Y41" s="4" t="n">
        <v>0</v>
      </c>
      <c r="Z41" s="4" t="n">
        <v>2020</v>
      </c>
      <c r="AA41" t="n">
        <v>3.6</v>
      </c>
      <c r="AB41">
        <f t="array" ref="AB41">_xlfn.IFS(AA41="Unknown","Unknown",AA41&gt;=4,"highrating",AA41&gt;=3,"med Rating",AA41&lt;3,"low Rating")</f>
        <v/>
      </c>
      <c r="AC41" t="inlineStr">
        <is>
          <t>1 to 50 employees</t>
        </is>
      </c>
      <c r="AD41" t="inlineStr">
        <is>
          <t xml:space="preserve">1 to 50 </t>
        </is>
      </c>
      <c r="AE41" t="n">
        <v>1</v>
      </c>
      <c r="AF41" t="n">
        <v>50</v>
      </c>
      <c r="AG41" s="5">
        <f>AVERAGE(AE41,AF41)</f>
        <v/>
      </c>
      <c r="AH41" t="inlineStr">
        <is>
          <t>Unknown</t>
        </is>
      </c>
      <c r="AI41" t="inlineStr">
        <is>
          <t>Unknown</t>
        </is>
      </c>
      <c r="AJ41" t="inlineStr">
        <is>
          <t>Unknown</t>
        </is>
      </c>
      <c r="AK41" t="inlineStr">
        <is>
          <t>Unknown</t>
        </is>
      </c>
    </row>
    <row r="42" ht="15.6" customHeight="1">
      <c r="A42" t="n">
        <v>41</v>
      </c>
      <c r="B42" t="inlineStr">
        <is>
          <t>Data scientist - Algorithms &amp; Inference</t>
        </is>
      </c>
      <c r="C42" t="inlineStr">
        <is>
          <t>Data Scientist</t>
        </is>
      </c>
      <c r="D42" t="inlineStr">
        <is>
          <t>Unknown / Non-Applicable</t>
        </is>
      </c>
      <c r="E42" t="n">
        <v>0</v>
      </c>
      <c r="F42" t="n">
        <v>0</v>
      </c>
      <c r="G42" t="n">
        <v>0</v>
      </c>
      <c r="H42" t="n">
        <v>0</v>
      </c>
      <c r="I42" t="n">
        <v>0</v>
      </c>
      <c r="J42" t="n">
        <v>0</v>
      </c>
      <c r="K42" t="inlineStr">
        <is>
          <t>$110K-$175K (Glassdoor est.)</t>
        </is>
      </c>
      <c r="L42" t="n">
        <v>175</v>
      </c>
      <c r="M42">
        <f>L42/1000</f>
        <v/>
      </c>
      <c r="N42" t="n">
        <v>110</v>
      </c>
      <c r="O42" s="5" t="n">
        <v>142.5</v>
      </c>
      <c r="P42" s="4" t="inlineStr">
        <is>
          <t>Nuna</t>
        </is>
      </c>
      <c r="Q42" t="inlineStr">
        <is>
          <t>San Francisco, CA</t>
        </is>
      </c>
      <c r="R42" t="inlineStr">
        <is>
          <t>San Francisco, CA</t>
        </is>
      </c>
      <c r="S42"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T42" s="4" t="n">
        <v>0</v>
      </c>
      <c r="U42" s="4" t="n">
        <v>1</v>
      </c>
      <c r="V42" s="4" t="n">
        <v>0</v>
      </c>
      <c r="W42" s="4" t="n">
        <v>0</v>
      </c>
      <c r="X42" s="4" t="n">
        <v>0</v>
      </c>
      <c r="Y42" s="4" t="n">
        <v>1</v>
      </c>
      <c r="Z42" s="4" t="n">
        <v>3835</v>
      </c>
      <c r="AA42" t="n">
        <v>4.2</v>
      </c>
      <c r="AB42">
        <f t="array" ref="AB42">_xlfn.IFS(AA42="Unknown","Unknown",AA42&gt;=4,"highrating",AA42&gt;=3,"med Rating",AA42&lt;3,"low Rating")</f>
        <v/>
      </c>
      <c r="AC42" t="inlineStr">
        <is>
          <t>51 to 200 employees</t>
        </is>
      </c>
      <c r="AD42" t="inlineStr">
        <is>
          <t xml:space="preserve">51 to 200 </t>
        </is>
      </c>
      <c r="AE42" t="n">
        <v>51</v>
      </c>
      <c r="AF42" t="n">
        <v>200</v>
      </c>
      <c r="AG42" s="5">
        <f>AVERAGE(AE42,AF42)</f>
        <v/>
      </c>
      <c r="AH42" t="n">
        <v>2010</v>
      </c>
      <c r="AI42" t="n">
        <v>14</v>
      </c>
      <c r="AJ42" t="inlineStr">
        <is>
          <t>Enterprise Software &amp; Network Solutions</t>
        </is>
      </c>
      <c r="AK42" t="inlineStr">
        <is>
          <t>Information Technology</t>
        </is>
      </c>
    </row>
    <row r="43" ht="15.6" customHeight="1">
      <c r="A43" t="n">
        <v>42</v>
      </c>
      <c r="B43" t="inlineStr">
        <is>
          <t>Scientist</t>
        </is>
      </c>
      <c r="C43" t="inlineStr">
        <is>
          <t>Other</t>
        </is>
      </c>
      <c r="D43" t="inlineStr">
        <is>
          <t>$2   $5 billion (USD)</t>
        </is>
      </c>
      <c r="E43" t="n">
        <v>2000000000</v>
      </c>
      <c r="F43" t="n">
        <v>2000</v>
      </c>
      <c r="G43" t="n">
        <v>5000000000</v>
      </c>
      <c r="H43" t="n">
        <v>5000</v>
      </c>
      <c r="I43" t="n">
        <v>3500000000</v>
      </c>
      <c r="J43" t="n">
        <v>3500</v>
      </c>
      <c r="K43" t="inlineStr">
        <is>
          <t>$52K-$113K (Glassdoor est.)</t>
        </is>
      </c>
      <c r="L43" t="n">
        <v>113</v>
      </c>
      <c r="M43">
        <f>L43/1000</f>
        <v/>
      </c>
      <c r="N43" t="n">
        <v>52</v>
      </c>
      <c r="O43" s="5" t="n">
        <v>82.5</v>
      </c>
      <c r="P43" s="4" t="inlineStr">
        <is>
          <t>Edgewell Personal Care</t>
        </is>
      </c>
      <c r="Q43" t="inlineStr">
        <is>
          <t>Allendale, NJ</t>
        </is>
      </c>
      <c r="R43" t="inlineStr">
        <is>
          <t>Shelton, CT</t>
        </is>
      </c>
      <c r="S43" t="inlineStr">
        <is>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is>
      </c>
      <c r="T43" s="4" t="n">
        <v>0</v>
      </c>
      <c r="U43" s="4" t="n">
        <v>0</v>
      </c>
      <c r="V43" s="4" t="n">
        <v>0</v>
      </c>
      <c r="W43" s="4" t="n">
        <v>1</v>
      </c>
      <c r="X43" s="4" t="n">
        <v>0</v>
      </c>
      <c r="Y43" s="4" t="n">
        <v>1</v>
      </c>
      <c r="Z43" s="4" t="n">
        <v>3552</v>
      </c>
      <c r="AA43" t="n">
        <v>3.4</v>
      </c>
      <c r="AB43">
        <f t="array" ref="AB43">_xlfn.IFS(AA43="Unknown","Unknown",AA43&gt;=4,"highrating",AA43&gt;=3,"med Rating",AA43&lt;3,"low Rating")</f>
        <v/>
      </c>
      <c r="AC43" t="inlineStr">
        <is>
          <t>5001 to 10000 employees</t>
        </is>
      </c>
      <c r="AD43" t="inlineStr">
        <is>
          <t xml:space="preserve">5001 to 10000 </t>
        </is>
      </c>
      <c r="AE43" t="n">
        <v>5001</v>
      </c>
      <c r="AF43" t="n">
        <v>10000</v>
      </c>
      <c r="AG43" s="5">
        <f>AVERAGE(AE43,AF43)</f>
        <v/>
      </c>
      <c r="AH43" t="n">
        <v>2015</v>
      </c>
      <c r="AI43" t="n">
        <v>9</v>
      </c>
      <c r="AJ43" t="inlineStr">
        <is>
          <t>Consumer Products Manufacturing</t>
        </is>
      </c>
      <c r="AK43" t="inlineStr">
        <is>
          <t>Manufacturing</t>
        </is>
      </c>
    </row>
    <row r="44" ht="15.6" customHeight="1">
      <c r="A44" t="n">
        <v>43</v>
      </c>
      <c r="B44" t="inlineStr">
        <is>
          <t>Senior Data scientist</t>
        </is>
      </c>
      <c r="C44" t="inlineStr">
        <is>
          <t>Data Scientist</t>
        </is>
      </c>
      <c r="D44" t="inlineStr">
        <is>
          <t>$2   $5 billion (USD)</t>
        </is>
      </c>
      <c r="E44" t="n">
        <v>2000000000</v>
      </c>
      <c r="F44" t="n">
        <v>2000</v>
      </c>
      <c r="G44" t="n">
        <v>5000000000</v>
      </c>
      <c r="H44" t="n">
        <v>5000</v>
      </c>
      <c r="I44" t="n">
        <v>3500000000</v>
      </c>
      <c r="J44" t="n">
        <v>3500</v>
      </c>
      <c r="K44" t="inlineStr">
        <is>
          <t>$110K-$150K(Employer est.)</t>
        </is>
      </c>
      <c r="L44" t="n">
        <v>150</v>
      </c>
      <c r="M44">
        <f>L44/1000</f>
        <v/>
      </c>
      <c r="N44" t="n">
        <v>110</v>
      </c>
      <c r="O44" s="5" t="n">
        <v>130</v>
      </c>
      <c r="P44" s="4" t="inlineStr">
        <is>
          <t>Equity Residential</t>
        </is>
      </c>
      <c r="Q44" t="inlineStr">
        <is>
          <t>Chicago, IL</t>
        </is>
      </c>
      <c r="R44" t="inlineStr">
        <is>
          <t>Chicago, IL</t>
        </is>
      </c>
      <c r="S44"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T44" s="4" t="n">
        <v>1</v>
      </c>
      <c r="U44" s="4" t="n">
        <v>1</v>
      </c>
      <c r="V44" s="4" t="n">
        <v>1</v>
      </c>
      <c r="W44" s="4" t="n">
        <v>0</v>
      </c>
      <c r="X44" s="4" t="n">
        <v>1</v>
      </c>
      <c r="Y44" s="4" t="n">
        <v>1</v>
      </c>
      <c r="Z44" s="4" t="n">
        <v>9120</v>
      </c>
      <c r="AA44" t="n">
        <v>4.3</v>
      </c>
      <c r="AB44">
        <f t="array" ref="AB44">_xlfn.IFS(AA44="Unknown","Unknown",AA44&gt;=4,"highrating",AA44&gt;=3,"med Rating",AA44&lt;3,"low Rating")</f>
        <v/>
      </c>
      <c r="AC44" t="inlineStr">
        <is>
          <t>1001 to 5000 employees</t>
        </is>
      </c>
      <c r="AD44" t="inlineStr">
        <is>
          <t xml:space="preserve">1001 to 5000 </t>
        </is>
      </c>
      <c r="AE44" t="n">
        <v>1001</v>
      </c>
      <c r="AF44" t="n">
        <v>5000</v>
      </c>
      <c r="AG44" s="5">
        <f>AVERAGE(AE44,AF44)</f>
        <v/>
      </c>
      <c r="AH44" t="n">
        <v>1993</v>
      </c>
      <c r="AI44" t="n">
        <v>31</v>
      </c>
      <c r="AJ44" t="inlineStr">
        <is>
          <t>Real Estate</t>
        </is>
      </c>
      <c r="AK44" t="inlineStr">
        <is>
          <t>Real Estate</t>
        </is>
      </c>
    </row>
    <row r="45" ht="15.6" customHeight="1">
      <c r="A45" t="n">
        <v>44</v>
      </c>
      <c r="B45" t="inlineStr">
        <is>
          <t>Data scientist</t>
        </is>
      </c>
      <c r="C45" t="inlineStr">
        <is>
          <t>Data Scientist</t>
        </is>
      </c>
      <c r="D45" t="inlineStr">
        <is>
          <t>Unknown / Non-Applicable</t>
        </is>
      </c>
      <c r="E45" t="n">
        <v>0</v>
      </c>
      <c r="F45" t="n">
        <v>0</v>
      </c>
      <c r="G45" t="n">
        <v>0</v>
      </c>
      <c r="H45" t="n">
        <v>0</v>
      </c>
      <c r="I45" t="n">
        <v>0</v>
      </c>
      <c r="J45" t="n">
        <v>0</v>
      </c>
      <c r="K45" t="inlineStr">
        <is>
          <t>Employer Provided Salary:$150K-$160K</t>
        </is>
      </c>
      <c r="L45" t="n">
        <v>160</v>
      </c>
      <c r="M45">
        <f>L45/1000</f>
        <v/>
      </c>
      <c r="N45" t="n">
        <v>150</v>
      </c>
      <c r="O45" s="5" t="n">
        <v>155</v>
      </c>
      <c r="P45" s="4" t="inlineStr">
        <is>
          <t>BPA Services</t>
        </is>
      </c>
      <c r="Q45" t="inlineStr">
        <is>
          <t>Washington, DC</t>
        </is>
      </c>
      <c r="R45" t="inlineStr">
        <is>
          <t>Alexandria, VA</t>
        </is>
      </c>
      <c r="S45"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T45" s="4" t="n">
        <v>0</v>
      </c>
      <c r="U45" s="4" t="n">
        <v>0</v>
      </c>
      <c r="V45" s="4" t="n">
        <v>1</v>
      </c>
      <c r="W45" s="4" t="n">
        <v>1</v>
      </c>
      <c r="X45" s="4" t="n">
        <v>0</v>
      </c>
      <c r="Y45" s="4" t="n">
        <v>0</v>
      </c>
      <c r="Z45" s="4" t="n">
        <v>3215</v>
      </c>
      <c r="AA45" t="n">
        <v>5</v>
      </c>
      <c r="AB45">
        <f t="array" ref="AB45">_xlfn.IFS(AA45="Unknown","Unknown",AA45&gt;=4,"highrating",AA45&gt;=3,"med Rating",AA45&lt;3,"low Rating")</f>
        <v/>
      </c>
      <c r="AC45" t="inlineStr">
        <is>
          <t>Unknown</t>
        </is>
      </c>
      <c r="AD45" t="inlineStr">
        <is>
          <t>Unknown</t>
        </is>
      </c>
      <c r="AE45" t="inlineStr">
        <is>
          <t>Unknown</t>
        </is>
      </c>
      <c r="AG45" s="5" t="inlineStr">
        <is>
          <t>Unknown</t>
        </is>
      </c>
      <c r="AH45" t="inlineStr">
        <is>
          <t>Unknown</t>
        </is>
      </c>
      <c r="AI45" t="inlineStr">
        <is>
          <t>Unknown</t>
        </is>
      </c>
      <c r="AJ45" t="inlineStr">
        <is>
          <t>Enterprise Software &amp; Network Solutions</t>
        </is>
      </c>
      <c r="AK45" t="inlineStr">
        <is>
          <t>Information Technology</t>
        </is>
      </c>
    </row>
    <row r="46" ht="15.6" customHeight="1">
      <c r="A46" t="n">
        <v>45</v>
      </c>
      <c r="B46" t="inlineStr">
        <is>
          <t>Lead Data scientist</t>
        </is>
      </c>
      <c r="C46" t="inlineStr">
        <is>
          <t>Data Scientist</t>
        </is>
      </c>
      <c r="D46" t="inlineStr">
        <is>
          <t>$10+ billion (USD)</t>
        </is>
      </c>
      <c r="E46" t="n">
        <v>10000000000</v>
      </c>
      <c r="F46" t="n">
        <v>10000</v>
      </c>
      <c r="G46" t="n">
        <v>11000000000</v>
      </c>
      <c r="H46" t="n">
        <v>11000</v>
      </c>
      <c r="I46" t="n">
        <v>10500000000</v>
      </c>
      <c r="J46" t="n">
        <v>10500</v>
      </c>
      <c r="K46" t="inlineStr">
        <is>
          <t>$158K-$211K (Glassdoor est.)</t>
        </is>
      </c>
      <c r="L46" t="n">
        <v>211</v>
      </c>
      <c r="M46">
        <f>L46/1000</f>
        <v/>
      </c>
      <c r="N46" t="n">
        <v>158</v>
      </c>
      <c r="O46" s="5" t="n">
        <v>184.5</v>
      </c>
      <c r="P46" s="4" t="inlineStr">
        <is>
          <t>Visa Inc</t>
        </is>
      </c>
      <c r="Q46" t="inlineStr">
        <is>
          <t>Bellevue, WA</t>
        </is>
      </c>
      <c r="R46" t="inlineStr">
        <is>
          <t>Foster City, CA</t>
        </is>
      </c>
      <c r="S46"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T46" s="4" t="n">
        <v>1</v>
      </c>
      <c r="U46" s="4" t="n">
        <v>1</v>
      </c>
      <c r="V46" s="4" t="n">
        <v>1</v>
      </c>
      <c r="W46" s="4" t="n">
        <v>0</v>
      </c>
      <c r="X46" s="4" t="n">
        <v>0</v>
      </c>
      <c r="Y46" s="4" t="n">
        <v>1</v>
      </c>
      <c r="Z46" s="4" t="n">
        <v>7292</v>
      </c>
      <c r="AA46" t="n">
        <v>3.7</v>
      </c>
      <c r="AB46">
        <f t="array" ref="AB46">_xlfn.IFS(AA46="Unknown","Unknown",AA46&gt;=4,"highrating",AA46&gt;=3,"med Rating",AA46&lt;3,"low Rating")</f>
        <v/>
      </c>
      <c r="AC46" t="inlineStr">
        <is>
          <t>10000+ employees</t>
        </is>
      </c>
      <c r="AD46" t="inlineStr">
        <is>
          <t xml:space="preserve">10000+ </t>
        </is>
      </c>
      <c r="AE46" t="n">
        <v>10000</v>
      </c>
      <c r="AF46">
        <f>AE46</f>
        <v/>
      </c>
      <c r="AG46" s="5">
        <f>AVERAGE(AE46,AF46)</f>
        <v/>
      </c>
      <c r="AH46" t="n">
        <v>1958</v>
      </c>
      <c r="AI46" t="n">
        <v>66</v>
      </c>
      <c r="AJ46" t="inlineStr">
        <is>
          <t>IT Services</t>
        </is>
      </c>
      <c r="AK46" t="inlineStr">
        <is>
          <t>Information Technology</t>
        </is>
      </c>
    </row>
    <row r="47" ht="15.6" customHeight="1">
      <c r="A47" t="n">
        <v>46</v>
      </c>
      <c r="B47" t="inlineStr">
        <is>
          <t>Associate Data Analyst</t>
        </is>
      </c>
      <c r="C47" t="inlineStr">
        <is>
          <t>Analyst</t>
        </is>
      </c>
      <c r="D47" t="inlineStr">
        <is>
          <t>$2   $5 billion (USD)</t>
        </is>
      </c>
      <c r="E47" t="n">
        <v>2000000000</v>
      </c>
      <c r="F47" t="n">
        <v>2000</v>
      </c>
      <c r="G47" t="n">
        <v>5000000000</v>
      </c>
      <c r="H47" t="n">
        <v>5000</v>
      </c>
      <c r="I47" t="n">
        <v>3500000000</v>
      </c>
      <c r="J47" t="n">
        <v>3500</v>
      </c>
      <c r="K47" t="inlineStr">
        <is>
          <t>$20K-$39K (Glassdoor est.)</t>
        </is>
      </c>
      <c r="L47" t="n">
        <v>39</v>
      </c>
      <c r="M47">
        <f>L47/1000</f>
        <v/>
      </c>
      <c r="N47" t="n">
        <v>20</v>
      </c>
      <c r="O47" s="5" t="n">
        <v>29.5</v>
      </c>
      <c r="P47" s="4" t="inlineStr">
        <is>
          <t>Intrado</t>
        </is>
      </c>
      <c r="Q47" t="inlineStr">
        <is>
          <t>Longmont, CO</t>
        </is>
      </c>
      <c r="R47" t="inlineStr">
        <is>
          <t>Omaha, NE</t>
        </is>
      </c>
      <c r="S47" t="inlineStr">
        <is>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is>
      </c>
      <c r="T47" s="4" t="n">
        <v>0</v>
      </c>
      <c r="U47" s="4" t="n">
        <v>0</v>
      </c>
      <c r="V47" s="4" t="n">
        <v>1</v>
      </c>
      <c r="W47" s="4" t="n">
        <v>0</v>
      </c>
      <c r="X47" s="4" t="n">
        <v>0</v>
      </c>
      <c r="Y47" s="4" t="n">
        <v>0</v>
      </c>
      <c r="Z47" s="4" t="n">
        <v>3436</v>
      </c>
      <c r="AA47" t="n">
        <v>3.1</v>
      </c>
      <c r="AB47">
        <f t="array" ref="AB47">_xlfn.IFS(AA47="Unknown","Unknown",AA47&gt;=4,"highrating",AA47&gt;=3,"med Rating",AA47&lt;3,"low Rating")</f>
        <v/>
      </c>
      <c r="AC47" t="inlineStr">
        <is>
          <t>5001 to 10000 employees</t>
        </is>
      </c>
      <c r="AD47" t="inlineStr">
        <is>
          <t xml:space="preserve">5001 to 10000 </t>
        </is>
      </c>
      <c r="AE47" t="n">
        <v>5001</v>
      </c>
      <c r="AF47" t="n">
        <v>10000</v>
      </c>
      <c r="AG47" s="5">
        <f>AVERAGE(AE47,AF47)</f>
        <v/>
      </c>
      <c r="AH47" t="n">
        <v>1986</v>
      </c>
      <c r="AI47" t="n">
        <v>38</v>
      </c>
      <c r="AJ47" t="inlineStr">
        <is>
          <t>Enterprise Software &amp; Network Solutions</t>
        </is>
      </c>
      <c r="AK47" t="inlineStr">
        <is>
          <t>Information Technology</t>
        </is>
      </c>
    </row>
    <row r="48" ht="15.6" customHeight="1">
      <c r="A48" t="n">
        <v>47</v>
      </c>
      <c r="B48" t="inlineStr">
        <is>
          <t>Spectral Scientist/Engineer</t>
        </is>
      </c>
      <c r="C48" t="inlineStr">
        <is>
          <t>Other</t>
        </is>
      </c>
      <c r="D48" t="inlineStr">
        <is>
          <t>$100   $500 million (USD)</t>
        </is>
      </c>
      <c r="E48" t="n">
        <v>100000000</v>
      </c>
      <c r="F48" t="n">
        <v>100</v>
      </c>
      <c r="G48" t="n">
        <v>500000000</v>
      </c>
      <c r="H48" t="n">
        <v>500</v>
      </c>
      <c r="I48" t="n">
        <v>300000000</v>
      </c>
      <c r="J48" t="n">
        <v>300</v>
      </c>
      <c r="K48" t="inlineStr">
        <is>
          <t>$56K-$117K (Glassdoor est.)</t>
        </is>
      </c>
      <c r="L48" t="n">
        <v>117</v>
      </c>
      <c r="M48">
        <f>L48/1000</f>
        <v/>
      </c>
      <c r="N48" t="n">
        <v>56</v>
      </c>
      <c r="O48" s="5" t="n">
        <v>86.5</v>
      </c>
      <c r="P48" s="4" t="inlineStr">
        <is>
          <t>Centauri</t>
        </is>
      </c>
      <c r="Q48" t="inlineStr">
        <is>
          <t>Beavercreek, OH</t>
        </is>
      </c>
      <c r="R48" t="inlineStr">
        <is>
          <t>Chantilly, VA</t>
        </is>
      </c>
      <c r="S48" t="inlineStr">
        <is>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is>
      </c>
      <c r="T48" s="4" t="n">
        <v>0</v>
      </c>
      <c r="U48" s="4" t="n">
        <v>0</v>
      </c>
      <c r="V48" s="4" t="n">
        <v>0</v>
      </c>
      <c r="W48" s="4" t="n">
        <v>0</v>
      </c>
      <c r="X48" s="4" t="n">
        <v>0</v>
      </c>
      <c r="Y48" s="4" t="n">
        <v>1</v>
      </c>
      <c r="Z48" s="4" t="n">
        <v>2704</v>
      </c>
      <c r="AA48" t="n">
        <v>4.7</v>
      </c>
      <c r="AB48">
        <f t="array" ref="AB48">_xlfn.IFS(AA48="Unknown","Unknown",AA48&gt;=4,"highrating",AA48&gt;=3,"med Rating",AA48&lt;3,"low Rating")</f>
        <v/>
      </c>
      <c r="AC48" t="inlineStr">
        <is>
          <t>501 to 1000 employees</t>
        </is>
      </c>
      <c r="AD48" t="inlineStr">
        <is>
          <t xml:space="preserve">501 to 1000 </t>
        </is>
      </c>
      <c r="AE48" t="n">
        <v>501</v>
      </c>
      <c r="AF48" t="n">
        <v>1000</v>
      </c>
      <c r="AG48" s="5">
        <f>AVERAGE(AE48,AF48)</f>
        <v/>
      </c>
      <c r="AH48" t="n">
        <v>1999</v>
      </c>
      <c r="AI48" t="n">
        <v>25</v>
      </c>
      <c r="AJ48" t="inlineStr">
        <is>
          <t>Aerospace &amp; Defense</t>
        </is>
      </c>
      <c r="AK48" t="inlineStr">
        <is>
          <t>Aerospace &amp; Defense</t>
        </is>
      </c>
    </row>
    <row r="49" ht="15.6" customHeight="1">
      <c r="A49" t="n">
        <v>48</v>
      </c>
      <c r="B49" t="inlineStr">
        <is>
          <t>College Hire - Data scientist - Open to December 2019 Graduates</t>
        </is>
      </c>
      <c r="C49" t="inlineStr">
        <is>
          <t>Data Scientist</t>
        </is>
      </c>
      <c r="D49" t="inlineStr">
        <is>
          <t>$10+ billion (USD)</t>
        </is>
      </c>
      <c r="E49" t="n">
        <v>10000000000</v>
      </c>
      <c r="F49" t="n">
        <v>10000</v>
      </c>
      <c r="G49" t="n">
        <v>11000000000</v>
      </c>
      <c r="H49" t="n">
        <v>11000</v>
      </c>
      <c r="I49" t="n">
        <v>10500000000</v>
      </c>
      <c r="J49" t="n">
        <v>10500</v>
      </c>
      <c r="K49" t="inlineStr">
        <is>
          <t>$63K-$99K (Glassdoor est.)</t>
        </is>
      </c>
      <c r="L49" t="n">
        <v>99</v>
      </c>
      <c r="M49">
        <f>L49/1000</f>
        <v/>
      </c>
      <c r="N49" t="n">
        <v>63</v>
      </c>
      <c r="O49" s="5" t="n">
        <v>81</v>
      </c>
      <c r="P49" s="4" t="inlineStr">
        <is>
          <t>Caterpillar</t>
        </is>
      </c>
      <c r="Q49" t="inlineStr">
        <is>
          <t>Peoria, IL</t>
        </is>
      </c>
      <c r="R49" t="inlineStr">
        <is>
          <t>Deerfield, IL</t>
        </is>
      </c>
      <c r="S49"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T49" s="4" t="n">
        <v>0</v>
      </c>
      <c r="U49" s="4" t="n">
        <v>0</v>
      </c>
      <c r="V49" s="4" t="n">
        <v>0</v>
      </c>
      <c r="W49" s="4" t="n">
        <v>0</v>
      </c>
      <c r="X49" s="4" t="n">
        <v>0</v>
      </c>
      <c r="Y49" s="4" t="n">
        <v>1</v>
      </c>
      <c r="Z49" s="4" t="n">
        <v>2739</v>
      </c>
      <c r="AA49" t="n">
        <v>3.7</v>
      </c>
      <c r="AB49">
        <f t="array" ref="AB49">_xlfn.IFS(AA49="Unknown","Unknown",AA49&gt;=4,"highrating",AA49&gt;=3,"med Rating",AA49&lt;3,"low Rating")</f>
        <v/>
      </c>
      <c r="AC49" t="inlineStr">
        <is>
          <t>10000+ employees</t>
        </is>
      </c>
      <c r="AD49" t="inlineStr">
        <is>
          <t xml:space="preserve">10000+ </t>
        </is>
      </c>
      <c r="AE49" t="n">
        <v>10000</v>
      </c>
      <c r="AF49">
        <f>AE49</f>
        <v/>
      </c>
      <c r="AG49" s="5">
        <f>AVERAGE(AE49,AF49)</f>
        <v/>
      </c>
      <c r="AH49" t="n">
        <v>1925</v>
      </c>
      <c r="AI49" t="n">
        <v>99</v>
      </c>
      <c r="AJ49" t="inlineStr">
        <is>
          <t>Industrial Manufacturing</t>
        </is>
      </c>
      <c r="AK49" t="inlineStr">
        <is>
          <t>Manufacturing</t>
        </is>
      </c>
    </row>
    <row r="50" ht="15.6" customHeight="1">
      <c r="A50" t="n">
        <v>49</v>
      </c>
      <c r="B50" t="inlineStr">
        <is>
          <t>Data scientist</t>
        </is>
      </c>
      <c r="C50" t="inlineStr">
        <is>
          <t>Data Scientist</t>
        </is>
      </c>
      <c r="D50" t="inlineStr">
        <is>
          <t>Unknown / Non-Applicable</t>
        </is>
      </c>
      <c r="E50" t="n">
        <v>0</v>
      </c>
      <c r="F50" t="n">
        <v>0</v>
      </c>
      <c r="G50" t="n">
        <v>0</v>
      </c>
      <c r="H50" t="n">
        <v>0</v>
      </c>
      <c r="I50" t="n">
        <v>0</v>
      </c>
      <c r="J50" t="n">
        <v>0</v>
      </c>
      <c r="K50" t="inlineStr">
        <is>
          <t>$68K-$114K (Glassdoor est.)</t>
        </is>
      </c>
      <c r="L50" t="n">
        <v>114</v>
      </c>
      <c r="M50">
        <f>L50/1000</f>
        <v/>
      </c>
      <c r="N50" t="n">
        <v>68</v>
      </c>
      <c r="O50" s="5" t="n">
        <v>91</v>
      </c>
      <c r="P50" s="4" t="inlineStr">
        <is>
          <t>Zimmerman Advertising</t>
        </is>
      </c>
      <c r="Q50" t="inlineStr">
        <is>
          <t>Fort Lauderdale, FL</t>
        </is>
      </c>
      <c r="R50" t="inlineStr">
        <is>
          <t>Fort Lauderdale, FL</t>
        </is>
      </c>
      <c r="S50"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T50" s="4" t="n">
        <v>1</v>
      </c>
      <c r="U50" s="4" t="n">
        <v>1</v>
      </c>
      <c r="V50" s="4" t="n">
        <v>1</v>
      </c>
      <c r="W50" s="4" t="n">
        <v>0</v>
      </c>
      <c r="X50" s="4" t="n">
        <v>0</v>
      </c>
      <c r="Y50" s="4" t="n">
        <v>1</v>
      </c>
      <c r="Z50" s="4" t="n">
        <v>2915</v>
      </c>
      <c r="AA50" t="n">
        <v>3.8</v>
      </c>
      <c r="AB50">
        <f t="array" ref="AB50">_xlfn.IFS(AA50="Unknown","Unknown",AA50&gt;=4,"highrating",AA50&gt;=3,"med Rating",AA50&lt;3,"low Rating")</f>
        <v/>
      </c>
      <c r="AC50" t="inlineStr">
        <is>
          <t>501 to 1000 employees</t>
        </is>
      </c>
      <c r="AD50" t="inlineStr">
        <is>
          <t xml:space="preserve">501 to 1000 </t>
        </is>
      </c>
      <c r="AE50" t="n">
        <v>501</v>
      </c>
      <c r="AF50" t="n">
        <v>1000</v>
      </c>
      <c r="AG50" s="5">
        <f>AVERAGE(AE50,AF50)</f>
        <v/>
      </c>
      <c r="AH50" t="n">
        <v>1984</v>
      </c>
      <c r="AI50" t="n">
        <v>40</v>
      </c>
      <c r="AJ50" t="inlineStr">
        <is>
          <t>Advertising &amp; Marketing</t>
        </is>
      </c>
      <c r="AK50" t="inlineStr">
        <is>
          <t>Business Services</t>
        </is>
      </c>
    </row>
    <row r="51" ht="15.6" customHeight="1">
      <c r="A51" t="n">
        <v>50</v>
      </c>
      <c r="B51" t="inlineStr">
        <is>
          <t>Data scientist, Office of Data Science</t>
        </is>
      </c>
      <c r="C51" t="inlineStr">
        <is>
          <t>Data Scientist</t>
        </is>
      </c>
      <c r="D51" t="inlineStr">
        <is>
          <t>$10+ billion (USD)</t>
        </is>
      </c>
      <c r="E51" t="n">
        <v>10000000000</v>
      </c>
      <c r="F51" t="n">
        <v>10000</v>
      </c>
      <c r="G51" t="n">
        <v>11000000000</v>
      </c>
      <c r="H51" t="n">
        <v>11000</v>
      </c>
      <c r="I51" t="n">
        <v>10500000000</v>
      </c>
      <c r="J51" t="n">
        <v>10500</v>
      </c>
      <c r="K51" t="inlineStr">
        <is>
          <t>$86K-$143K (Glassdoor est.)</t>
        </is>
      </c>
      <c r="L51" t="n">
        <v>143</v>
      </c>
      <c r="M51">
        <f>L51/1000</f>
        <v/>
      </c>
      <c r="N51" t="n">
        <v>86</v>
      </c>
      <c r="O51" s="5" t="n">
        <v>114.5</v>
      </c>
      <c r="P51" s="4" t="inlineStr">
        <is>
          <t>Liberty Mutual Insurance</t>
        </is>
      </c>
      <c r="Q51" t="inlineStr">
        <is>
          <t>Boston, MA</t>
        </is>
      </c>
      <c r="R51" t="inlineStr">
        <is>
          <t>Boston, MA</t>
        </is>
      </c>
      <c r="S51"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51" s="4" t="n">
        <v>1</v>
      </c>
      <c r="U51" s="4" t="n">
        <v>1</v>
      </c>
      <c r="V51" s="4" t="n">
        <v>0</v>
      </c>
      <c r="W51" s="4" t="n">
        <v>0</v>
      </c>
      <c r="X51" s="4" t="n">
        <v>0</v>
      </c>
      <c r="Y51" s="4" t="n">
        <v>0</v>
      </c>
      <c r="Z51" s="4" t="n">
        <v>4244</v>
      </c>
      <c r="AA51" t="n">
        <v>3.3</v>
      </c>
      <c r="AB51">
        <f t="array" ref="AB51">_xlfn.IFS(AA51="Unknown","Unknown",AA51&gt;=4,"highrating",AA51&gt;=3,"med Rating",AA51&lt;3,"low Rating")</f>
        <v/>
      </c>
      <c r="AC51" t="inlineStr">
        <is>
          <t>10000+ employees</t>
        </is>
      </c>
      <c r="AD51" t="inlineStr">
        <is>
          <t xml:space="preserve">10000+ </t>
        </is>
      </c>
      <c r="AE51" t="n">
        <v>10000</v>
      </c>
      <c r="AF51">
        <f>AE51</f>
        <v/>
      </c>
      <c r="AG51" s="5">
        <f>AVERAGE(AE51,AF51)</f>
        <v/>
      </c>
      <c r="AH51" t="n">
        <v>1912</v>
      </c>
      <c r="AI51" t="n">
        <v>112</v>
      </c>
      <c r="AJ51" t="inlineStr">
        <is>
          <t>Insurance Carriers</t>
        </is>
      </c>
      <c r="AK51" t="inlineStr">
        <is>
          <t>Insurance</t>
        </is>
      </c>
    </row>
    <row r="52" ht="15.6" customHeight="1">
      <c r="A52" t="n">
        <v>51</v>
      </c>
      <c r="B52" t="inlineStr">
        <is>
          <t>Data Science Analyst</t>
        </is>
      </c>
      <c r="C52" t="inlineStr">
        <is>
          <t>Analyst</t>
        </is>
      </c>
      <c r="D52" t="inlineStr">
        <is>
          <t>$100   $500 million (USD)</t>
        </is>
      </c>
      <c r="E52" t="n">
        <v>100000000</v>
      </c>
      <c r="F52" t="n">
        <v>100</v>
      </c>
      <c r="G52" t="n">
        <v>500000000</v>
      </c>
      <c r="H52" t="n">
        <v>500</v>
      </c>
      <c r="I52" t="n">
        <v>300000000</v>
      </c>
      <c r="J52" t="n">
        <v>300</v>
      </c>
      <c r="K52" t="inlineStr">
        <is>
          <t>$41K-$95K (Glassdoor est.)</t>
        </is>
      </c>
      <c r="L52" t="n">
        <v>95</v>
      </c>
      <c r="M52">
        <f>L52/1000</f>
        <v/>
      </c>
      <c r="N52" t="n">
        <v>41</v>
      </c>
      <c r="O52" s="5" t="n">
        <v>68</v>
      </c>
      <c r="P52" s="4" t="inlineStr">
        <is>
          <t>Torch Technologies, Inc</t>
        </is>
      </c>
      <c r="Q52" t="inlineStr">
        <is>
          <t>Huntsville, AL</t>
        </is>
      </c>
      <c r="R52" t="inlineStr">
        <is>
          <t>Huntsville, AL</t>
        </is>
      </c>
      <c r="S52" t="inlineStr">
        <is>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is>
      </c>
      <c r="T52" s="4" t="n">
        <v>1</v>
      </c>
      <c r="U52" s="4" t="n">
        <v>0</v>
      </c>
      <c r="V52" s="4" t="n">
        <v>1</v>
      </c>
      <c r="W52" s="4" t="n">
        <v>0</v>
      </c>
      <c r="X52" s="4" t="n">
        <v>0</v>
      </c>
      <c r="Y52" s="4" t="n">
        <v>0</v>
      </c>
      <c r="Z52" s="4" t="n">
        <v>1629</v>
      </c>
      <c r="AA52" t="n">
        <v>4.6</v>
      </c>
      <c r="AB52">
        <f t="array" ref="AB52">_xlfn.IFS(AA52="Unknown","Unknown",AA52&gt;=4,"highrating",AA52&gt;=3,"med Rating",AA52&lt;3,"low Rating")</f>
        <v/>
      </c>
      <c r="AC52" t="inlineStr">
        <is>
          <t>1001 to 5000 employees</t>
        </is>
      </c>
      <c r="AD52" t="inlineStr">
        <is>
          <t xml:space="preserve">1001 to 5000 </t>
        </is>
      </c>
      <c r="AE52" t="n">
        <v>1001</v>
      </c>
      <c r="AF52" t="n">
        <v>5000</v>
      </c>
      <c r="AG52" s="5">
        <f>AVERAGE(AE52,AF52)</f>
        <v/>
      </c>
      <c r="AH52" t="n">
        <v>2002</v>
      </c>
      <c r="AI52" t="n">
        <v>22</v>
      </c>
      <c r="AJ52" t="inlineStr">
        <is>
          <t>Aerospace &amp; Defense</t>
        </is>
      </c>
      <c r="AK52" t="inlineStr">
        <is>
          <t>Aerospace &amp; Defense</t>
        </is>
      </c>
    </row>
    <row r="53" ht="15.6" customHeight="1">
      <c r="A53" t="n">
        <v>52</v>
      </c>
      <c r="B53" t="inlineStr">
        <is>
          <t>Data scientist</t>
        </is>
      </c>
      <c r="C53" t="inlineStr">
        <is>
          <t>Data Scientist</t>
        </is>
      </c>
      <c r="D53" t="inlineStr">
        <is>
          <t>$10+ billion (USD)</t>
        </is>
      </c>
      <c r="E53" t="n">
        <v>10000000000</v>
      </c>
      <c r="F53" t="n">
        <v>10000</v>
      </c>
      <c r="G53" t="n">
        <v>11000000000</v>
      </c>
      <c r="H53" t="n">
        <v>11000</v>
      </c>
      <c r="I53" t="n">
        <v>10500000000</v>
      </c>
      <c r="J53" t="n">
        <v>10500</v>
      </c>
      <c r="K53" t="inlineStr">
        <is>
          <t>$86K-$144K (Glassdoor est.)</t>
        </is>
      </c>
      <c r="L53" t="n">
        <v>144</v>
      </c>
      <c r="M53">
        <f>L53/1000</f>
        <v/>
      </c>
      <c r="N53" t="n">
        <v>86</v>
      </c>
      <c r="O53" s="5" t="n">
        <v>115</v>
      </c>
      <c r="P53" s="4" t="inlineStr">
        <is>
          <t>Swiss Re</t>
        </is>
      </c>
      <c r="Q53" t="inlineStr">
        <is>
          <t>Armonk, NY</t>
        </is>
      </c>
      <c r="R53" t="inlineStr">
        <is>
          <t>Zurich, Switzerland</t>
        </is>
      </c>
      <c r="S53" t="inlineStr">
        <is>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T53" s="4" t="n">
        <v>1</v>
      </c>
      <c r="U53" s="4" t="n">
        <v>1</v>
      </c>
      <c r="V53" s="4" t="n">
        <v>1</v>
      </c>
      <c r="W53" s="4" t="n">
        <v>0</v>
      </c>
      <c r="X53" s="4" t="n">
        <v>0</v>
      </c>
      <c r="Y53" s="4" t="n">
        <v>0</v>
      </c>
      <c r="Z53" s="4" t="n">
        <v>4746</v>
      </c>
      <c r="AA53" t="n">
        <v>3.7</v>
      </c>
      <c r="AB53">
        <f t="array" ref="AB53">_xlfn.IFS(AA53="Unknown","Unknown",AA53&gt;=4,"highrating",AA53&gt;=3,"med Rating",AA53&lt;3,"low Rating")</f>
        <v/>
      </c>
      <c r="AC53" t="inlineStr">
        <is>
          <t>10000+ employees</t>
        </is>
      </c>
      <c r="AD53" t="inlineStr">
        <is>
          <t xml:space="preserve">10000+ </t>
        </is>
      </c>
      <c r="AE53" t="n">
        <v>10000</v>
      </c>
      <c r="AF53">
        <f>AE53</f>
        <v/>
      </c>
      <c r="AG53" s="5">
        <f>AVERAGE(AE53,AF53)</f>
        <v/>
      </c>
      <c r="AH53" t="n">
        <v>1863</v>
      </c>
      <c r="AI53" t="n">
        <v>161</v>
      </c>
      <c r="AJ53" t="inlineStr">
        <is>
          <t>Insurance Agencies &amp; Brokerages</t>
        </is>
      </c>
      <c r="AK53" t="inlineStr">
        <is>
          <t>Insurance</t>
        </is>
      </c>
    </row>
    <row r="54" ht="15.6" customHeight="1">
      <c r="A54" t="n">
        <v>53</v>
      </c>
      <c r="B54" t="inlineStr">
        <is>
          <t>Data scientist</t>
        </is>
      </c>
      <c r="C54" t="inlineStr">
        <is>
          <t>Data Scientist</t>
        </is>
      </c>
      <c r="D54" t="inlineStr">
        <is>
          <t>$10+ billion (USD)</t>
        </is>
      </c>
      <c r="E54" t="n">
        <v>10000000000</v>
      </c>
      <c r="F54" t="n">
        <v>10000</v>
      </c>
      <c r="G54" t="n">
        <v>11000000000</v>
      </c>
      <c r="H54" t="n">
        <v>11000</v>
      </c>
      <c r="I54" t="n">
        <v>10500000000</v>
      </c>
      <c r="J54" t="n">
        <v>10500</v>
      </c>
      <c r="K54" t="inlineStr">
        <is>
          <t>$80K-$139K (Glassdoor est.)</t>
        </is>
      </c>
      <c r="L54" t="n">
        <v>139</v>
      </c>
      <c r="M54">
        <f>L54/1000</f>
        <v/>
      </c>
      <c r="N54" t="n">
        <v>80</v>
      </c>
      <c r="O54" s="5" t="n">
        <v>109.5</v>
      </c>
      <c r="P54" s="4" t="inlineStr">
        <is>
          <t>Northrop Grumman</t>
        </is>
      </c>
      <c r="Q54" t="inlineStr">
        <is>
          <t>San Diego, CA</t>
        </is>
      </c>
      <c r="R54" t="inlineStr">
        <is>
          <t>Falls Church, VA</t>
        </is>
      </c>
      <c r="S54"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T54" s="4" t="n">
        <v>0</v>
      </c>
      <c r="U54" s="4" t="n">
        <v>0</v>
      </c>
      <c r="V54" s="4" t="n">
        <v>1</v>
      </c>
      <c r="W54" s="4" t="n">
        <v>0</v>
      </c>
      <c r="X54" s="4" t="n">
        <v>0</v>
      </c>
      <c r="Y54" s="4" t="n">
        <v>1</v>
      </c>
      <c r="Z54" s="4" t="n">
        <v>4448</v>
      </c>
      <c r="AA54" t="n">
        <v>3.7</v>
      </c>
      <c r="AB54">
        <f t="array" ref="AB54">_xlfn.IFS(AA54="Unknown","Unknown",AA54&gt;=4,"highrating",AA54&gt;=3,"med Rating",AA54&lt;3,"low Rating")</f>
        <v/>
      </c>
      <c r="AC54" t="inlineStr">
        <is>
          <t>10000+ employees</t>
        </is>
      </c>
      <c r="AD54" t="inlineStr">
        <is>
          <t xml:space="preserve">10000+ </t>
        </is>
      </c>
      <c r="AE54" t="n">
        <v>10000</v>
      </c>
      <c r="AF54">
        <f>AE54</f>
        <v/>
      </c>
      <c r="AG54" s="5">
        <f>AVERAGE(AE54,AF54)</f>
        <v/>
      </c>
      <c r="AH54" t="n">
        <v>1939</v>
      </c>
      <c r="AI54" t="n">
        <v>85</v>
      </c>
      <c r="AJ54" t="inlineStr">
        <is>
          <t>Aerospace &amp; Defense</t>
        </is>
      </c>
      <c r="AK54" t="inlineStr">
        <is>
          <t>Aerospace &amp; Defense</t>
        </is>
      </c>
    </row>
    <row r="55" ht="15.6" customHeight="1">
      <c r="A55" t="n">
        <v>54</v>
      </c>
      <c r="B55" t="inlineStr">
        <is>
          <t>Data scientist</t>
        </is>
      </c>
      <c r="C55" t="inlineStr">
        <is>
          <t>Data Scientist</t>
        </is>
      </c>
      <c r="D55" t="inlineStr">
        <is>
          <t>$1   $2 billion (USD)</t>
        </is>
      </c>
      <c r="E55" t="n">
        <v>1000000000</v>
      </c>
      <c r="F55" t="n">
        <v>1000</v>
      </c>
      <c r="G55" t="n">
        <v>2000000000</v>
      </c>
      <c r="H55" t="n">
        <v>2000</v>
      </c>
      <c r="I55" t="n">
        <v>1500000000</v>
      </c>
      <c r="J55" t="n">
        <v>1500</v>
      </c>
      <c r="K55" t="inlineStr">
        <is>
          <t>$56K-$95K (Glassdoor est.)</t>
        </is>
      </c>
      <c r="L55" t="n">
        <v>95</v>
      </c>
      <c r="M55">
        <f>L55/1000</f>
        <v/>
      </c>
      <c r="N55" t="n">
        <v>56</v>
      </c>
      <c r="O55" s="5" t="n">
        <v>75.5</v>
      </c>
      <c r="P55" s="4" t="inlineStr">
        <is>
          <t>Sartorius</t>
        </is>
      </c>
      <c r="Q55" t="inlineStr">
        <is>
          <t>Albuquerque, NM</t>
        </is>
      </c>
      <c r="R55" t="inlineStr">
        <is>
          <t>Gottingen, Germany</t>
        </is>
      </c>
      <c r="S55"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55" s="4" t="n">
        <v>1</v>
      </c>
      <c r="U55" s="4" t="n">
        <v>1</v>
      </c>
      <c r="V55" s="4" t="n">
        <v>1</v>
      </c>
      <c r="W55" s="4" t="n">
        <v>0</v>
      </c>
      <c r="X55" s="4" t="n">
        <v>0</v>
      </c>
      <c r="Y55" s="4" t="n">
        <v>0</v>
      </c>
      <c r="Z55" s="4" t="n">
        <v>3551</v>
      </c>
      <c r="AA55" t="n">
        <v>3.5</v>
      </c>
      <c r="AB55">
        <f t="array" ref="AB55">_xlfn.IFS(AA55="Unknown","Unknown",AA55&gt;=4,"highrating",AA55&gt;=3,"med Rating",AA55&lt;3,"low Rating")</f>
        <v/>
      </c>
      <c r="AC55" t="inlineStr">
        <is>
          <t>5001 to 10000 employees</t>
        </is>
      </c>
      <c r="AD55" t="inlineStr">
        <is>
          <t xml:space="preserve">5001 to 10000 </t>
        </is>
      </c>
      <c r="AE55" t="n">
        <v>5001</v>
      </c>
      <c r="AF55" t="n">
        <v>10000</v>
      </c>
      <c r="AG55" s="5">
        <f>AVERAGE(AE55,AF55)</f>
        <v/>
      </c>
      <c r="AH55" t="n">
        <v>1870</v>
      </c>
      <c r="AI55" t="n">
        <v>154</v>
      </c>
      <c r="AJ55" t="inlineStr">
        <is>
          <t>Biotech &amp; Pharmaceuticals</t>
        </is>
      </c>
      <c r="AK55" t="inlineStr">
        <is>
          <t>Biotech &amp; Pharmaceuticals</t>
        </is>
      </c>
    </row>
    <row r="56" ht="15.6" customHeight="1">
      <c r="A56" t="n">
        <v>55</v>
      </c>
      <c r="B56" t="inlineStr">
        <is>
          <t>Data scientist</t>
        </is>
      </c>
      <c r="C56" t="inlineStr">
        <is>
          <t>Data Scientist</t>
        </is>
      </c>
      <c r="D56" t="inlineStr">
        <is>
          <t>Unknown / Non-Applicable</t>
        </is>
      </c>
      <c r="E56" t="n">
        <v>0</v>
      </c>
      <c r="F56" t="n">
        <v>0</v>
      </c>
      <c r="G56" t="n">
        <v>0</v>
      </c>
      <c r="H56" t="n">
        <v>0</v>
      </c>
      <c r="I56" t="n">
        <v>0</v>
      </c>
      <c r="J56" t="n">
        <v>0</v>
      </c>
      <c r="K56" t="inlineStr">
        <is>
          <t>$120K-$189K (Glassdoor est.)</t>
        </is>
      </c>
      <c r="L56" t="n">
        <v>189</v>
      </c>
      <c r="M56">
        <f>L56/1000</f>
        <v/>
      </c>
      <c r="N56" t="n">
        <v>120</v>
      </c>
      <c r="O56" s="5" t="n">
        <v>154.5</v>
      </c>
      <c r="P56" s="4" t="inlineStr">
        <is>
          <t>Netskope</t>
        </is>
      </c>
      <c r="Q56" t="inlineStr">
        <is>
          <t>San Francisco, CA</t>
        </is>
      </c>
      <c r="R56" t="inlineStr">
        <is>
          <t>Santa Clara, CA</t>
        </is>
      </c>
      <c r="S56"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T56" s="4" t="n">
        <v>1</v>
      </c>
      <c r="U56" s="4" t="n">
        <v>1</v>
      </c>
      <c r="V56" s="4" t="n">
        <v>1</v>
      </c>
      <c r="W56" s="4" t="n">
        <v>0</v>
      </c>
      <c r="X56" s="4" t="n">
        <v>1</v>
      </c>
      <c r="Y56" s="4" t="n">
        <v>0</v>
      </c>
      <c r="Z56" s="4" t="n">
        <v>4203</v>
      </c>
      <c r="AA56" t="n">
        <v>4.1</v>
      </c>
      <c r="AB56">
        <f t="array" ref="AB56">_xlfn.IFS(AA56="Unknown","Unknown",AA56&gt;=4,"highrating",AA56&gt;=3,"med Rating",AA56&lt;3,"low Rating")</f>
        <v/>
      </c>
      <c r="AC56" t="inlineStr">
        <is>
          <t>501 to 1000 employees</t>
        </is>
      </c>
      <c r="AD56" t="inlineStr">
        <is>
          <t xml:space="preserve">501 to 1000 </t>
        </is>
      </c>
      <c r="AE56" t="n">
        <v>501</v>
      </c>
      <c r="AF56" t="n">
        <v>1000</v>
      </c>
      <c r="AG56" s="5">
        <f>AVERAGE(AE56,AF56)</f>
        <v/>
      </c>
      <c r="AH56" t="n">
        <v>2012</v>
      </c>
      <c r="AI56" t="n">
        <v>12</v>
      </c>
      <c r="AJ56" t="inlineStr">
        <is>
          <t>Enterprise Software &amp; Network Solutions</t>
        </is>
      </c>
      <c r="AK56" t="inlineStr">
        <is>
          <t>Information Technology</t>
        </is>
      </c>
    </row>
    <row r="57" ht="15.6" customHeight="1">
      <c r="A57" t="n">
        <v>56</v>
      </c>
      <c r="B57" t="inlineStr">
        <is>
          <t>Data scientist</t>
        </is>
      </c>
      <c r="C57" t="inlineStr">
        <is>
          <t>Data Scientist</t>
        </is>
      </c>
      <c r="D57" t="inlineStr">
        <is>
          <t>Unknown / Non-Applicable</t>
        </is>
      </c>
      <c r="E57" t="n">
        <v>0</v>
      </c>
      <c r="F57" t="n">
        <v>0</v>
      </c>
      <c r="G57" t="n">
        <v>0</v>
      </c>
      <c r="H57" t="n">
        <v>0</v>
      </c>
      <c r="I57" t="n">
        <v>0</v>
      </c>
      <c r="J57" t="n">
        <v>0</v>
      </c>
      <c r="K57" t="inlineStr">
        <is>
          <t>$111K-$176K (Glassdoor est.)</t>
        </is>
      </c>
      <c r="L57" t="n">
        <v>176</v>
      </c>
      <c r="M57">
        <f>L57/1000</f>
        <v/>
      </c>
      <c r="N57" t="n">
        <v>111</v>
      </c>
      <c r="O57" s="5" t="n">
        <v>143.5</v>
      </c>
      <c r="P57" s="4" t="inlineStr">
        <is>
          <t>1904labs</t>
        </is>
      </c>
      <c r="Q57" t="inlineStr">
        <is>
          <t>Saint Louis, MO</t>
        </is>
      </c>
      <c r="R57" t="inlineStr">
        <is>
          <t>Saint Louis, MO</t>
        </is>
      </c>
      <c r="S57"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T57" s="4" t="n">
        <v>1</v>
      </c>
      <c r="U57" s="4" t="n">
        <v>1</v>
      </c>
      <c r="V57" s="4" t="n">
        <v>0</v>
      </c>
      <c r="W57" s="4" t="n">
        <v>0</v>
      </c>
      <c r="X57" s="4" t="n">
        <v>1</v>
      </c>
      <c r="Y57" s="4" t="n">
        <v>1</v>
      </c>
      <c r="Z57" s="4" t="n">
        <v>5020</v>
      </c>
      <c r="AA57" t="n">
        <v>4.7</v>
      </c>
      <c r="AB57">
        <f t="array" ref="AB57">_xlfn.IFS(AA57="Unknown","Unknown",AA57&gt;=4,"highrating",AA57&gt;=3,"med Rating",AA57&lt;3,"low Rating")</f>
        <v/>
      </c>
      <c r="AC57" t="inlineStr">
        <is>
          <t>51 to 200 employees</t>
        </is>
      </c>
      <c r="AD57" t="inlineStr">
        <is>
          <t xml:space="preserve">51 to 200 </t>
        </is>
      </c>
      <c r="AE57" t="n">
        <v>51</v>
      </c>
      <c r="AF57" t="n">
        <v>200</v>
      </c>
      <c r="AG57" s="5">
        <f>AVERAGE(AE57,AF57)</f>
        <v/>
      </c>
      <c r="AH57" t="n">
        <v>2016</v>
      </c>
      <c r="AI57" t="n">
        <v>8</v>
      </c>
      <c r="AJ57" t="inlineStr">
        <is>
          <t>IT Services</t>
        </is>
      </c>
      <c r="AK57" t="inlineStr">
        <is>
          <t>Information Technology</t>
        </is>
      </c>
    </row>
    <row r="58" ht="15.6" customHeight="1">
      <c r="A58" t="n">
        <v>57</v>
      </c>
      <c r="B58" t="inlineStr">
        <is>
          <t>Senior Data scientist</t>
        </is>
      </c>
      <c r="C58" t="inlineStr">
        <is>
          <t>Data Scientist</t>
        </is>
      </c>
      <c r="D58" t="inlineStr">
        <is>
          <t>Unknown / Non-Applicable</t>
        </is>
      </c>
      <c r="E58" t="n">
        <v>0</v>
      </c>
      <c r="F58" t="n">
        <v>0</v>
      </c>
      <c r="G58" t="n">
        <v>0</v>
      </c>
      <c r="H58" t="n">
        <v>0</v>
      </c>
      <c r="I58" t="n">
        <v>0</v>
      </c>
      <c r="J58" t="n">
        <v>0</v>
      </c>
      <c r="K58" t="inlineStr">
        <is>
          <t>$82K-$132K (Glassdoor est.)</t>
        </is>
      </c>
      <c r="L58" t="n">
        <v>132</v>
      </c>
      <c r="M58">
        <f>L58/1000</f>
        <v/>
      </c>
      <c r="N58" t="n">
        <v>82</v>
      </c>
      <c r="O58" s="5" t="n">
        <v>107</v>
      </c>
      <c r="P58" s="4" t="inlineStr">
        <is>
          <t>The David J. Joseph Company</t>
        </is>
      </c>
      <c r="Q58" t="inlineStr">
        <is>
          <t>Cincinnati, OH</t>
        </is>
      </c>
      <c r="R58" t="inlineStr">
        <is>
          <t>Cincinnati, OH</t>
        </is>
      </c>
      <c r="S58"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T58" s="4" t="n">
        <v>1</v>
      </c>
      <c r="U58" s="4" t="n">
        <v>1</v>
      </c>
      <c r="V58" s="4" t="n">
        <v>0</v>
      </c>
      <c r="W58" s="4" t="n">
        <v>1</v>
      </c>
      <c r="X58" s="4" t="n">
        <v>0</v>
      </c>
      <c r="Y58" s="4" t="n">
        <v>1</v>
      </c>
      <c r="Z58" s="4" t="n">
        <v>4823</v>
      </c>
      <c r="AA58" t="n">
        <v>4.4</v>
      </c>
      <c r="AB58">
        <f t="array" ref="AB58">_xlfn.IFS(AA58="Unknown","Unknown",AA58&gt;=4,"highrating",AA58&gt;=3,"med Rating",AA58&lt;3,"low Rating")</f>
        <v/>
      </c>
      <c r="AC58" t="inlineStr">
        <is>
          <t>201 to 500 employees</t>
        </is>
      </c>
      <c r="AD58" t="inlineStr">
        <is>
          <t xml:space="preserve">201 to 500 </t>
        </is>
      </c>
      <c r="AE58" t="n">
        <v>201</v>
      </c>
      <c r="AF58" t="n">
        <v>500</v>
      </c>
      <c r="AG58" s="5">
        <f>AVERAGE(AE58,AF58)</f>
        <v/>
      </c>
      <c r="AH58" t="n">
        <v>1885</v>
      </c>
      <c r="AI58" t="n">
        <v>139</v>
      </c>
      <c r="AJ58" t="inlineStr">
        <is>
          <t>Metals Brokers</t>
        </is>
      </c>
      <c r="AK58" t="inlineStr">
        <is>
          <t>Mining &amp; Metals</t>
        </is>
      </c>
    </row>
    <row r="59" ht="15.6" customHeight="1">
      <c r="A59" t="n">
        <v>58</v>
      </c>
      <c r="B59" t="inlineStr">
        <is>
          <t>Data scientist</t>
        </is>
      </c>
      <c r="C59" t="inlineStr">
        <is>
          <t>Data Scientist</t>
        </is>
      </c>
      <c r="D59" t="inlineStr">
        <is>
          <t>$10   $25 million (USD)</t>
        </is>
      </c>
      <c r="E59" t="n">
        <v>10000000</v>
      </c>
      <c r="F59" t="n">
        <v>10</v>
      </c>
      <c r="G59" t="n">
        <v>25000000</v>
      </c>
      <c r="H59" t="n">
        <v>25</v>
      </c>
      <c r="I59" t="n">
        <v>17500000</v>
      </c>
      <c r="J59" t="n">
        <v>17.5</v>
      </c>
      <c r="K59" t="inlineStr">
        <is>
          <t>$84K-$146K (Glassdoor est.)</t>
        </is>
      </c>
      <c r="L59" t="n">
        <v>146</v>
      </c>
      <c r="M59">
        <f>L59/1000</f>
        <v/>
      </c>
      <c r="N59" t="n">
        <v>84</v>
      </c>
      <c r="O59" s="5" t="n">
        <v>115</v>
      </c>
      <c r="P59" s="4" t="inlineStr">
        <is>
          <t>USEReady</t>
        </is>
      </c>
      <c r="Q59" t="inlineStr">
        <is>
          <t>New York, NY</t>
        </is>
      </c>
      <c r="R59" t="inlineStr">
        <is>
          <t>New York, NY</t>
        </is>
      </c>
      <c r="S59"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T59" s="4" t="n">
        <v>1</v>
      </c>
      <c r="U59" s="4" t="n">
        <v>1</v>
      </c>
      <c r="V59" s="4" t="n">
        <v>0</v>
      </c>
      <c r="W59" s="4" t="n">
        <v>1</v>
      </c>
      <c r="X59" s="4" t="n">
        <v>1</v>
      </c>
      <c r="Y59" s="4" t="n">
        <v>0</v>
      </c>
      <c r="Z59" s="4" t="n">
        <v>1382</v>
      </c>
      <c r="AA59" t="n">
        <v>4.3</v>
      </c>
      <c r="AB59">
        <f t="array" ref="AB59">_xlfn.IFS(AA59="Unknown","Unknown",AA59&gt;=4,"highrating",AA59&gt;=3,"med Rating",AA59&lt;3,"low Rating")</f>
        <v/>
      </c>
      <c r="AC59" t="inlineStr">
        <is>
          <t>201 to 500 employees</t>
        </is>
      </c>
      <c r="AD59" t="inlineStr">
        <is>
          <t xml:space="preserve">201 to 500 </t>
        </is>
      </c>
      <c r="AE59" t="n">
        <v>201</v>
      </c>
      <c r="AF59" t="n">
        <v>500</v>
      </c>
      <c r="AG59" s="5">
        <f>AVERAGE(AE59,AF59)</f>
        <v/>
      </c>
      <c r="AH59" t="n">
        <v>2011</v>
      </c>
      <c r="AI59" t="n">
        <v>13</v>
      </c>
      <c r="AJ59" t="inlineStr">
        <is>
          <t>Consulting</t>
        </is>
      </c>
      <c r="AK59" t="inlineStr">
        <is>
          <t>Business Services</t>
        </is>
      </c>
    </row>
    <row r="60" ht="15.6" customHeight="1">
      <c r="A60" t="n">
        <v>59</v>
      </c>
      <c r="B60" t="inlineStr">
        <is>
          <t>Senior Risk Data scientist</t>
        </is>
      </c>
      <c r="C60" t="inlineStr">
        <is>
          <t>Data Scientist</t>
        </is>
      </c>
      <c r="D60" t="inlineStr">
        <is>
          <t>$50   $100 million (USD)</t>
        </is>
      </c>
      <c r="E60" t="n">
        <v>50000000</v>
      </c>
      <c r="F60" t="n">
        <v>50</v>
      </c>
      <c r="G60" t="n">
        <v>100000000</v>
      </c>
      <c r="H60" t="n">
        <v>100</v>
      </c>
      <c r="I60" t="n">
        <v>75000000</v>
      </c>
      <c r="J60" t="n">
        <v>75</v>
      </c>
      <c r="K60" t="inlineStr">
        <is>
          <t>$107K-$172K (Glassdoor est.)</t>
        </is>
      </c>
      <c r="L60" t="n">
        <v>172</v>
      </c>
      <c r="M60">
        <f>L60/1000</f>
        <v/>
      </c>
      <c r="N60" t="n">
        <v>107</v>
      </c>
      <c r="O60" s="5" t="n">
        <v>139.5</v>
      </c>
      <c r="P60" s="4" t="inlineStr">
        <is>
          <t>Bill.com</t>
        </is>
      </c>
      <c r="Q60" t="inlineStr">
        <is>
          <t>Palo Alto, CA</t>
        </is>
      </c>
      <c r="R60" t="inlineStr">
        <is>
          <t>Palo Alto, CA</t>
        </is>
      </c>
      <c r="S60"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is>
      </c>
      <c r="T60" s="4" t="n">
        <v>0</v>
      </c>
      <c r="U60" s="4" t="n">
        <v>1</v>
      </c>
      <c r="V60" s="4" t="n">
        <v>0</v>
      </c>
      <c r="W60" s="4" t="n">
        <v>0</v>
      </c>
      <c r="X60" s="4" t="n">
        <v>0</v>
      </c>
      <c r="Y60" s="4" t="n">
        <v>0</v>
      </c>
      <c r="Z60" s="4" t="n">
        <v>2955</v>
      </c>
      <c r="AA60" t="n">
        <v>3.8</v>
      </c>
      <c r="AB60">
        <f t="array" ref="AB60">_xlfn.IFS(AA60="Unknown","Unknown",AA60&gt;=4,"highrating",AA60&gt;=3,"med Rating",AA60&lt;3,"low Rating")</f>
        <v/>
      </c>
      <c r="AC60" t="inlineStr">
        <is>
          <t>501 to 1000 employees</t>
        </is>
      </c>
      <c r="AD60" t="inlineStr">
        <is>
          <t xml:space="preserve">501 to 1000 </t>
        </is>
      </c>
      <c r="AE60" t="n">
        <v>501</v>
      </c>
      <c r="AF60" t="n">
        <v>1000</v>
      </c>
      <c r="AG60" s="5">
        <f>AVERAGE(AE60,AF60)</f>
        <v/>
      </c>
      <c r="AH60" t="n">
        <v>2006</v>
      </c>
      <c r="AI60" t="n">
        <v>18</v>
      </c>
      <c r="AJ60" t="inlineStr">
        <is>
          <t>Financial Transaction Processing</t>
        </is>
      </c>
      <c r="AK60" t="inlineStr">
        <is>
          <t>Finance</t>
        </is>
      </c>
    </row>
    <row r="61" ht="15.6" customHeight="1">
      <c r="A61" t="n">
        <v>60</v>
      </c>
      <c r="B61" t="inlineStr">
        <is>
          <t>Data scientist in Artificial Intelligence Early Career</t>
        </is>
      </c>
      <c r="C61" t="inlineStr">
        <is>
          <t>Data Scientist</t>
        </is>
      </c>
      <c r="D61" t="inlineStr">
        <is>
          <t>$500 million   $1 billion (USD)</t>
        </is>
      </c>
      <c r="E61" t="n">
        <v>500000000</v>
      </c>
      <c r="F61" t="n">
        <v>500</v>
      </c>
      <c r="G61" t="n">
        <v>1000000000</v>
      </c>
      <c r="H61" t="n">
        <v>1000</v>
      </c>
      <c r="I61" t="n">
        <v>750000000</v>
      </c>
      <c r="J61" t="n">
        <v>750</v>
      </c>
      <c r="K61" t="inlineStr">
        <is>
          <t>$49K-$85K (Glassdoor est.)</t>
        </is>
      </c>
      <c r="L61" t="n">
        <v>85</v>
      </c>
      <c r="M61">
        <f>L61/1000</f>
        <v/>
      </c>
      <c r="N61" t="n">
        <v>49</v>
      </c>
      <c r="O61" s="5" t="n">
        <v>67</v>
      </c>
      <c r="P61" s="4" t="inlineStr">
        <is>
          <t>Pacific Northwest National Laboratory</t>
        </is>
      </c>
      <c r="Q61" t="inlineStr">
        <is>
          <t>Richland, WA</t>
        </is>
      </c>
      <c r="R61" t="inlineStr">
        <is>
          <t>Richland, WA</t>
        </is>
      </c>
      <c r="S61"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T61" s="4" t="n">
        <v>0</v>
      </c>
      <c r="U61" s="4" t="n">
        <v>1</v>
      </c>
      <c r="V61" s="4" t="n">
        <v>0</v>
      </c>
      <c r="W61" s="4" t="n">
        <v>0</v>
      </c>
      <c r="X61" s="4" t="n">
        <v>0</v>
      </c>
      <c r="Y61" s="4" t="n">
        <v>1</v>
      </c>
      <c r="Z61" s="4" t="n">
        <v>4945</v>
      </c>
      <c r="AA61" t="n">
        <v>3.8</v>
      </c>
      <c r="AB61">
        <f t="array" ref="AB61">_xlfn.IFS(AA61="Unknown","Unknown",AA61&gt;=4,"highrating",AA61&gt;=3,"med Rating",AA61&lt;3,"low Rating")</f>
        <v/>
      </c>
      <c r="AC61" t="inlineStr">
        <is>
          <t>1001 to 5000 employees</t>
        </is>
      </c>
      <c r="AD61" t="inlineStr">
        <is>
          <t xml:space="preserve">1001 to 5000 </t>
        </is>
      </c>
      <c r="AE61" t="n">
        <v>1001</v>
      </c>
      <c r="AF61" t="n">
        <v>5000</v>
      </c>
      <c r="AG61" s="5">
        <f>AVERAGE(AE61,AF61)</f>
        <v/>
      </c>
      <c r="AH61" t="n">
        <v>1965</v>
      </c>
      <c r="AI61" t="n">
        <v>59</v>
      </c>
      <c r="AJ61" t="inlineStr">
        <is>
          <t>Energy</t>
        </is>
      </c>
      <c r="AK61" t="inlineStr">
        <is>
          <t>Oil, Gas, Energy &amp; Utilities</t>
        </is>
      </c>
    </row>
    <row r="62" ht="15.6" customHeight="1">
      <c r="A62" t="n">
        <v>61</v>
      </c>
      <c r="B62" t="inlineStr">
        <is>
          <t>Data scientist</t>
        </is>
      </c>
      <c r="C62" t="inlineStr">
        <is>
          <t>Data Scientist</t>
        </is>
      </c>
      <c r="D62" t="inlineStr">
        <is>
          <t>$5   $10 billion (USD)</t>
        </is>
      </c>
      <c r="E62" t="n">
        <v>5000000000</v>
      </c>
      <c r="F62" t="n">
        <v>5000</v>
      </c>
      <c r="G62" t="n">
        <v>10000000000</v>
      </c>
      <c r="H62" t="n">
        <v>10000</v>
      </c>
      <c r="I62" t="n">
        <v>7500000000</v>
      </c>
      <c r="J62" t="n">
        <v>7500</v>
      </c>
      <c r="K62" t="inlineStr">
        <is>
          <t>$61K-$109K (Glassdoor est.)</t>
        </is>
      </c>
      <c r="L62" t="n">
        <v>109</v>
      </c>
      <c r="M62">
        <f>L62/1000</f>
        <v/>
      </c>
      <c r="N62" t="n">
        <v>61</v>
      </c>
      <c r="O62" s="5" t="n">
        <v>85</v>
      </c>
      <c r="P62" s="4" t="inlineStr">
        <is>
          <t>DICK'S Sporting Goods - Corporate</t>
        </is>
      </c>
      <c r="Q62" t="inlineStr">
        <is>
          <t>Coraopolis, PA</t>
        </is>
      </c>
      <c r="R62" t="inlineStr">
        <is>
          <t>Coraopolis, PA</t>
        </is>
      </c>
      <c r="S62"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T62" s="4" t="n">
        <v>1</v>
      </c>
      <c r="U62" s="4" t="n">
        <v>1</v>
      </c>
      <c r="V62" s="4" t="n">
        <v>0</v>
      </c>
      <c r="W62" s="4" t="n">
        <v>0</v>
      </c>
      <c r="X62" s="4" t="n">
        <v>0</v>
      </c>
      <c r="Y62" s="4" t="n">
        <v>0</v>
      </c>
      <c r="Z62" s="4" t="n">
        <v>2493</v>
      </c>
      <c r="AA62" t="n">
        <v>3.8</v>
      </c>
      <c r="AB62">
        <f t="array" ref="AB62">_xlfn.IFS(AA62="Unknown","Unknown",AA62&gt;=4,"highrating",AA62&gt;=3,"med Rating",AA62&lt;3,"low Rating")</f>
        <v/>
      </c>
      <c r="AC62" t="inlineStr">
        <is>
          <t>10000+ employees</t>
        </is>
      </c>
      <c r="AD62" t="inlineStr">
        <is>
          <t xml:space="preserve">10000+ </t>
        </is>
      </c>
      <c r="AE62" t="n">
        <v>10000</v>
      </c>
      <c r="AF62">
        <f>AE62</f>
        <v/>
      </c>
      <c r="AG62" s="5">
        <f>AVERAGE(AE62,AF62)</f>
        <v/>
      </c>
      <c r="AH62" t="n">
        <v>1948</v>
      </c>
      <c r="AI62" t="n">
        <v>76</v>
      </c>
      <c r="AJ62" t="inlineStr">
        <is>
          <t>Sporting Goods Stores</t>
        </is>
      </c>
      <c r="AK62" t="inlineStr">
        <is>
          <t>Retail</t>
        </is>
      </c>
    </row>
    <row r="63" ht="15.6" customHeight="1">
      <c r="A63" t="n">
        <v>62</v>
      </c>
      <c r="B63" t="inlineStr">
        <is>
          <t>Data scientist</t>
        </is>
      </c>
      <c r="C63" t="inlineStr">
        <is>
          <t>Data Scientist</t>
        </is>
      </c>
      <c r="D63" t="inlineStr">
        <is>
          <t>$1   $5 million (USD)</t>
        </is>
      </c>
      <c r="E63" t="n">
        <v>1000000</v>
      </c>
      <c r="F63" t="n">
        <v>1</v>
      </c>
      <c r="G63" t="n">
        <v>5000000</v>
      </c>
      <c r="H63" t="n">
        <v>5</v>
      </c>
      <c r="I63" t="n">
        <v>3000000</v>
      </c>
      <c r="J63" t="n">
        <v>3</v>
      </c>
      <c r="K63" t="inlineStr">
        <is>
          <t>$88K-$148K (Glassdoor est.)</t>
        </is>
      </c>
      <c r="L63" t="n">
        <v>148</v>
      </c>
      <c r="M63">
        <f>L63/1000</f>
        <v/>
      </c>
      <c r="N63" t="n">
        <v>88</v>
      </c>
      <c r="O63" s="5" t="n">
        <v>118</v>
      </c>
      <c r="P63" s="4" t="inlineStr">
        <is>
          <t>Berg Health</t>
        </is>
      </c>
      <c r="Q63" t="inlineStr">
        <is>
          <t>Framingham, MA</t>
        </is>
      </c>
      <c r="R63" t="inlineStr">
        <is>
          <t>Framingham, MA</t>
        </is>
      </c>
      <c r="S63" t="inlineStr">
        <is>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is>
      </c>
      <c r="T63" s="4" t="n">
        <v>1</v>
      </c>
      <c r="U63" s="4" t="n">
        <v>0</v>
      </c>
      <c r="V63" s="4" t="n">
        <v>1</v>
      </c>
      <c r="W63" s="4" t="n">
        <v>0</v>
      </c>
      <c r="X63" s="4" t="n">
        <v>0</v>
      </c>
      <c r="Y63" s="4" t="n">
        <v>0</v>
      </c>
      <c r="Z63" s="4" t="n">
        <v>1939</v>
      </c>
      <c r="AA63" t="n">
        <v>2.8</v>
      </c>
      <c r="AB63">
        <f t="array" ref="AB63">_xlfn.IFS(AA63="Unknown","Unknown",AA63&gt;=4,"highrating",AA63&gt;=3,"med Rating",AA63&lt;3,"low Rating")</f>
        <v/>
      </c>
      <c r="AC63" t="inlineStr">
        <is>
          <t>51 to 200 employees</t>
        </is>
      </c>
      <c r="AD63" t="inlineStr">
        <is>
          <t xml:space="preserve">51 to 200 </t>
        </is>
      </c>
      <c r="AE63" t="n">
        <v>51</v>
      </c>
      <c r="AF63" t="n">
        <v>200</v>
      </c>
      <c r="AG63" s="5">
        <f>AVERAGE(AE63,AF63)</f>
        <v/>
      </c>
      <c r="AH63" t="n">
        <v>2006</v>
      </c>
      <c r="AI63" t="n">
        <v>18</v>
      </c>
      <c r="AJ63" t="inlineStr">
        <is>
          <t>Biotech &amp; Pharmaceuticals</t>
        </is>
      </c>
      <c r="AK63" t="inlineStr">
        <is>
          <t>Biotech &amp; Pharmaceuticals</t>
        </is>
      </c>
    </row>
    <row r="64" ht="15.6" customHeight="1">
      <c r="A64" t="n">
        <v>63</v>
      </c>
      <c r="B64" t="inlineStr">
        <is>
          <t>Data scientist</t>
        </is>
      </c>
      <c r="C64" t="inlineStr">
        <is>
          <t>Data Scientist</t>
        </is>
      </c>
      <c r="D64" t="inlineStr">
        <is>
          <t>$25   $50 million (USD)</t>
        </is>
      </c>
      <c r="E64" t="n">
        <v>25000000</v>
      </c>
      <c r="F64" t="n">
        <v>25</v>
      </c>
      <c r="G64" t="n">
        <v>50000000</v>
      </c>
      <c r="H64" t="n">
        <v>50</v>
      </c>
      <c r="I64" t="n">
        <v>37500000</v>
      </c>
      <c r="J64" t="n">
        <v>37.5</v>
      </c>
      <c r="K64" t="inlineStr">
        <is>
          <t>$60K-$99K (Glassdoor est.)</t>
        </is>
      </c>
      <c r="L64" t="n">
        <v>99</v>
      </c>
      <c r="M64">
        <f>L64/1000</f>
        <v/>
      </c>
      <c r="N64" t="n">
        <v>60</v>
      </c>
      <c r="O64" s="5" t="n">
        <v>79.5</v>
      </c>
      <c r="P64" s="4" t="inlineStr">
        <is>
          <t>Oversight Systems</t>
        </is>
      </c>
      <c r="Q64" t="inlineStr">
        <is>
          <t>Atlanta, GA</t>
        </is>
      </c>
      <c r="R64" t="inlineStr">
        <is>
          <t>Atlanta, GA</t>
        </is>
      </c>
      <c r="S64"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T64" s="4" t="n">
        <v>1</v>
      </c>
      <c r="U64" s="4" t="n">
        <v>1</v>
      </c>
      <c r="V64" s="4" t="n">
        <v>1</v>
      </c>
      <c r="W64" s="4" t="n">
        <v>0</v>
      </c>
      <c r="X64" s="4" t="n">
        <v>0</v>
      </c>
      <c r="Y64" s="4" t="n">
        <v>1</v>
      </c>
      <c r="Z64" s="4" t="n">
        <v>3089</v>
      </c>
      <c r="AA64" t="n">
        <v>4.7</v>
      </c>
      <c r="AB64">
        <f t="array" ref="AB64">_xlfn.IFS(AA64="Unknown","Unknown",AA64&gt;=4,"highrating",AA64&gt;=3,"med Rating",AA64&lt;3,"low Rating")</f>
        <v/>
      </c>
      <c r="AC64" t="inlineStr">
        <is>
          <t>51 to 200 employees</t>
        </is>
      </c>
      <c r="AD64" t="inlineStr">
        <is>
          <t xml:space="preserve">51 to 200 </t>
        </is>
      </c>
      <c r="AE64" t="n">
        <v>51</v>
      </c>
      <c r="AF64" t="n">
        <v>200</v>
      </c>
      <c r="AG64" s="5">
        <f>AVERAGE(AE64,AF64)</f>
        <v/>
      </c>
      <c r="AH64" t="n">
        <v>2003</v>
      </c>
      <c r="AI64" t="n">
        <v>21</v>
      </c>
      <c r="AJ64" t="inlineStr">
        <is>
          <t>Computer Hardware &amp; Software</t>
        </is>
      </c>
      <c r="AK64" t="inlineStr">
        <is>
          <t>Information Technology</t>
        </is>
      </c>
    </row>
    <row r="65" ht="15.6" customHeight="1">
      <c r="A65" t="n">
        <v>64</v>
      </c>
      <c r="B65" t="inlineStr">
        <is>
          <t>Data scientist - Research</t>
        </is>
      </c>
      <c r="C65" t="inlineStr">
        <is>
          <t>Data Scientist</t>
        </is>
      </c>
      <c r="D65" t="inlineStr">
        <is>
          <t>$100   $500 million (USD)</t>
        </is>
      </c>
      <c r="E65" t="n">
        <v>100000000</v>
      </c>
      <c r="F65" t="n">
        <v>100</v>
      </c>
      <c r="G65" t="n">
        <v>500000000</v>
      </c>
      <c r="H65" t="n">
        <v>500</v>
      </c>
      <c r="I65" t="n">
        <v>300000000</v>
      </c>
      <c r="J65" t="n">
        <v>300</v>
      </c>
      <c r="K65" t="inlineStr">
        <is>
          <t>$41K-$72K (Glassdoor est.)</t>
        </is>
      </c>
      <c r="L65" t="n">
        <v>72</v>
      </c>
      <c r="M65">
        <f>L65/1000</f>
        <v/>
      </c>
      <c r="N65" t="n">
        <v>41</v>
      </c>
      <c r="O65" s="5" t="n">
        <v>56.5</v>
      </c>
      <c r="P65" s="4" t="inlineStr">
        <is>
          <t>C Space</t>
        </is>
      </c>
      <c r="Q65" t="inlineStr">
        <is>
          <t>Boston, MA</t>
        </is>
      </c>
      <c r="R65" t="inlineStr">
        <is>
          <t>Boston, MA</t>
        </is>
      </c>
      <c r="S65" t="inlineStr">
        <is>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is>
      </c>
      <c r="T65" s="4" t="n">
        <v>1</v>
      </c>
      <c r="U65" s="4" t="n">
        <v>1</v>
      </c>
      <c r="V65" s="4" t="n">
        <v>0</v>
      </c>
      <c r="W65" s="4" t="n">
        <v>0</v>
      </c>
      <c r="X65" s="4" t="n">
        <v>0</v>
      </c>
      <c r="Y65" s="4" t="n">
        <v>1</v>
      </c>
      <c r="Z65" s="4" t="n">
        <v>8407</v>
      </c>
      <c r="AA65" t="n">
        <v>3.1</v>
      </c>
      <c r="AB65">
        <f t="array" ref="AB65">_xlfn.IFS(AA65="Unknown","Unknown",AA65&gt;=4,"highrating",AA65&gt;=3,"med Rating",AA65&lt;3,"low Rating")</f>
        <v/>
      </c>
      <c r="AC65" t="inlineStr">
        <is>
          <t>201 to 500 employees</t>
        </is>
      </c>
      <c r="AD65" t="inlineStr">
        <is>
          <t xml:space="preserve">201 to 500 </t>
        </is>
      </c>
      <c r="AE65" t="n">
        <v>201</v>
      </c>
      <c r="AF65" t="n">
        <v>500</v>
      </c>
      <c r="AG65" s="5">
        <f>AVERAGE(AE65,AF65)</f>
        <v/>
      </c>
      <c r="AH65" t="n">
        <v>1999</v>
      </c>
      <c r="AI65" t="n">
        <v>25</v>
      </c>
      <c r="AJ65" t="inlineStr">
        <is>
          <t>Advertising &amp; Marketing</t>
        </is>
      </c>
      <c r="AK65" t="inlineStr">
        <is>
          <t>Business Services</t>
        </is>
      </c>
    </row>
    <row r="66" ht="15.6" customHeight="1">
      <c r="A66" t="n">
        <v>65</v>
      </c>
      <c r="B66" t="inlineStr">
        <is>
          <t>Data scientist</t>
        </is>
      </c>
      <c r="C66" t="inlineStr">
        <is>
          <t>Data Scientist</t>
        </is>
      </c>
      <c r="D66" t="inlineStr">
        <is>
          <t>$5   $10 million (USD)</t>
        </is>
      </c>
      <c r="E66" t="n">
        <v>5000000</v>
      </c>
      <c r="F66" t="n">
        <v>5</v>
      </c>
      <c r="G66" t="n">
        <v>10000000</v>
      </c>
      <c r="H66" t="n">
        <v>10</v>
      </c>
      <c r="I66" t="n">
        <v>7500000</v>
      </c>
      <c r="J66" t="n">
        <v>7.5</v>
      </c>
      <c r="K66" t="inlineStr">
        <is>
          <t>$96K-$161K (Glassdoor est.)</t>
        </is>
      </c>
      <c r="L66" t="n">
        <v>161</v>
      </c>
      <c r="M66">
        <f>L66/1000</f>
        <v/>
      </c>
      <c r="N66" t="n">
        <v>96</v>
      </c>
      <c r="O66" s="5" t="n">
        <v>128.5</v>
      </c>
      <c r="P66" s="4" t="inlineStr">
        <is>
          <t>Numeric, LLC</t>
        </is>
      </c>
      <c r="Q66" t="inlineStr">
        <is>
          <t>Philadelphia, PA</t>
        </is>
      </c>
      <c r="R66" t="inlineStr">
        <is>
          <t>Chadds Ford, PA</t>
        </is>
      </c>
      <c r="S66"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is>
      </c>
      <c r="T66" s="4" t="n">
        <v>1</v>
      </c>
      <c r="U66" s="4" t="n">
        <v>1</v>
      </c>
      <c r="V66" s="4" t="n">
        <v>0</v>
      </c>
      <c r="W66" s="4" t="n">
        <v>1</v>
      </c>
      <c r="X66" s="4" t="n">
        <v>1</v>
      </c>
      <c r="Y66" s="4" t="n">
        <v>0</v>
      </c>
      <c r="Z66" s="4" t="n">
        <v>2352</v>
      </c>
      <c r="AA66" t="n">
        <v>3.2</v>
      </c>
      <c r="AB66">
        <f t="array" ref="AB66">_xlfn.IFS(AA66="Unknown","Unknown",AA66&gt;=4,"highrating",AA66&gt;=3,"med Rating",AA66&lt;3,"low Rating")</f>
        <v/>
      </c>
      <c r="AC66" t="inlineStr">
        <is>
          <t>1 to 50 employees</t>
        </is>
      </c>
      <c r="AD66" t="inlineStr">
        <is>
          <t xml:space="preserve">1 to 50 </t>
        </is>
      </c>
      <c r="AE66" t="n">
        <v>1</v>
      </c>
      <c r="AF66" t="n">
        <v>50</v>
      </c>
      <c r="AG66" s="5">
        <f>AVERAGE(AE66,AF66)</f>
        <v/>
      </c>
      <c r="AH66" t="inlineStr">
        <is>
          <t>Unknown</t>
        </is>
      </c>
      <c r="AI66" t="inlineStr">
        <is>
          <t>Unknown</t>
        </is>
      </c>
      <c r="AJ66" t="inlineStr">
        <is>
          <t>Staffing &amp; Outsourcing</t>
        </is>
      </c>
      <c r="AK66" t="inlineStr">
        <is>
          <t>Business Services</t>
        </is>
      </c>
    </row>
    <row r="67" ht="15.6" customHeight="1">
      <c r="A67" t="n">
        <v>66</v>
      </c>
      <c r="B67" t="inlineStr">
        <is>
          <t>R&amp;D Data Analysis Scientist</t>
        </is>
      </c>
      <c r="C67" t="inlineStr">
        <is>
          <t>Other</t>
        </is>
      </c>
      <c r="D67" t="inlineStr">
        <is>
          <t>Unknown / Non-Applicable</t>
        </is>
      </c>
      <c r="E67" t="n">
        <v>0</v>
      </c>
      <c r="F67" t="n">
        <v>0</v>
      </c>
      <c r="G67" t="n">
        <v>0</v>
      </c>
      <c r="H67" t="n">
        <v>0</v>
      </c>
      <c r="I67" t="n">
        <v>0</v>
      </c>
      <c r="J67" t="n">
        <v>0</v>
      </c>
      <c r="K67" t="inlineStr">
        <is>
          <t>$65K-$130K (Glassdoor est.)</t>
        </is>
      </c>
      <c r="L67" t="n">
        <v>130</v>
      </c>
      <c r="M67">
        <f>L67/1000</f>
        <v/>
      </c>
      <c r="N67" t="n">
        <v>65</v>
      </c>
      <c r="O67" s="5" t="n">
        <v>97.5</v>
      </c>
      <c r="P67" s="4" t="inlineStr">
        <is>
          <t>HP Inc</t>
        </is>
      </c>
      <c r="Q67" t="inlineStr">
        <is>
          <t>Vancouver, WA</t>
        </is>
      </c>
      <c r="R67" t="inlineStr">
        <is>
          <t>Palo Alto, CA</t>
        </is>
      </c>
      <c r="S67" t="inlineStr">
        <is>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is>
      </c>
      <c r="T67" s="4" t="n">
        <v>0</v>
      </c>
      <c r="U67" s="4" t="n">
        <v>0</v>
      </c>
      <c r="V67" s="4" t="n">
        <v>0</v>
      </c>
      <c r="W67" s="4" t="n">
        <v>0</v>
      </c>
      <c r="X67" s="4" t="n">
        <v>0</v>
      </c>
      <c r="Y67" s="4" t="n">
        <v>0</v>
      </c>
      <c r="Z67" s="4" t="n">
        <v>2291</v>
      </c>
      <c r="AA67" t="n">
        <v>4</v>
      </c>
      <c r="AB67">
        <f t="array" ref="AB67">_xlfn.IFS(AA67="Unknown","Unknown",AA67&gt;=4,"highrating",AA67&gt;=3,"med Rating",AA67&lt;3,"low Rating")</f>
        <v/>
      </c>
      <c r="AC67" t="inlineStr">
        <is>
          <t>10000+ employees</t>
        </is>
      </c>
      <c r="AD67" t="inlineStr">
        <is>
          <t xml:space="preserve">10000+ </t>
        </is>
      </c>
      <c r="AE67" t="n">
        <v>10000</v>
      </c>
      <c r="AF67">
        <f>AE67</f>
        <v/>
      </c>
      <c r="AG67" s="5">
        <f>AVERAGE(AE67,AF67)</f>
        <v/>
      </c>
      <c r="AH67" t="n">
        <v>1939</v>
      </c>
      <c r="AI67" t="n">
        <v>85</v>
      </c>
      <c r="AJ67" t="inlineStr">
        <is>
          <t>Computer Hardware &amp; Software</t>
        </is>
      </c>
      <c r="AK67" t="inlineStr">
        <is>
          <t>Information Technology</t>
        </is>
      </c>
    </row>
    <row r="68" ht="15.6" customHeight="1">
      <c r="A68" t="n">
        <v>67</v>
      </c>
      <c r="B68" t="inlineStr">
        <is>
          <t>Analytics Consultant</t>
        </is>
      </c>
      <c r="C68" t="inlineStr">
        <is>
          <t>Other</t>
        </is>
      </c>
      <c r="D68" t="inlineStr">
        <is>
          <t>Unknown / Non-Applicable</t>
        </is>
      </c>
      <c r="E68" t="n">
        <v>0</v>
      </c>
      <c r="F68" t="n">
        <v>0</v>
      </c>
      <c r="G68" t="n">
        <v>0</v>
      </c>
      <c r="H68" t="n">
        <v>0</v>
      </c>
      <c r="I68" t="n">
        <v>0</v>
      </c>
      <c r="J68" t="n">
        <v>0</v>
      </c>
      <c r="K68" t="inlineStr">
        <is>
          <t>$52K-$81K (Glassdoor est.)</t>
        </is>
      </c>
      <c r="L68" t="n">
        <v>81</v>
      </c>
      <c r="M68">
        <f>L68/1000</f>
        <v/>
      </c>
      <c r="N68" t="n">
        <v>52</v>
      </c>
      <c r="O68" s="5" t="n">
        <v>66.5</v>
      </c>
      <c r="P68" s="4" t="inlineStr">
        <is>
          <t>SpringML</t>
        </is>
      </c>
      <c r="Q68" t="inlineStr">
        <is>
          <t>Indianapolis, IN</t>
        </is>
      </c>
      <c r="R68" t="inlineStr">
        <is>
          <t>Pleasanton, CA</t>
        </is>
      </c>
      <c r="S68" t="inlineStr">
        <is>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is>
      </c>
      <c r="T68" s="4" t="n">
        <v>1</v>
      </c>
      <c r="U68" s="4" t="n">
        <v>0</v>
      </c>
      <c r="V68" s="4" t="n">
        <v>0</v>
      </c>
      <c r="W68" s="4" t="n">
        <v>0</v>
      </c>
      <c r="X68" s="4" t="n">
        <v>0</v>
      </c>
      <c r="Y68" s="4" t="n">
        <v>1</v>
      </c>
      <c r="Z68" s="4" t="n">
        <v>1886</v>
      </c>
      <c r="AA68" t="n">
        <v>4.4</v>
      </c>
      <c r="AB68">
        <f t="array" ref="AB68">_xlfn.IFS(AA68="Unknown","Unknown",AA68&gt;=4,"highrating",AA68&gt;=3,"med Rating",AA68&lt;3,"low Rating")</f>
        <v/>
      </c>
      <c r="AC68" t="inlineStr">
        <is>
          <t>1 to 50 employees</t>
        </is>
      </c>
      <c r="AD68" t="inlineStr">
        <is>
          <t xml:space="preserve">1 to 50 </t>
        </is>
      </c>
      <c r="AE68" t="n">
        <v>1</v>
      </c>
      <c r="AF68" t="n">
        <v>50</v>
      </c>
      <c r="AG68" s="5">
        <f>AVERAGE(AE68,AF68)</f>
        <v/>
      </c>
      <c r="AH68" t="n">
        <v>2015</v>
      </c>
      <c r="AI68" t="n">
        <v>9</v>
      </c>
      <c r="AJ68" t="inlineStr">
        <is>
          <t>Enterprise Software &amp; Network Solutions</t>
        </is>
      </c>
      <c r="AK68" t="inlineStr">
        <is>
          <t>Information Technology</t>
        </is>
      </c>
    </row>
    <row r="69" ht="15.6" customHeight="1">
      <c r="A69" t="n">
        <v>68</v>
      </c>
      <c r="B69" t="inlineStr">
        <is>
          <t>Director, Data Science</t>
        </is>
      </c>
      <c r="C69" t="inlineStr">
        <is>
          <t>Director</t>
        </is>
      </c>
      <c r="D69" t="inlineStr">
        <is>
          <t>$10+ billion (USD)</t>
        </is>
      </c>
      <c r="E69" t="n">
        <v>10000000000</v>
      </c>
      <c r="F69" t="n">
        <v>10000</v>
      </c>
      <c r="G69" t="n">
        <v>11000000000</v>
      </c>
      <c r="H69" t="n">
        <v>11000</v>
      </c>
      <c r="I69" t="n">
        <v>10500000000</v>
      </c>
      <c r="J69" t="n">
        <v>10500</v>
      </c>
      <c r="K69" t="inlineStr">
        <is>
          <t>$139K-$220K (Glassdoor est.)</t>
        </is>
      </c>
      <c r="L69" t="n">
        <v>220</v>
      </c>
      <c r="M69">
        <f>L69/1000</f>
        <v/>
      </c>
      <c r="N69" t="n">
        <v>139</v>
      </c>
      <c r="O69" s="5" t="n">
        <v>179.5</v>
      </c>
      <c r="P69" s="4" t="inlineStr">
        <is>
          <t>Grainger</t>
        </is>
      </c>
      <c r="Q69" t="inlineStr">
        <is>
          <t>Lake Forest, IL</t>
        </is>
      </c>
      <c r="R69" t="inlineStr">
        <is>
          <t>Lake Forest, IL</t>
        </is>
      </c>
      <c r="S69" t="inlineStr">
        <is>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is>
      </c>
      <c r="T69" s="4" t="n">
        <v>1</v>
      </c>
      <c r="U69" s="4" t="n">
        <v>1</v>
      </c>
      <c r="V69" s="4" t="n">
        <v>1</v>
      </c>
      <c r="W69" s="4" t="n">
        <v>0</v>
      </c>
      <c r="X69" s="4" t="n">
        <v>0</v>
      </c>
      <c r="Y69" s="4" t="n">
        <v>1</v>
      </c>
      <c r="Z69" s="4" t="n">
        <v>2909</v>
      </c>
      <c r="AA69" t="n">
        <v>3.6</v>
      </c>
      <c r="AB69">
        <f t="array" ref="AB69">_xlfn.IFS(AA69="Unknown","Unknown",AA69&gt;=4,"highrating",AA69&gt;=3,"med Rating",AA69&lt;3,"low Rating")</f>
        <v/>
      </c>
      <c r="AC69" t="inlineStr">
        <is>
          <t>10000+ employees</t>
        </is>
      </c>
      <c r="AD69" t="inlineStr">
        <is>
          <t xml:space="preserve">10000+ </t>
        </is>
      </c>
      <c r="AE69" t="n">
        <v>10000</v>
      </c>
      <c r="AF69">
        <f>AE69</f>
        <v/>
      </c>
      <c r="AG69" s="5">
        <f>AVERAGE(AE69,AF69)</f>
        <v/>
      </c>
      <c r="AH69" t="n">
        <v>1927</v>
      </c>
      <c r="AI69" t="n">
        <v>97</v>
      </c>
      <c r="AJ69" t="inlineStr">
        <is>
          <t>Wholesale</t>
        </is>
      </c>
      <c r="AK69" t="inlineStr">
        <is>
          <t>Business Services</t>
        </is>
      </c>
    </row>
    <row r="70" ht="15.6" customHeight="1">
      <c r="A70" t="n">
        <v>69</v>
      </c>
      <c r="B70" t="inlineStr">
        <is>
          <t>Scientist</t>
        </is>
      </c>
      <c r="C70" t="inlineStr">
        <is>
          <t>Other</t>
        </is>
      </c>
      <c r="D70" t="inlineStr">
        <is>
          <t>$50   $100 million (USD)</t>
        </is>
      </c>
      <c r="E70" t="n">
        <v>50000000</v>
      </c>
      <c r="F70" t="n">
        <v>50</v>
      </c>
      <c r="G70" t="n">
        <v>100000000</v>
      </c>
      <c r="H70" t="n">
        <v>100</v>
      </c>
      <c r="I70" t="n">
        <v>75000000</v>
      </c>
      <c r="J70" t="n">
        <v>75</v>
      </c>
      <c r="K70" t="inlineStr">
        <is>
          <t>$50K-$102K (Glassdoor est.)</t>
        </is>
      </c>
      <c r="L70" t="n">
        <v>102</v>
      </c>
      <c r="M70">
        <f>L70/1000</f>
        <v/>
      </c>
      <c r="N70" t="n">
        <v>50</v>
      </c>
      <c r="O70" s="5" t="n">
        <v>76</v>
      </c>
      <c r="P70" s="4" t="inlineStr">
        <is>
          <t>EAG Laboratories</t>
        </is>
      </c>
      <c r="Q70" t="inlineStr">
        <is>
          <t>Maryland Heights, MO</t>
        </is>
      </c>
      <c r="R70" t="inlineStr">
        <is>
          <t>San Diego, CA</t>
        </is>
      </c>
      <c r="S70" t="inlineStr">
        <is>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is>
      </c>
      <c r="T70" s="4" t="n">
        <v>0</v>
      </c>
      <c r="U70" s="4" t="n">
        <v>0</v>
      </c>
      <c r="V70" s="4" t="n">
        <v>1</v>
      </c>
      <c r="W70" s="4" t="n">
        <v>0</v>
      </c>
      <c r="X70" s="4" t="n">
        <v>0</v>
      </c>
      <c r="Y70" s="4" t="n">
        <v>1</v>
      </c>
      <c r="Z70" s="4" t="n">
        <v>2653</v>
      </c>
      <c r="AA70" t="n">
        <v>2.7</v>
      </c>
      <c r="AB70">
        <f t="array" ref="AB70">_xlfn.IFS(AA70="Unknown","Unknown",AA70&gt;=4,"highrating",AA70&gt;=3,"med Rating",AA70&lt;3,"low Rating")</f>
        <v/>
      </c>
      <c r="AC70" t="inlineStr">
        <is>
          <t>501 to 1000 employees</t>
        </is>
      </c>
      <c r="AD70" t="inlineStr">
        <is>
          <t xml:space="preserve">501 to 1000 </t>
        </is>
      </c>
      <c r="AE70" t="n">
        <v>501</v>
      </c>
      <c r="AF70" t="n">
        <v>1000</v>
      </c>
      <c r="AG70" s="5">
        <f>AVERAGE(AE70,AF70)</f>
        <v/>
      </c>
      <c r="AH70" t="n">
        <v>1978</v>
      </c>
      <c r="AI70" t="n">
        <v>46</v>
      </c>
      <c r="AJ70" t="inlineStr">
        <is>
          <t>Research &amp; Development</t>
        </is>
      </c>
      <c r="AK70" t="inlineStr">
        <is>
          <t>Business Services</t>
        </is>
      </c>
    </row>
    <row r="71" ht="15.6" customHeight="1">
      <c r="A71" t="n">
        <v>70</v>
      </c>
      <c r="B71" t="inlineStr">
        <is>
          <t>Data scientist SR</t>
        </is>
      </c>
      <c r="C71" t="inlineStr">
        <is>
          <t>Data Scientist</t>
        </is>
      </c>
      <c r="D71" t="inlineStr">
        <is>
          <t>$100   $500 million (USD)</t>
        </is>
      </c>
      <c r="E71" t="n">
        <v>100000000</v>
      </c>
      <c r="F71" t="n">
        <v>100</v>
      </c>
      <c r="G71" t="n">
        <v>500000000</v>
      </c>
      <c r="H71" t="n">
        <v>500</v>
      </c>
      <c r="I71" t="n">
        <v>300000000</v>
      </c>
      <c r="J71" t="n">
        <v>300</v>
      </c>
      <c r="K71" t="inlineStr">
        <is>
          <t>$85K-$139K (Glassdoor est.)</t>
        </is>
      </c>
      <c r="L71" t="n">
        <v>139</v>
      </c>
      <c r="M71">
        <f>L71/1000</f>
        <v/>
      </c>
      <c r="N71" t="n">
        <v>85</v>
      </c>
      <c r="O71" s="5" t="n">
        <v>112</v>
      </c>
      <c r="P71" s="4" t="inlineStr">
        <is>
          <t>The Buffalo Group</t>
        </is>
      </c>
      <c r="Q71" t="inlineStr">
        <is>
          <t>Charlottesville, VA</t>
        </is>
      </c>
      <c r="R71" t="inlineStr">
        <is>
          <t>Reston, VA</t>
        </is>
      </c>
      <c r="S71" t="inlineStr">
        <is>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is>
      </c>
      <c r="T71" s="4" t="n">
        <v>1</v>
      </c>
      <c r="U71" s="4" t="n">
        <v>1</v>
      </c>
      <c r="V71" s="4" t="n">
        <v>0</v>
      </c>
      <c r="W71" s="4" t="n">
        <v>0</v>
      </c>
      <c r="X71" s="4" t="n">
        <v>1</v>
      </c>
      <c r="Y71" s="4" t="n">
        <v>0</v>
      </c>
      <c r="Z71" s="4" t="n">
        <v>4461</v>
      </c>
      <c r="AA71" t="n">
        <v>3.9</v>
      </c>
      <c r="AB71">
        <f t="array" ref="AB71">_xlfn.IFS(AA71="Unknown","Unknown",AA71&gt;=4,"highrating",AA71&gt;=3,"med Rating",AA71&lt;3,"low Rating")</f>
        <v/>
      </c>
      <c r="AC71" t="inlineStr">
        <is>
          <t>501 to 1000 employees</t>
        </is>
      </c>
      <c r="AD71" t="inlineStr">
        <is>
          <t xml:space="preserve">501 to 1000 </t>
        </is>
      </c>
      <c r="AE71" t="n">
        <v>501</v>
      </c>
      <c r="AF71" t="n">
        <v>1000</v>
      </c>
      <c r="AG71" s="5">
        <f>AVERAGE(AE71,AF71)</f>
        <v/>
      </c>
      <c r="AH71" t="n">
        <v>2010</v>
      </c>
      <c r="AI71" t="n">
        <v>14</v>
      </c>
      <c r="AJ71" t="inlineStr">
        <is>
          <t>IT Services</t>
        </is>
      </c>
      <c r="AK71" t="inlineStr">
        <is>
          <t>Information Technology</t>
        </is>
      </c>
    </row>
    <row r="72" ht="15.6" customHeight="1">
      <c r="A72" t="n">
        <v>71</v>
      </c>
      <c r="B72" t="inlineStr">
        <is>
          <t>Data scientist</t>
        </is>
      </c>
      <c r="C72" t="inlineStr">
        <is>
          <t>Data Scientist</t>
        </is>
      </c>
      <c r="D72" t="inlineStr">
        <is>
          <t>$1   $2 billion (USD)</t>
        </is>
      </c>
      <c r="E72" t="n">
        <v>1000000000</v>
      </c>
      <c r="F72" t="n">
        <v>1000</v>
      </c>
      <c r="G72" t="n">
        <v>2000000000</v>
      </c>
      <c r="H72" t="n">
        <v>2000</v>
      </c>
      <c r="I72" t="n">
        <v>1500000000</v>
      </c>
      <c r="J72" t="n">
        <v>1500</v>
      </c>
      <c r="K72" t="inlineStr">
        <is>
          <t>$74K-$122K (Glassdoor est.)</t>
        </is>
      </c>
      <c r="L72" t="n">
        <v>122</v>
      </c>
      <c r="M72">
        <f>L72/1000</f>
        <v/>
      </c>
      <c r="N72" t="n">
        <v>74</v>
      </c>
      <c r="O72" s="5" t="n">
        <v>98</v>
      </c>
      <c r="P72" s="4" t="inlineStr">
        <is>
          <t>Carmeuse</t>
        </is>
      </c>
      <c r="Q72" t="inlineStr">
        <is>
          <t>Pittsburgh, PA</t>
        </is>
      </c>
      <c r="R72" t="inlineStr">
        <is>
          <t>Louvain-la-Neuve, Belgium</t>
        </is>
      </c>
      <c r="S72" t="inlineStr">
        <is>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is>
      </c>
      <c r="T72" s="4" t="n">
        <v>1</v>
      </c>
      <c r="U72" s="4" t="n">
        <v>1</v>
      </c>
      <c r="V72" s="4" t="n">
        <v>0</v>
      </c>
      <c r="W72" s="4" t="n">
        <v>0</v>
      </c>
      <c r="X72" s="4" t="n">
        <v>0</v>
      </c>
      <c r="Y72" s="4" t="n">
        <v>0</v>
      </c>
      <c r="Z72" s="4" t="n">
        <v>2631</v>
      </c>
      <c r="AA72" t="n">
        <v>3.1</v>
      </c>
      <c r="AB72">
        <f t="array" ref="AB72">_xlfn.IFS(AA72="Unknown","Unknown",AA72&gt;=4,"highrating",AA72&gt;=3,"med Rating",AA72&lt;3,"low Rating")</f>
        <v/>
      </c>
      <c r="AC72" t="inlineStr">
        <is>
          <t>1001 to 5000 employees</t>
        </is>
      </c>
      <c r="AD72" t="inlineStr">
        <is>
          <t xml:space="preserve">1001 to 5000 </t>
        </is>
      </c>
      <c r="AE72" t="n">
        <v>1001</v>
      </c>
      <c r="AF72" t="n">
        <v>5000</v>
      </c>
      <c r="AG72" s="5">
        <f>AVERAGE(AE72,AF72)</f>
        <v/>
      </c>
      <c r="AH72" t="n">
        <v>1860</v>
      </c>
      <c r="AI72" t="n">
        <v>164</v>
      </c>
      <c r="AJ72" t="inlineStr">
        <is>
          <t>Mining</t>
        </is>
      </c>
      <c r="AK72" t="inlineStr">
        <is>
          <t>Mining &amp; Metals</t>
        </is>
      </c>
    </row>
    <row r="73" ht="15.6" customHeight="1">
      <c r="A73" t="n">
        <v>72</v>
      </c>
      <c r="B73" t="inlineStr">
        <is>
          <t>R&amp;D Sr Data scientist</t>
        </is>
      </c>
      <c r="C73" t="inlineStr">
        <is>
          <t>Data Scientist</t>
        </is>
      </c>
      <c r="D73" t="inlineStr">
        <is>
          <t>Unknown / Non-Applicable</t>
        </is>
      </c>
      <c r="E73" t="n">
        <v>0</v>
      </c>
      <c r="F73" t="n">
        <v>0</v>
      </c>
      <c r="G73" t="n">
        <v>0</v>
      </c>
      <c r="H73" t="n">
        <v>0</v>
      </c>
      <c r="I73" t="n">
        <v>0</v>
      </c>
      <c r="J73" t="n">
        <v>0</v>
      </c>
      <c r="K73" t="inlineStr">
        <is>
          <t>$99K-$157K (Glassdoor est.)</t>
        </is>
      </c>
      <c r="L73" t="n">
        <v>157</v>
      </c>
      <c r="M73">
        <f>L73/1000</f>
        <v/>
      </c>
      <c r="N73" t="n">
        <v>99</v>
      </c>
      <c r="O73" s="5" t="n">
        <v>128</v>
      </c>
      <c r="P73" s="4" t="inlineStr">
        <is>
          <t>HP Inc</t>
        </is>
      </c>
      <c r="Q73" t="inlineStr">
        <is>
          <t>Vancouver, WA</t>
        </is>
      </c>
      <c r="R73" t="inlineStr">
        <is>
          <t>Palo Alto, CA</t>
        </is>
      </c>
      <c r="S73" t="inlineStr">
        <is>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is>
      </c>
      <c r="T73" s="4" t="n">
        <v>0</v>
      </c>
      <c r="U73" s="4" t="n">
        <v>1</v>
      </c>
      <c r="V73" s="4" t="n">
        <v>0</v>
      </c>
      <c r="W73" s="4" t="n">
        <v>1</v>
      </c>
      <c r="X73" s="4" t="n">
        <v>1</v>
      </c>
      <c r="Y73" s="4" t="n">
        <v>0</v>
      </c>
      <c r="Z73" s="4" t="n">
        <v>4303</v>
      </c>
      <c r="AA73" t="n">
        <v>4</v>
      </c>
      <c r="AB73">
        <f t="array" ref="AB73">_xlfn.IFS(AA73="Unknown","Unknown",AA73&gt;=4,"highrating",AA73&gt;=3,"med Rating",AA73&lt;3,"low Rating")</f>
        <v/>
      </c>
      <c r="AC73" t="inlineStr">
        <is>
          <t>10000+ employees</t>
        </is>
      </c>
      <c r="AD73" t="inlineStr">
        <is>
          <t xml:space="preserve">10000+ </t>
        </is>
      </c>
      <c r="AE73" t="n">
        <v>10000</v>
      </c>
      <c r="AF73">
        <f>AE73</f>
        <v/>
      </c>
      <c r="AG73" s="5">
        <f>AVERAGE(AE73,AF73)</f>
        <v/>
      </c>
      <c r="AH73" t="n">
        <v>1939</v>
      </c>
      <c r="AI73" t="n">
        <v>85</v>
      </c>
      <c r="AJ73" t="inlineStr">
        <is>
          <t>Computer Hardware &amp; Software</t>
        </is>
      </c>
      <c r="AK73" t="inlineStr">
        <is>
          <t>Information Technology</t>
        </is>
      </c>
    </row>
    <row r="74" ht="15.6" customHeight="1">
      <c r="A74" t="n">
        <v>73</v>
      </c>
      <c r="B74" t="inlineStr">
        <is>
          <t>Customer Data scientist/Sales Engineer (Bay</t>
        </is>
      </c>
      <c r="C74" t="inlineStr">
        <is>
          <t>Data Scientist</t>
        </is>
      </c>
      <c r="D74" t="inlineStr">
        <is>
          <t>Unknown / Non-Applicable</t>
        </is>
      </c>
      <c r="E74" t="n">
        <v>0</v>
      </c>
      <c r="F74" t="n">
        <v>0</v>
      </c>
      <c r="G74" t="n">
        <v>0</v>
      </c>
      <c r="H74" t="n">
        <v>0</v>
      </c>
      <c r="I74" t="n">
        <v>0</v>
      </c>
      <c r="J74" t="n">
        <v>0</v>
      </c>
      <c r="K74" t="inlineStr">
        <is>
          <t>$79K-$222K (Glassdoor est.)</t>
        </is>
      </c>
      <c r="L74" t="n">
        <v>222</v>
      </c>
      <c r="M74">
        <f>L74/1000</f>
        <v/>
      </c>
      <c r="N74" t="n">
        <v>79</v>
      </c>
      <c r="O74" s="5" t="n">
        <v>150.5</v>
      </c>
      <c r="P74" s="4" t="inlineStr">
        <is>
          <t>h2o.ai</t>
        </is>
      </c>
      <c r="Q74" t="inlineStr">
        <is>
          <t>Mountain View, CA</t>
        </is>
      </c>
      <c r="R74" t="inlineStr">
        <is>
          <t>Mountain View, CA</t>
        </is>
      </c>
      <c r="S74"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T74" s="4" t="n">
        <v>1</v>
      </c>
      <c r="U74" s="4" t="n">
        <v>1</v>
      </c>
      <c r="V74" s="4" t="n">
        <v>1</v>
      </c>
      <c r="W74" s="4" t="n">
        <v>1</v>
      </c>
      <c r="X74" s="4" t="n">
        <v>1</v>
      </c>
      <c r="Y74" s="4" t="n">
        <v>1</v>
      </c>
      <c r="Z74" s="4" t="n">
        <v>3405</v>
      </c>
      <c r="AA74" t="n">
        <v>4.3</v>
      </c>
      <c r="AB74">
        <f t="array" ref="AB74">_xlfn.IFS(AA74="Unknown","Unknown",AA74&gt;=4,"highrating",AA74&gt;=3,"med Rating",AA74&lt;3,"low Rating")</f>
        <v/>
      </c>
      <c r="AC74" t="inlineStr">
        <is>
          <t>201 to 500 employees</t>
        </is>
      </c>
      <c r="AD74" t="inlineStr">
        <is>
          <t xml:space="preserve">201 to 500 </t>
        </is>
      </c>
      <c r="AE74" t="n">
        <v>201</v>
      </c>
      <c r="AF74" t="n">
        <v>500</v>
      </c>
      <c r="AG74" s="5">
        <f>AVERAGE(AE74,AF74)</f>
        <v/>
      </c>
      <c r="AH74" t="n">
        <v>2011</v>
      </c>
      <c r="AI74" t="n">
        <v>13</v>
      </c>
      <c r="AJ74" t="inlineStr">
        <is>
          <t>Enterprise Software &amp; Network Solutions</t>
        </is>
      </c>
      <c r="AK74" t="inlineStr">
        <is>
          <t>Information Technology</t>
        </is>
      </c>
    </row>
    <row r="75" ht="15.6" customHeight="1">
      <c r="A75" t="n">
        <v>74</v>
      </c>
      <c r="B75" t="inlineStr">
        <is>
          <t>Research Scientist</t>
        </is>
      </c>
      <c r="C75" t="inlineStr">
        <is>
          <t>Other</t>
        </is>
      </c>
      <c r="D75" t="inlineStr">
        <is>
          <t>$10   $25 million (USD)</t>
        </is>
      </c>
      <c r="E75" t="n">
        <v>10000000</v>
      </c>
      <c r="F75" t="n">
        <v>10</v>
      </c>
      <c r="G75" t="n">
        <v>25000000</v>
      </c>
      <c r="H75" t="n">
        <v>25</v>
      </c>
      <c r="I75" t="n">
        <v>17500000</v>
      </c>
      <c r="J75" t="n">
        <v>17.5</v>
      </c>
      <c r="K75" t="inlineStr">
        <is>
          <t>$57K-$118K (Glassdoor est.)</t>
        </is>
      </c>
      <c r="L75" t="n">
        <v>118</v>
      </c>
      <c r="M75">
        <f>L75/1000</f>
        <v/>
      </c>
      <c r="N75" t="n">
        <v>57</v>
      </c>
      <c r="O75" s="5" t="n">
        <v>87.5</v>
      </c>
      <c r="P75" s="4" t="inlineStr">
        <is>
          <t>GNS Healthcare</t>
        </is>
      </c>
      <c r="Q75" t="inlineStr">
        <is>
          <t>Cambridge, MA</t>
        </is>
      </c>
      <c r="R75" t="inlineStr">
        <is>
          <t>Cambridge, MA</t>
        </is>
      </c>
      <c r="S75"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is>
      </c>
      <c r="T75" s="4" t="n">
        <v>0</v>
      </c>
      <c r="U75" s="4" t="n">
        <v>1</v>
      </c>
      <c r="V75" s="4" t="n">
        <v>0</v>
      </c>
      <c r="W75" s="4" t="n">
        <v>1</v>
      </c>
      <c r="X75" s="4" t="n">
        <v>0</v>
      </c>
      <c r="Y75" s="4" t="n">
        <v>0</v>
      </c>
      <c r="Z75" s="4" t="n">
        <v>5153</v>
      </c>
      <c r="AA75" t="n">
        <v>1.9</v>
      </c>
      <c r="AB75">
        <f t="array" ref="AB75">_xlfn.IFS(AA75="Unknown","Unknown",AA75&gt;=4,"highrating",AA75&gt;=3,"med Rating",AA75&lt;3,"low Rating")</f>
        <v/>
      </c>
      <c r="AC75" t="inlineStr">
        <is>
          <t>51 to 200 employees</t>
        </is>
      </c>
      <c r="AD75" t="inlineStr">
        <is>
          <t xml:space="preserve">51 to 200 </t>
        </is>
      </c>
      <c r="AE75" t="n">
        <v>51</v>
      </c>
      <c r="AF75" t="n">
        <v>200</v>
      </c>
      <c r="AG75" s="5">
        <f>AVERAGE(AE75,AF75)</f>
        <v/>
      </c>
      <c r="AH75" t="n">
        <v>2000</v>
      </c>
      <c r="AI75" t="n">
        <v>24</v>
      </c>
      <c r="AJ75" t="inlineStr">
        <is>
          <t>Biotech &amp; Pharmaceuticals</t>
        </is>
      </c>
      <c r="AK75" t="inlineStr">
        <is>
          <t>Biotech &amp; Pharmaceuticals</t>
        </is>
      </c>
    </row>
    <row r="76" ht="15.6" customHeight="1">
      <c r="A76" t="n">
        <v>75</v>
      </c>
      <c r="B76" t="inlineStr">
        <is>
          <t>Data scientist</t>
        </is>
      </c>
      <c r="C76" t="inlineStr">
        <is>
          <t>Data Scientist</t>
        </is>
      </c>
      <c r="D76" t="inlineStr">
        <is>
          <t>$1   $2 billion (USD)</t>
        </is>
      </c>
      <c r="E76" t="n">
        <v>1000000000</v>
      </c>
      <c r="F76" t="n">
        <v>1000</v>
      </c>
      <c r="G76" t="n">
        <v>2000000000</v>
      </c>
      <c r="H76" t="n">
        <v>2000</v>
      </c>
      <c r="I76" t="n">
        <v>1500000000</v>
      </c>
      <c r="J76" t="n">
        <v>1500</v>
      </c>
      <c r="K76" t="inlineStr">
        <is>
          <t>$83K-$137K (Glassdoor est.)</t>
        </is>
      </c>
      <c r="L76" t="n">
        <v>137</v>
      </c>
      <c r="M76">
        <f>L76/1000</f>
        <v/>
      </c>
      <c r="N76" t="n">
        <v>83</v>
      </c>
      <c r="O76" s="5" t="n">
        <v>110</v>
      </c>
      <c r="P76" s="4" t="inlineStr">
        <is>
          <t>Peraton</t>
        </is>
      </c>
      <c r="Q76" t="inlineStr">
        <is>
          <t>Chantilly, VA</t>
        </is>
      </c>
      <c r="R76" t="inlineStr">
        <is>
          <t>Herndon, VA</t>
        </is>
      </c>
      <c r="S76" t="inlineStr">
        <is>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T76" s="4" t="n">
        <v>1</v>
      </c>
      <c r="U76" s="4" t="n">
        <v>1</v>
      </c>
      <c r="V76" s="4" t="n">
        <v>1</v>
      </c>
      <c r="W76" s="4" t="n">
        <v>0</v>
      </c>
      <c r="X76" s="4" t="n">
        <v>0</v>
      </c>
      <c r="Y76" s="4" t="n">
        <v>1</v>
      </c>
      <c r="Z76" s="4" t="n">
        <v>3409</v>
      </c>
      <c r="AA76" t="n">
        <v>3.3</v>
      </c>
      <c r="AB76">
        <f t="array" ref="AB76">_xlfn.IFS(AA76="Unknown","Unknown",AA76&gt;=4,"highrating",AA76&gt;=3,"med Rating",AA76&lt;3,"low Rating")</f>
        <v/>
      </c>
      <c r="AC76" t="inlineStr">
        <is>
          <t>1001 to 5000 employees</t>
        </is>
      </c>
      <c r="AD76" t="inlineStr">
        <is>
          <t xml:space="preserve">1001 to 5000 </t>
        </is>
      </c>
      <c r="AE76" t="n">
        <v>1001</v>
      </c>
      <c r="AF76" t="n">
        <v>5000</v>
      </c>
      <c r="AG76" s="5">
        <f>AVERAGE(AE76,AF76)</f>
        <v/>
      </c>
      <c r="AH76" t="n">
        <v>2017</v>
      </c>
      <c r="AI76" t="n">
        <v>7</v>
      </c>
      <c r="AJ76" t="inlineStr">
        <is>
          <t>Aerospace &amp; Defense</t>
        </is>
      </c>
      <c r="AK76" t="inlineStr">
        <is>
          <t>Aerospace &amp; Defense</t>
        </is>
      </c>
    </row>
    <row r="77" ht="15.6" customHeight="1">
      <c r="A77" t="n">
        <v>76</v>
      </c>
      <c r="B77" t="inlineStr">
        <is>
          <t>Data scientist</t>
        </is>
      </c>
      <c r="C77" t="inlineStr">
        <is>
          <t>Data Scientist</t>
        </is>
      </c>
      <c r="D77" t="inlineStr">
        <is>
          <t>$500 million   $1 billion (USD)</t>
        </is>
      </c>
      <c r="E77" t="n">
        <v>500000000</v>
      </c>
      <c r="F77" t="n">
        <v>500</v>
      </c>
      <c r="G77" t="n">
        <v>1000000000</v>
      </c>
      <c r="H77" t="n">
        <v>1000</v>
      </c>
      <c r="I77" t="n">
        <v>750000000</v>
      </c>
      <c r="J77" t="n">
        <v>750</v>
      </c>
      <c r="K77" t="inlineStr">
        <is>
          <t>$86K-$141K (Glassdoor est.)</t>
        </is>
      </c>
      <c r="L77" t="n">
        <v>141</v>
      </c>
      <c r="M77">
        <f>L77/1000</f>
        <v/>
      </c>
      <c r="N77" t="n">
        <v>86</v>
      </c>
      <c r="O77" s="5" t="n">
        <v>113.5</v>
      </c>
      <c r="P77" s="4" t="inlineStr">
        <is>
          <t>Pactera</t>
        </is>
      </c>
      <c r="Q77" t="inlineStr">
        <is>
          <t>San Jose, CA</t>
        </is>
      </c>
      <c r="R77" t="inlineStr">
        <is>
          <t>Beijing, China</t>
        </is>
      </c>
      <c r="S77" t="inlineStr">
        <is>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is>
      </c>
      <c r="T77" s="4" t="n">
        <v>1</v>
      </c>
      <c r="U77" s="4" t="n">
        <v>1</v>
      </c>
      <c r="V77" s="4" t="n">
        <v>1</v>
      </c>
      <c r="W77" s="4" t="n">
        <v>0</v>
      </c>
      <c r="X77" s="4" t="n">
        <v>0</v>
      </c>
      <c r="Y77" s="4" t="n">
        <v>0</v>
      </c>
      <c r="Z77" s="4" t="n">
        <v>881</v>
      </c>
      <c r="AA77" t="n">
        <v>4.4</v>
      </c>
      <c r="AB77">
        <f t="array" ref="AB77">_xlfn.IFS(AA77="Unknown","Unknown",AA77&gt;=4,"highrating",AA77&gt;=3,"med Rating",AA77&lt;3,"low Rating")</f>
        <v/>
      </c>
      <c r="AC77" t="inlineStr">
        <is>
          <t>10000+ employees</t>
        </is>
      </c>
      <c r="AD77" t="inlineStr">
        <is>
          <t xml:space="preserve">10000+ </t>
        </is>
      </c>
      <c r="AE77" t="n">
        <v>10000</v>
      </c>
      <c r="AF77">
        <f>AE77</f>
        <v/>
      </c>
      <c r="AG77" s="5">
        <f>AVERAGE(AE77,AF77)</f>
        <v/>
      </c>
      <c r="AH77" t="n">
        <v>1995</v>
      </c>
      <c r="AI77" t="n">
        <v>29</v>
      </c>
      <c r="AJ77" t="inlineStr">
        <is>
          <t>IT Services</t>
        </is>
      </c>
      <c r="AK77" t="inlineStr">
        <is>
          <t>Information Technology</t>
        </is>
      </c>
    </row>
    <row r="78" ht="15.6" customHeight="1">
      <c r="A78" t="n">
        <v>77</v>
      </c>
      <c r="B78" t="inlineStr">
        <is>
          <t>Data scientist</t>
        </is>
      </c>
      <c r="C78" t="inlineStr">
        <is>
          <t>Data Scientist</t>
        </is>
      </c>
      <c r="D78" t="inlineStr">
        <is>
          <t>$1   $5 million (USD)</t>
        </is>
      </c>
      <c r="E78" t="n">
        <v>1000000</v>
      </c>
      <c r="F78" t="n">
        <v>1</v>
      </c>
      <c r="G78" t="n">
        <v>5000000</v>
      </c>
      <c r="H78" t="n">
        <v>5</v>
      </c>
      <c r="I78" t="n">
        <v>3000000</v>
      </c>
      <c r="J78" t="n">
        <v>3</v>
      </c>
      <c r="K78" t="inlineStr">
        <is>
          <t>$94K-$154K (Glassdoor est.)</t>
        </is>
      </c>
      <c r="L78" t="n">
        <v>154</v>
      </c>
      <c r="M78">
        <f>L78/1000</f>
        <v/>
      </c>
      <c r="N78" t="n">
        <v>94</v>
      </c>
      <c r="O78" s="5" t="n">
        <v>124</v>
      </c>
      <c r="P78" s="4" t="inlineStr">
        <is>
          <t>Nurx</t>
        </is>
      </c>
      <c r="Q78" t="inlineStr">
        <is>
          <t>San Francisco, CA</t>
        </is>
      </c>
      <c r="R78" t="inlineStr">
        <is>
          <t>San Francisco, CA</t>
        </is>
      </c>
      <c r="S78" t="inlineStr">
        <is>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is>
      </c>
      <c r="T78" s="4" t="n">
        <v>1</v>
      </c>
      <c r="U78" s="4" t="n">
        <v>1</v>
      </c>
      <c r="V78" s="4" t="n">
        <v>0</v>
      </c>
      <c r="W78" s="4" t="n">
        <v>0</v>
      </c>
      <c r="X78" s="4" t="n">
        <v>0</v>
      </c>
      <c r="Y78" s="4" t="n">
        <v>1</v>
      </c>
      <c r="Z78" s="4" t="n">
        <v>4189</v>
      </c>
      <c r="AA78" t="n">
        <v>3.9</v>
      </c>
      <c r="AB78">
        <f t="array" ref="AB78">_xlfn.IFS(AA78="Unknown","Unknown",AA78&gt;=4,"highrating",AA78&gt;=3,"med Rating",AA78&lt;3,"low Rating")</f>
        <v/>
      </c>
      <c r="AC78" t="inlineStr">
        <is>
          <t>51 to 200 employees</t>
        </is>
      </c>
      <c r="AD78" t="inlineStr">
        <is>
          <t xml:space="preserve">51 to 200 </t>
        </is>
      </c>
      <c r="AE78" t="n">
        <v>51</v>
      </c>
      <c r="AF78" t="n">
        <v>200</v>
      </c>
      <c r="AG78" s="5">
        <f>AVERAGE(AE78,AF78)</f>
        <v/>
      </c>
      <c r="AH78" t="n">
        <v>2016</v>
      </c>
      <c r="AI78" t="n">
        <v>8</v>
      </c>
      <c r="AJ78" t="inlineStr">
        <is>
          <t>Health Care Services &amp; Hospitals</t>
        </is>
      </c>
      <c r="AK78" t="inlineStr">
        <is>
          <t>Health Care</t>
        </is>
      </c>
    </row>
    <row r="79" ht="15.6" customHeight="1">
      <c r="A79" t="n">
        <v>78</v>
      </c>
      <c r="B79" t="inlineStr">
        <is>
          <t>Jr. Business Data Analyst</t>
        </is>
      </c>
      <c r="C79" t="inlineStr">
        <is>
          <t>Analyst</t>
        </is>
      </c>
      <c r="D79" t="inlineStr">
        <is>
          <t>$25   $50 million (USD)</t>
        </is>
      </c>
      <c r="E79" t="n">
        <v>25000000</v>
      </c>
      <c r="F79" t="n">
        <v>25</v>
      </c>
      <c r="G79" t="n">
        <v>50000000</v>
      </c>
      <c r="H79" t="n">
        <v>50</v>
      </c>
      <c r="I79" t="n">
        <v>37500000</v>
      </c>
      <c r="J79" t="n">
        <v>37.5</v>
      </c>
      <c r="K79" t="inlineStr">
        <is>
          <t>$37K-$76K (Glassdoor est.)</t>
        </is>
      </c>
      <c r="L79" t="n">
        <v>76</v>
      </c>
      <c r="M79">
        <f>L79/1000</f>
        <v/>
      </c>
      <c r="N79" t="n">
        <v>37</v>
      </c>
      <c r="O79" s="5" t="n">
        <v>56.5</v>
      </c>
      <c r="P79" s="4" t="inlineStr">
        <is>
          <t>webfx.com</t>
        </is>
      </c>
      <c r="Q79" t="inlineStr">
        <is>
          <t>Harrisburg, PA</t>
        </is>
      </c>
      <c r="R79" t="inlineStr">
        <is>
          <t>Harrisburg, PA</t>
        </is>
      </c>
      <c r="S79" t="inlineStr">
        <is>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is>
      </c>
      <c r="T79" s="4" t="n">
        <v>0</v>
      </c>
      <c r="U79" s="4" t="n">
        <v>0</v>
      </c>
      <c r="V79" s="4" t="n">
        <v>1</v>
      </c>
      <c r="W79" s="4" t="n">
        <v>0</v>
      </c>
      <c r="X79" s="4" t="n">
        <v>0</v>
      </c>
      <c r="Y79" s="4" t="n">
        <v>1</v>
      </c>
      <c r="Z79" s="4" t="n">
        <v>4436</v>
      </c>
      <c r="AA79" t="n">
        <v>4.7</v>
      </c>
      <c r="AB79">
        <f t="array" ref="AB79">_xlfn.IFS(AA79="Unknown","Unknown",AA79&gt;=4,"highrating",AA79&gt;=3,"med Rating",AA79&lt;3,"low Rating")</f>
        <v/>
      </c>
      <c r="AC79" t="inlineStr">
        <is>
          <t>201 to 500 employees</t>
        </is>
      </c>
      <c r="AD79" t="inlineStr">
        <is>
          <t xml:space="preserve">201 to 500 </t>
        </is>
      </c>
      <c r="AE79" t="n">
        <v>201</v>
      </c>
      <c r="AF79" t="n">
        <v>500</v>
      </c>
      <c r="AG79" s="5">
        <f>AVERAGE(AE79,AF79)</f>
        <v/>
      </c>
      <c r="AH79" t="n">
        <v>1997</v>
      </c>
      <c r="AI79" t="n">
        <v>27</v>
      </c>
      <c r="AJ79" t="inlineStr">
        <is>
          <t>Advertising &amp; Marketing</t>
        </is>
      </c>
      <c r="AK79" t="inlineStr">
        <is>
          <t>Business Services</t>
        </is>
      </c>
    </row>
    <row r="80" ht="15.6" customHeight="1">
      <c r="A80" t="n">
        <v>79</v>
      </c>
      <c r="B80" t="inlineStr">
        <is>
          <t>Data scientist</t>
        </is>
      </c>
      <c r="C80" t="inlineStr">
        <is>
          <t>Data Scientist</t>
        </is>
      </c>
      <c r="D80" t="inlineStr">
        <is>
          <t>$1   $2 billion (USD)</t>
        </is>
      </c>
      <c r="E80" t="n">
        <v>1000000000</v>
      </c>
      <c r="F80" t="n">
        <v>1000</v>
      </c>
      <c r="G80" t="n">
        <v>2000000000</v>
      </c>
      <c r="H80" t="n">
        <v>2000</v>
      </c>
      <c r="I80" t="n">
        <v>1500000000</v>
      </c>
      <c r="J80" t="n">
        <v>1500</v>
      </c>
      <c r="K80" t="inlineStr">
        <is>
          <t>$100K-$160K (Glassdoor est.)</t>
        </is>
      </c>
      <c r="L80" t="n">
        <v>160</v>
      </c>
      <c r="M80">
        <f>L80/1000</f>
        <v/>
      </c>
      <c r="N80" t="n">
        <v>100</v>
      </c>
      <c r="O80" s="5" t="n">
        <v>130</v>
      </c>
      <c r="P80" s="4" t="inlineStr">
        <is>
          <t>Johns Hopkins University Applied Physics Laboratory</t>
        </is>
      </c>
      <c r="Q80" t="inlineStr">
        <is>
          <t>Laurel, MD</t>
        </is>
      </c>
      <c r="R80" t="inlineStr">
        <is>
          <t>Laurel, MD</t>
        </is>
      </c>
      <c r="S80" t="inlineStr">
        <is>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is>
      </c>
      <c r="T80" s="4" t="n">
        <v>1</v>
      </c>
      <c r="U80" s="4" t="n">
        <v>1</v>
      </c>
      <c r="V80" s="4" t="n">
        <v>1</v>
      </c>
      <c r="W80" s="4" t="n">
        <v>0</v>
      </c>
      <c r="X80" s="4" t="n">
        <v>0</v>
      </c>
      <c r="Y80" s="4" t="n">
        <v>1</v>
      </c>
      <c r="Z80" s="4" t="n">
        <v>2996</v>
      </c>
      <c r="AA80" t="n">
        <v>4.5</v>
      </c>
      <c r="AB80">
        <f t="array" ref="AB80">_xlfn.IFS(AA80="Unknown","Unknown",AA80&gt;=4,"highrating",AA80&gt;=3,"med Rating",AA80&lt;3,"low Rating")</f>
        <v/>
      </c>
      <c r="AC80" t="inlineStr">
        <is>
          <t>5001 to 10000 employees</t>
        </is>
      </c>
      <c r="AD80" t="inlineStr">
        <is>
          <t xml:space="preserve">5001 to 10000 </t>
        </is>
      </c>
      <c r="AE80" t="n">
        <v>5001</v>
      </c>
      <c r="AF80" t="n">
        <v>10000</v>
      </c>
      <c r="AG80" s="5">
        <f>AVERAGE(AE80,AF80)</f>
        <v/>
      </c>
      <c r="AH80" t="n">
        <v>1942</v>
      </c>
      <c r="AI80" t="n">
        <v>82</v>
      </c>
      <c r="AJ80" t="inlineStr">
        <is>
          <t>Aerospace &amp; Defense</t>
        </is>
      </c>
      <c r="AK80" t="inlineStr">
        <is>
          <t>Aerospace &amp; Defense</t>
        </is>
      </c>
    </row>
    <row r="81" ht="15.6" customHeight="1">
      <c r="A81" t="n">
        <v>80</v>
      </c>
      <c r="B81" t="inlineStr">
        <is>
          <t>Data Analyst</t>
        </is>
      </c>
      <c r="C81" t="inlineStr">
        <is>
          <t>Analyst</t>
        </is>
      </c>
      <c r="D81" t="inlineStr">
        <is>
          <t>$10   $25 million (USD)</t>
        </is>
      </c>
      <c r="E81" t="n">
        <v>10000000</v>
      </c>
      <c r="F81" t="n">
        <v>10</v>
      </c>
      <c r="G81" t="n">
        <v>25000000</v>
      </c>
      <c r="H81" t="n">
        <v>25</v>
      </c>
      <c r="I81" t="n">
        <v>17500000</v>
      </c>
      <c r="J81" t="n">
        <v>17.5</v>
      </c>
      <c r="K81" t="inlineStr">
        <is>
          <t>$55K-$100K (Glassdoor est.)</t>
        </is>
      </c>
      <c r="L81" t="n">
        <v>100</v>
      </c>
      <c r="M81">
        <f>L81/1000</f>
        <v/>
      </c>
      <c r="N81" t="n">
        <v>55</v>
      </c>
      <c r="O81" s="5" t="n">
        <v>77.5</v>
      </c>
      <c r="P81" s="4" t="inlineStr">
        <is>
          <t>Productive Edge</t>
        </is>
      </c>
      <c r="Q81" t="inlineStr">
        <is>
          <t>Chicago, IL</t>
        </is>
      </c>
      <c r="R81" t="inlineStr">
        <is>
          <t>Chicago, IL</t>
        </is>
      </c>
      <c r="S81" t="inlineStr">
        <is>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is>
      </c>
      <c r="T81" s="4" t="n">
        <v>0</v>
      </c>
      <c r="U81" s="4" t="n">
        <v>1</v>
      </c>
      <c r="V81" s="4" t="n">
        <v>1</v>
      </c>
      <c r="W81" s="4" t="n">
        <v>0</v>
      </c>
      <c r="X81" s="4" t="n">
        <v>0</v>
      </c>
      <c r="Y81" s="4" t="n">
        <v>1</v>
      </c>
      <c r="Z81" s="4" t="n">
        <v>3702</v>
      </c>
      <c r="AA81" t="n">
        <v>4.3</v>
      </c>
      <c r="AB81">
        <f t="array" ref="AB81">_xlfn.IFS(AA81="Unknown","Unknown",AA81&gt;=4,"highrating",AA81&gt;=3,"med Rating",AA81&lt;3,"low Rating")</f>
        <v/>
      </c>
      <c r="AC81" t="inlineStr">
        <is>
          <t>51 to 200 employees</t>
        </is>
      </c>
      <c r="AD81" t="inlineStr">
        <is>
          <t xml:space="preserve">51 to 200 </t>
        </is>
      </c>
      <c r="AE81" t="n">
        <v>51</v>
      </c>
      <c r="AF81" t="n">
        <v>200</v>
      </c>
      <c r="AG81" s="5">
        <f>AVERAGE(AE81,AF81)</f>
        <v/>
      </c>
      <c r="AH81" t="n">
        <v>2008</v>
      </c>
      <c r="AI81" t="n">
        <v>16</v>
      </c>
      <c r="AJ81" t="inlineStr">
        <is>
          <t>Computer Hardware &amp; Software</t>
        </is>
      </c>
      <c r="AK81" t="inlineStr">
        <is>
          <t>Information Technology</t>
        </is>
      </c>
    </row>
    <row r="82" ht="15.6" customHeight="1">
      <c r="A82" t="n">
        <v>81</v>
      </c>
      <c r="B82" t="inlineStr">
        <is>
          <t>Data Engineer</t>
        </is>
      </c>
      <c r="C82" t="inlineStr">
        <is>
          <t>Data Engineer</t>
        </is>
      </c>
      <c r="D82" t="inlineStr">
        <is>
          <t>$50   $100 million (USD)</t>
        </is>
      </c>
      <c r="E82" t="n">
        <v>50000000</v>
      </c>
      <c r="F82" t="n">
        <v>50</v>
      </c>
      <c r="G82" t="n">
        <v>100000000</v>
      </c>
      <c r="H82" t="n">
        <v>100</v>
      </c>
      <c r="I82" t="n">
        <v>75000000</v>
      </c>
      <c r="J82" t="n">
        <v>75</v>
      </c>
      <c r="K82" t="inlineStr">
        <is>
          <t>$60K-$114K (Glassdoor est.)</t>
        </is>
      </c>
      <c r="L82" t="n">
        <v>114</v>
      </c>
      <c r="M82">
        <f>L82/1000</f>
        <v/>
      </c>
      <c r="N82" t="n">
        <v>60</v>
      </c>
      <c r="O82" s="5" t="n">
        <v>87</v>
      </c>
      <c r="P82" s="4" t="inlineStr">
        <is>
          <t>Excella Consulting</t>
        </is>
      </c>
      <c r="Q82" t="inlineStr">
        <is>
          <t>Arlington, VA</t>
        </is>
      </c>
      <c r="R82" t="inlineStr">
        <is>
          <t>Arlington, VA</t>
        </is>
      </c>
      <c r="S82" t="inlineStr">
        <is>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82" s="4" t="n">
        <v>1</v>
      </c>
      <c r="U82" s="4" t="n">
        <v>0</v>
      </c>
      <c r="V82" s="4" t="n">
        <v>1</v>
      </c>
      <c r="W82" s="4" t="n">
        <v>1</v>
      </c>
      <c r="X82" s="4" t="n">
        <v>0</v>
      </c>
      <c r="Y82" s="4" t="n">
        <v>1</v>
      </c>
      <c r="Z82" s="4" t="n">
        <v>3823</v>
      </c>
      <c r="AA82" t="n">
        <v>4</v>
      </c>
      <c r="AB82">
        <f t="array" ref="AB82">_xlfn.IFS(AA82="Unknown","Unknown",AA82&gt;=4,"highrating",AA82&gt;=3,"med Rating",AA82&lt;3,"low Rating")</f>
        <v/>
      </c>
      <c r="AC82" t="inlineStr">
        <is>
          <t>201 to 500 employees</t>
        </is>
      </c>
      <c r="AD82" t="inlineStr">
        <is>
          <t xml:space="preserve">201 to 500 </t>
        </is>
      </c>
      <c r="AE82" t="n">
        <v>201</v>
      </c>
      <c r="AF82" t="n">
        <v>500</v>
      </c>
      <c r="AG82" s="5">
        <f>AVERAGE(AE82,AF82)</f>
        <v/>
      </c>
      <c r="AH82" t="n">
        <v>2002</v>
      </c>
      <c r="AI82" t="n">
        <v>22</v>
      </c>
      <c r="AJ82" t="inlineStr">
        <is>
          <t>Consulting</t>
        </is>
      </c>
      <c r="AK82" t="inlineStr">
        <is>
          <t>Business Services</t>
        </is>
      </c>
    </row>
    <row r="83" ht="15.6" customHeight="1">
      <c r="A83" t="n">
        <v>82</v>
      </c>
      <c r="B83" t="inlineStr">
        <is>
          <t>Data Analyst</t>
        </is>
      </c>
      <c r="C83" t="inlineStr">
        <is>
          <t>Analyst</t>
        </is>
      </c>
      <c r="D83" t="inlineStr">
        <is>
          <t>$100   $500 million (USD)</t>
        </is>
      </c>
      <c r="E83" t="n">
        <v>100000000</v>
      </c>
      <c r="F83" t="n">
        <v>100</v>
      </c>
      <c r="G83" t="n">
        <v>500000000</v>
      </c>
      <c r="H83" t="n">
        <v>500</v>
      </c>
      <c r="I83" t="n">
        <v>300000000</v>
      </c>
      <c r="J83" t="n">
        <v>300</v>
      </c>
      <c r="K83" t="inlineStr">
        <is>
          <t>$39K-$68K (Glassdoor est.)</t>
        </is>
      </c>
      <c r="L83" t="n">
        <v>68</v>
      </c>
      <c r="M83">
        <f>L83/1000</f>
        <v/>
      </c>
      <c r="N83" t="n">
        <v>39</v>
      </c>
      <c r="O83" s="5" t="n">
        <v>53.5</v>
      </c>
      <c r="P83" s="4" t="inlineStr">
        <is>
          <t>Gensco</t>
        </is>
      </c>
      <c r="Q83" t="inlineStr">
        <is>
          <t>Tacoma, WA</t>
        </is>
      </c>
      <c r="R83" t="inlineStr">
        <is>
          <t>Tacoma, WA</t>
        </is>
      </c>
      <c r="S83" t="inlineStr">
        <is>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is>
      </c>
      <c r="T83" s="4" t="n">
        <v>0</v>
      </c>
      <c r="U83" s="4" t="n">
        <v>0</v>
      </c>
      <c r="V83" s="4" t="n">
        <v>1</v>
      </c>
      <c r="W83" s="4" t="n">
        <v>0</v>
      </c>
      <c r="X83" s="4" t="n">
        <v>0</v>
      </c>
      <c r="Y83" s="4" t="n">
        <v>1</v>
      </c>
      <c r="Z83" s="4" t="n">
        <v>1799</v>
      </c>
      <c r="AA83" t="n">
        <v>4.4</v>
      </c>
      <c r="AB83">
        <f t="array" ref="AB83">_xlfn.IFS(AA83="Unknown","Unknown",AA83&gt;=4,"highrating",AA83&gt;=3,"med Rating",AA83&lt;3,"low Rating")</f>
        <v/>
      </c>
      <c r="AC83" t="inlineStr">
        <is>
          <t>501 to 1000 employees</t>
        </is>
      </c>
      <c r="AD83" t="inlineStr">
        <is>
          <t xml:space="preserve">501 to 1000 </t>
        </is>
      </c>
      <c r="AE83" t="n">
        <v>501</v>
      </c>
      <c r="AF83" t="n">
        <v>1000</v>
      </c>
      <c r="AG83" s="5">
        <f>AVERAGE(AE83,AF83)</f>
        <v/>
      </c>
      <c r="AH83" t="n">
        <v>1948</v>
      </c>
      <c r="AI83" t="n">
        <v>76</v>
      </c>
      <c r="AJ83" t="inlineStr">
        <is>
          <t>Wholesale</t>
        </is>
      </c>
      <c r="AK83" t="inlineStr">
        <is>
          <t>Business Services</t>
        </is>
      </c>
    </row>
    <row r="84" ht="15.6" customHeight="1">
      <c r="A84" t="n">
        <v>83</v>
      </c>
      <c r="B84" t="inlineStr">
        <is>
          <t>Data scientist</t>
        </is>
      </c>
      <c r="C84" t="inlineStr">
        <is>
          <t>Data Scientist</t>
        </is>
      </c>
      <c r="D84" t="inlineStr">
        <is>
          <t>$100   $500 million (USD)</t>
        </is>
      </c>
      <c r="E84" t="n">
        <v>100000000</v>
      </c>
      <c r="F84" t="n">
        <v>100</v>
      </c>
      <c r="G84" t="n">
        <v>500000000</v>
      </c>
      <c r="H84" t="n">
        <v>500</v>
      </c>
      <c r="I84" t="n">
        <v>300000000</v>
      </c>
      <c r="J84" t="n">
        <v>300</v>
      </c>
      <c r="K84" t="inlineStr">
        <is>
          <t>$64K-$107K (Glassdoor est.)</t>
        </is>
      </c>
      <c r="L84" t="n">
        <v>107</v>
      </c>
      <c r="M84">
        <f>L84/1000</f>
        <v/>
      </c>
      <c r="N84" t="n">
        <v>64</v>
      </c>
      <c r="O84" s="5" t="n">
        <v>85.5</v>
      </c>
      <c r="P84" s="4" t="inlineStr">
        <is>
          <t>goTRG</t>
        </is>
      </c>
      <c r="Q84" t="inlineStr">
        <is>
          <t>Miami, FL</t>
        </is>
      </c>
      <c r="R84" t="inlineStr">
        <is>
          <t>Miami, FL</t>
        </is>
      </c>
      <c r="S84" t="inlineStr">
        <is>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is>
      </c>
      <c r="T84" s="4" t="n">
        <v>1</v>
      </c>
      <c r="U84" s="4" t="n">
        <v>1</v>
      </c>
      <c r="V84" s="4" t="n">
        <v>1</v>
      </c>
      <c r="W84" s="4" t="n">
        <v>0</v>
      </c>
      <c r="X84" s="4" t="n">
        <v>1</v>
      </c>
      <c r="Y84" s="4" t="n">
        <v>1</v>
      </c>
      <c r="Z84" s="4" t="n">
        <v>3212</v>
      </c>
      <c r="AA84" t="n">
        <v>4.2</v>
      </c>
      <c r="AB84">
        <f t="array" ref="AB84">_xlfn.IFS(AA84="Unknown","Unknown",AA84&gt;=4,"highrating",AA84&gt;=3,"med Rating",AA84&lt;3,"low Rating")</f>
        <v/>
      </c>
      <c r="AC84" t="inlineStr">
        <is>
          <t>501 to 1000 employees</t>
        </is>
      </c>
      <c r="AD84" t="inlineStr">
        <is>
          <t xml:space="preserve">501 to 1000 </t>
        </is>
      </c>
      <c r="AE84" t="n">
        <v>501</v>
      </c>
      <c r="AF84" t="n">
        <v>1000</v>
      </c>
      <c r="AG84" s="5">
        <f>AVERAGE(AE84,AF84)</f>
        <v/>
      </c>
      <c r="AH84" t="n">
        <v>2008</v>
      </c>
      <c r="AI84" t="n">
        <v>16</v>
      </c>
      <c r="AJ84" t="inlineStr">
        <is>
          <t>Enterprise Software &amp; Network Solutions</t>
        </is>
      </c>
      <c r="AK84" t="inlineStr">
        <is>
          <t>Information Technology</t>
        </is>
      </c>
    </row>
    <row r="85" ht="15.6" customHeight="1">
      <c r="A85" t="n">
        <v>84</v>
      </c>
      <c r="B85" t="inlineStr">
        <is>
          <t>Data Management Specialist</t>
        </is>
      </c>
      <c r="C85" t="inlineStr">
        <is>
          <t>Other</t>
        </is>
      </c>
      <c r="D85" t="inlineStr">
        <is>
          <t>$25   $50 million (USD)</t>
        </is>
      </c>
      <c r="E85" t="n">
        <v>25000000</v>
      </c>
      <c r="F85" t="n">
        <v>25</v>
      </c>
      <c r="G85" t="n">
        <v>50000000</v>
      </c>
      <c r="H85" t="n">
        <v>50</v>
      </c>
      <c r="I85" t="n">
        <v>37500000</v>
      </c>
      <c r="J85" t="n">
        <v>37.5</v>
      </c>
      <c r="K85" t="inlineStr">
        <is>
          <t>$31K-$65K (Glassdoor est.)</t>
        </is>
      </c>
      <c r="L85" t="n">
        <v>65</v>
      </c>
      <c r="M85">
        <f>L85/1000</f>
        <v/>
      </c>
      <c r="N85" t="n">
        <v>31</v>
      </c>
      <c r="O85" s="5" t="n">
        <v>48</v>
      </c>
      <c r="P85" s="4" t="inlineStr">
        <is>
          <t>NMR Consulting</t>
        </is>
      </c>
      <c r="Q85" t="inlineStr">
        <is>
          <t>Huntsville, AL</t>
        </is>
      </c>
      <c r="R85" t="inlineStr">
        <is>
          <t>Chantilly, VA</t>
        </is>
      </c>
      <c r="S85" t="inlineStr">
        <is>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is>
      </c>
      <c r="T85" s="4" t="n">
        <v>0</v>
      </c>
      <c r="U85" s="4" t="n">
        <v>0</v>
      </c>
      <c r="V85" s="4" t="n">
        <v>1</v>
      </c>
      <c r="W85" s="4" t="n">
        <v>0</v>
      </c>
      <c r="X85" s="4" t="n">
        <v>0</v>
      </c>
      <c r="Y85" s="4" t="n">
        <v>0</v>
      </c>
      <c r="Z85" s="4" t="n">
        <v>2255</v>
      </c>
      <c r="AA85" t="n">
        <v>4.5</v>
      </c>
      <c r="AB85">
        <f t="array" ref="AB85">_xlfn.IFS(AA85="Unknown","Unknown",AA85&gt;=4,"highrating",AA85&gt;=3,"med Rating",AA85&lt;3,"low Rating")</f>
        <v/>
      </c>
      <c r="AC85" t="inlineStr">
        <is>
          <t>51 to 200 employees</t>
        </is>
      </c>
      <c r="AD85" t="inlineStr">
        <is>
          <t xml:space="preserve">51 to 200 </t>
        </is>
      </c>
      <c r="AE85" t="n">
        <v>51</v>
      </c>
      <c r="AF85" t="n">
        <v>200</v>
      </c>
      <c r="AG85" s="5">
        <f>AVERAGE(AE85,AF85)</f>
        <v/>
      </c>
      <c r="AH85" t="n">
        <v>1996</v>
      </c>
      <c r="AI85" t="n">
        <v>28</v>
      </c>
      <c r="AJ85" t="inlineStr">
        <is>
          <t>IT Services</t>
        </is>
      </c>
      <c r="AK85" t="inlineStr">
        <is>
          <t>Information Technology</t>
        </is>
      </c>
    </row>
    <row r="86" ht="15.6" customHeight="1">
      <c r="A86" t="n">
        <v>85</v>
      </c>
      <c r="B86" t="inlineStr">
        <is>
          <t>E-Commerce Data Analyst</t>
        </is>
      </c>
      <c r="C86" t="inlineStr">
        <is>
          <t>Analyst</t>
        </is>
      </c>
      <c r="D86" t="inlineStr">
        <is>
          <t>Unknown / Non-Applicable</t>
        </is>
      </c>
      <c r="E86" t="n">
        <v>0</v>
      </c>
      <c r="F86" t="n">
        <v>0</v>
      </c>
      <c r="G86" t="n">
        <v>0</v>
      </c>
      <c r="H86" t="n">
        <v>0</v>
      </c>
      <c r="I86" t="n">
        <v>0</v>
      </c>
      <c r="J86" t="n">
        <v>0</v>
      </c>
      <c r="K86" t="inlineStr">
        <is>
          <t>$34K-$62K (Glassdoor est.)</t>
        </is>
      </c>
      <c r="L86" t="n">
        <v>62</v>
      </c>
      <c r="M86">
        <f>L86/1000</f>
        <v/>
      </c>
      <c r="N86" t="n">
        <v>34</v>
      </c>
      <c r="O86" s="5" t="n">
        <v>48</v>
      </c>
      <c r="P86" s="4" t="inlineStr">
        <is>
          <t>iSeatz</t>
        </is>
      </c>
      <c r="Q86" t="inlineStr">
        <is>
          <t>New Orleans, LA</t>
        </is>
      </c>
      <c r="R86" t="inlineStr">
        <is>
          <t>New Orleans, LA</t>
        </is>
      </c>
      <c r="S86" t="inlineStr">
        <is>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is>
      </c>
      <c r="T86" s="4" t="n">
        <v>0</v>
      </c>
      <c r="U86" s="4" t="n">
        <v>0</v>
      </c>
      <c r="V86" s="4" t="n">
        <v>1</v>
      </c>
      <c r="W86" s="4" t="n">
        <v>0</v>
      </c>
      <c r="X86" s="4" t="n">
        <v>0</v>
      </c>
      <c r="Y86" s="4" t="n">
        <v>0</v>
      </c>
      <c r="Z86" s="4" t="n">
        <v>2784</v>
      </c>
      <c r="AA86" t="n">
        <v>3.5</v>
      </c>
      <c r="AB86">
        <f t="array" ref="AB86">_xlfn.IFS(AA86="Unknown","Unknown",AA86&gt;=4,"highrating",AA86&gt;=3,"med Rating",AA86&lt;3,"low Rating")</f>
        <v/>
      </c>
      <c r="AC86" t="inlineStr">
        <is>
          <t>51 to 200 employees</t>
        </is>
      </c>
      <c r="AD86" t="inlineStr">
        <is>
          <t xml:space="preserve">51 to 200 </t>
        </is>
      </c>
      <c r="AE86" t="n">
        <v>51</v>
      </c>
      <c r="AF86" t="n">
        <v>200</v>
      </c>
      <c r="AG86" s="5">
        <f>AVERAGE(AE86,AF86)</f>
        <v/>
      </c>
      <c r="AH86" t="n">
        <v>1999</v>
      </c>
      <c r="AI86" t="n">
        <v>25</v>
      </c>
      <c r="AJ86" t="inlineStr">
        <is>
          <t>Enterprise Software &amp; Network Solutions</t>
        </is>
      </c>
      <c r="AK86" t="inlineStr">
        <is>
          <t>Information Technology</t>
        </is>
      </c>
    </row>
    <row r="87" ht="15.6" customHeight="1">
      <c r="A87" t="n">
        <v>86</v>
      </c>
      <c r="B87" t="inlineStr">
        <is>
          <t>Sr. Scientist II</t>
        </is>
      </c>
      <c r="C87" t="inlineStr">
        <is>
          <t>Other</t>
        </is>
      </c>
      <c r="D87" t="inlineStr">
        <is>
          <t>$100   $500 million (USD)</t>
        </is>
      </c>
      <c r="E87" t="n">
        <v>100000000</v>
      </c>
      <c r="F87" t="n">
        <v>100</v>
      </c>
      <c r="G87" t="n">
        <v>500000000</v>
      </c>
      <c r="H87" t="n">
        <v>500</v>
      </c>
      <c r="I87" t="n">
        <v>300000000</v>
      </c>
      <c r="J87" t="n">
        <v>300</v>
      </c>
      <c r="K87" t="inlineStr">
        <is>
          <t>$117K-$231K (Glassdoor est.)</t>
        </is>
      </c>
      <c r="L87" t="n">
        <v>231</v>
      </c>
      <c r="M87">
        <f>L87/1000</f>
        <v/>
      </c>
      <c r="N87" t="n">
        <v>117</v>
      </c>
      <c r="O87" s="5" t="n">
        <v>174</v>
      </c>
      <c r="P87" s="4" t="inlineStr">
        <is>
          <t>Nektar Therapeutics</t>
        </is>
      </c>
      <c r="Q87" t="inlineStr">
        <is>
          <t>San Francisco, CA</t>
        </is>
      </c>
      <c r="R87" t="inlineStr">
        <is>
          <t>San Francisco, CA</t>
        </is>
      </c>
      <c r="S87" t="inlineStr">
        <is>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T87" s="4" t="n">
        <v>0</v>
      </c>
      <c r="U87" s="4" t="n">
        <v>0</v>
      </c>
      <c r="V87" s="4" t="n">
        <v>1</v>
      </c>
      <c r="W87" s="4" t="n">
        <v>0</v>
      </c>
      <c r="X87" s="4" t="n">
        <v>0</v>
      </c>
      <c r="Y87" s="4" t="n">
        <v>1</v>
      </c>
      <c r="Z87" s="4" t="n">
        <v>4757</v>
      </c>
      <c r="AA87" t="n">
        <v>3.5</v>
      </c>
      <c r="AB87">
        <f t="array" ref="AB87">_xlfn.IFS(AA87="Unknown","Unknown",AA87&gt;=4,"highrating",AA87&gt;=3,"med Rating",AA87&lt;3,"low Rating")</f>
        <v/>
      </c>
      <c r="AC87" t="inlineStr">
        <is>
          <t>201 to 500 employees</t>
        </is>
      </c>
      <c r="AD87" t="inlineStr">
        <is>
          <t xml:space="preserve">201 to 500 </t>
        </is>
      </c>
      <c r="AE87" t="n">
        <v>201</v>
      </c>
      <c r="AF87" t="n">
        <v>500</v>
      </c>
      <c r="AG87" s="5">
        <f>AVERAGE(AE87,AF87)</f>
        <v/>
      </c>
      <c r="AH87" t="n">
        <v>1990</v>
      </c>
      <c r="AI87" t="n">
        <v>34</v>
      </c>
      <c r="AJ87" t="inlineStr">
        <is>
          <t>Biotech &amp; Pharmaceuticals</t>
        </is>
      </c>
      <c r="AK87" t="inlineStr">
        <is>
          <t>Biotech &amp; Pharmaceuticals</t>
        </is>
      </c>
    </row>
    <row r="88" ht="15.6" customHeight="1">
      <c r="A88" t="n">
        <v>87</v>
      </c>
      <c r="B88" t="inlineStr">
        <is>
          <t>Insurance Data scientist</t>
        </is>
      </c>
      <c r="C88" t="inlineStr">
        <is>
          <t>Data Scientist</t>
        </is>
      </c>
      <c r="D88" t="inlineStr">
        <is>
          <t>$1   $2 billion (USD)</t>
        </is>
      </c>
      <c r="E88" t="n">
        <v>1000000000</v>
      </c>
      <c r="F88" t="n">
        <v>1000</v>
      </c>
      <c r="G88" t="n">
        <v>2000000000</v>
      </c>
      <c r="H88" t="n">
        <v>2000</v>
      </c>
      <c r="I88" t="n">
        <v>1500000000</v>
      </c>
      <c r="J88" t="n">
        <v>1500</v>
      </c>
      <c r="K88" t="inlineStr">
        <is>
          <t>$64K-$106K (Glassdoor est.)</t>
        </is>
      </c>
      <c r="L88" t="n">
        <v>106</v>
      </c>
      <c r="M88">
        <f>L88/1000</f>
        <v/>
      </c>
      <c r="N88" t="n">
        <v>64</v>
      </c>
      <c r="O88" s="5" t="n">
        <v>85</v>
      </c>
      <c r="P88" s="4" t="inlineStr">
        <is>
          <t>TransUnion</t>
        </is>
      </c>
      <c r="Q88" t="inlineStr">
        <is>
          <t>Atlanta, GA</t>
        </is>
      </c>
      <c r="R88" t="inlineStr">
        <is>
          <t>Chicago, IL</t>
        </is>
      </c>
      <c r="S88" t="inlineStr">
        <is>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is>
      </c>
      <c r="T88" s="4" t="n">
        <v>1</v>
      </c>
      <c r="U88" s="4" t="n">
        <v>1</v>
      </c>
      <c r="V88" s="4" t="n">
        <v>0</v>
      </c>
      <c r="W88" s="4" t="n">
        <v>0</v>
      </c>
      <c r="X88" s="4" t="n">
        <v>1</v>
      </c>
      <c r="Y88" s="4" t="n">
        <v>0</v>
      </c>
      <c r="Z88" s="4" t="n">
        <v>2388</v>
      </c>
      <c r="AA88" t="n">
        <v>3.9</v>
      </c>
      <c r="AB88">
        <f t="array" ref="AB88">_xlfn.IFS(AA88="Unknown","Unknown",AA88&gt;=4,"highrating",AA88&gt;=3,"med Rating",AA88&lt;3,"low Rating")</f>
        <v/>
      </c>
      <c r="AC88" t="inlineStr">
        <is>
          <t>5001 to 10000 employees</t>
        </is>
      </c>
      <c r="AD88" t="inlineStr">
        <is>
          <t xml:space="preserve">5001 to 10000 </t>
        </is>
      </c>
      <c r="AE88" t="n">
        <v>5001</v>
      </c>
      <c r="AF88" t="n">
        <v>10000</v>
      </c>
      <c r="AG88" s="5">
        <f>AVERAGE(AE88,AF88)</f>
        <v/>
      </c>
      <c r="AH88" t="n">
        <v>1968</v>
      </c>
      <c r="AI88" t="n">
        <v>56</v>
      </c>
      <c r="AJ88" t="inlineStr">
        <is>
          <t>Financial Analytics &amp; Research</t>
        </is>
      </c>
      <c r="AK88" t="inlineStr">
        <is>
          <t>Finance</t>
        </is>
      </c>
    </row>
    <row r="89" ht="15.6" customHeight="1">
      <c r="A89" t="n">
        <v>88</v>
      </c>
      <c r="B89" t="inlineStr">
        <is>
          <t>Data Modeler</t>
        </is>
      </c>
      <c r="C89" t="inlineStr">
        <is>
          <t>Other</t>
        </is>
      </c>
      <c r="D89" t="inlineStr">
        <is>
          <t>$10   $25 million (USD)</t>
        </is>
      </c>
      <c r="E89" t="n">
        <v>10000000</v>
      </c>
      <c r="F89" t="n">
        <v>10</v>
      </c>
      <c r="G89" t="n">
        <v>25000000</v>
      </c>
      <c r="H89" t="n">
        <v>25</v>
      </c>
      <c r="I89" t="n">
        <v>17500000</v>
      </c>
      <c r="J89" t="n">
        <v>17.5</v>
      </c>
      <c r="K89" t="inlineStr">
        <is>
          <t>$79K-$134K (Glassdoor est.)</t>
        </is>
      </c>
      <c r="L89" t="n">
        <v>134</v>
      </c>
      <c r="M89">
        <f>L89/1000</f>
        <v/>
      </c>
      <c r="N89" t="n">
        <v>79</v>
      </c>
      <c r="O89" s="5" t="n">
        <v>106.5</v>
      </c>
      <c r="P89" s="4" t="inlineStr">
        <is>
          <t>IT Concepts</t>
        </is>
      </c>
      <c r="Q89" t="inlineStr">
        <is>
          <t>Landover, MD</t>
        </is>
      </c>
      <c r="R89" t="inlineStr">
        <is>
          <t>Vienna, VA</t>
        </is>
      </c>
      <c r="S89" t="inlineStr">
        <is>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is>
      </c>
      <c r="T89" s="4" t="n">
        <v>0</v>
      </c>
      <c r="U89" s="4" t="n">
        <v>0</v>
      </c>
      <c r="V89" s="4" t="n">
        <v>0</v>
      </c>
      <c r="W89" s="4" t="n">
        <v>0</v>
      </c>
      <c r="X89" s="4" t="n">
        <v>0</v>
      </c>
      <c r="Y89" s="4" t="n">
        <v>1</v>
      </c>
      <c r="Z89" s="4" t="n">
        <v>2739</v>
      </c>
      <c r="AA89" t="n">
        <v>4.7</v>
      </c>
      <c r="AB89">
        <f t="array" ref="AB89">_xlfn.IFS(AA89="Unknown","Unknown",AA89&gt;=4,"highrating",AA89&gt;=3,"med Rating",AA89&lt;3,"low Rating")</f>
        <v/>
      </c>
      <c r="AC89" t="inlineStr">
        <is>
          <t>51 to 200 employees</t>
        </is>
      </c>
      <c r="AD89" t="inlineStr">
        <is>
          <t xml:space="preserve">51 to 200 </t>
        </is>
      </c>
      <c r="AE89" t="n">
        <v>51</v>
      </c>
      <c r="AF89" t="n">
        <v>200</v>
      </c>
      <c r="AG89" s="5">
        <f>AVERAGE(AE89,AF89)</f>
        <v/>
      </c>
      <c r="AH89" t="n">
        <v>2003</v>
      </c>
      <c r="AI89" t="n">
        <v>21</v>
      </c>
      <c r="AJ89" t="inlineStr">
        <is>
          <t>IT Services</t>
        </is>
      </c>
      <c r="AK89" t="inlineStr">
        <is>
          <t>Information Technology</t>
        </is>
      </c>
    </row>
    <row r="90" ht="15.6" customHeight="1">
      <c r="A90" t="n">
        <v>89</v>
      </c>
      <c r="B90" t="inlineStr">
        <is>
          <t>Data Analyst / Scientist</t>
        </is>
      </c>
      <c r="C90" t="inlineStr">
        <is>
          <t>Analyst</t>
        </is>
      </c>
      <c r="D90" t="inlineStr">
        <is>
          <t>$100   $500 million (USD)</t>
        </is>
      </c>
      <c r="E90" t="n">
        <v>100000000</v>
      </c>
      <c r="F90" t="n">
        <v>100</v>
      </c>
      <c r="G90" t="n">
        <v>500000000</v>
      </c>
      <c r="H90" t="n">
        <v>500</v>
      </c>
      <c r="I90" t="n">
        <v>300000000</v>
      </c>
      <c r="J90" t="n">
        <v>300</v>
      </c>
      <c r="K90" t="inlineStr">
        <is>
          <t>$52K-$93K (Glassdoor est.)</t>
        </is>
      </c>
      <c r="L90" t="n">
        <v>93</v>
      </c>
      <c r="M90">
        <f>L90/1000</f>
        <v/>
      </c>
      <c r="N90" t="n">
        <v>52</v>
      </c>
      <c r="O90" s="5" t="n">
        <v>72.5</v>
      </c>
      <c r="P90" s="4" t="inlineStr">
        <is>
          <t>Scientific Research Corporation</t>
        </is>
      </c>
      <c r="Q90" t="inlineStr">
        <is>
          <t>Patuxent River, MD</t>
        </is>
      </c>
      <c r="R90" t="inlineStr">
        <is>
          <t>Atlanta, GA</t>
        </is>
      </c>
      <c r="S90"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is>
      </c>
      <c r="T90" s="4" t="n">
        <v>0</v>
      </c>
      <c r="U90" s="4" t="n">
        <v>0</v>
      </c>
      <c r="V90" s="4" t="n">
        <v>1</v>
      </c>
      <c r="W90" s="4" t="n">
        <v>0</v>
      </c>
      <c r="X90" s="4" t="n">
        <v>0</v>
      </c>
      <c r="Y90" s="4" t="n">
        <v>0</v>
      </c>
      <c r="Z90" s="4" t="n">
        <v>2337</v>
      </c>
      <c r="AA90" t="n">
        <v>4.2</v>
      </c>
      <c r="AB90">
        <f t="array" ref="AB90">_xlfn.IFS(AA90="Unknown","Unknown",AA90&gt;=4,"highrating",AA90&gt;=3,"med Rating",AA90&lt;3,"low Rating")</f>
        <v/>
      </c>
      <c r="AC90" t="inlineStr">
        <is>
          <t>1001 to 5000 employees</t>
        </is>
      </c>
      <c r="AD90" t="inlineStr">
        <is>
          <t xml:space="preserve">1001 to 5000 </t>
        </is>
      </c>
      <c r="AE90" t="n">
        <v>1001</v>
      </c>
      <c r="AF90" t="n">
        <v>5000</v>
      </c>
      <c r="AG90" s="5">
        <f>AVERAGE(AE90,AF90)</f>
        <v/>
      </c>
      <c r="AH90" t="n">
        <v>1988</v>
      </c>
      <c r="AI90" t="n">
        <v>36</v>
      </c>
      <c r="AJ90" t="inlineStr">
        <is>
          <t>IT Services</t>
        </is>
      </c>
      <c r="AK90" t="inlineStr">
        <is>
          <t>Information Technology</t>
        </is>
      </c>
    </row>
    <row r="91" ht="15.6" customHeight="1">
      <c r="A91" t="n">
        <v>90</v>
      </c>
      <c r="B91" t="inlineStr">
        <is>
          <t>Scientist</t>
        </is>
      </c>
      <c r="C91" t="inlineStr">
        <is>
          <t>Other</t>
        </is>
      </c>
      <c r="D91" t="inlineStr">
        <is>
          <t>$10+ billion (USD)</t>
        </is>
      </c>
      <c r="E91" t="n">
        <v>10000000000</v>
      </c>
      <c r="F91" t="n">
        <v>10000</v>
      </c>
      <c r="G91" t="n">
        <v>11000000000</v>
      </c>
      <c r="H91" t="n">
        <v>11000</v>
      </c>
      <c r="I91" t="n">
        <v>10500000000</v>
      </c>
      <c r="J91" t="n">
        <v>10500</v>
      </c>
      <c r="K91" t="inlineStr">
        <is>
          <t>$55K-$116K (Glassdoor est.)</t>
        </is>
      </c>
      <c r="L91" t="n">
        <v>116</v>
      </c>
      <c r="M91">
        <f>L91/1000</f>
        <v/>
      </c>
      <c r="N91" t="n">
        <v>55</v>
      </c>
      <c r="O91" s="5" t="n">
        <v>85.5</v>
      </c>
      <c r="P91" s="4" t="inlineStr">
        <is>
          <t>General Dynamics Information Technology</t>
        </is>
      </c>
      <c r="Q91" t="inlineStr">
        <is>
          <t>Suitland, MD</t>
        </is>
      </c>
      <c r="R91" t="inlineStr">
        <is>
          <t>Fairfax, VA</t>
        </is>
      </c>
      <c r="S91" t="inlineStr">
        <is>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T91" s="4" t="n">
        <v>0</v>
      </c>
      <c r="U91" s="4" t="n">
        <v>0</v>
      </c>
      <c r="V91" s="4" t="n">
        <v>0</v>
      </c>
      <c r="W91" s="4" t="n">
        <v>0</v>
      </c>
      <c r="X91" s="4" t="n">
        <v>0</v>
      </c>
      <c r="Y91" s="4" t="n">
        <v>1</v>
      </c>
      <c r="Z91" s="4" t="n">
        <v>4090</v>
      </c>
      <c r="AA91" t="n">
        <v>3.4</v>
      </c>
      <c r="AB91">
        <f t="array" ref="AB91">_xlfn.IFS(AA91="Unknown","Unknown",AA91&gt;=4,"highrating",AA91&gt;=3,"med Rating",AA91&lt;3,"low Rating")</f>
        <v/>
      </c>
      <c r="AC91" t="inlineStr">
        <is>
          <t>10000+ employees</t>
        </is>
      </c>
      <c r="AD91" t="inlineStr">
        <is>
          <t xml:space="preserve">10000+ </t>
        </is>
      </c>
      <c r="AE91" t="n">
        <v>10000</v>
      </c>
      <c r="AF91">
        <f>AE91</f>
        <v/>
      </c>
      <c r="AG91" s="5">
        <f>AVERAGE(AE91,AF91)</f>
        <v/>
      </c>
      <c r="AH91" t="n">
        <v>1996</v>
      </c>
      <c r="AI91" t="n">
        <v>28</v>
      </c>
      <c r="AJ91" t="inlineStr">
        <is>
          <t>IT Services</t>
        </is>
      </c>
      <c r="AK91" t="inlineStr">
        <is>
          <t>Information Technology</t>
        </is>
      </c>
    </row>
    <row r="92" ht="15.6" customHeight="1">
      <c r="A92" t="n">
        <v>91</v>
      </c>
      <c r="B92" t="inlineStr">
        <is>
          <t>Data scientist</t>
        </is>
      </c>
      <c r="C92" t="inlineStr">
        <is>
          <t>Data Scientist</t>
        </is>
      </c>
      <c r="D92" t="inlineStr">
        <is>
          <t>$1   $2 billion (USD)</t>
        </is>
      </c>
      <c r="E92" t="n">
        <v>1000000000</v>
      </c>
      <c r="F92" t="n">
        <v>1000</v>
      </c>
      <c r="G92" t="n">
        <v>2000000000</v>
      </c>
      <c r="H92" t="n">
        <v>2000</v>
      </c>
      <c r="I92" t="n">
        <v>1500000000</v>
      </c>
      <c r="J92" t="n">
        <v>1500</v>
      </c>
      <c r="K92" t="inlineStr">
        <is>
          <t>$72K-$123K (Glassdoor est.)</t>
        </is>
      </c>
      <c r="L92" t="n">
        <v>123</v>
      </c>
      <c r="M92">
        <f>L92/1000</f>
        <v/>
      </c>
      <c r="N92" t="n">
        <v>72</v>
      </c>
      <c r="O92" s="5" t="n">
        <v>97.5</v>
      </c>
      <c r="P92" s="4" t="inlineStr">
        <is>
          <t>MITRE</t>
        </is>
      </c>
      <c r="Q92" t="inlineStr">
        <is>
          <t>McLean, VA</t>
        </is>
      </c>
      <c r="R92" t="inlineStr">
        <is>
          <t>Bedford, MA</t>
        </is>
      </c>
      <c r="S92" t="inlineStr">
        <is>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is>
      </c>
      <c r="T92" s="4" t="n">
        <v>1</v>
      </c>
      <c r="U92" s="4" t="n">
        <v>0</v>
      </c>
      <c r="V92" s="4" t="n">
        <v>1</v>
      </c>
      <c r="W92" s="4" t="n">
        <v>0</v>
      </c>
      <c r="X92" s="4" t="n">
        <v>0</v>
      </c>
      <c r="Y92" s="4" t="n">
        <v>0</v>
      </c>
      <c r="Z92" s="4" t="n">
        <v>5354</v>
      </c>
      <c r="AA92" t="n">
        <v>3.2</v>
      </c>
      <c r="AB92">
        <f t="array" ref="AB92">_xlfn.IFS(AA92="Unknown","Unknown",AA92&gt;=4,"highrating",AA92&gt;=3,"med Rating",AA92&lt;3,"low Rating")</f>
        <v/>
      </c>
      <c r="AC92" t="inlineStr">
        <is>
          <t>5001 to 10000 employees</t>
        </is>
      </c>
      <c r="AD92" t="inlineStr">
        <is>
          <t xml:space="preserve">5001 to 10000 </t>
        </is>
      </c>
      <c r="AE92" t="n">
        <v>5001</v>
      </c>
      <c r="AF92" t="n">
        <v>10000</v>
      </c>
      <c r="AG92" s="5">
        <f>AVERAGE(AE92,AF92)</f>
        <v/>
      </c>
      <c r="AH92" t="n">
        <v>1958</v>
      </c>
      <c r="AI92" t="n">
        <v>66</v>
      </c>
      <c r="AJ92" t="inlineStr">
        <is>
          <t>Federal Agencies</t>
        </is>
      </c>
      <c r="AK92" t="inlineStr">
        <is>
          <t>Government</t>
        </is>
      </c>
    </row>
    <row r="93" ht="15.6" customHeight="1">
      <c r="A93" t="n">
        <v>92</v>
      </c>
      <c r="B93" t="inlineStr">
        <is>
          <t>Data scientist</t>
        </is>
      </c>
      <c r="C93" t="inlineStr">
        <is>
          <t>Data Scientist</t>
        </is>
      </c>
      <c r="D93" t="inlineStr">
        <is>
          <t>$100   $500 million (USD)</t>
        </is>
      </c>
      <c r="E93" t="n">
        <v>100000000</v>
      </c>
      <c r="F93" t="n">
        <v>100</v>
      </c>
      <c r="G93" t="n">
        <v>500000000</v>
      </c>
      <c r="H93" t="n">
        <v>500</v>
      </c>
      <c r="I93" t="n">
        <v>300000000</v>
      </c>
      <c r="J93" t="n">
        <v>300</v>
      </c>
      <c r="K93" t="inlineStr">
        <is>
          <t>$74K-$124K (Glassdoor est.)</t>
        </is>
      </c>
      <c r="L93" t="n">
        <v>124</v>
      </c>
      <c r="M93">
        <f>L93/1000</f>
        <v/>
      </c>
      <c r="N93" t="n">
        <v>74</v>
      </c>
      <c r="O93" s="5" t="n">
        <v>99</v>
      </c>
      <c r="P93" s="4" t="inlineStr">
        <is>
          <t>The Buffalo Group</t>
        </is>
      </c>
      <c r="Q93" t="inlineStr">
        <is>
          <t>Fort Belvoir, VA</t>
        </is>
      </c>
      <c r="R93" t="inlineStr">
        <is>
          <t>Reston, VA</t>
        </is>
      </c>
      <c r="S93" t="inlineStr">
        <is>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is>
      </c>
      <c r="T93" s="4" t="n">
        <v>1</v>
      </c>
      <c r="U93" s="4" t="n">
        <v>0</v>
      </c>
      <c r="V93" s="4" t="n">
        <v>1</v>
      </c>
      <c r="W93" s="4" t="n">
        <v>0</v>
      </c>
      <c r="X93" s="4" t="n">
        <v>0</v>
      </c>
      <c r="Y93" s="4" t="n">
        <v>0</v>
      </c>
      <c r="Z93" s="4" t="n">
        <v>2590</v>
      </c>
      <c r="AA93" t="n">
        <v>3.9</v>
      </c>
      <c r="AB93">
        <f t="array" ref="AB93">_xlfn.IFS(AA93="Unknown","Unknown",AA93&gt;=4,"highrating",AA93&gt;=3,"med Rating",AA93&lt;3,"low Rating")</f>
        <v/>
      </c>
      <c r="AC93" t="inlineStr">
        <is>
          <t>501 to 1000 employees</t>
        </is>
      </c>
      <c r="AD93" t="inlineStr">
        <is>
          <t xml:space="preserve">501 to 1000 </t>
        </is>
      </c>
      <c r="AE93" t="n">
        <v>501</v>
      </c>
      <c r="AF93" t="n">
        <v>1000</v>
      </c>
      <c r="AG93" s="5">
        <f>AVERAGE(AE93,AF93)</f>
        <v/>
      </c>
      <c r="AH93" t="n">
        <v>2010</v>
      </c>
      <c r="AI93" t="n">
        <v>14</v>
      </c>
      <c r="AJ93" t="inlineStr">
        <is>
          <t>IT Services</t>
        </is>
      </c>
      <c r="AK93" t="inlineStr">
        <is>
          <t>Information Technology</t>
        </is>
      </c>
    </row>
    <row r="94" ht="15.6" customHeight="1">
      <c r="A94" t="n">
        <v>93</v>
      </c>
      <c r="B94" t="inlineStr">
        <is>
          <t>Data Analyst</t>
        </is>
      </c>
      <c r="C94" t="inlineStr">
        <is>
          <t>Analyst</t>
        </is>
      </c>
      <c r="D94" t="inlineStr">
        <is>
          <t>$2   $5 billion (USD)</t>
        </is>
      </c>
      <c r="E94" t="n">
        <v>2000000000</v>
      </c>
      <c r="F94" t="n">
        <v>2000</v>
      </c>
      <c r="G94" t="n">
        <v>5000000000</v>
      </c>
      <c r="H94" t="n">
        <v>5000</v>
      </c>
      <c r="I94" t="n">
        <v>3500000000</v>
      </c>
      <c r="J94" t="n">
        <v>3500</v>
      </c>
      <c r="K94" t="inlineStr">
        <is>
          <t>$40K-$73K (Glassdoor est.)</t>
        </is>
      </c>
      <c r="L94" t="n">
        <v>73</v>
      </c>
      <c r="M94">
        <f>L94/1000</f>
        <v/>
      </c>
      <c r="N94" t="n">
        <v>40</v>
      </c>
      <c r="O94" s="5" t="n">
        <v>56.5</v>
      </c>
      <c r="P94" s="4" t="inlineStr">
        <is>
          <t>DentaQuest</t>
        </is>
      </c>
      <c r="Q94" t="inlineStr">
        <is>
          <t>Milwaukee, WI</t>
        </is>
      </c>
      <c r="R94" t="inlineStr">
        <is>
          <t>Boston, MA</t>
        </is>
      </c>
      <c r="S94" t="inlineStr">
        <is>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is>
      </c>
      <c r="T94" s="4" t="n">
        <v>0</v>
      </c>
      <c r="U94" s="4" t="n">
        <v>0</v>
      </c>
      <c r="V94" s="4" t="n">
        <v>1</v>
      </c>
      <c r="W94" s="4" t="n">
        <v>0</v>
      </c>
      <c r="X94" s="4" t="n">
        <v>0</v>
      </c>
      <c r="Y94" s="4" t="n">
        <v>0</v>
      </c>
      <c r="Z94" s="4" t="n">
        <v>4257</v>
      </c>
      <c r="AA94" t="n">
        <v>3.1</v>
      </c>
      <c r="AB94">
        <f t="array" ref="AB94">_xlfn.IFS(AA94="Unknown","Unknown",AA94&gt;=4,"highrating",AA94&gt;=3,"med Rating",AA94&lt;3,"low Rating")</f>
        <v/>
      </c>
      <c r="AC94" t="inlineStr">
        <is>
          <t>1001 to 5000 employees</t>
        </is>
      </c>
      <c r="AD94" t="inlineStr">
        <is>
          <t xml:space="preserve">1001 to 5000 </t>
        </is>
      </c>
      <c r="AE94" t="n">
        <v>1001</v>
      </c>
      <c r="AF94" t="n">
        <v>5000</v>
      </c>
      <c r="AG94" s="5">
        <f>AVERAGE(AE94,AF94)</f>
        <v/>
      </c>
      <c r="AH94" t="n">
        <v>2001</v>
      </c>
      <c r="AI94" t="n">
        <v>23</v>
      </c>
      <c r="AJ94" t="inlineStr">
        <is>
          <t>Insurance Carriers</t>
        </is>
      </c>
      <c r="AK94" t="inlineStr">
        <is>
          <t>Insurance</t>
        </is>
      </c>
    </row>
    <row r="95" ht="15.6" customHeight="1">
      <c r="A95" t="n">
        <v>94</v>
      </c>
      <c r="B95" t="inlineStr">
        <is>
          <t>Lead Data scientist</t>
        </is>
      </c>
      <c r="C95" t="inlineStr">
        <is>
          <t>Data Scientist</t>
        </is>
      </c>
      <c r="D95" t="inlineStr">
        <is>
          <t>Unknown / Non-Applicable</t>
        </is>
      </c>
      <c r="E95" t="n">
        <v>0</v>
      </c>
      <c r="F95" t="n">
        <v>0</v>
      </c>
      <c r="G95" t="n">
        <v>0</v>
      </c>
      <c r="H95" t="n">
        <v>0</v>
      </c>
      <c r="I95" t="n">
        <v>0</v>
      </c>
      <c r="J95" t="n">
        <v>0</v>
      </c>
      <c r="K95" t="inlineStr">
        <is>
          <t>$102K-$164K (Glassdoor est.)</t>
        </is>
      </c>
      <c r="L95" t="n">
        <v>164</v>
      </c>
      <c r="M95">
        <f>L95/1000</f>
        <v/>
      </c>
      <c r="N95" t="n">
        <v>102</v>
      </c>
      <c r="O95" s="5" t="n">
        <v>133</v>
      </c>
      <c r="P95" s="4" t="inlineStr">
        <is>
          <t>Redjack</t>
        </is>
      </c>
      <c r="Q95" t="inlineStr">
        <is>
          <t>Silver Spring, MD</t>
        </is>
      </c>
      <c r="R95" t="inlineStr">
        <is>
          <t>Silver Spring, MD</t>
        </is>
      </c>
      <c r="S95" t="inlineStr">
        <is>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T95" s="4" t="n">
        <v>1</v>
      </c>
      <c r="U95" s="4" t="n">
        <v>0</v>
      </c>
      <c r="V95" s="4" t="n">
        <v>0</v>
      </c>
      <c r="W95" s="4" t="n">
        <v>0</v>
      </c>
      <c r="X95" s="4" t="n">
        <v>0</v>
      </c>
      <c r="Y95" s="4" t="n">
        <v>1</v>
      </c>
      <c r="Z95" s="4" t="n">
        <v>5473</v>
      </c>
      <c r="AA95" t="n">
        <v>4.1</v>
      </c>
      <c r="AB95">
        <f t="array" ref="AB95">_xlfn.IFS(AA95="Unknown","Unknown",AA95&gt;=4,"highrating",AA95&gt;=3,"med Rating",AA95&lt;3,"low Rating")</f>
        <v/>
      </c>
      <c r="AC95" t="inlineStr">
        <is>
          <t>1 to 50 employees</t>
        </is>
      </c>
      <c r="AD95" t="inlineStr">
        <is>
          <t xml:space="preserve">1 to 50 </t>
        </is>
      </c>
      <c r="AE95" t="n">
        <v>1</v>
      </c>
      <c r="AF95" t="n">
        <v>50</v>
      </c>
      <c r="AG95" s="5">
        <f>AVERAGE(AE95,AF95)</f>
        <v/>
      </c>
      <c r="AH95" t="n">
        <v>2007</v>
      </c>
      <c r="AI95" t="n">
        <v>17</v>
      </c>
      <c r="AJ95" t="inlineStr">
        <is>
          <t>IT Services</t>
        </is>
      </c>
      <c r="AK95" t="inlineStr">
        <is>
          <t>Information Technology</t>
        </is>
      </c>
    </row>
    <row r="96" ht="15.6" customHeight="1">
      <c r="A96" t="n">
        <v>95</v>
      </c>
      <c r="B96" t="inlineStr">
        <is>
          <t>Data scientist</t>
        </is>
      </c>
      <c r="C96" t="inlineStr">
        <is>
          <t>Data Scientist</t>
        </is>
      </c>
      <c r="D96" t="inlineStr">
        <is>
          <t>Unknown / Non-Applicable</t>
        </is>
      </c>
      <c r="E96" t="n">
        <v>0</v>
      </c>
      <c r="F96" t="n">
        <v>0</v>
      </c>
      <c r="G96" t="n">
        <v>0</v>
      </c>
      <c r="H96" t="n">
        <v>0</v>
      </c>
      <c r="I96" t="n">
        <v>0</v>
      </c>
      <c r="J96" t="n">
        <v>0</v>
      </c>
      <c r="K96" t="inlineStr">
        <is>
          <t>$89K-$153K (Glassdoor est.)</t>
        </is>
      </c>
      <c r="L96" t="n">
        <v>153</v>
      </c>
      <c r="M96">
        <f>L96/1000</f>
        <v/>
      </c>
      <c r="N96" t="n">
        <v>89</v>
      </c>
      <c r="O96" s="5" t="n">
        <v>121</v>
      </c>
      <c r="P96" s="4" t="inlineStr">
        <is>
          <t>7Park Data</t>
        </is>
      </c>
      <c r="Q96" t="inlineStr">
        <is>
          <t>New York, NY</t>
        </is>
      </c>
      <c r="R96" t="inlineStr">
        <is>
          <t>New York, NY</t>
        </is>
      </c>
      <c r="S96" t="inlineStr">
        <is>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is>
      </c>
      <c r="T96" s="4" t="n">
        <v>1</v>
      </c>
      <c r="U96" s="4" t="n">
        <v>1</v>
      </c>
      <c r="V96" s="4" t="n">
        <v>0</v>
      </c>
      <c r="W96" s="4" t="n">
        <v>0</v>
      </c>
      <c r="X96" s="4" t="n">
        <v>1</v>
      </c>
      <c r="Y96" s="4" t="n">
        <v>1</v>
      </c>
      <c r="Z96" s="4" t="n">
        <v>3453</v>
      </c>
      <c r="AA96" t="n">
        <v>3.8</v>
      </c>
      <c r="AB96">
        <f t="array" ref="AB96">_xlfn.IFS(AA96="Unknown","Unknown",AA96&gt;=4,"highrating",AA96&gt;=3,"med Rating",AA96&lt;3,"low Rating")</f>
        <v/>
      </c>
      <c r="AC96" t="inlineStr">
        <is>
          <t>51 to 200 employees</t>
        </is>
      </c>
      <c r="AD96" t="inlineStr">
        <is>
          <t xml:space="preserve">51 to 200 </t>
        </is>
      </c>
      <c r="AE96" t="n">
        <v>51</v>
      </c>
      <c r="AF96" t="n">
        <v>200</v>
      </c>
      <c r="AG96" s="5">
        <f>AVERAGE(AE96,AF96)</f>
        <v/>
      </c>
      <c r="AH96" t="n">
        <v>2012</v>
      </c>
      <c r="AI96" t="n">
        <v>12</v>
      </c>
      <c r="AJ96" t="inlineStr">
        <is>
          <t>Research &amp; Development</t>
        </is>
      </c>
      <c r="AK96" t="inlineStr">
        <is>
          <t>Business Services</t>
        </is>
      </c>
    </row>
    <row r="97" ht="15.6" customHeight="1">
      <c r="A97" t="n">
        <v>96</v>
      </c>
      <c r="B97" t="inlineStr">
        <is>
          <t>Data scientist</t>
        </is>
      </c>
      <c r="C97" t="inlineStr">
        <is>
          <t>Data Scientist</t>
        </is>
      </c>
      <c r="D97" t="inlineStr">
        <is>
          <t>Unknown / Non-Applicable</t>
        </is>
      </c>
      <c r="E97" t="n">
        <v>0</v>
      </c>
      <c r="F97" t="n">
        <v>0</v>
      </c>
      <c r="G97" t="n">
        <v>0</v>
      </c>
      <c r="H97" t="n">
        <v>0</v>
      </c>
      <c r="I97" t="n">
        <v>0</v>
      </c>
      <c r="J97" t="n">
        <v>0</v>
      </c>
      <c r="K97" t="inlineStr">
        <is>
          <t>$61K-$110K (Glassdoor est.)</t>
        </is>
      </c>
      <c r="L97" t="n">
        <v>110</v>
      </c>
      <c r="M97">
        <f>L97/1000</f>
        <v/>
      </c>
      <c r="N97" t="n">
        <v>61</v>
      </c>
      <c r="O97" s="5" t="n">
        <v>85.5</v>
      </c>
      <c r="P97" s="4" t="inlineStr">
        <is>
          <t>Rapid Response Monitoring</t>
        </is>
      </c>
      <c r="Q97" t="inlineStr">
        <is>
          <t>Syracuse, NY</t>
        </is>
      </c>
      <c r="R97" t="inlineStr">
        <is>
          <t>Syracuse, NY</t>
        </is>
      </c>
      <c r="S97" t="inlineStr">
        <is>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is>
      </c>
      <c r="T97" s="4" t="n">
        <v>1</v>
      </c>
      <c r="U97" s="4" t="n">
        <v>0</v>
      </c>
      <c r="V97" s="4" t="n">
        <v>0</v>
      </c>
      <c r="W97" s="4" t="n">
        <v>0</v>
      </c>
      <c r="X97" s="4" t="n">
        <v>0</v>
      </c>
      <c r="Y97" s="4" t="n">
        <v>1</v>
      </c>
      <c r="Z97" s="4" t="n">
        <v>3316</v>
      </c>
      <c r="AA97" t="n">
        <v>4.7</v>
      </c>
      <c r="AB97">
        <f t="array" ref="AB97">_xlfn.IFS(AA97="Unknown","Unknown",AA97&gt;=4,"highrating",AA97&gt;=3,"med Rating",AA97&lt;3,"low Rating")</f>
        <v/>
      </c>
      <c r="AC97" t="inlineStr">
        <is>
          <t>501 to 1000 employees</t>
        </is>
      </c>
      <c r="AD97" t="inlineStr">
        <is>
          <t xml:space="preserve">501 to 1000 </t>
        </is>
      </c>
      <c r="AE97" t="n">
        <v>501</v>
      </c>
      <c r="AF97" t="n">
        <v>1000</v>
      </c>
      <c r="AG97" s="5">
        <f>AVERAGE(AE97,AF97)</f>
        <v/>
      </c>
      <c r="AH97" t="n">
        <v>1992</v>
      </c>
      <c r="AI97" t="n">
        <v>32</v>
      </c>
      <c r="AJ97" t="inlineStr">
        <is>
          <t>Security Services</t>
        </is>
      </c>
      <c r="AK97" t="inlineStr">
        <is>
          <t>Business Services</t>
        </is>
      </c>
    </row>
    <row r="98" ht="15.6" customHeight="1">
      <c r="A98" t="n">
        <v>97</v>
      </c>
      <c r="B98" t="inlineStr">
        <is>
          <t>Data scientist, Rice University</t>
        </is>
      </c>
      <c r="C98" t="inlineStr">
        <is>
          <t>Data Scientist</t>
        </is>
      </c>
      <c r="D98" t="inlineStr">
        <is>
          <t>Unknown / Non-Applicable</t>
        </is>
      </c>
      <c r="E98" t="n">
        <v>0</v>
      </c>
      <c r="F98" t="n">
        <v>0</v>
      </c>
      <c r="G98" t="n">
        <v>0</v>
      </c>
      <c r="H98" t="n">
        <v>0</v>
      </c>
      <c r="I98" t="n">
        <v>0</v>
      </c>
      <c r="J98" t="n">
        <v>0</v>
      </c>
      <c r="K98" t="inlineStr">
        <is>
          <t>$65K-$110K (Glassdoor est.)</t>
        </is>
      </c>
      <c r="L98" t="n">
        <v>110</v>
      </c>
      <c r="M98">
        <f>L98/1000</f>
        <v/>
      </c>
      <c r="N98" t="n">
        <v>65</v>
      </c>
      <c r="O98" s="5" t="n">
        <v>87.5</v>
      </c>
      <c r="P98" s="4" t="inlineStr">
        <is>
          <t>Trilogy Ed</t>
        </is>
      </c>
      <c r="Q98" t="inlineStr">
        <is>
          <t>Houston, TX</t>
        </is>
      </c>
      <c r="R98" t="inlineStr">
        <is>
          <t>New York, NY</t>
        </is>
      </c>
      <c r="S98" t="inlineStr">
        <is>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is>
      </c>
      <c r="T98" s="4" t="n">
        <v>1</v>
      </c>
      <c r="U98" s="4" t="n">
        <v>1</v>
      </c>
      <c r="V98" s="4" t="n">
        <v>0</v>
      </c>
      <c r="W98" s="4" t="n">
        <v>0</v>
      </c>
      <c r="X98" s="4" t="n">
        <v>0</v>
      </c>
      <c r="Y98" s="4" t="n">
        <v>1</v>
      </c>
      <c r="Z98" s="4" t="n">
        <v>3717</v>
      </c>
      <c r="AA98" t="n">
        <v>4.3</v>
      </c>
      <c r="AB98">
        <f t="array" ref="AB98">_xlfn.IFS(AA98="Unknown","Unknown",AA98&gt;=4,"highrating",AA98&gt;=3,"med Rating",AA98&lt;3,"low Rating")</f>
        <v/>
      </c>
      <c r="AC98" t="inlineStr">
        <is>
          <t>1001 to 5000 employees</t>
        </is>
      </c>
      <c r="AD98" t="inlineStr">
        <is>
          <t xml:space="preserve">1001 to 5000 </t>
        </is>
      </c>
      <c r="AE98" t="n">
        <v>1001</v>
      </c>
      <c r="AF98" t="n">
        <v>5000</v>
      </c>
      <c r="AG98" s="5">
        <f>AVERAGE(AE98,AF98)</f>
        <v/>
      </c>
      <c r="AH98" t="n">
        <v>2015</v>
      </c>
      <c r="AI98" t="n">
        <v>9</v>
      </c>
      <c r="AJ98" t="inlineStr">
        <is>
          <t>Education Training Services</t>
        </is>
      </c>
      <c r="AK98" t="inlineStr">
        <is>
          <t>Education</t>
        </is>
      </c>
    </row>
    <row r="99" ht="15.6" customHeight="1">
      <c r="A99" t="n">
        <v>98</v>
      </c>
      <c r="B99" t="inlineStr">
        <is>
          <t>Senior Data scientist</t>
        </is>
      </c>
      <c r="C99" t="inlineStr">
        <is>
          <t>Data Scientist</t>
        </is>
      </c>
      <c r="D99" t="inlineStr">
        <is>
          <t>Unknown / Non-Applicable</t>
        </is>
      </c>
      <c r="E99" t="n">
        <v>0</v>
      </c>
      <c r="F99" t="n">
        <v>0</v>
      </c>
      <c r="G99" t="n">
        <v>0</v>
      </c>
      <c r="H99" t="n">
        <v>0</v>
      </c>
      <c r="I99" t="n">
        <v>0</v>
      </c>
      <c r="J99" t="n">
        <v>0</v>
      </c>
      <c r="K99" t="inlineStr">
        <is>
          <t>$200K-$275K(Employer est.)</t>
        </is>
      </c>
      <c r="L99" t="n">
        <v>275</v>
      </c>
      <c r="M99">
        <f>L99/1000</f>
        <v/>
      </c>
      <c r="N99" t="n">
        <v>200</v>
      </c>
      <c r="O99" s="5" t="n">
        <v>237.5</v>
      </c>
      <c r="P99" s="4" t="inlineStr">
        <is>
          <t>Gallup</t>
        </is>
      </c>
      <c r="Q99" t="inlineStr">
        <is>
          <t>Washington, DC</t>
        </is>
      </c>
      <c r="R99" t="inlineStr">
        <is>
          <t>Washington, DC</t>
        </is>
      </c>
      <c r="S99" t="inlineStr">
        <is>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is>
      </c>
      <c r="T99" s="4" t="n">
        <v>1</v>
      </c>
      <c r="U99" s="4" t="n">
        <v>1</v>
      </c>
      <c r="V99" s="4" t="n">
        <v>1</v>
      </c>
      <c r="W99" s="4" t="n">
        <v>0</v>
      </c>
      <c r="X99" s="4" t="n">
        <v>0</v>
      </c>
      <c r="Y99" s="4" t="n">
        <v>0</v>
      </c>
      <c r="Z99" s="4" t="n">
        <v>3319</v>
      </c>
      <c r="AA99" t="n">
        <v>4.2</v>
      </c>
      <c r="AB99">
        <f t="array" ref="AB99">_xlfn.IFS(AA99="Unknown","Unknown",AA99&gt;=4,"highrating",AA99&gt;=3,"med Rating",AA99&lt;3,"low Rating")</f>
        <v/>
      </c>
      <c r="AC99" t="inlineStr">
        <is>
          <t>1001 to 5000 employees</t>
        </is>
      </c>
      <c r="AD99" t="inlineStr">
        <is>
          <t xml:space="preserve">1001 to 5000 </t>
        </is>
      </c>
      <c r="AE99" t="n">
        <v>1001</v>
      </c>
      <c r="AF99" t="n">
        <v>5000</v>
      </c>
      <c r="AG99" s="5">
        <f>AVERAGE(AE99,AF99)</f>
        <v/>
      </c>
      <c r="AH99" t="n">
        <v>1935</v>
      </c>
      <c r="AI99" t="n">
        <v>89</v>
      </c>
      <c r="AJ99" t="inlineStr">
        <is>
          <t>Consulting</t>
        </is>
      </c>
      <c r="AK99" t="inlineStr">
        <is>
          <t>Business Services</t>
        </is>
      </c>
    </row>
    <row r="100" ht="15.6" customHeight="1">
      <c r="A100" t="n">
        <v>99</v>
      </c>
      <c r="B100" t="inlineStr">
        <is>
          <t>Data Engineer</t>
        </is>
      </c>
      <c r="C100" t="inlineStr">
        <is>
          <t>Data Engineer</t>
        </is>
      </c>
      <c r="D100" t="inlineStr">
        <is>
          <t>$100   $500 million (USD)</t>
        </is>
      </c>
      <c r="E100" t="n">
        <v>100000000</v>
      </c>
      <c r="F100" t="n">
        <v>100</v>
      </c>
      <c r="G100" t="n">
        <v>500000000</v>
      </c>
      <c r="H100" t="n">
        <v>500</v>
      </c>
      <c r="I100" t="n">
        <v>300000000</v>
      </c>
      <c r="J100" t="n">
        <v>300</v>
      </c>
      <c r="K100" t="inlineStr">
        <is>
          <t>$68K-$123K (Glassdoor est.)</t>
        </is>
      </c>
      <c r="L100" t="n">
        <v>123</v>
      </c>
      <c r="M100">
        <f>L100/1000</f>
        <v/>
      </c>
      <c r="N100" t="n">
        <v>68</v>
      </c>
      <c r="O100" s="5" t="n">
        <v>95.5</v>
      </c>
      <c r="P100" s="4" t="inlineStr">
        <is>
          <t>CapTech</t>
        </is>
      </c>
      <c r="Q100" t="inlineStr">
        <is>
          <t>Charlotte, NC</t>
        </is>
      </c>
      <c r="R100" t="inlineStr">
        <is>
          <t>Richmond, VA</t>
        </is>
      </c>
      <c r="S100" t="inlineStr">
        <is>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is>
      </c>
      <c r="T100" s="4" t="n">
        <v>1</v>
      </c>
      <c r="U100" s="4" t="n">
        <v>0</v>
      </c>
      <c r="V100" s="4" t="n">
        <v>0</v>
      </c>
      <c r="W100" s="4" t="n">
        <v>0</v>
      </c>
      <c r="X100" s="4" t="n">
        <v>1</v>
      </c>
      <c r="Y100" s="4" t="n">
        <v>1</v>
      </c>
      <c r="Z100" s="4" t="n">
        <v>5497</v>
      </c>
      <c r="AA100" t="n">
        <v>3.9</v>
      </c>
      <c r="AB100">
        <f t="array" ref="AB100">_xlfn.IFS(AA100="Unknown","Unknown",AA100&gt;=4,"highrating",AA100&gt;=3,"med Rating",AA100&lt;3,"low Rating")</f>
        <v/>
      </c>
      <c r="AC100" t="inlineStr">
        <is>
          <t>1001 to 5000 employees</t>
        </is>
      </c>
      <c r="AD100" t="inlineStr">
        <is>
          <t xml:space="preserve">1001 to 5000 </t>
        </is>
      </c>
      <c r="AE100" t="n">
        <v>1001</v>
      </c>
      <c r="AF100" t="n">
        <v>5000</v>
      </c>
      <c r="AG100" s="5">
        <f>AVERAGE(AE100,AF100)</f>
        <v/>
      </c>
      <c r="AH100" t="n">
        <v>1997</v>
      </c>
      <c r="AI100" t="n">
        <v>27</v>
      </c>
      <c r="AJ100" t="inlineStr">
        <is>
          <t>IT Services</t>
        </is>
      </c>
      <c r="AK100" t="inlineStr">
        <is>
          <t>Information Technology</t>
        </is>
      </c>
    </row>
    <row r="101" ht="15.6" customHeight="1">
      <c r="A101" t="n">
        <v>100</v>
      </c>
      <c r="B101" t="inlineStr">
        <is>
          <t>Senior Data scientist</t>
        </is>
      </c>
      <c r="C101" t="inlineStr">
        <is>
          <t>Data Scientist</t>
        </is>
      </c>
      <c r="D101" t="inlineStr">
        <is>
          <t>$5   $10 billion (USD)</t>
        </is>
      </c>
      <c r="E101" t="n">
        <v>5000000000</v>
      </c>
      <c r="F101" t="n">
        <v>5000</v>
      </c>
      <c r="G101" t="n">
        <v>10000000000</v>
      </c>
      <c r="H101" t="n">
        <v>10000</v>
      </c>
      <c r="I101" t="n">
        <v>7500000000</v>
      </c>
      <c r="J101" t="n">
        <v>7500</v>
      </c>
      <c r="K101" t="inlineStr">
        <is>
          <t>$80K-$129K (Glassdoor est.)</t>
        </is>
      </c>
      <c r="L101" t="n">
        <v>129</v>
      </c>
      <c r="M101">
        <f>L101/1000</f>
        <v/>
      </c>
      <c r="N101" t="n">
        <v>80</v>
      </c>
      <c r="O101" s="5" t="n">
        <v>104.5</v>
      </c>
      <c r="P101" s="4" t="inlineStr">
        <is>
          <t>American Axle &amp; Manufacturing</t>
        </is>
      </c>
      <c r="Q101" t="inlineStr">
        <is>
          <t>Southfield, MI</t>
        </is>
      </c>
      <c r="R101" t="inlineStr">
        <is>
          <t>Detroit, MI</t>
        </is>
      </c>
      <c r="S101" t="inlineStr">
        <is>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is>
      </c>
      <c r="T101" s="4" t="n">
        <v>1</v>
      </c>
      <c r="U101" s="4" t="n">
        <v>1</v>
      </c>
      <c r="V101" s="4" t="n">
        <v>1</v>
      </c>
      <c r="W101" s="4" t="n">
        <v>1</v>
      </c>
      <c r="X101" s="4" t="n">
        <v>1</v>
      </c>
      <c r="Y101" s="4" t="n">
        <v>1</v>
      </c>
      <c r="Z101" s="4" t="n">
        <v>4756</v>
      </c>
      <c r="AA101" t="n">
        <v>3.3</v>
      </c>
      <c r="AB101">
        <f t="array" ref="AB101">_xlfn.IFS(AA101="Unknown","Unknown",AA101&gt;=4,"highrating",AA101&gt;=3,"med Rating",AA101&lt;3,"low Rating")</f>
        <v/>
      </c>
      <c r="AC101" t="inlineStr">
        <is>
          <t>10000+ employees</t>
        </is>
      </c>
      <c r="AD101" t="inlineStr">
        <is>
          <t xml:space="preserve">10000+ </t>
        </is>
      </c>
      <c r="AE101" t="n">
        <v>10000</v>
      </c>
      <c r="AF101">
        <f>AE101</f>
        <v/>
      </c>
      <c r="AG101" s="5">
        <f>AVERAGE(AE101,AF101)</f>
        <v/>
      </c>
      <c r="AH101" t="n">
        <v>1994</v>
      </c>
      <c r="AI101" t="n">
        <v>30</v>
      </c>
      <c r="AJ101" t="inlineStr">
        <is>
          <t>Transportation Equipment Manufacturing</t>
        </is>
      </c>
      <c r="AK101" t="inlineStr">
        <is>
          <t>Manufacturing</t>
        </is>
      </c>
    </row>
    <row r="102" ht="15.6" customHeight="1">
      <c r="A102" t="n">
        <v>101</v>
      </c>
      <c r="B102" t="inlineStr">
        <is>
          <t>Financial Data Analyst</t>
        </is>
      </c>
      <c r="C102" t="inlineStr">
        <is>
          <t>Analyst</t>
        </is>
      </c>
      <c r="D102" t="inlineStr">
        <is>
          <t>Unknown / Non-Applicable</t>
        </is>
      </c>
      <c r="E102" t="n">
        <v>0</v>
      </c>
      <c r="F102" t="n">
        <v>0</v>
      </c>
      <c r="G102" t="n">
        <v>0</v>
      </c>
      <c r="H102" t="n">
        <v>0</v>
      </c>
      <c r="I102" t="n">
        <v>0</v>
      </c>
      <c r="J102" t="n">
        <v>0</v>
      </c>
      <c r="K102" t="inlineStr">
        <is>
          <t>$41K-$72K (Glassdoor est.)</t>
        </is>
      </c>
      <c r="L102" t="n">
        <v>72</v>
      </c>
      <c r="M102">
        <f>L102/1000</f>
        <v/>
      </c>
      <c r="N102" t="n">
        <v>41</v>
      </c>
      <c r="O102" s="5" t="n">
        <v>56.5</v>
      </c>
      <c r="P102" s="4" t="inlineStr">
        <is>
          <t>CentralReach</t>
        </is>
      </c>
      <c r="Q102" t="inlineStr">
        <is>
          <t>Matawan, NJ</t>
        </is>
      </c>
      <c r="R102" t="inlineStr">
        <is>
          <t>Pompano Beach, FL</t>
        </is>
      </c>
      <c r="S102" t="inlineStr">
        <is>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is>
      </c>
      <c r="T102" s="4" t="n">
        <v>0</v>
      </c>
      <c r="U102" s="4" t="n">
        <v>0</v>
      </c>
      <c r="V102" s="4" t="n">
        <v>1</v>
      </c>
      <c r="W102" s="4" t="n">
        <v>0</v>
      </c>
      <c r="X102" s="4" t="n">
        <v>0</v>
      </c>
      <c r="Y102" s="4" t="n">
        <v>1</v>
      </c>
      <c r="Z102" s="4" t="n">
        <v>5623</v>
      </c>
      <c r="AA102" t="n">
        <v>4.7</v>
      </c>
      <c r="AB102">
        <f t="array" ref="AB102">_xlfn.IFS(AA102="Unknown","Unknown",AA102&gt;=4,"highrating",AA102&gt;=3,"med Rating",AA102&lt;3,"low Rating")</f>
        <v/>
      </c>
      <c r="AC102" t="inlineStr">
        <is>
          <t>201 to 500 employees</t>
        </is>
      </c>
      <c r="AD102" t="inlineStr">
        <is>
          <t xml:space="preserve">201 to 500 </t>
        </is>
      </c>
      <c r="AE102" t="n">
        <v>201</v>
      </c>
      <c r="AF102" t="n">
        <v>500</v>
      </c>
      <c r="AG102" s="5">
        <f>AVERAGE(AE102,AF102)</f>
        <v/>
      </c>
      <c r="AH102" t="n">
        <v>2012</v>
      </c>
      <c r="AI102" t="n">
        <v>12</v>
      </c>
      <c r="AJ102" t="inlineStr">
        <is>
          <t>Computer Hardware &amp; Software</t>
        </is>
      </c>
      <c r="AK102" t="inlineStr">
        <is>
          <t>Information Technology</t>
        </is>
      </c>
    </row>
    <row r="103" ht="15.6" customHeight="1">
      <c r="A103" t="n">
        <v>102</v>
      </c>
      <c r="B103" t="inlineStr">
        <is>
          <t>Senior Data Analyst</t>
        </is>
      </c>
      <c r="C103" t="inlineStr">
        <is>
          <t>Analyst</t>
        </is>
      </c>
      <c r="D103" t="inlineStr">
        <is>
          <t>$25   $50 million (USD)</t>
        </is>
      </c>
      <c r="E103" t="n">
        <v>25000000</v>
      </c>
      <c r="F103" t="n">
        <v>25</v>
      </c>
      <c r="G103" t="n">
        <v>50000000</v>
      </c>
      <c r="H103" t="n">
        <v>50</v>
      </c>
      <c r="I103" t="n">
        <v>37500000</v>
      </c>
      <c r="J103" t="n">
        <v>37.5</v>
      </c>
      <c r="K103" t="inlineStr">
        <is>
          <t>$39K-$71K (Glassdoor est.)</t>
        </is>
      </c>
      <c r="L103" t="n">
        <v>71</v>
      </c>
      <c r="M103">
        <f>L103/1000</f>
        <v/>
      </c>
      <c r="N103" t="n">
        <v>39</v>
      </c>
      <c r="O103" s="5" t="n">
        <v>55</v>
      </c>
      <c r="P103" s="4" t="inlineStr">
        <is>
          <t>Integrate</t>
        </is>
      </c>
      <c r="Q103" t="inlineStr">
        <is>
          <t>Phoenix, AZ</t>
        </is>
      </c>
      <c r="R103" t="inlineStr">
        <is>
          <t>Phoenix, AZ</t>
        </is>
      </c>
      <c r="S103"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T103" s="4" t="n">
        <v>0</v>
      </c>
      <c r="U103" s="4" t="n">
        <v>0</v>
      </c>
      <c r="V103" s="4" t="n">
        <v>1</v>
      </c>
      <c r="W103" s="4" t="n">
        <v>0</v>
      </c>
      <c r="X103" s="4" t="n">
        <v>0</v>
      </c>
      <c r="Y103" s="4" t="n">
        <v>0</v>
      </c>
      <c r="Z103" s="4" t="n">
        <v>3209</v>
      </c>
      <c r="AA103" t="n">
        <v>4.3</v>
      </c>
      <c r="AB103">
        <f t="array" ref="AB103">_xlfn.IFS(AA103="Unknown","Unknown",AA103&gt;=4,"highrating",AA103&gt;=3,"med Rating",AA103&lt;3,"low Rating")</f>
        <v/>
      </c>
      <c r="AC103" t="inlineStr">
        <is>
          <t>201 to 500 employees</t>
        </is>
      </c>
      <c r="AD103" t="inlineStr">
        <is>
          <t xml:space="preserve">201 to 500 </t>
        </is>
      </c>
      <c r="AE103" t="n">
        <v>201</v>
      </c>
      <c r="AF103" t="n">
        <v>500</v>
      </c>
      <c r="AG103" s="5">
        <f>AVERAGE(AE103,AF103)</f>
        <v/>
      </c>
      <c r="AH103" t="n">
        <v>2010</v>
      </c>
      <c r="AI103" t="n">
        <v>14</v>
      </c>
      <c r="AJ103" t="inlineStr">
        <is>
          <t>Enterprise Software &amp; Network Solutions</t>
        </is>
      </c>
      <c r="AK103" t="inlineStr">
        <is>
          <t>Information Technology</t>
        </is>
      </c>
    </row>
    <row r="104" ht="15.6" customHeight="1">
      <c r="A104" t="n">
        <v>103</v>
      </c>
      <c r="B104" t="inlineStr">
        <is>
          <t>Research Scientist</t>
        </is>
      </c>
      <c r="C104" t="inlineStr">
        <is>
          <t>Other</t>
        </is>
      </c>
      <c r="D104" t="inlineStr">
        <is>
          <t>Unknown / Non-Applicable</t>
        </is>
      </c>
      <c r="E104" t="n">
        <v>0</v>
      </c>
      <c r="F104" t="n">
        <v>0</v>
      </c>
      <c r="G104" t="n">
        <v>0</v>
      </c>
      <c r="H104" t="n">
        <v>0</v>
      </c>
      <c r="I104" t="n">
        <v>0</v>
      </c>
      <c r="J104" t="n">
        <v>0</v>
      </c>
      <c r="K104" t="inlineStr">
        <is>
          <t>$38K-$85K (Glassdoor est.)</t>
        </is>
      </c>
      <c r="L104" t="n">
        <v>85</v>
      </c>
      <c r="M104">
        <f>L104/1000</f>
        <v/>
      </c>
      <c r="N104" t="n">
        <v>38</v>
      </c>
      <c r="O104" s="5" t="n">
        <v>61.5</v>
      </c>
      <c r="P104" s="4" t="inlineStr">
        <is>
          <t>Boys Town Hospital</t>
        </is>
      </c>
      <c r="Q104" t="inlineStr">
        <is>
          <t>Omaha, NE</t>
        </is>
      </c>
      <c r="R104" t="inlineStr">
        <is>
          <t>Omaha, NE</t>
        </is>
      </c>
      <c r="S104" t="inlineStr">
        <is>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T104" s="4" t="n">
        <v>0</v>
      </c>
      <c r="U104" s="4" t="n">
        <v>0</v>
      </c>
      <c r="V104" s="4" t="n">
        <v>1</v>
      </c>
      <c r="W104" s="4" t="n">
        <v>0</v>
      </c>
      <c r="X104" s="4" t="n">
        <v>0</v>
      </c>
      <c r="Y104" s="4" t="n">
        <v>0</v>
      </c>
      <c r="Z104" s="4" t="n">
        <v>4917</v>
      </c>
      <c r="AA104" t="n">
        <v>2.9</v>
      </c>
      <c r="AB104">
        <f t="array" ref="AB104">_xlfn.IFS(AA104="Unknown","Unknown",AA104&gt;=4,"highrating",AA104&gt;=3,"med Rating",AA104&lt;3,"low Rating")</f>
        <v/>
      </c>
      <c r="AC104" t="inlineStr">
        <is>
          <t>1001 to 5000 employees</t>
        </is>
      </c>
      <c r="AD104" t="inlineStr">
        <is>
          <t xml:space="preserve">1001 to 5000 </t>
        </is>
      </c>
      <c r="AE104" t="n">
        <v>1001</v>
      </c>
      <c r="AF104" t="n">
        <v>5000</v>
      </c>
      <c r="AG104" s="5">
        <f>AVERAGE(AE104,AF104)</f>
        <v/>
      </c>
      <c r="AH104" t="n">
        <v>1977</v>
      </c>
      <c r="AI104" t="n">
        <v>47</v>
      </c>
      <c r="AJ104" t="inlineStr">
        <is>
          <t>Health Care Services &amp; Hospitals</t>
        </is>
      </c>
      <c r="AK104" t="inlineStr">
        <is>
          <t>Health Care</t>
        </is>
      </c>
    </row>
    <row r="105" ht="15.6" customHeight="1">
      <c r="A105" t="n">
        <v>104</v>
      </c>
      <c r="B105" t="inlineStr">
        <is>
          <t>Data scientist</t>
        </is>
      </c>
      <c r="C105" t="inlineStr">
        <is>
          <t>Data Scientist</t>
        </is>
      </c>
      <c r="D105" t="inlineStr">
        <is>
          <t>$100   $500 million (USD)</t>
        </is>
      </c>
      <c r="E105" t="n">
        <v>100000000</v>
      </c>
      <c r="F105" t="n">
        <v>100</v>
      </c>
      <c r="G105" t="n">
        <v>500000000</v>
      </c>
      <c r="H105" t="n">
        <v>500</v>
      </c>
      <c r="I105" t="n">
        <v>300000000</v>
      </c>
      <c r="J105" t="n">
        <v>300</v>
      </c>
      <c r="K105" t="inlineStr">
        <is>
          <t>$121K-$193K (Glassdoor est.)</t>
        </is>
      </c>
      <c r="L105" t="n">
        <v>193</v>
      </c>
      <c r="M105">
        <f>L105/1000</f>
        <v/>
      </c>
      <c r="N105" t="n">
        <v>121</v>
      </c>
      <c r="O105" s="5" t="n">
        <v>157</v>
      </c>
      <c r="P105" s="4" t="inlineStr">
        <is>
          <t>Demandbase</t>
        </is>
      </c>
      <c r="Q105" t="inlineStr">
        <is>
          <t>San Francisco, CA</t>
        </is>
      </c>
      <c r="R105" t="inlineStr">
        <is>
          <t>San Francisco, CA</t>
        </is>
      </c>
      <c r="S105"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T105" s="4" t="n">
        <v>0</v>
      </c>
      <c r="U105" s="4" t="n">
        <v>1</v>
      </c>
      <c r="V105" s="4" t="n">
        <v>0</v>
      </c>
      <c r="W105" s="4" t="n">
        <v>1</v>
      </c>
      <c r="X105" s="4" t="n">
        <v>1</v>
      </c>
      <c r="Y105" s="4" t="n">
        <v>0</v>
      </c>
      <c r="Z105" s="4" t="n">
        <v>5153</v>
      </c>
      <c r="AA105" t="n">
        <v>4.5</v>
      </c>
      <c r="AB105">
        <f t="array" ref="AB105">_xlfn.IFS(AA105="Unknown","Unknown",AA105&gt;=4,"highrating",AA105&gt;=3,"med Rating",AA105&lt;3,"low Rating")</f>
        <v/>
      </c>
      <c r="AC105" t="inlineStr">
        <is>
          <t>201 to 500 employees</t>
        </is>
      </c>
      <c r="AD105" t="inlineStr">
        <is>
          <t xml:space="preserve">201 to 500 </t>
        </is>
      </c>
      <c r="AE105" t="n">
        <v>201</v>
      </c>
      <c r="AF105" t="n">
        <v>500</v>
      </c>
      <c r="AG105" s="5">
        <f>AVERAGE(AE105,AF105)</f>
        <v/>
      </c>
      <c r="AH105" t="n">
        <v>2006</v>
      </c>
      <c r="AI105" t="n">
        <v>18</v>
      </c>
      <c r="AJ105" t="inlineStr">
        <is>
          <t>Computer Hardware &amp; Software</t>
        </is>
      </c>
      <c r="AK105" t="inlineStr">
        <is>
          <t>Information Technology</t>
        </is>
      </c>
    </row>
    <row r="106" ht="15.6" customHeight="1">
      <c r="A106" t="n">
        <v>105</v>
      </c>
      <c r="B106" t="inlineStr">
        <is>
          <t>Data Engineer</t>
        </is>
      </c>
      <c r="C106" t="inlineStr">
        <is>
          <t>Data Engineer</t>
        </is>
      </c>
      <c r="D106" t="inlineStr">
        <is>
          <t>Unknown / Non-Applicable</t>
        </is>
      </c>
      <c r="E106" t="n">
        <v>0</v>
      </c>
      <c r="F106" t="n">
        <v>0</v>
      </c>
      <c r="G106" t="n">
        <v>0</v>
      </c>
      <c r="H106" t="n">
        <v>0</v>
      </c>
      <c r="I106" t="n">
        <v>0</v>
      </c>
      <c r="J106" t="n">
        <v>0</v>
      </c>
      <c r="K106" t="inlineStr">
        <is>
          <t>$54K-$102K (Glassdoor est.)</t>
        </is>
      </c>
      <c r="L106" t="n">
        <v>102</v>
      </c>
      <c r="M106">
        <f>L106/1000</f>
        <v/>
      </c>
      <c r="N106" t="n">
        <v>54</v>
      </c>
      <c r="O106" s="5" t="n">
        <v>78</v>
      </c>
      <c r="P106" s="4" t="inlineStr">
        <is>
          <t>Sapphire Digital</t>
        </is>
      </c>
      <c r="Q106" t="inlineStr">
        <is>
          <t>Lyndhurst, NJ</t>
        </is>
      </c>
      <c r="R106" t="inlineStr">
        <is>
          <t>Lyndhurst, NJ</t>
        </is>
      </c>
      <c r="S106" t="inlineStr">
        <is>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is>
      </c>
      <c r="T106" s="4" t="n">
        <v>1</v>
      </c>
      <c r="U106" s="4" t="n">
        <v>0</v>
      </c>
      <c r="V106" s="4" t="n">
        <v>0</v>
      </c>
      <c r="W106" s="4" t="n">
        <v>0</v>
      </c>
      <c r="X106" s="4" t="n">
        <v>0</v>
      </c>
      <c r="Y106" s="4" t="n">
        <v>0</v>
      </c>
      <c r="Z106" s="4" t="n">
        <v>2232</v>
      </c>
      <c r="AA106" t="n">
        <v>3.4</v>
      </c>
      <c r="AB106">
        <f t="array" ref="AB106">_xlfn.IFS(AA106="Unknown","Unknown",AA106&gt;=4,"highrating",AA106&gt;=3,"med Rating",AA106&lt;3,"low Rating")</f>
        <v/>
      </c>
      <c r="AC106" t="inlineStr">
        <is>
          <t>201 to 500 employees</t>
        </is>
      </c>
      <c r="AD106" t="inlineStr">
        <is>
          <t xml:space="preserve">201 to 500 </t>
        </is>
      </c>
      <c r="AE106" t="n">
        <v>201</v>
      </c>
      <c r="AF106" t="n">
        <v>500</v>
      </c>
      <c r="AG106" s="5">
        <f>AVERAGE(AE106,AF106)</f>
        <v/>
      </c>
      <c r="AH106" t="n">
        <v>2019</v>
      </c>
      <c r="AI106" t="n">
        <v>5</v>
      </c>
      <c r="AJ106" t="inlineStr">
        <is>
          <t>Internet</t>
        </is>
      </c>
      <c r="AK106" t="inlineStr">
        <is>
          <t>Information Technology</t>
        </is>
      </c>
    </row>
    <row r="107" ht="15.6" customHeight="1">
      <c r="A107" t="n">
        <v>106</v>
      </c>
      <c r="B107" t="inlineStr">
        <is>
          <t>Data scientist</t>
        </is>
      </c>
      <c r="C107" t="inlineStr">
        <is>
          <t>Data Scientist</t>
        </is>
      </c>
      <c r="D107" t="inlineStr">
        <is>
          <t>Unknown / Non-Applicable</t>
        </is>
      </c>
      <c r="E107" t="n">
        <v>0</v>
      </c>
      <c r="F107" t="n">
        <v>0</v>
      </c>
      <c r="G107" t="n">
        <v>0</v>
      </c>
      <c r="H107" t="n">
        <v>0</v>
      </c>
      <c r="I107" t="n">
        <v>0</v>
      </c>
      <c r="J107" t="n">
        <v>0</v>
      </c>
      <c r="K107" t="inlineStr">
        <is>
          <t>$102K-$163K (Glassdoor est.)</t>
        </is>
      </c>
      <c r="L107" t="n">
        <v>163</v>
      </c>
      <c r="M107">
        <f>L107/1000</f>
        <v/>
      </c>
      <c r="N107" t="n">
        <v>102</v>
      </c>
      <c r="O107" s="5" t="n">
        <v>132.5</v>
      </c>
      <c r="P107" s="4" t="inlineStr">
        <is>
          <t>Formation</t>
        </is>
      </c>
      <c r="Q107" t="inlineStr">
        <is>
          <t>San Francisco, CA</t>
        </is>
      </c>
      <c r="R107" t="inlineStr">
        <is>
          <t>San Francisco, CA</t>
        </is>
      </c>
      <c r="S107" t="inlineStr">
        <is>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is>
      </c>
      <c r="T107" s="4" t="n">
        <v>0</v>
      </c>
      <c r="U107" s="4" t="n">
        <v>1</v>
      </c>
      <c r="V107" s="4" t="n">
        <v>1</v>
      </c>
      <c r="W107" s="4" t="n">
        <v>0</v>
      </c>
      <c r="X107" s="4" t="n">
        <v>1</v>
      </c>
      <c r="Y107" s="4" t="n">
        <v>1</v>
      </c>
      <c r="Z107" s="4" t="n">
        <v>3158</v>
      </c>
      <c r="AA107" t="n">
        <v>3.2</v>
      </c>
      <c r="AB107">
        <f t="array" ref="AB107">_xlfn.IFS(AA107="Unknown","Unknown",AA107&gt;=4,"highrating",AA107&gt;=3,"med Rating",AA107&lt;3,"low Rating")</f>
        <v/>
      </c>
      <c r="AC107" t="inlineStr">
        <is>
          <t>51 to 200 employees</t>
        </is>
      </c>
      <c r="AD107" t="inlineStr">
        <is>
          <t xml:space="preserve">51 to 200 </t>
        </is>
      </c>
      <c r="AE107" t="n">
        <v>51</v>
      </c>
      <c r="AF107" t="n">
        <v>200</v>
      </c>
      <c r="AG107" s="5">
        <f>AVERAGE(AE107,AF107)</f>
        <v/>
      </c>
      <c r="AH107" t="n">
        <v>2015</v>
      </c>
      <c r="AI107" t="n">
        <v>9</v>
      </c>
      <c r="AJ107" t="inlineStr">
        <is>
          <t>Enterprise Software &amp; Network Solutions</t>
        </is>
      </c>
      <c r="AK107" t="inlineStr">
        <is>
          <t>Information Technology</t>
        </is>
      </c>
    </row>
    <row r="108" ht="15.6" customHeight="1">
      <c r="A108" t="n">
        <v>107</v>
      </c>
      <c r="B108" t="inlineStr">
        <is>
          <t>Data Engineer</t>
        </is>
      </c>
      <c r="C108" t="inlineStr">
        <is>
          <t>Data Engineer</t>
        </is>
      </c>
      <c r="D108" t="inlineStr">
        <is>
          <t>$2   $5 billion (USD)</t>
        </is>
      </c>
      <c r="E108" t="n">
        <v>2000000000</v>
      </c>
      <c r="F108" t="n">
        <v>2000</v>
      </c>
      <c r="G108" t="n">
        <v>5000000000</v>
      </c>
      <c r="H108" t="n">
        <v>5000</v>
      </c>
      <c r="I108" t="n">
        <v>3500000000</v>
      </c>
      <c r="J108" t="n">
        <v>3500</v>
      </c>
      <c r="K108" t="inlineStr">
        <is>
          <t>$76K-$140K (Glassdoor est.)</t>
        </is>
      </c>
      <c r="L108" t="n">
        <v>140</v>
      </c>
      <c r="M108">
        <f>L108/1000</f>
        <v/>
      </c>
      <c r="N108" t="n">
        <v>76</v>
      </c>
      <c r="O108" s="5" t="n">
        <v>108</v>
      </c>
      <c r="P108" s="4" t="inlineStr">
        <is>
          <t>Autodesk</t>
        </is>
      </c>
      <c r="Q108" t="inlineStr">
        <is>
          <t>San Francisco, CA</t>
        </is>
      </c>
      <c r="R108" t="inlineStr">
        <is>
          <t>San Rafael, CA</t>
        </is>
      </c>
      <c r="S108" t="inlineStr">
        <is>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is>
      </c>
      <c r="T108" s="4" t="n">
        <v>1</v>
      </c>
      <c r="U108" s="4" t="n">
        <v>0</v>
      </c>
      <c r="V108" s="4" t="n">
        <v>0</v>
      </c>
      <c r="W108" s="4" t="n">
        <v>0</v>
      </c>
      <c r="X108" s="4" t="n">
        <v>1</v>
      </c>
      <c r="Y108" s="4" t="n">
        <v>0</v>
      </c>
      <c r="Z108" s="4" t="n">
        <v>3445</v>
      </c>
      <c r="AA108" t="n">
        <v>4</v>
      </c>
      <c r="AB108">
        <f t="array" ref="AB108">_xlfn.IFS(AA108="Unknown","Unknown",AA108&gt;=4,"highrating",AA108&gt;=3,"med Rating",AA108&lt;3,"low Rating")</f>
        <v/>
      </c>
      <c r="AC108" t="inlineStr">
        <is>
          <t>5001 to 10000 employees</t>
        </is>
      </c>
      <c r="AD108" t="inlineStr">
        <is>
          <t xml:space="preserve">5001 to 10000 </t>
        </is>
      </c>
      <c r="AE108" t="n">
        <v>5001</v>
      </c>
      <c r="AF108" t="n">
        <v>10000</v>
      </c>
      <c r="AG108" s="5">
        <f>AVERAGE(AE108,AF108)</f>
        <v/>
      </c>
      <c r="AH108" t="n">
        <v>1982</v>
      </c>
      <c r="AI108" t="n">
        <v>42</v>
      </c>
      <c r="AJ108" t="inlineStr">
        <is>
          <t>Computer Hardware &amp; Software</t>
        </is>
      </c>
      <c r="AK108" t="inlineStr">
        <is>
          <t>Information Technology</t>
        </is>
      </c>
    </row>
    <row r="109" ht="15.6" customHeight="1">
      <c r="A109" t="n">
        <v>108</v>
      </c>
      <c r="B109" t="inlineStr">
        <is>
          <t>Ag Data scientist</t>
        </is>
      </c>
      <c r="C109" t="inlineStr">
        <is>
          <t>Data Scientist</t>
        </is>
      </c>
      <c r="D109" t="inlineStr">
        <is>
          <t>$50   $100 million (USD)</t>
        </is>
      </c>
      <c r="E109" t="n">
        <v>50000000</v>
      </c>
      <c r="F109" t="n">
        <v>50</v>
      </c>
      <c r="G109" t="n">
        <v>100000000</v>
      </c>
      <c r="H109" t="n">
        <v>100</v>
      </c>
      <c r="I109" t="n">
        <v>75000000</v>
      </c>
      <c r="J109" t="n">
        <v>75</v>
      </c>
      <c r="K109" t="inlineStr">
        <is>
          <t>$60K-$101K (Glassdoor est.)</t>
        </is>
      </c>
      <c r="L109" t="n">
        <v>101</v>
      </c>
      <c r="M109">
        <f>L109/1000</f>
        <v/>
      </c>
      <c r="N109" t="n">
        <v>60</v>
      </c>
      <c r="O109" s="5" t="n">
        <v>80.5</v>
      </c>
      <c r="P109" s="4" t="inlineStr">
        <is>
          <t>Beck's Hybrids</t>
        </is>
      </c>
      <c r="Q109" t="inlineStr">
        <is>
          <t>Atlanta, IN</t>
        </is>
      </c>
      <c r="R109" t="inlineStr">
        <is>
          <t>Atlanta, IN</t>
        </is>
      </c>
      <c r="S109" t="inlineStr">
        <is>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is>
      </c>
      <c r="T109" s="4" t="n">
        <v>0</v>
      </c>
      <c r="U109" s="4" t="n">
        <v>0</v>
      </c>
      <c r="V109" s="4" t="n">
        <v>0</v>
      </c>
      <c r="W109" s="4" t="n">
        <v>0</v>
      </c>
      <c r="X109" s="4" t="n">
        <v>0</v>
      </c>
      <c r="Y109" s="4" t="n">
        <v>0</v>
      </c>
      <c r="Z109" s="4" t="n">
        <v>749</v>
      </c>
      <c r="AA109" t="n">
        <v>4.6</v>
      </c>
      <c r="AB109">
        <f t="array" ref="AB109">_xlfn.IFS(AA109="Unknown","Unknown",AA109&gt;=4,"highrating",AA109&gt;=3,"med Rating",AA109&lt;3,"low Rating")</f>
        <v/>
      </c>
      <c r="AC109" t="inlineStr">
        <is>
          <t>501 to 1000 employees</t>
        </is>
      </c>
      <c r="AD109" t="inlineStr">
        <is>
          <t xml:space="preserve">501 to 1000 </t>
        </is>
      </c>
      <c r="AE109" t="n">
        <v>501</v>
      </c>
      <c r="AF109" t="n">
        <v>1000</v>
      </c>
      <c r="AG109" s="5">
        <f>AVERAGE(AE109,AF109)</f>
        <v/>
      </c>
      <c r="AH109" t="n">
        <v>1937</v>
      </c>
      <c r="AI109" t="n">
        <v>87</v>
      </c>
      <c r="AJ109" t="inlineStr">
        <is>
          <t>Farm Support Services</t>
        </is>
      </c>
      <c r="AK109" t="inlineStr">
        <is>
          <t>Agriculture &amp; Forestry</t>
        </is>
      </c>
    </row>
    <row r="110" ht="15.6" customHeight="1">
      <c r="A110" t="n">
        <v>109</v>
      </c>
      <c r="B110" t="inlineStr">
        <is>
          <t>Data scientist</t>
        </is>
      </c>
      <c r="C110" t="inlineStr">
        <is>
          <t>Data Scientist</t>
        </is>
      </c>
      <c r="D110" t="inlineStr">
        <is>
          <t>Unknown / Non-Applicable</t>
        </is>
      </c>
      <c r="E110" t="n">
        <v>0</v>
      </c>
      <c r="F110" t="n">
        <v>0</v>
      </c>
      <c r="G110" t="n">
        <v>0</v>
      </c>
      <c r="H110" t="n">
        <v>0</v>
      </c>
      <c r="I110" t="n">
        <v>0</v>
      </c>
      <c r="J110" t="n">
        <v>0</v>
      </c>
      <c r="K110" t="inlineStr">
        <is>
          <t>$82K-$133K (Glassdoor est.)</t>
        </is>
      </c>
      <c r="L110" t="n">
        <v>133</v>
      </c>
      <c r="M110">
        <f>L110/1000</f>
        <v/>
      </c>
      <c r="N110" t="n">
        <v>82</v>
      </c>
      <c r="O110" s="5" t="n">
        <v>107.5</v>
      </c>
      <c r="P110" s="4" t="inlineStr">
        <is>
          <t>DrFirst</t>
        </is>
      </c>
      <c r="Q110" t="inlineStr">
        <is>
          <t>Rockville, MD</t>
        </is>
      </c>
      <c r="R110" t="inlineStr">
        <is>
          <t>Rockville, MD</t>
        </is>
      </c>
      <c r="S110" t="inlineStr">
        <is>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is>
      </c>
      <c r="T110" s="4" t="n">
        <v>1</v>
      </c>
      <c r="U110" s="4" t="n">
        <v>1</v>
      </c>
      <c r="V110" s="4" t="n">
        <v>0</v>
      </c>
      <c r="W110" s="4" t="n">
        <v>0</v>
      </c>
      <c r="X110" s="4" t="n">
        <v>0</v>
      </c>
      <c r="Y110" s="4" t="n">
        <v>1</v>
      </c>
      <c r="Z110" s="4" t="n">
        <v>3909</v>
      </c>
      <c r="AA110" t="n">
        <v>2.8</v>
      </c>
      <c r="AB110">
        <f t="array" ref="AB110">_xlfn.IFS(AA110="Unknown","Unknown",AA110&gt;=4,"highrating",AA110&gt;=3,"med Rating",AA110&lt;3,"low Rating")</f>
        <v/>
      </c>
      <c r="AC110" t="inlineStr">
        <is>
          <t>201 to 500 employees</t>
        </is>
      </c>
      <c r="AD110" t="inlineStr">
        <is>
          <t xml:space="preserve">201 to 500 </t>
        </is>
      </c>
      <c r="AE110" t="n">
        <v>201</v>
      </c>
      <c r="AF110" t="n">
        <v>500</v>
      </c>
      <c r="AG110" s="5">
        <f>AVERAGE(AE110,AF110)</f>
        <v/>
      </c>
      <c r="AH110" t="n">
        <v>2000</v>
      </c>
      <c r="AI110" t="n">
        <v>24</v>
      </c>
      <c r="AJ110" t="inlineStr">
        <is>
          <t>Health Care Services &amp; Hospitals</t>
        </is>
      </c>
      <c r="AK110" t="inlineStr">
        <is>
          <t>Health Care</t>
        </is>
      </c>
    </row>
    <row r="111" ht="15.6" customHeight="1">
      <c r="A111" t="n">
        <v>110</v>
      </c>
      <c r="B111" t="inlineStr">
        <is>
          <t>Data Engineer</t>
        </is>
      </c>
      <c r="C111" t="inlineStr">
        <is>
          <t>Data Engineer</t>
        </is>
      </c>
      <c r="D111" t="inlineStr">
        <is>
          <t>$25   $50 million (USD)</t>
        </is>
      </c>
      <c r="E111" t="n">
        <v>25000000</v>
      </c>
      <c r="F111" t="n">
        <v>25</v>
      </c>
      <c r="G111" t="n">
        <v>50000000</v>
      </c>
      <c r="H111" t="n">
        <v>50</v>
      </c>
      <c r="I111" t="n">
        <v>37500000</v>
      </c>
      <c r="J111" t="n">
        <v>37.5</v>
      </c>
      <c r="K111" t="inlineStr">
        <is>
          <t>$65K-$125K (Glassdoor est.)</t>
        </is>
      </c>
      <c r="L111" t="n">
        <v>125</v>
      </c>
      <c r="M111">
        <f>L111/1000</f>
        <v/>
      </c>
      <c r="N111" t="n">
        <v>65</v>
      </c>
      <c r="O111" s="5" t="n">
        <v>95</v>
      </c>
      <c r="P111" s="4" t="inlineStr">
        <is>
          <t>Object Partners</t>
        </is>
      </c>
      <c r="Q111" t="inlineStr">
        <is>
          <t>Minneapolis, MN</t>
        </is>
      </c>
      <c r="R111" t="inlineStr">
        <is>
          <t>Minneapolis, MN</t>
        </is>
      </c>
      <c r="S111" t="inlineStr">
        <is>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is>
      </c>
      <c r="T111" s="4" t="n">
        <v>0</v>
      </c>
      <c r="U111" s="4" t="n">
        <v>0</v>
      </c>
      <c r="V111" s="4" t="n">
        <v>0</v>
      </c>
      <c r="W111" s="4" t="n">
        <v>1</v>
      </c>
      <c r="X111" s="4" t="n">
        <v>1</v>
      </c>
      <c r="Y111" s="4" t="n">
        <v>1</v>
      </c>
      <c r="Z111" s="4" t="n">
        <v>2924</v>
      </c>
      <c r="AA111" t="n">
        <v>4.7</v>
      </c>
      <c r="AB111">
        <f t="array" ref="AB111">_xlfn.IFS(AA111="Unknown","Unknown",AA111&gt;=4,"highrating",AA111&gt;=3,"med Rating",AA111&lt;3,"low Rating")</f>
        <v/>
      </c>
      <c r="AC111" t="inlineStr">
        <is>
          <t>51 to 200 employees</t>
        </is>
      </c>
      <c r="AD111" t="inlineStr">
        <is>
          <t xml:space="preserve">51 to 200 </t>
        </is>
      </c>
      <c r="AE111" t="n">
        <v>51</v>
      </c>
      <c r="AF111" t="n">
        <v>200</v>
      </c>
      <c r="AG111" s="5">
        <f>AVERAGE(AE111,AF111)</f>
        <v/>
      </c>
      <c r="AH111" t="n">
        <v>1996</v>
      </c>
      <c r="AI111" t="n">
        <v>28</v>
      </c>
      <c r="AJ111" t="inlineStr">
        <is>
          <t>Consulting</t>
        </is>
      </c>
      <c r="AK111" t="inlineStr">
        <is>
          <t>Business Services</t>
        </is>
      </c>
    </row>
    <row r="112" ht="15.6" customHeight="1">
      <c r="A112" t="n">
        <v>111</v>
      </c>
      <c r="B112" t="inlineStr">
        <is>
          <t>Data scientist II</t>
        </is>
      </c>
      <c r="C112" t="inlineStr">
        <is>
          <t>Data Scientist</t>
        </is>
      </c>
      <c r="D112" t="inlineStr">
        <is>
          <t>Unknown / Non-Applicable</t>
        </is>
      </c>
      <c r="E112" t="n">
        <v>0</v>
      </c>
      <c r="F112" t="n">
        <v>0</v>
      </c>
      <c r="G112" t="n">
        <v>0</v>
      </c>
      <c r="H112" t="n">
        <v>0</v>
      </c>
      <c r="I112" t="n">
        <v>0</v>
      </c>
      <c r="J112" t="n">
        <v>0</v>
      </c>
      <c r="K112" t="inlineStr">
        <is>
          <t>$91K-$148K (Glassdoor est.)</t>
        </is>
      </c>
      <c r="L112" t="n">
        <v>148</v>
      </c>
      <c r="M112">
        <f>L112/1000</f>
        <v/>
      </c>
      <c r="N112" t="n">
        <v>91</v>
      </c>
      <c r="O112" s="5" t="n">
        <v>119.5</v>
      </c>
      <c r="P112" s="4" t="inlineStr">
        <is>
          <t>L.A. Care Health Plan</t>
        </is>
      </c>
      <c r="Q112" t="inlineStr">
        <is>
          <t>Los Angeles, CA</t>
        </is>
      </c>
      <c r="R112" t="inlineStr">
        <is>
          <t>Los Angeles, CA</t>
        </is>
      </c>
      <c r="S112" t="inlineStr">
        <is>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is>
      </c>
      <c r="T112" s="4" t="n">
        <v>1</v>
      </c>
      <c r="U112" s="4" t="n">
        <v>1</v>
      </c>
      <c r="V112" s="4" t="n">
        <v>0</v>
      </c>
      <c r="W112" s="4" t="n">
        <v>0</v>
      </c>
      <c r="X112" s="4" t="n">
        <v>1</v>
      </c>
      <c r="Y112" s="4" t="n">
        <v>0</v>
      </c>
      <c r="Z112" s="4" t="n">
        <v>3954</v>
      </c>
      <c r="AA112" t="n">
        <v>3</v>
      </c>
      <c r="AB112">
        <f t="array" ref="AB112">_xlfn.IFS(AA112="Unknown","Unknown",AA112&gt;=4,"highrating",AA112&gt;=3,"med Rating",AA112&lt;3,"low Rating")</f>
        <v/>
      </c>
      <c r="AC112" t="inlineStr">
        <is>
          <t>1001 to 5000 employees</t>
        </is>
      </c>
      <c r="AD112" t="inlineStr">
        <is>
          <t xml:space="preserve">1001 to 5000 </t>
        </is>
      </c>
      <c r="AE112" t="n">
        <v>1001</v>
      </c>
      <c r="AF112" t="n">
        <v>5000</v>
      </c>
      <c r="AG112" s="5">
        <f>AVERAGE(AE112,AF112)</f>
        <v/>
      </c>
      <c r="AH112" t="n">
        <v>1997</v>
      </c>
      <c r="AI112" t="n">
        <v>27</v>
      </c>
      <c r="AJ112" t="inlineStr">
        <is>
          <t>Health Care Services &amp; Hospitals</t>
        </is>
      </c>
      <c r="AK112" t="inlineStr">
        <is>
          <t>Health Care</t>
        </is>
      </c>
    </row>
    <row r="113" ht="15.6" customHeight="1">
      <c r="A113" t="n">
        <v>112</v>
      </c>
      <c r="B113" t="inlineStr">
        <is>
          <t>Senior Data Engineer</t>
        </is>
      </c>
      <c r="C113" t="inlineStr">
        <is>
          <t>Data Engineer</t>
        </is>
      </c>
      <c r="D113" t="inlineStr">
        <is>
          <t>$1   $2 billion (USD)</t>
        </is>
      </c>
      <c r="E113" t="n">
        <v>1000000000</v>
      </c>
      <c r="F113" t="n">
        <v>1000</v>
      </c>
      <c r="G113" t="n">
        <v>2000000000</v>
      </c>
      <c r="H113" t="n">
        <v>2000</v>
      </c>
      <c r="I113" t="n">
        <v>1500000000</v>
      </c>
      <c r="J113" t="n">
        <v>1500</v>
      </c>
      <c r="K113" t="inlineStr">
        <is>
          <t>$95K-$173K (Glassdoor est.)</t>
        </is>
      </c>
      <c r="L113" t="n">
        <v>173</v>
      </c>
      <c r="M113">
        <f>L113/1000</f>
        <v/>
      </c>
      <c r="N113" t="n">
        <v>95</v>
      </c>
      <c r="O113" s="5" t="n">
        <v>134</v>
      </c>
      <c r="P113" s="4" t="inlineStr">
        <is>
          <t>Red Ventures</t>
        </is>
      </c>
      <c r="Q113" t="inlineStr">
        <is>
          <t>Charlotte, NC</t>
        </is>
      </c>
      <c r="R113" t="inlineStr">
        <is>
          <t>Fort Mill, SC</t>
        </is>
      </c>
      <c r="S113" t="inlineStr">
        <is>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is>
      </c>
      <c r="T113" s="4" t="n">
        <v>0</v>
      </c>
      <c r="U113" s="4" t="n">
        <v>0</v>
      </c>
      <c r="V113" s="4" t="n">
        <v>0</v>
      </c>
      <c r="W113" s="4" t="n">
        <v>1</v>
      </c>
      <c r="X113" s="4" t="n">
        <v>1</v>
      </c>
      <c r="Y113" s="4" t="n">
        <v>1</v>
      </c>
      <c r="Z113" s="4" t="n">
        <v>2620</v>
      </c>
      <c r="AA113" t="n">
        <v>3.2</v>
      </c>
      <c r="AB113">
        <f t="array" ref="AB113">_xlfn.IFS(AA113="Unknown","Unknown",AA113&gt;=4,"highrating",AA113&gt;=3,"med Rating",AA113&lt;3,"low Rating")</f>
        <v/>
      </c>
      <c r="AC113" t="inlineStr">
        <is>
          <t>1001 to 5000 employees</t>
        </is>
      </c>
      <c r="AD113" t="inlineStr">
        <is>
          <t xml:space="preserve">1001 to 5000 </t>
        </is>
      </c>
      <c r="AE113" t="n">
        <v>1001</v>
      </c>
      <c r="AF113" t="n">
        <v>5000</v>
      </c>
      <c r="AG113" s="5">
        <f>AVERAGE(AE113,AF113)</f>
        <v/>
      </c>
      <c r="AH113" t="n">
        <v>2000</v>
      </c>
      <c r="AI113" t="n">
        <v>24</v>
      </c>
      <c r="AJ113" t="inlineStr">
        <is>
          <t>Advertising &amp; Marketing</t>
        </is>
      </c>
      <c r="AK113" t="inlineStr">
        <is>
          <t>Business Services</t>
        </is>
      </c>
    </row>
    <row r="114" ht="15.6" customHeight="1">
      <c r="A114" t="n">
        <v>113</v>
      </c>
      <c r="B114" t="inlineStr">
        <is>
          <t>Data scientist</t>
        </is>
      </c>
      <c r="C114" t="inlineStr">
        <is>
          <t>Data Scientist</t>
        </is>
      </c>
      <c r="D114" t="inlineStr">
        <is>
          <t>Unknown / Non-Applicable</t>
        </is>
      </c>
      <c r="E114" t="n">
        <v>0</v>
      </c>
      <c r="F114" t="n">
        <v>0</v>
      </c>
      <c r="G114" t="n">
        <v>0</v>
      </c>
      <c r="H114" t="n">
        <v>0</v>
      </c>
      <c r="I114" t="n">
        <v>0</v>
      </c>
      <c r="J114" t="n">
        <v>0</v>
      </c>
      <c r="K114" t="inlineStr">
        <is>
          <t>$77K-$124K (Glassdoor est.)</t>
        </is>
      </c>
      <c r="L114" t="n">
        <v>124</v>
      </c>
      <c r="M114">
        <f>L114/1000</f>
        <v/>
      </c>
      <c r="N114" t="n">
        <v>77</v>
      </c>
      <c r="O114" s="5" t="n">
        <v>100.5</v>
      </c>
      <c r="P114" s="4" t="inlineStr">
        <is>
          <t>Quick Base</t>
        </is>
      </c>
      <c r="Q114" t="inlineStr">
        <is>
          <t>Cambridge, MA</t>
        </is>
      </c>
      <c r="R114" t="inlineStr">
        <is>
          <t>Cambridge, MA</t>
        </is>
      </c>
      <c r="S114" t="inlineStr">
        <is>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is>
      </c>
      <c r="T114" s="4" t="n">
        <v>1</v>
      </c>
      <c r="U114" s="4" t="n">
        <v>1</v>
      </c>
      <c r="V114" s="4" t="n">
        <v>1</v>
      </c>
      <c r="W114" s="4" t="n">
        <v>0</v>
      </c>
      <c r="X114" s="4" t="n">
        <v>0</v>
      </c>
      <c r="Y114" s="4" t="n">
        <v>1</v>
      </c>
      <c r="Z114" s="4" t="n">
        <v>4188</v>
      </c>
      <c r="AA114" t="n">
        <v>4.4</v>
      </c>
      <c r="AB114">
        <f t="array" ref="AB114">_xlfn.IFS(AA114="Unknown","Unknown",AA114&gt;=4,"highrating",AA114&gt;=3,"med Rating",AA114&lt;3,"low Rating")</f>
        <v/>
      </c>
      <c r="AC114" t="inlineStr">
        <is>
          <t>201 to 500 employees</t>
        </is>
      </c>
      <c r="AD114" t="inlineStr">
        <is>
          <t xml:space="preserve">201 to 500 </t>
        </is>
      </c>
      <c r="AE114" t="n">
        <v>201</v>
      </c>
      <c r="AF114" t="n">
        <v>500</v>
      </c>
      <c r="AG114" s="5">
        <f>AVERAGE(AE114,AF114)</f>
        <v/>
      </c>
      <c r="AH114" t="n">
        <v>1999</v>
      </c>
      <c r="AI114" t="n">
        <v>25</v>
      </c>
      <c r="AJ114" t="inlineStr">
        <is>
          <t>Enterprise Software &amp; Network Solutions</t>
        </is>
      </c>
      <c r="AK114" t="inlineStr">
        <is>
          <t>Information Technology</t>
        </is>
      </c>
    </row>
    <row r="115" ht="15.6" customHeight="1">
      <c r="A115" t="n">
        <v>114</v>
      </c>
      <c r="B115" t="inlineStr">
        <is>
          <t>Data scientist</t>
        </is>
      </c>
      <c r="C115" t="inlineStr">
        <is>
          <t>Data Scientist</t>
        </is>
      </c>
      <c r="D115" t="inlineStr">
        <is>
          <t>$500 million   $1 billion (USD)</t>
        </is>
      </c>
      <c r="E115" t="n">
        <v>500000000</v>
      </c>
      <c r="F115" t="n">
        <v>500</v>
      </c>
      <c r="G115" t="n">
        <v>1000000000</v>
      </c>
      <c r="H115" t="n">
        <v>1000</v>
      </c>
      <c r="I115" t="n">
        <v>750000000</v>
      </c>
      <c r="J115" t="n">
        <v>750</v>
      </c>
      <c r="K115" t="inlineStr">
        <is>
          <t>$80K-$135K (Glassdoor est.)</t>
        </is>
      </c>
      <c r="L115" t="n">
        <v>135</v>
      </c>
      <c r="M115">
        <f>L115/1000</f>
        <v/>
      </c>
      <c r="N115" t="n">
        <v>80</v>
      </c>
      <c r="O115" s="5" t="n">
        <v>107.5</v>
      </c>
      <c r="P115" s="4" t="inlineStr">
        <is>
          <t>The E.W. Scripps Company</t>
        </is>
      </c>
      <c r="Q115" t="inlineStr">
        <is>
          <t>Cincinnati, OH</t>
        </is>
      </c>
      <c r="R115" t="inlineStr">
        <is>
          <t>Cincinnati, OH</t>
        </is>
      </c>
      <c r="S115" t="inlineStr">
        <is>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is>
      </c>
      <c r="T115" s="4" t="n">
        <v>1</v>
      </c>
      <c r="U115" s="4" t="n">
        <v>0</v>
      </c>
      <c r="V115" s="4" t="n">
        <v>0</v>
      </c>
      <c r="W115" s="4" t="n">
        <v>0</v>
      </c>
      <c r="X115" s="4" t="n">
        <v>0</v>
      </c>
      <c r="Y115" s="4" t="n">
        <v>0</v>
      </c>
      <c r="Z115" s="4" t="n">
        <v>7249</v>
      </c>
      <c r="AA115" t="n">
        <v>3.5</v>
      </c>
      <c r="AB115">
        <f t="array" ref="AB115">_xlfn.IFS(AA115="Unknown","Unknown",AA115&gt;=4,"highrating",AA115&gt;=3,"med Rating",AA115&lt;3,"low Rating")</f>
        <v/>
      </c>
      <c r="AC115" t="inlineStr">
        <is>
          <t>1001 to 5000 employees</t>
        </is>
      </c>
      <c r="AD115" t="inlineStr">
        <is>
          <t xml:space="preserve">1001 to 5000 </t>
        </is>
      </c>
      <c r="AE115" t="n">
        <v>1001</v>
      </c>
      <c r="AF115" t="n">
        <v>5000</v>
      </c>
      <c r="AG115" s="5">
        <f>AVERAGE(AE115,AF115)</f>
        <v/>
      </c>
      <c r="AH115" t="n">
        <v>1878</v>
      </c>
      <c r="AI115" t="n">
        <v>146</v>
      </c>
      <c r="AJ115" t="inlineStr">
        <is>
          <t>TV Broadcast &amp; Cable Networks</t>
        </is>
      </c>
      <c r="AK115" t="inlineStr">
        <is>
          <t>Media</t>
        </is>
      </c>
    </row>
    <row r="116" ht="15.6" customHeight="1">
      <c r="A116" t="n">
        <v>115</v>
      </c>
      <c r="B116" t="inlineStr">
        <is>
          <t>Data Engineer</t>
        </is>
      </c>
      <c r="C116" t="inlineStr">
        <is>
          <t>Data Engineer</t>
        </is>
      </c>
      <c r="D116" t="inlineStr">
        <is>
          <t>Unknown / Non-Applicable</t>
        </is>
      </c>
      <c r="E116" t="n">
        <v>0</v>
      </c>
      <c r="F116" t="n">
        <v>0</v>
      </c>
      <c r="G116" t="n">
        <v>0</v>
      </c>
      <c r="H116" t="n">
        <v>0</v>
      </c>
      <c r="I116" t="n">
        <v>0</v>
      </c>
      <c r="J116" t="n">
        <v>0</v>
      </c>
      <c r="K116" t="inlineStr">
        <is>
          <t>$85K-$159K (Glassdoor est.)</t>
        </is>
      </c>
      <c r="L116" t="n">
        <v>159</v>
      </c>
      <c r="M116">
        <f>L116/1000</f>
        <v/>
      </c>
      <c r="N116" t="n">
        <v>85</v>
      </c>
      <c r="O116" s="5" t="n">
        <v>122</v>
      </c>
      <c r="P116" s="4" t="inlineStr">
        <is>
          <t>Upside Business Travel</t>
        </is>
      </c>
      <c r="Q116" t="inlineStr">
        <is>
          <t>Washington, DC</t>
        </is>
      </c>
      <c r="R116" t="inlineStr">
        <is>
          <t>Washington, DC</t>
        </is>
      </c>
      <c r="S116" t="inlineStr">
        <is>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is>
      </c>
      <c r="T116" s="4" t="n">
        <v>1</v>
      </c>
      <c r="U116" s="4" t="n">
        <v>1</v>
      </c>
      <c r="V116" s="4" t="n">
        <v>0</v>
      </c>
      <c r="W116" s="4" t="n">
        <v>1</v>
      </c>
      <c r="X116" s="4" t="n">
        <v>1</v>
      </c>
      <c r="Y116" s="4" t="n">
        <v>1</v>
      </c>
      <c r="Z116" s="4" t="n">
        <v>4076</v>
      </c>
      <c r="AA116" t="n">
        <v>4</v>
      </c>
      <c r="AB116">
        <f t="array" ref="AB116">_xlfn.IFS(AA116="Unknown","Unknown",AA116&gt;=4,"highrating",AA116&gt;=3,"med Rating",AA116&lt;3,"low Rating")</f>
        <v/>
      </c>
      <c r="AC116" t="inlineStr">
        <is>
          <t>51 to 200 employees</t>
        </is>
      </c>
      <c r="AD116" t="inlineStr">
        <is>
          <t xml:space="preserve">51 to 200 </t>
        </is>
      </c>
      <c r="AE116" t="n">
        <v>51</v>
      </c>
      <c r="AF116" t="n">
        <v>200</v>
      </c>
      <c r="AG116" s="5">
        <f>AVERAGE(AE116,AF116)</f>
        <v/>
      </c>
      <c r="AH116" t="n">
        <v>2015</v>
      </c>
      <c r="AI116" t="n">
        <v>9</v>
      </c>
      <c r="AJ116" t="inlineStr">
        <is>
          <t>Internet</t>
        </is>
      </c>
      <c r="AK116" t="inlineStr">
        <is>
          <t>Information Technology</t>
        </is>
      </c>
    </row>
    <row r="117" ht="15.6" customHeight="1">
      <c r="A117" t="n">
        <v>116</v>
      </c>
      <c r="B117" t="inlineStr">
        <is>
          <t>Data Engineer</t>
        </is>
      </c>
      <c r="C117" t="inlineStr">
        <is>
          <t>Data Engineer</t>
        </is>
      </c>
      <c r="D117" t="inlineStr">
        <is>
          <t>$2   $5 billion (USD)</t>
        </is>
      </c>
      <c r="E117" t="n">
        <v>2000000000</v>
      </c>
      <c r="F117" t="n">
        <v>2000</v>
      </c>
      <c r="G117" t="n">
        <v>5000000000</v>
      </c>
      <c r="H117" t="n">
        <v>5000</v>
      </c>
      <c r="I117" t="n">
        <v>3500000000</v>
      </c>
      <c r="J117" t="n">
        <v>3500</v>
      </c>
      <c r="K117" t="inlineStr">
        <is>
          <t>$80K-$105K(Employer est.)</t>
        </is>
      </c>
      <c r="L117" t="n">
        <v>105</v>
      </c>
      <c r="M117">
        <f>L117/1000</f>
        <v/>
      </c>
      <c r="N117" t="n">
        <v>80</v>
      </c>
      <c r="O117" s="5" t="n">
        <v>92.5</v>
      </c>
      <c r="P117" s="4" t="inlineStr">
        <is>
          <t>Equity Residential</t>
        </is>
      </c>
      <c r="Q117" t="inlineStr">
        <is>
          <t>Chicago, IL</t>
        </is>
      </c>
      <c r="R117" t="inlineStr">
        <is>
          <t>Chicago, IL</t>
        </is>
      </c>
      <c r="S117"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T117" s="4" t="n">
        <v>1</v>
      </c>
      <c r="U117" s="4" t="n">
        <v>1</v>
      </c>
      <c r="V117" s="4" t="n">
        <v>1</v>
      </c>
      <c r="W117" s="4" t="n">
        <v>0</v>
      </c>
      <c r="X117" s="4" t="n">
        <v>1</v>
      </c>
      <c r="Y117" s="4" t="n">
        <v>1</v>
      </c>
      <c r="Z117" s="4" t="n">
        <v>8175</v>
      </c>
      <c r="AA117" t="n">
        <v>4.3</v>
      </c>
      <c r="AB117">
        <f t="array" ref="AB117">_xlfn.IFS(AA117="Unknown","Unknown",AA117&gt;=4,"highrating",AA117&gt;=3,"med Rating",AA117&lt;3,"low Rating")</f>
        <v/>
      </c>
      <c r="AC117" t="inlineStr">
        <is>
          <t>1001 to 5000 employees</t>
        </is>
      </c>
      <c r="AD117" t="inlineStr">
        <is>
          <t xml:space="preserve">1001 to 5000 </t>
        </is>
      </c>
      <c r="AE117" t="n">
        <v>1001</v>
      </c>
      <c r="AF117" t="n">
        <v>5000</v>
      </c>
      <c r="AG117" s="5">
        <f>AVERAGE(AE117,AF117)</f>
        <v/>
      </c>
      <c r="AH117" t="n">
        <v>1993</v>
      </c>
      <c r="AI117" t="n">
        <v>31</v>
      </c>
      <c r="AJ117" t="inlineStr">
        <is>
          <t>Real Estate</t>
        </is>
      </c>
      <c r="AK117" t="inlineStr">
        <is>
          <t>Real Estate</t>
        </is>
      </c>
    </row>
    <row r="118" ht="15.6" customHeight="1">
      <c r="A118" t="n">
        <v>117</v>
      </c>
      <c r="B118" t="inlineStr">
        <is>
          <t>Data Analyst</t>
        </is>
      </c>
      <c r="C118" t="inlineStr">
        <is>
          <t>Analyst</t>
        </is>
      </c>
      <c r="D118" t="inlineStr">
        <is>
          <t>$100   $500 million (USD)</t>
        </is>
      </c>
      <c r="E118" t="n">
        <v>100000000</v>
      </c>
      <c r="F118" t="n">
        <v>100</v>
      </c>
      <c r="G118" t="n">
        <v>500000000</v>
      </c>
      <c r="H118" t="n">
        <v>500</v>
      </c>
      <c r="I118" t="n">
        <v>300000000</v>
      </c>
      <c r="J118" t="n">
        <v>300</v>
      </c>
      <c r="K118" t="inlineStr">
        <is>
          <t>$43K-$81K (Glassdoor est.)</t>
        </is>
      </c>
      <c r="L118" t="n">
        <v>81</v>
      </c>
      <c r="M118">
        <f>L118/1000</f>
        <v/>
      </c>
      <c r="N118" t="n">
        <v>43</v>
      </c>
      <c r="O118" s="5" t="n">
        <v>62</v>
      </c>
      <c r="P118" s="4" t="inlineStr">
        <is>
          <t>Synagro</t>
        </is>
      </c>
      <c r="Q118" t="inlineStr">
        <is>
          <t>Baltimore, MD</t>
        </is>
      </c>
      <c r="R118" t="inlineStr">
        <is>
          <t>Baltimore, MD</t>
        </is>
      </c>
      <c r="S118" t="inlineStr">
        <is>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is>
      </c>
      <c r="T118" s="4" t="n">
        <v>0</v>
      </c>
      <c r="U118" s="4" t="n">
        <v>0</v>
      </c>
      <c r="V118" s="4" t="n">
        <v>1</v>
      </c>
      <c r="W118" s="4" t="n">
        <v>0</v>
      </c>
      <c r="X118" s="4" t="n">
        <v>0</v>
      </c>
      <c r="Y118" s="4" t="n">
        <v>0</v>
      </c>
      <c r="Z118" s="4" t="n">
        <v>1828</v>
      </c>
      <c r="AA118" t="n">
        <v>2.3</v>
      </c>
      <c r="AB118">
        <f t="array" ref="AB118">_xlfn.IFS(AA118="Unknown","Unknown",AA118&gt;=4,"highrating",AA118&gt;=3,"med Rating",AA118&lt;3,"low Rating")</f>
        <v/>
      </c>
      <c r="AC118" t="inlineStr">
        <is>
          <t>501 to 1000 employees</t>
        </is>
      </c>
      <c r="AD118" t="inlineStr">
        <is>
          <t xml:space="preserve">501 to 1000 </t>
        </is>
      </c>
      <c r="AE118" t="n">
        <v>501</v>
      </c>
      <c r="AF118" t="n">
        <v>1000</v>
      </c>
      <c r="AG118" s="5">
        <f>AVERAGE(AE118,AF118)</f>
        <v/>
      </c>
      <c r="AH118" t="n">
        <v>1986</v>
      </c>
      <c r="AI118" t="n">
        <v>38</v>
      </c>
      <c r="AJ118" t="inlineStr">
        <is>
          <t>Research &amp; Development</t>
        </is>
      </c>
      <c r="AK118" t="inlineStr">
        <is>
          <t>Business Services</t>
        </is>
      </c>
    </row>
    <row r="119" ht="15.6" customHeight="1">
      <c r="A119" t="n">
        <v>118</v>
      </c>
      <c r="B119" t="inlineStr">
        <is>
          <t>Project Scientist</t>
        </is>
      </c>
      <c r="C119" t="inlineStr">
        <is>
          <t>Other</t>
        </is>
      </c>
      <c r="D119" t="inlineStr">
        <is>
          <t>$25   $50 million (USD)</t>
        </is>
      </c>
      <c r="E119" t="n">
        <v>25000000</v>
      </c>
      <c r="F119" t="n">
        <v>25</v>
      </c>
      <c r="G119" t="n">
        <v>50000000</v>
      </c>
      <c r="H119" t="n">
        <v>50</v>
      </c>
      <c r="I119" t="n">
        <v>37500000</v>
      </c>
      <c r="J119" t="n">
        <v>37.5</v>
      </c>
      <c r="K119" t="inlineStr">
        <is>
          <t>$29K-$50K (Glassdoor est.)</t>
        </is>
      </c>
      <c r="L119" t="n">
        <v>50</v>
      </c>
      <c r="M119">
        <f>L119/1000</f>
        <v/>
      </c>
      <c r="N119" t="n">
        <v>29</v>
      </c>
      <c r="O119" s="5" t="n">
        <v>39.5</v>
      </c>
      <c r="P119" s="4" t="inlineStr">
        <is>
          <t>Alliance Source Testing</t>
        </is>
      </c>
      <c r="Q119" t="inlineStr">
        <is>
          <t>Alabaster, AL</t>
        </is>
      </c>
      <c r="R119" t="inlineStr">
        <is>
          <t>Decatur, AL</t>
        </is>
      </c>
      <c r="S119" t="inlineStr">
        <is>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is>
      </c>
      <c r="T119" s="4" t="n">
        <v>0</v>
      </c>
      <c r="U119" s="4" t="n">
        <v>0</v>
      </c>
      <c r="V119" s="4" t="n">
        <v>0</v>
      </c>
      <c r="W119" s="4" t="n">
        <v>0</v>
      </c>
      <c r="X119" s="4" t="n">
        <v>0</v>
      </c>
      <c r="Y119" s="4" t="n">
        <v>1</v>
      </c>
      <c r="Z119" s="4" t="n">
        <v>2775</v>
      </c>
      <c r="AA119" t="n">
        <v>4</v>
      </c>
      <c r="AB119">
        <f t="array" ref="AB119">_xlfn.IFS(AA119="Unknown","Unknown",AA119&gt;=4,"highrating",AA119&gt;=3,"med Rating",AA119&lt;3,"low Rating")</f>
        <v/>
      </c>
      <c r="AC119" t="inlineStr">
        <is>
          <t>51 to 200 employees</t>
        </is>
      </c>
      <c r="AD119" t="inlineStr">
        <is>
          <t xml:space="preserve">51 to 200 </t>
        </is>
      </c>
      <c r="AE119" t="n">
        <v>51</v>
      </c>
      <c r="AF119" t="n">
        <v>200</v>
      </c>
      <c r="AG119" s="5">
        <f>AVERAGE(AE119,AF119)</f>
        <v/>
      </c>
      <c r="AH119" t="n">
        <v>2000</v>
      </c>
      <c r="AI119" t="n">
        <v>24</v>
      </c>
      <c r="AJ119" t="inlineStr">
        <is>
          <t>Architectural &amp; Engineering Services</t>
        </is>
      </c>
      <c r="AK119" t="inlineStr">
        <is>
          <t>Business Services</t>
        </is>
      </c>
    </row>
    <row r="120" ht="15.6" customHeight="1">
      <c r="A120" t="n">
        <v>119</v>
      </c>
      <c r="B120" t="inlineStr">
        <is>
          <t>Data scientist</t>
        </is>
      </c>
      <c r="C120" t="inlineStr">
        <is>
          <t>Data Scientist</t>
        </is>
      </c>
      <c r="D120" t="inlineStr">
        <is>
          <t>$100   $500 million (USD)</t>
        </is>
      </c>
      <c r="E120" t="n">
        <v>100000000</v>
      </c>
      <c r="F120" t="n">
        <v>100</v>
      </c>
      <c r="G120" t="n">
        <v>500000000</v>
      </c>
      <c r="H120" t="n">
        <v>500</v>
      </c>
      <c r="I120" t="n">
        <v>300000000</v>
      </c>
      <c r="J120" t="n">
        <v>300</v>
      </c>
      <c r="K120" t="inlineStr">
        <is>
          <t>$82K-$133K (Glassdoor est.)</t>
        </is>
      </c>
      <c r="L120" t="n">
        <v>133</v>
      </c>
      <c r="M120">
        <f>L120/1000</f>
        <v/>
      </c>
      <c r="N120" t="n">
        <v>82</v>
      </c>
      <c r="O120" s="5" t="n">
        <v>107.5</v>
      </c>
      <c r="P120" s="4" t="inlineStr">
        <is>
          <t>Accuride International</t>
        </is>
      </c>
      <c r="Q120" t="inlineStr">
        <is>
          <t>Santa Fe Springs, Los Angeles, CA</t>
        </is>
      </c>
      <c r="R120" t="inlineStr">
        <is>
          <t>Santa Fe Springs, CA</t>
        </is>
      </c>
      <c r="S120" t="inlineStr">
        <is>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is>
      </c>
      <c r="T120" s="4" t="n">
        <v>0</v>
      </c>
      <c r="U120" s="4" t="n">
        <v>1</v>
      </c>
      <c r="V120" s="4" t="n">
        <v>1</v>
      </c>
      <c r="W120" s="4" t="n">
        <v>0</v>
      </c>
      <c r="X120" s="4" t="n">
        <v>0</v>
      </c>
      <c r="Y120" s="4" t="n">
        <v>1</v>
      </c>
      <c r="Z120" s="4" t="n">
        <v>3997</v>
      </c>
      <c r="AA120" t="n">
        <v>3.6</v>
      </c>
      <c r="AB120">
        <f t="array" ref="AB120">_xlfn.IFS(AA120="Unknown","Unknown",AA120&gt;=4,"highrating",AA120&gt;=3,"med Rating",AA120&lt;3,"low Rating")</f>
        <v/>
      </c>
      <c r="AC120" t="inlineStr">
        <is>
          <t>1001 to 5000 employees</t>
        </is>
      </c>
      <c r="AD120" t="inlineStr">
        <is>
          <t xml:space="preserve">1001 to 5000 </t>
        </is>
      </c>
      <c r="AE120" t="n">
        <v>1001</v>
      </c>
      <c r="AF120" t="n">
        <v>5000</v>
      </c>
      <c r="AG120" s="5">
        <f>AVERAGE(AE120,AF120)</f>
        <v/>
      </c>
      <c r="AH120" t="n">
        <v>1966</v>
      </c>
      <c r="AI120" t="n">
        <v>58</v>
      </c>
      <c r="AJ120" t="inlineStr">
        <is>
          <t>Industrial Manufacturing</t>
        </is>
      </c>
      <c r="AK120" t="inlineStr">
        <is>
          <t>Manufacturing</t>
        </is>
      </c>
    </row>
    <row r="121" ht="15.6" customHeight="1">
      <c r="A121" t="n">
        <v>120</v>
      </c>
      <c r="B121" t="inlineStr">
        <is>
          <t>Data Analytics Manager</t>
        </is>
      </c>
      <c r="C121" t="inlineStr">
        <is>
          <t>Manager</t>
        </is>
      </c>
      <c r="D121" t="inlineStr">
        <is>
          <t>Unknown / Non-Applicable</t>
        </is>
      </c>
      <c r="E121" t="n">
        <v>0</v>
      </c>
      <c r="F121" t="n">
        <v>0</v>
      </c>
      <c r="G121" t="n">
        <v>0</v>
      </c>
      <c r="H121" t="n">
        <v>0</v>
      </c>
      <c r="I121" t="n">
        <v>0</v>
      </c>
      <c r="J121" t="n">
        <v>0</v>
      </c>
      <c r="K121" t="inlineStr">
        <is>
          <t>$26K-$55K (Glassdoor est.)</t>
        </is>
      </c>
      <c r="L121" t="n">
        <v>55</v>
      </c>
      <c r="M121">
        <f>L121/1000</f>
        <v/>
      </c>
      <c r="N121" t="n">
        <v>26</v>
      </c>
      <c r="O121" s="5" t="n">
        <v>40.5</v>
      </c>
      <c r="P121" s="4" t="inlineStr">
        <is>
          <t>Full Potential Solutions</t>
        </is>
      </c>
      <c r="Q121" t="inlineStr">
        <is>
          <t>Kansas City, MO</t>
        </is>
      </c>
      <c r="R121" t="inlineStr">
        <is>
          <t>Kansas City, MO</t>
        </is>
      </c>
      <c r="S121" t="inlineStr">
        <is>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is>
      </c>
      <c r="T121" s="4" t="n">
        <v>1</v>
      </c>
      <c r="U121" s="4" t="n">
        <v>0</v>
      </c>
      <c r="V121" s="4" t="n">
        <v>1</v>
      </c>
      <c r="W121" s="4" t="n">
        <v>1</v>
      </c>
      <c r="X121" s="4" t="n">
        <v>0</v>
      </c>
      <c r="Y121" s="4" t="n">
        <v>0</v>
      </c>
      <c r="Z121" s="4" t="n">
        <v>4156</v>
      </c>
      <c r="AA121" t="n">
        <v>3.8</v>
      </c>
      <c r="AB121">
        <f t="array" ref="AB121">_xlfn.IFS(AA121="Unknown","Unknown",AA121&gt;=4,"highrating",AA121&gt;=3,"med Rating",AA121&lt;3,"low Rating")</f>
        <v/>
      </c>
      <c r="AC121" t="inlineStr">
        <is>
          <t>501 to 1000 employees</t>
        </is>
      </c>
      <c r="AD121" t="inlineStr">
        <is>
          <t xml:space="preserve">501 to 1000 </t>
        </is>
      </c>
      <c r="AE121" t="n">
        <v>501</v>
      </c>
      <c r="AF121" t="n">
        <v>1000</v>
      </c>
      <c r="AG121" s="5">
        <f>AVERAGE(AE121,AF121)</f>
        <v/>
      </c>
      <c r="AH121" t="n">
        <v>2017</v>
      </c>
      <c r="AI121" t="n">
        <v>7</v>
      </c>
      <c r="AJ121" t="inlineStr">
        <is>
          <t>Staffing &amp; Outsourcing</t>
        </is>
      </c>
      <c r="AK121" t="inlineStr">
        <is>
          <t>Business Services</t>
        </is>
      </c>
    </row>
    <row r="122" ht="15.6" customHeight="1">
      <c r="A122" t="n">
        <v>121</v>
      </c>
      <c r="B122" t="inlineStr">
        <is>
          <t>Senior Machine Learning (ML) Engineer / Data scientist - Cyber Security Analytics</t>
        </is>
      </c>
      <c r="C122" t="inlineStr">
        <is>
          <t>Data Scientist</t>
        </is>
      </c>
      <c r="D122" t="inlineStr">
        <is>
          <t>$10+ billion (USD)</t>
        </is>
      </c>
      <c r="E122" t="n">
        <v>10000000000</v>
      </c>
      <c r="F122" t="n">
        <v>10000</v>
      </c>
      <c r="G122" t="n">
        <v>11000000000</v>
      </c>
      <c r="H122" t="n">
        <v>11000</v>
      </c>
      <c r="I122" t="n">
        <v>10500000000</v>
      </c>
      <c r="J122" t="n">
        <v>10500</v>
      </c>
      <c r="K122" t="inlineStr">
        <is>
          <t>$61K-$118K (Glassdoor est.)</t>
        </is>
      </c>
      <c r="L122" t="n">
        <v>118</v>
      </c>
      <c r="M122">
        <f>L122/1000</f>
        <v/>
      </c>
      <c r="N122" t="n">
        <v>61</v>
      </c>
      <c r="O122" s="5" t="n">
        <v>89.5</v>
      </c>
      <c r="P122" s="4" t="inlineStr">
        <is>
          <t>Visa Inc</t>
        </is>
      </c>
      <c r="Q122" t="inlineStr">
        <is>
          <t>Ashburn, VA</t>
        </is>
      </c>
      <c r="R122" t="inlineStr">
        <is>
          <t>Foster City, CA</t>
        </is>
      </c>
      <c r="S122" t="inlineStr">
        <is>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is>
      </c>
      <c r="T122" s="4" t="n">
        <v>1</v>
      </c>
      <c r="U122" s="4" t="n">
        <v>1</v>
      </c>
      <c r="V122" s="4" t="n">
        <v>0</v>
      </c>
      <c r="W122" s="4" t="n">
        <v>0</v>
      </c>
      <c r="X122" s="4" t="n">
        <v>1</v>
      </c>
      <c r="Y122" s="4" t="n">
        <v>0</v>
      </c>
      <c r="Z122" s="4" t="n">
        <v>5018</v>
      </c>
      <c r="AA122" t="n">
        <v>3.7</v>
      </c>
      <c r="AB122">
        <f t="array" ref="AB122">_xlfn.IFS(AA122="Unknown","Unknown",AA122&gt;=4,"highrating",AA122&gt;=3,"med Rating",AA122&lt;3,"low Rating")</f>
        <v/>
      </c>
      <c r="AC122" t="inlineStr">
        <is>
          <t>10000+ employees</t>
        </is>
      </c>
      <c r="AD122" t="inlineStr">
        <is>
          <t xml:space="preserve">10000+ </t>
        </is>
      </c>
      <c r="AE122" t="n">
        <v>10000</v>
      </c>
      <c r="AF122">
        <f>AE122</f>
        <v/>
      </c>
      <c r="AG122" s="5">
        <f>AVERAGE(AE122,AF122)</f>
        <v/>
      </c>
      <c r="AH122" t="n">
        <v>1958</v>
      </c>
      <c r="AI122" t="n">
        <v>66</v>
      </c>
      <c r="AJ122" t="inlineStr">
        <is>
          <t>IT Services</t>
        </is>
      </c>
      <c r="AK122" t="inlineStr">
        <is>
          <t>Information Technology</t>
        </is>
      </c>
    </row>
    <row r="123" ht="15.6" customHeight="1">
      <c r="A123" t="n">
        <v>122</v>
      </c>
      <c r="B123" t="inlineStr">
        <is>
          <t>Data scientist</t>
        </is>
      </c>
      <c r="C123" t="inlineStr">
        <is>
          <t>Data Scientist</t>
        </is>
      </c>
      <c r="D123" t="inlineStr">
        <is>
          <t>$50   $100 million (USD)</t>
        </is>
      </c>
      <c r="E123" t="n">
        <v>50000000</v>
      </c>
      <c r="F123" t="n">
        <v>50</v>
      </c>
      <c r="G123" t="n">
        <v>100000000</v>
      </c>
      <c r="H123" t="n">
        <v>100</v>
      </c>
      <c r="I123" t="n">
        <v>75000000</v>
      </c>
      <c r="J123" t="n">
        <v>75</v>
      </c>
      <c r="K123" t="inlineStr">
        <is>
          <t>$60K-$102K (Glassdoor est.)</t>
        </is>
      </c>
      <c r="L123" t="n">
        <v>102</v>
      </c>
      <c r="M123">
        <f>L123/1000</f>
        <v/>
      </c>
      <c r="N123" t="n">
        <v>60</v>
      </c>
      <c r="O123" s="5" t="n">
        <v>81</v>
      </c>
      <c r="P123" s="4" t="inlineStr">
        <is>
          <t>Maven Wave Partners</t>
        </is>
      </c>
      <c r="Q123" t="inlineStr">
        <is>
          <t>Chicago, IL</t>
        </is>
      </c>
      <c r="R123" t="inlineStr">
        <is>
          <t>Chicago, IL</t>
        </is>
      </c>
      <c r="S123" t="inlineStr">
        <is>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T123" s="4" t="n">
        <v>1</v>
      </c>
      <c r="U123" s="4" t="n">
        <v>1</v>
      </c>
      <c r="V123" s="4" t="n">
        <v>1</v>
      </c>
      <c r="W123" s="4" t="n">
        <v>1</v>
      </c>
      <c r="X123" s="4" t="n">
        <v>0</v>
      </c>
      <c r="Y123" s="4" t="n">
        <v>0</v>
      </c>
      <c r="Z123" s="4" t="n">
        <v>3160</v>
      </c>
      <c r="AA123" t="n">
        <v>4.4</v>
      </c>
      <c r="AB123">
        <f t="array" ref="AB123">_xlfn.IFS(AA123="Unknown","Unknown",AA123&gt;=4,"highrating",AA123&gt;=3,"med Rating",AA123&lt;3,"low Rating")</f>
        <v/>
      </c>
      <c r="AC123" t="inlineStr">
        <is>
          <t>201 to 500 employees</t>
        </is>
      </c>
      <c r="AD123" t="inlineStr">
        <is>
          <t xml:space="preserve">201 to 500 </t>
        </is>
      </c>
      <c r="AE123" t="n">
        <v>201</v>
      </c>
      <c r="AF123" t="n">
        <v>500</v>
      </c>
      <c r="AG123" s="5">
        <f>AVERAGE(AE123,AF123)</f>
        <v/>
      </c>
      <c r="AH123" t="n">
        <v>2008</v>
      </c>
      <c r="AI123" t="n">
        <v>16</v>
      </c>
      <c r="AJ123" t="inlineStr">
        <is>
          <t>Consulting</t>
        </is>
      </c>
      <c r="AK123" t="inlineStr">
        <is>
          <t>Business Services</t>
        </is>
      </c>
    </row>
    <row r="124" ht="15.6" customHeight="1">
      <c r="A124" t="n">
        <v>123</v>
      </c>
      <c r="B124" t="inlineStr">
        <is>
          <t>Senior Data scientist</t>
        </is>
      </c>
      <c r="C124" t="inlineStr">
        <is>
          <t>Data Scientist</t>
        </is>
      </c>
      <c r="D124" t="inlineStr">
        <is>
          <t>$100   $500 million (USD)</t>
        </is>
      </c>
      <c r="E124" t="n">
        <v>100000000</v>
      </c>
      <c r="F124" t="n">
        <v>100</v>
      </c>
      <c r="G124" t="n">
        <v>500000000</v>
      </c>
      <c r="H124" t="n">
        <v>500</v>
      </c>
      <c r="I124" t="n">
        <v>300000000</v>
      </c>
      <c r="J124" t="n">
        <v>300</v>
      </c>
      <c r="K124" t="inlineStr">
        <is>
          <t>$112K-$182K (Glassdoor est.)</t>
        </is>
      </c>
      <c r="L124" t="n">
        <v>182</v>
      </c>
      <c r="M124">
        <f>L124/1000</f>
        <v/>
      </c>
      <c r="N124" t="n">
        <v>112</v>
      </c>
      <c r="O124" s="5" t="n">
        <v>147</v>
      </c>
      <c r="P124" s="4" t="inlineStr">
        <is>
          <t>Novetta</t>
        </is>
      </c>
      <c r="Q124" t="inlineStr">
        <is>
          <t>Herndon, VA</t>
        </is>
      </c>
      <c r="R124" t="inlineStr">
        <is>
          <t>Mc Lean, VA</t>
        </is>
      </c>
      <c r="S124"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124" s="4" t="n">
        <v>1</v>
      </c>
      <c r="U124" s="4" t="n">
        <v>1</v>
      </c>
      <c r="V124" s="4" t="n">
        <v>0</v>
      </c>
      <c r="W124" s="4" t="n">
        <v>1</v>
      </c>
      <c r="X124" s="4" t="n">
        <v>0</v>
      </c>
      <c r="Y124" s="4" t="n">
        <v>1</v>
      </c>
      <c r="Z124" s="4" t="n">
        <v>3698</v>
      </c>
      <c r="AA124" t="n">
        <v>4</v>
      </c>
      <c r="AB124">
        <f t="array" ref="AB124">_xlfn.IFS(AA124="Unknown","Unknown",AA124&gt;=4,"highrating",AA124&gt;=3,"med Rating",AA124&lt;3,"low Rating")</f>
        <v/>
      </c>
      <c r="AC124" t="inlineStr">
        <is>
          <t>501 to 1000 employees</t>
        </is>
      </c>
      <c r="AD124" t="inlineStr">
        <is>
          <t xml:space="preserve">501 to 1000 </t>
        </is>
      </c>
      <c r="AE124" t="n">
        <v>501</v>
      </c>
      <c r="AF124" t="n">
        <v>1000</v>
      </c>
      <c r="AG124" s="5">
        <f>AVERAGE(AE124,AF124)</f>
        <v/>
      </c>
      <c r="AH124" t="n">
        <v>2012</v>
      </c>
      <c r="AI124" t="n">
        <v>12</v>
      </c>
      <c r="AJ124" t="inlineStr">
        <is>
          <t>Enterprise Software &amp; Network Solutions</t>
        </is>
      </c>
      <c r="AK124" t="inlineStr">
        <is>
          <t>Information Technology</t>
        </is>
      </c>
    </row>
    <row r="125" ht="15.6" customHeight="1">
      <c r="A125" t="n">
        <v>124</v>
      </c>
      <c r="B125" t="inlineStr">
        <is>
          <t>Data scientist</t>
        </is>
      </c>
      <c r="C125" t="inlineStr">
        <is>
          <t>Data Scientist</t>
        </is>
      </c>
      <c r="D125" t="inlineStr">
        <is>
          <t>$100   $500 million (USD)</t>
        </is>
      </c>
      <c r="E125" t="n">
        <v>100000000</v>
      </c>
      <c r="F125" t="n">
        <v>100</v>
      </c>
      <c r="G125" t="n">
        <v>500000000</v>
      </c>
      <c r="H125" t="n">
        <v>500</v>
      </c>
      <c r="I125" t="n">
        <v>300000000</v>
      </c>
      <c r="J125" t="n">
        <v>300</v>
      </c>
      <c r="K125" t="inlineStr">
        <is>
          <t>$64K-$106K (Glassdoor est.)</t>
        </is>
      </c>
      <c r="L125" t="n">
        <v>106</v>
      </c>
      <c r="M125">
        <f>L125/1000</f>
        <v/>
      </c>
      <c r="N125" t="n">
        <v>64</v>
      </c>
      <c r="O125" s="5" t="n">
        <v>85</v>
      </c>
      <c r="P125" s="4" t="inlineStr">
        <is>
          <t>First Command Financial Services, Inc</t>
        </is>
      </c>
      <c r="Q125" t="inlineStr">
        <is>
          <t>Fort Worth, TX</t>
        </is>
      </c>
      <c r="R125" t="inlineStr">
        <is>
          <t>Fort Worth, TX</t>
        </is>
      </c>
      <c r="S125" t="inlineStr">
        <is>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is>
      </c>
      <c r="T125" s="4" t="n">
        <v>1</v>
      </c>
      <c r="U125" s="4" t="n">
        <v>1</v>
      </c>
      <c r="V125" s="4" t="n">
        <v>1</v>
      </c>
      <c r="W125" s="4" t="n">
        <v>0</v>
      </c>
      <c r="X125" s="4" t="n">
        <v>0</v>
      </c>
      <c r="Y125" s="4" t="n">
        <v>0</v>
      </c>
      <c r="Z125" s="4" t="n">
        <v>3991</v>
      </c>
      <c r="AA125" t="n">
        <v>3.2</v>
      </c>
      <c r="AB125">
        <f t="array" ref="AB125">_xlfn.IFS(AA125="Unknown","Unknown",AA125&gt;=4,"highrating",AA125&gt;=3,"med Rating",AA125&lt;3,"low Rating")</f>
        <v/>
      </c>
      <c r="AC125" t="inlineStr">
        <is>
          <t>1001 to 5000 employees</t>
        </is>
      </c>
      <c r="AD125" t="inlineStr">
        <is>
          <t xml:space="preserve">1001 to 5000 </t>
        </is>
      </c>
      <c r="AE125" t="n">
        <v>1001</v>
      </c>
      <c r="AF125" t="n">
        <v>5000</v>
      </c>
      <c r="AG125" s="5">
        <f>AVERAGE(AE125,AF125)</f>
        <v/>
      </c>
      <c r="AH125" t="n">
        <v>1958</v>
      </c>
      <c r="AI125" t="n">
        <v>66</v>
      </c>
      <c r="AJ125" t="inlineStr">
        <is>
          <t>Brokerage Services</t>
        </is>
      </c>
      <c r="AK125" t="inlineStr">
        <is>
          <t>Finance</t>
        </is>
      </c>
    </row>
    <row r="126" ht="15.6" customHeight="1">
      <c r="A126" t="n">
        <v>125</v>
      </c>
      <c r="B126" t="inlineStr">
        <is>
          <t>Associate Scientist</t>
        </is>
      </c>
      <c r="C126" t="inlineStr">
        <is>
          <t>Other</t>
        </is>
      </c>
      <c r="D126" t="inlineStr">
        <is>
          <t>$1   $2 billion (USD)</t>
        </is>
      </c>
      <c r="E126" t="n">
        <v>1000000000</v>
      </c>
      <c r="F126" t="n">
        <v>1000</v>
      </c>
      <c r="G126" t="n">
        <v>2000000000</v>
      </c>
      <c r="H126" t="n">
        <v>2000</v>
      </c>
      <c r="I126" t="n">
        <v>1500000000</v>
      </c>
      <c r="J126" t="n">
        <v>1500</v>
      </c>
      <c r="K126" t="inlineStr">
        <is>
          <t>$51K-$112K (Glassdoor est.)</t>
        </is>
      </c>
      <c r="L126" t="n">
        <v>112</v>
      </c>
      <c r="M126">
        <f>L126/1000</f>
        <v/>
      </c>
      <c r="N126" t="n">
        <v>51</v>
      </c>
      <c r="O126" s="5" t="n">
        <v>81.5</v>
      </c>
      <c r="P126" s="4" t="inlineStr">
        <is>
          <t>Pharmavite</t>
        </is>
      </c>
      <c r="Q126" t="inlineStr">
        <is>
          <t>Valencia, CA</t>
        </is>
      </c>
      <c r="R126" t="inlineStr">
        <is>
          <t>West Hills, CA</t>
        </is>
      </c>
      <c r="S126" t="inlineStr">
        <is>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is>
      </c>
      <c r="T126" s="4" t="n">
        <v>0</v>
      </c>
      <c r="U126" s="4" t="n">
        <v>0</v>
      </c>
      <c r="V126" s="4" t="n">
        <v>1</v>
      </c>
      <c r="W126" s="4" t="n">
        <v>0</v>
      </c>
      <c r="X126" s="4" t="n">
        <v>0</v>
      </c>
      <c r="Y126" s="4" t="n">
        <v>1</v>
      </c>
      <c r="Z126" s="4" t="n">
        <v>5619</v>
      </c>
      <c r="AA126" t="n">
        <v>2.9</v>
      </c>
      <c r="AB126">
        <f t="array" ref="AB126">_xlfn.IFS(AA126="Unknown","Unknown",AA126&gt;=4,"highrating",AA126&gt;=3,"med Rating",AA126&lt;3,"low Rating")</f>
        <v/>
      </c>
      <c r="AC126" t="inlineStr">
        <is>
          <t>1001 to 5000 employees</t>
        </is>
      </c>
      <c r="AD126" t="inlineStr">
        <is>
          <t xml:space="preserve">1001 to 5000 </t>
        </is>
      </c>
      <c r="AE126" t="n">
        <v>1001</v>
      </c>
      <c r="AF126" t="n">
        <v>5000</v>
      </c>
      <c r="AG126" s="5">
        <f>AVERAGE(AE126,AF126)</f>
        <v/>
      </c>
      <c r="AH126" t="n">
        <v>1971</v>
      </c>
      <c r="AI126" t="n">
        <v>53</v>
      </c>
      <c r="AJ126" t="inlineStr">
        <is>
          <t>Consumer Products Manufacturing</t>
        </is>
      </c>
      <c r="AK126" t="inlineStr">
        <is>
          <t>Manufacturing</t>
        </is>
      </c>
    </row>
    <row r="127" ht="15.6" customHeight="1">
      <c r="A127" t="n">
        <v>126</v>
      </c>
      <c r="B127" t="inlineStr">
        <is>
          <t>Scientist 2, QC Viral Vector</t>
        </is>
      </c>
      <c r="C127" t="inlineStr">
        <is>
          <t>Other</t>
        </is>
      </c>
      <c r="D127" t="inlineStr">
        <is>
          <t>$500 million   $1 billion (USD)</t>
        </is>
      </c>
      <c r="E127" t="n">
        <v>500000000</v>
      </c>
      <c r="F127" t="n">
        <v>500</v>
      </c>
      <c r="G127" t="n">
        <v>1000000000</v>
      </c>
      <c r="H127" t="n">
        <v>1000</v>
      </c>
      <c r="I127" t="n">
        <v>750000000</v>
      </c>
      <c r="J127" t="n">
        <v>750</v>
      </c>
      <c r="K127" t="inlineStr">
        <is>
          <t>$113K-$223K (Glassdoor est.)</t>
        </is>
      </c>
      <c r="L127" t="n">
        <v>223</v>
      </c>
      <c r="M127">
        <f>L127/1000</f>
        <v/>
      </c>
      <c r="N127" t="n">
        <v>113</v>
      </c>
      <c r="O127" s="5" t="n">
        <v>168</v>
      </c>
      <c r="P127" s="4" t="inlineStr">
        <is>
          <t>BioMarin Pharmaceutical</t>
        </is>
      </c>
      <c r="Q127" t="inlineStr">
        <is>
          <t>Novato, CA</t>
        </is>
      </c>
      <c r="R127" t="inlineStr">
        <is>
          <t>San Rafael, CA</t>
        </is>
      </c>
      <c r="S12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is>
      </c>
      <c r="T127" s="4" t="n">
        <v>0</v>
      </c>
      <c r="U127" s="4" t="n">
        <v>0</v>
      </c>
      <c r="V127" s="4" t="n">
        <v>1</v>
      </c>
      <c r="W127" s="4" t="n">
        <v>0</v>
      </c>
      <c r="X127" s="4" t="n">
        <v>0</v>
      </c>
      <c r="Y127" s="4" t="n">
        <v>1</v>
      </c>
      <c r="Z127" s="4" t="n">
        <v>6275</v>
      </c>
      <c r="AA127" t="n">
        <v>3.8</v>
      </c>
      <c r="AB127">
        <f t="array" ref="AB127">_xlfn.IFS(AA127="Unknown","Unknown",AA127&gt;=4,"highrating",AA127&gt;=3,"med Rating",AA127&lt;3,"low Rating")</f>
        <v/>
      </c>
      <c r="AC127" t="inlineStr">
        <is>
          <t>1001 to 5000 employees</t>
        </is>
      </c>
      <c r="AD127" t="inlineStr">
        <is>
          <t xml:space="preserve">1001 to 5000 </t>
        </is>
      </c>
      <c r="AE127" t="n">
        <v>1001</v>
      </c>
      <c r="AF127" t="n">
        <v>5000</v>
      </c>
      <c r="AG127" s="5">
        <f>AVERAGE(AE127,AF127)</f>
        <v/>
      </c>
      <c r="AH127" t="n">
        <v>1997</v>
      </c>
      <c r="AI127" t="n">
        <v>27</v>
      </c>
      <c r="AJ127" t="inlineStr">
        <is>
          <t>Biotech &amp; Pharmaceuticals</t>
        </is>
      </c>
      <c r="AK127" t="inlineStr">
        <is>
          <t>Biotech &amp; Pharmaceuticals</t>
        </is>
      </c>
    </row>
    <row r="128" ht="15.6" customHeight="1">
      <c r="A128" t="n">
        <v>127</v>
      </c>
      <c r="B128" t="inlineStr">
        <is>
          <t>Machine Learning Engineer</t>
        </is>
      </c>
      <c r="C128" t="inlineStr">
        <is>
          <t>M.L.E</t>
        </is>
      </c>
      <c r="D128" t="inlineStr">
        <is>
          <t>Unknown / Non-Applicable</t>
        </is>
      </c>
      <c r="E128" t="n">
        <v>0</v>
      </c>
      <c r="F128" t="n">
        <v>0</v>
      </c>
      <c r="G128" t="n">
        <v>0</v>
      </c>
      <c r="H128" t="n">
        <v>0</v>
      </c>
      <c r="I128" t="n">
        <v>0</v>
      </c>
      <c r="J128" t="n">
        <v>0</v>
      </c>
      <c r="K128" t="inlineStr">
        <is>
          <t>$72K-$129K (Glassdoor est.)</t>
        </is>
      </c>
      <c r="L128" t="n">
        <v>129</v>
      </c>
      <c r="M128">
        <f>L128/1000</f>
        <v/>
      </c>
      <c r="N128" t="n">
        <v>72</v>
      </c>
      <c r="O128" s="5" t="n">
        <v>100.5</v>
      </c>
      <c r="P128" s="4" t="inlineStr">
        <is>
          <t>Stratagem Group</t>
        </is>
      </c>
      <c r="Q128" t="inlineStr">
        <is>
          <t>Aurora, CO</t>
        </is>
      </c>
      <c r="R128" t="inlineStr">
        <is>
          <t>Aurora, CO</t>
        </is>
      </c>
      <c r="S128" t="inlineStr">
        <is>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is>
      </c>
      <c r="T128" s="4" t="n">
        <v>1</v>
      </c>
      <c r="U128" s="4" t="n">
        <v>1</v>
      </c>
      <c r="V128" s="4" t="n">
        <v>1</v>
      </c>
      <c r="W128" s="4" t="n">
        <v>1</v>
      </c>
      <c r="X128" s="4" t="n">
        <v>1</v>
      </c>
      <c r="Y128" s="4" t="n">
        <v>0</v>
      </c>
      <c r="Z128" s="4" t="n">
        <v>3557</v>
      </c>
      <c r="AA128" t="n">
        <v>4.3</v>
      </c>
      <c r="AB128">
        <f t="array" ref="AB128">_xlfn.IFS(AA128="Unknown","Unknown",AA128&gt;=4,"highrating",AA128&gt;=3,"med Rating",AA128&lt;3,"low Rating")</f>
        <v/>
      </c>
      <c r="AC128" t="inlineStr">
        <is>
          <t>1 to 50 employees</t>
        </is>
      </c>
      <c r="AD128" t="inlineStr">
        <is>
          <t xml:space="preserve">1 to 50 </t>
        </is>
      </c>
      <c r="AE128" t="n">
        <v>1</v>
      </c>
      <c r="AF128" t="n">
        <v>50</v>
      </c>
      <c r="AG128" s="5">
        <f>AVERAGE(AE128,AF128)</f>
        <v/>
      </c>
      <c r="AH128" t="n">
        <v>2007</v>
      </c>
      <c r="AI128" t="n">
        <v>17</v>
      </c>
      <c r="AJ128" t="inlineStr">
        <is>
          <t>Aerospace &amp; Defense</t>
        </is>
      </c>
      <c r="AK128" t="inlineStr">
        <is>
          <t>Aerospace &amp; Defense</t>
        </is>
      </c>
    </row>
    <row r="129" ht="15.6" customHeight="1">
      <c r="A129" t="n">
        <v>128</v>
      </c>
      <c r="B129" t="inlineStr">
        <is>
          <t>Data scientist/ML Engineer</t>
        </is>
      </c>
      <c r="C129" t="inlineStr">
        <is>
          <t>Data Scientist</t>
        </is>
      </c>
      <c r="D129" t="inlineStr">
        <is>
          <t>$100   $500 million (USD)</t>
        </is>
      </c>
      <c r="E129" t="n">
        <v>100000000</v>
      </c>
      <c r="F129" t="n">
        <v>100</v>
      </c>
      <c r="G129" t="n">
        <v>500000000</v>
      </c>
      <c r="H129" t="n">
        <v>500</v>
      </c>
      <c r="I129" t="n">
        <v>300000000</v>
      </c>
      <c r="J129" t="n">
        <v>300</v>
      </c>
      <c r="K129" t="inlineStr">
        <is>
          <t>$71K-$123K (Glassdoor est.)</t>
        </is>
      </c>
      <c r="L129" t="n">
        <v>123</v>
      </c>
      <c r="M129">
        <f>L129/1000</f>
        <v/>
      </c>
      <c r="N129" t="n">
        <v>71</v>
      </c>
      <c r="O129" s="5" t="n">
        <v>97</v>
      </c>
      <c r="P129" s="4" t="inlineStr">
        <is>
          <t>PA Consulting</t>
        </is>
      </c>
      <c r="Q129" t="inlineStr">
        <is>
          <t>New York, NY</t>
        </is>
      </c>
      <c r="R129" t="inlineStr">
        <is>
          <t>London, United Kingdom</t>
        </is>
      </c>
      <c r="S129" t="inlineStr">
        <is>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T129" s="4" t="n">
        <v>1</v>
      </c>
      <c r="U129" s="4" t="n">
        <v>1</v>
      </c>
      <c r="V129" s="4" t="n">
        <v>1</v>
      </c>
      <c r="W129" s="4" t="n">
        <v>0</v>
      </c>
      <c r="X129" s="4" t="n">
        <v>1</v>
      </c>
      <c r="Y129" s="4" t="n">
        <v>1</v>
      </c>
      <c r="Z129" s="4" t="n">
        <v>7620</v>
      </c>
      <c r="AA129" t="n">
        <v>3.4</v>
      </c>
      <c r="AB129">
        <f t="array" ref="AB129">_xlfn.IFS(AA129="Unknown","Unknown",AA129&gt;=4,"highrating",AA129&gt;=3,"med Rating",AA129&lt;3,"low Rating")</f>
        <v/>
      </c>
      <c r="AC129" t="inlineStr">
        <is>
          <t>1001 to 5000 employees</t>
        </is>
      </c>
      <c r="AD129" t="inlineStr">
        <is>
          <t xml:space="preserve">1001 to 5000 </t>
        </is>
      </c>
      <c r="AE129" t="n">
        <v>1001</v>
      </c>
      <c r="AF129" t="n">
        <v>5000</v>
      </c>
      <c r="AG129" s="5">
        <f>AVERAGE(AE129,AF129)</f>
        <v/>
      </c>
      <c r="AH129" t="n">
        <v>1943</v>
      </c>
      <c r="AI129" t="n">
        <v>81</v>
      </c>
      <c r="AJ129" t="inlineStr">
        <is>
          <t>Consulting</t>
        </is>
      </c>
      <c r="AK129" t="inlineStr">
        <is>
          <t>Business Services</t>
        </is>
      </c>
    </row>
    <row r="130" ht="15.6" customHeight="1">
      <c r="A130" t="n">
        <v>129</v>
      </c>
      <c r="B130" t="inlineStr">
        <is>
          <t>Data Engineer</t>
        </is>
      </c>
      <c r="C130" t="inlineStr">
        <is>
          <t>Data Engineer</t>
        </is>
      </c>
      <c r="D130" t="inlineStr">
        <is>
          <t>Unknown / Non-Applicable</t>
        </is>
      </c>
      <c r="E130" t="n">
        <v>0</v>
      </c>
      <c r="F130" t="n">
        <v>0</v>
      </c>
      <c r="G130" t="n">
        <v>0</v>
      </c>
      <c r="H130" t="n">
        <v>0</v>
      </c>
      <c r="I130" t="n">
        <v>0</v>
      </c>
      <c r="J130" t="n">
        <v>0</v>
      </c>
      <c r="K130" t="inlineStr">
        <is>
          <t>Employer Provided Salary:$120K-$145K</t>
        </is>
      </c>
      <c r="L130" t="n">
        <v>145</v>
      </c>
      <c r="M130">
        <f>L130/1000</f>
        <v/>
      </c>
      <c r="N130" t="n">
        <v>120</v>
      </c>
      <c r="O130" s="5" t="n">
        <v>132.5</v>
      </c>
      <c r="P130" s="4" t="inlineStr">
        <is>
          <t>Gridiron IT</t>
        </is>
      </c>
      <c r="Q130" t="inlineStr">
        <is>
          <t>Tampa, FL</t>
        </is>
      </c>
      <c r="R130" t="inlineStr">
        <is>
          <t>Reston, VA</t>
        </is>
      </c>
      <c r="S130" t="inlineStr">
        <is>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is>
      </c>
      <c r="T130" s="4" t="n">
        <v>0</v>
      </c>
      <c r="U130" s="4" t="n">
        <v>0</v>
      </c>
      <c r="V130" s="4" t="n">
        <v>0</v>
      </c>
      <c r="W130" s="4" t="n">
        <v>0</v>
      </c>
      <c r="X130" s="4" t="n">
        <v>0</v>
      </c>
      <c r="Y130" s="4" t="n">
        <v>1</v>
      </c>
      <c r="Z130" s="4" t="n">
        <v>688</v>
      </c>
      <c r="AA130" t="n">
        <v>5</v>
      </c>
      <c r="AB130">
        <f t="array" ref="AB130">_xlfn.IFS(AA130="Unknown","Unknown",AA130&gt;=4,"highrating",AA130&gt;=3,"med Rating",AA130&lt;3,"low Rating")</f>
        <v/>
      </c>
      <c r="AC130" t="inlineStr">
        <is>
          <t>51 to 200 employees</t>
        </is>
      </c>
      <c r="AD130" t="inlineStr">
        <is>
          <t xml:space="preserve">51 to 200 </t>
        </is>
      </c>
      <c r="AE130" t="n">
        <v>51</v>
      </c>
      <c r="AF130" t="n">
        <v>200</v>
      </c>
      <c r="AG130" s="5">
        <f>AVERAGE(AE130,AF130)</f>
        <v/>
      </c>
      <c r="AH130" t="n">
        <v>2017</v>
      </c>
      <c r="AI130" t="n">
        <v>7</v>
      </c>
      <c r="AJ130" t="inlineStr">
        <is>
          <t>IT Services</t>
        </is>
      </c>
      <c r="AK130" t="inlineStr">
        <is>
          <t>Information Technology</t>
        </is>
      </c>
    </row>
    <row r="131" ht="15.6" customHeight="1">
      <c r="A131" t="n">
        <v>130</v>
      </c>
      <c r="B131" t="inlineStr">
        <is>
          <t>Data Engineer</t>
        </is>
      </c>
      <c r="C131" t="inlineStr">
        <is>
          <t>Data Engineer</t>
        </is>
      </c>
      <c r="D131" t="inlineStr">
        <is>
          <t>$10   $25 million (USD)</t>
        </is>
      </c>
      <c r="E131" t="n">
        <v>10000000</v>
      </c>
      <c r="F131" t="n">
        <v>10</v>
      </c>
      <c r="G131" t="n">
        <v>25000000</v>
      </c>
      <c r="H131" t="n">
        <v>25</v>
      </c>
      <c r="I131" t="n">
        <v>17500000</v>
      </c>
      <c r="J131" t="n">
        <v>17.5</v>
      </c>
      <c r="K131" t="inlineStr">
        <is>
          <t>$80K-$120K (Glassdoor est.)</t>
        </is>
      </c>
      <c r="L131" t="n">
        <v>120</v>
      </c>
      <c r="M131">
        <f>L131/1000</f>
        <v/>
      </c>
      <c r="N131" t="n">
        <v>80</v>
      </c>
      <c r="O131" s="5" t="n">
        <v>100</v>
      </c>
      <c r="P131" s="4" t="inlineStr">
        <is>
          <t>Productive Edge</t>
        </is>
      </c>
      <c r="Q131" t="inlineStr">
        <is>
          <t>Chicago, IL</t>
        </is>
      </c>
      <c r="R131" t="inlineStr">
        <is>
          <t>Chicago, IL</t>
        </is>
      </c>
      <c r="S131" t="inlineStr">
        <is>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is>
      </c>
      <c r="T131" s="4" t="n">
        <v>0</v>
      </c>
      <c r="U131" s="4" t="n">
        <v>1</v>
      </c>
      <c r="V131" s="4" t="n">
        <v>1</v>
      </c>
      <c r="W131" s="4" t="n">
        <v>0</v>
      </c>
      <c r="X131" s="4" t="n">
        <v>1</v>
      </c>
      <c r="Y131" s="4" t="n">
        <v>1</v>
      </c>
      <c r="Z131" s="4" t="n">
        <v>3069</v>
      </c>
      <c r="AA131" t="n">
        <v>4.3</v>
      </c>
      <c r="AB131">
        <f t="array" ref="AB131">_xlfn.IFS(AA131="Unknown","Unknown",AA131&gt;=4,"highrating",AA131&gt;=3,"med Rating",AA131&lt;3,"low Rating")</f>
        <v/>
      </c>
      <c r="AC131" t="inlineStr">
        <is>
          <t>51 to 200 employees</t>
        </is>
      </c>
      <c r="AD131" t="inlineStr">
        <is>
          <t xml:space="preserve">51 to 200 </t>
        </is>
      </c>
      <c r="AE131" t="n">
        <v>51</v>
      </c>
      <c r="AF131" t="n">
        <v>200</v>
      </c>
      <c r="AG131" s="5">
        <f>AVERAGE(AE131,AF131)</f>
        <v/>
      </c>
      <c r="AH131" t="n">
        <v>2008</v>
      </c>
      <c r="AI131" t="n">
        <v>16</v>
      </c>
      <c r="AJ131" t="inlineStr">
        <is>
          <t>Computer Hardware &amp; Software</t>
        </is>
      </c>
      <c r="AK131" t="inlineStr">
        <is>
          <t>Information Technology</t>
        </is>
      </c>
    </row>
    <row r="132" ht="15.6" customHeight="1">
      <c r="A132" t="n">
        <v>131</v>
      </c>
      <c r="B132" t="inlineStr">
        <is>
          <t>Sr. Data scientist</t>
        </is>
      </c>
      <c r="C132" t="inlineStr">
        <is>
          <t>Data Scientist</t>
        </is>
      </c>
      <c r="D132" t="inlineStr">
        <is>
          <t>Unknown / Non-Applicable</t>
        </is>
      </c>
      <c r="E132" t="n">
        <v>0</v>
      </c>
      <c r="F132" t="n">
        <v>0</v>
      </c>
      <c r="G132" t="n">
        <v>0</v>
      </c>
      <c r="H132" t="n">
        <v>0</v>
      </c>
      <c r="I132" t="n">
        <v>0</v>
      </c>
      <c r="J132" t="n">
        <v>0</v>
      </c>
      <c r="K132" t="inlineStr">
        <is>
          <t>$80K-$130K (Glassdoor est.)</t>
        </is>
      </c>
      <c r="L132" t="n">
        <v>130</v>
      </c>
      <c r="M132">
        <f>L132/1000</f>
        <v/>
      </c>
      <c r="N132" t="n">
        <v>80</v>
      </c>
      <c r="O132" s="5" t="n">
        <v>105</v>
      </c>
      <c r="P132" s="4" t="inlineStr">
        <is>
          <t>Evolve Vacation Rental</t>
        </is>
      </c>
      <c r="Q132" t="inlineStr">
        <is>
          <t>Denver, CO</t>
        </is>
      </c>
      <c r="R132" t="inlineStr">
        <is>
          <t>Denver, CO</t>
        </is>
      </c>
      <c r="S132" t="inlineStr">
        <is>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is>
      </c>
      <c r="T132" s="4" t="n">
        <v>1</v>
      </c>
      <c r="U132" s="4" t="n">
        <v>1</v>
      </c>
      <c r="V132" s="4" t="n">
        <v>0</v>
      </c>
      <c r="W132" s="4" t="n">
        <v>0</v>
      </c>
      <c r="X132" s="4" t="n">
        <v>0</v>
      </c>
      <c r="Y132" s="4" t="n">
        <v>1</v>
      </c>
      <c r="Z132" s="4" t="n">
        <v>3353</v>
      </c>
      <c r="AA132" t="n">
        <v>3.7</v>
      </c>
      <c r="AB132">
        <f t="array" ref="AB132">_xlfn.IFS(AA132="Unknown","Unknown",AA132&gt;=4,"highrating",AA132&gt;=3,"med Rating",AA132&lt;3,"low Rating")</f>
        <v/>
      </c>
      <c r="AC132" t="inlineStr">
        <is>
          <t>201 to 500 employees</t>
        </is>
      </c>
      <c r="AD132" t="inlineStr">
        <is>
          <t xml:space="preserve">201 to 500 </t>
        </is>
      </c>
      <c r="AE132" t="n">
        <v>201</v>
      </c>
      <c r="AF132" t="n">
        <v>500</v>
      </c>
      <c r="AG132" s="5">
        <f>AVERAGE(AE132,AF132)</f>
        <v/>
      </c>
      <c r="AH132" t="n">
        <v>2011</v>
      </c>
      <c r="AI132" t="n">
        <v>13</v>
      </c>
      <c r="AJ132" t="inlineStr">
        <is>
          <t>Travel Agencies</t>
        </is>
      </c>
      <c r="AK132" t="inlineStr">
        <is>
          <t>Travel &amp; Tourism</t>
        </is>
      </c>
    </row>
    <row r="133" ht="15.6" customHeight="1">
      <c r="A133" t="n">
        <v>132</v>
      </c>
      <c r="B133" t="inlineStr">
        <is>
          <t>Data Engineer 4 - Contract</t>
        </is>
      </c>
      <c r="C133" t="inlineStr">
        <is>
          <t>Data Engineer</t>
        </is>
      </c>
      <c r="D133" t="inlineStr">
        <is>
          <t>Unknown / Non-Applicable</t>
        </is>
      </c>
      <c r="E133" t="n">
        <v>0</v>
      </c>
      <c r="F133" t="n">
        <v>0</v>
      </c>
      <c r="G133" t="n">
        <v>0</v>
      </c>
      <c r="H133" t="n">
        <v>0</v>
      </c>
      <c r="I133" t="n">
        <v>0</v>
      </c>
      <c r="J133" t="n">
        <v>0</v>
      </c>
      <c r="K133" t="inlineStr">
        <is>
          <t>$59K-$115K (Glassdoor est.)</t>
        </is>
      </c>
      <c r="L133" t="n">
        <v>115</v>
      </c>
      <c r="M133">
        <f>L133/1000</f>
        <v/>
      </c>
      <c r="N133" t="n">
        <v>59</v>
      </c>
      <c r="O133" s="5" t="n">
        <v>87</v>
      </c>
      <c r="P133" s="4" t="inlineStr">
        <is>
          <t>The Church of Jesus Christ of Latter-day Saints</t>
        </is>
      </c>
      <c r="Q133" t="inlineStr">
        <is>
          <t>Riverton, UT</t>
        </is>
      </c>
      <c r="R133" t="inlineStr">
        <is>
          <t>Salt Lake City, UT</t>
        </is>
      </c>
      <c r="S133" t="inlineStr">
        <is>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T133" s="4" t="n">
        <v>0</v>
      </c>
      <c r="U133" s="4" t="n">
        <v>0</v>
      </c>
      <c r="V133" s="4" t="n">
        <v>1</v>
      </c>
      <c r="W133" s="4" t="n">
        <v>1</v>
      </c>
      <c r="X133" s="4" t="n">
        <v>0</v>
      </c>
      <c r="Y133" s="4" t="n">
        <v>0</v>
      </c>
      <c r="Z133" s="4" t="n">
        <v>3068</v>
      </c>
      <c r="AA133" t="n">
        <v>4.2</v>
      </c>
      <c r="AB133">
        <f t="array" ref="AB133">_xlfn.IFS(AA133="Unknown","Unknown",AA133&gt;=4,"highrating",AA133&gt;=3,"med Rating",AA133&lt;3,"low Rating")</f>
        <v/>
      </c>
      <c r="AC133" t="inlineStr">
        <is>
          <t>10000+ employees</t>
        </is>
      </c>
      <c r="AD133" t="inlineStr">
        <is>
          <t xml:space="preserve">10000+ </t>
        </is>
      </c>
      <c r="AE133" t="n">
        <v>10000</v>
      </c>
      <c r="AF133">
        <f>AE133</f>
        <v/>
      </c>
      <c r="AG133" s="5">
        <f>AVERAGE(AE133,AF133)</f>
        <v/>
      </c>
      <c r="AH133" t="inlineStr">
        <is>
          <t>Unknown</t>
        </is>
      </c>
      <c r="AI133" t="inlineStr">
        <is>
          <t>Unknown</t>
        </is>
      </c>
      <c r="AJ133" t="inlineStr">
        <is>
          <t>Religious Organizations</t>
        </is>
      </c>
      <c r="AK133" t="inlineStr">
        <is>
          <t>Non-Profit</t>
        </is>
      </c>
    </row>
    <row r="134" ht="15.6" customHeight="1">
      <c r="A134" t="n">
        <v>133</v>
      </c>
      <c r="B134" t="inlineStr">
        <is>
          <t>Data Analyst - Asset Management</t>
        </is>
      </c>
      <c r="C134" t="inlineStr">
        <is>
          <t>Analyst</t>
        </is>
      </c>
      <c r="D134" t="inlineStr">
        <is>
          <t>Unknown / Non-Applicable</t>
        </is>
      </c>
      <c r="E134" t="n">
        <v>0</v>
      </c>
      <c r="F134" t="n">
        <v>0</v>
      </c>
      <c r="G134" t="n">
        <v>0</v>
      </c>
      <c r="H134" t="n">
        <v>0</v>
      </c>
      <c r="I134" t="n">
        <v>0</v>
      </c>
      <c r="J134" t="n">
        <v>0</v>
      </c>
      <c r="K134" t="inlineStr">
        <is>
          <t>$71K-$136K (Glassdoor est.)</t>
        </is>
      </c>
      <c r="L134" t="n">
        <v>136</v>
      </c>
      <c r="M134">
        <f>L134/1000</f>
        <v/>
      </c>
      <c r="N134" t="n">
        <v>71</v>
      </c>
      <c r="O134" s="5" t="n">
        <v>103.5</v>
      </c>
      <c r="P134" s="4" t="inlineStr">
        <is>
          <t>Maximus Real Estate Partners</t>
        </is>
      </c>
      <c r="Q134" t="inlineStr">
        <is>
          <t>San Francisco, CA</t>
        </is>
      </c>
      <c r="R134" t="inlineStr">
        <is>
          <t>San Francisco, CA</t>
        </is>
      </c>
      <c r="S134" t="inlineStr">
        <is>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T134" s="4" t="n">
        <v>0</v>
      </c>
      <c r="U134" s="4" t="n">
        <v>0</v>
      </c>
      <c r="V134" s="4" t="n">
        <v>1</v>
      </c>
      <c r="W134" s="4" t="n">
        <v>0</v>
      </c>
      <c r="X134" s="4" t="n">
        <v>0</v>
      </c>
      <c r="Y134" s="4" t="n">
        <v>0</v>
      </c>
      <c r="Z134" s="4" t="n">
        <v>1806</v>
      </c>
      <c r="AA134" t="n">
        <v>4.3</v>
      </c>
      <c r="AB134">
        <f t="array" ref="AB134">_xlfn.IFS(AA134="Unknown","Unknown",AA134&gt;=4,"highrating",AA134&gt;=3,"med Rating",AA134&lt;3,"low Rating")</f>
        <v/>
      </c>
      <c r="AC134" t="inlineStr">
        <is>
          <t>51 to 200 employees</t>
        </is>
      </c>
      <c r="AD134" t="inlineStr">
        <is>
          <t xml:space="preserve">51 to 200 </t>
        </is>
      </c>
      <c r="AE134" t="n">
        <v>51</v>
      </c>
      <c r="AF134" t="n">
        <v>200</v>
      </c>
      <c r="AG134" s="5">
        <f>AVERAGE(AE134,AF134)</f>
        <v/>
      </c>
      <c r="AH134" t="n">
        <v>2013</v>
      </c>
      <c r="AI134" t="n">
        <v>11</v>
      </c>
      <c r="AJ134" t="inlineStr">
        <is>
          <t>Real Estate</t>
        </is>
      </c>
      <c r="AK134" t="inlineStr">
        <is>
          <t>Real Estate</t>
        </is>
      </c>
    </row>
    <row r="135" ht="15.6" customHeight="1">
      <c r="A135" t="n">
        <v>134</v>
      </c>
      <c r="B135" t="inlineStr">
        <is>
          <t>Senior Research Scientist - Embedded System Development for DevOps</t>
        </is>
      </c>
      <c r="C135" t="inlineStr">
        <is>
          <t>Other</t>
        </is>
      </c>
      <c r="D135" t="inlineStr">
        <is>
          <t>Unknown / Non-Applicable</t>
        </is>
      </c>
      <c r="E135" t="n">
        <v>0</v>
      </c>
      <c r="F135" t="n">
        <v>0</v>
      </c>
      <c r="G135" t="n">
        <v>0</v>
      </c>
      <c r="H135" t="n">
        <v>0</v>
      </c>
      <c r="I135" t="n">
        <v>0</v>
      </c>
      <c r="J135" t="n">
        <v>0</v>
      </c>
      <c r="K135" t="inlineStr">
        <is>
          <t>$81K-$167K (Glassdoor est.)</t>
        </is>
      </c>
      <c r="L135" t="n">
        <v>167</v>
      </c>
      <c r="M135">
        <f>L135/1000</f>
        <v/>
      </c>
      <c r="N135" t="n">
        <v>81</v>
      </c>
      <c r="O135" s="5" t="n">
        <v>124</v>
      </c>
      <c r="P135" s="4" t="inlineStr">
        <is>
          <t>Software Engineering Institute</t>
        </is>
      </c>
      <c r="Q135" t="inlineStr">
        <is>
          <t>Pittsburgh, PA</t>
        </is>
      </c>
      <c r="R135" t="inlineStr">
        <is>
          <t>Pittsburgh, PA</t>
        </is>
      </c>
      <c r="S135" t="inlineStr">
        <is>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is>
      </c>
      <c r="T135" s="4" t="n">
        <v>1</v>
      </c>
      <c r="U135" s="4" t="n">
        <v>0</v>
      </c>
      <c r="V135" s="4" t="n">
        <v>1</v>
      </c>
      <c r="W135" s="4" t="n">
        <v>0</v>
      </c>
      <c r="X135" s="4" t="n">
        <v>0</v>
      </c>
      <c r="Y135" s="4" t="n">
        <v>0</v>
      </c>
      <c r="Z135" s="4" t="n">
        <v>6140</v>
      </c>
      <c r="AA135" t="n">
        <v>2.6</v>
      </c>
      <c r="AB135">
        <f t="array" ref="AB135">_xlfn.IFS(AA135="Unknown","Unknown",AA135&gt;=4,"highrating",AA135&gt;=3,"med Rating",AA135&lt;3,"low Rating")</f>
        <v/>
      </c>
      <c r="AC135" t="inlineStr">
        <is>
          <t>501 to 1000 employees</t>
        </is>
      </c>
      <c r="AD135" t="inlineStr">
        <is>
          <t xml:space="preserve">501 to 1000 </t>
        </is>
      </c>
      <c r="AE135" t="n">
        <v>501</v>
      </c>
      <c r="AF135" t="n">
        <v>1000</v>
      </c>
      <c r="AG135" s="5">
        <f>AVERAGE(AE135,AF135)</f>
        <v/>
      </c>
      <c r="AH135" t="n">
        <v>1984</v>
      </c>
      <c r="AI135" t="n">
        <v>40</v>
      </c>
      <c r="AJ135" t="inlineStr">
        <is>
          <t>Colleges &amp; Universities</t>
        </is>
      </c>
      <c r="AK135" t="inlineStr">
        <is>
          <t>Education</t>
        </is>
      </c>
    </row>
    <row r="136" ht="15.6" customHeight="1">
      <c r="A136" t="n">
        <v>135</v>
      </c>
      <c r="B136" t="inlineStr">
        <is>
          <t>Data scientist - Bioinformatics</t>
        </is>
      </c>
      <c r="C136" t="inlineStr">
        <is>
          <t>Data Scientist</t>
        </is>
      </c>
      <c r="D136" t="inlineStr">
        <is>
          <t>$500 million   $1 billion (USD)</t>
        </is>
      </c>
      <c r="E136" t="n">
        <v>500000000</v>
      </c>
      <c r="F136" t="n">
        <v>500</v>
      </c>
      <c r="G136" t="n">
        <v>1000000000</v>
      </c>
      <c r="H136" t="n">
        <v>1000</v>
      </c>
      <c r="I136" t="n">
        <v>750000000</v>
      </c>
      <c r="J136" t="n">
        <v>750</v>
      </c>
      <c r="K136" t="inlineStr">
        <is>
          <t>$49K-$85K (Glassdoor est.)</t>
        </is>
      </c>
      <c r="L136" t="n">
        <v>85</v>
      </c>
      <c r="M136">
        <f>L136/1000</f>
        <v/>
      </c>
      <c r="N136" t="n">
        <v>49</v>
      </c>
      <c r="O136" s="5" t="n">
        <v>67</v>
      </c>
      <c r="P136" s="4" t="inlineStr">
        <is>
          <t>PNNL</t>
        </is>
      </c>
      <c r="Q136" t="inlineStr">
        <is>
          <t>Richland, WA</t>
        </is>
      </c>
      <c r="R136" t="inlineStr">
        <is>
          <t>Richland, WA</t>
        </is>
      </c>
      <c r="S136" t="inlineStr">
        <is>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is>
      </c>
      <c r="T136" s="4" t="n">
        <v>1</v>
      </c>
      <c r="U136" s="4" t="n">
        <v>0</v>
      </c>
      <c r="V136" s="4" t="n">
        <v>0</v>
      </c>
      <c r="W136" s="4" t="n">
        <v>0</v>
      </c>
      <c r="X136" s="4" t="n">
        <v>0</v>
      </c>
      <c r="Y136" s="4" t="n">
        <v>1</v>
      </c>
      <c r="Z136" s="4" t="n">
        <v>6844</v>
      </c>
      <c r="AA136" t="n">
        <v>3.8</v>
      </c>
      <c r="AB136">
        <f t="array" ref="AB136">_xlfn.IFS(AA136="Unknown","Unknown",AA136&gt;=4,"highrating",AA136&gt;=3,"med Rating",AA136&lt;3,"low Rating")</f>
        <v/>
      </c>
      <c r="AC136" t="inlineStr">
        <is>
          <t>1001 to 5000 employees</t>
        </is>
      </c>
      <c r="AD136" t="inlineStr">
        <is>
          <t xml:space="preserve">1001 to 5000 </t>
        </is>
      </c>
      <c r="AE136" t="n">
        <v>1001</v>
      </c>
      <c r="AF136" t="n">
        <v>5000</v>
      </c>
      <c r="AG136" s="5">
        <f>AVERAGE(AE136,AF136)</f>
        <v/>
      </c>
      <c r="AH136" t="n">
        <v>1965</v>
      </c>
      <c r="AI136" t="n">
        <v>59</v>
      </c>
      <c r="AJ136" t="inlineStr">
        <is>
          <t>Energy</t>
        </is>
      </c>
      <c r="AK136" t="inlineStr">
        <is>
          <t>Oil, Gas, Energy &amp; Utilities</t>
        </is>
      </c>
    </row>
    <row r="137" ht="15.6" customHeight="1">
      <c r="A137" t="n">
        <v>136</v>
      </c>
      <c r="B137" t="inlineStr">
        <is>
          <t>Data Engineer</t>
        </is>
      </c>
      <c r="C137" t="inlineStr">
        <is>
          <t>Data Engineer</t>
        </is>
      </c>
      <c r="D137" t="inlineStr">
        <is>
          <t>$2   $5 billion (USD)</t>
        </is>
      </c>
      <c r="E137" t="n">
        <v>2000000000</v>
      </c>
      <c r="F137" t="n">
        <v>2000</v>
      </c>
      <c r="G137" t="n">
        <v>5000000000</v>
      </c>
      <c r="H137" t="n">
        <v>5000</v>
      </c>
      <c r="I137" t="n">
        <v>3500000000</v>
      </c>
      <c r="J137" t="n">
        <v>3500</v>
      </c>
      <c r="K137" t="inlineStr">
        <is>
          <t>$60K-$114K (Glassdoor est.)</t>
        </is>
      </c>
      <c r="L137" t="n">
        <v>114</v>
      </c>
      <c r="M137">
        <f>L137/1000</f>
        <v/>
      </c>
      <c r="N137" t="n">
        <v>60</v>
      </c>
      <c r="O137" s="5" t="n">
        <v>87</v>
      </c>
      <c r="P137" s="4" t="inlineStr">
        <is>
          <t>AVANADE</t>
        </is>
      </c>
      <c r="Q137" t="inlineStr">
        <is>
          <t>Washington, DC</t>
        </is>
      </c>
      <c r="R137" t="inlineStr">
        <is>
          <t>Seattle, WA</t>
        </is>
      </c>
      <c r="S137" t="inlineStr">
        <is>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is>
      </c>
      <c r="T137" s="4" t="n">
        <v>0</v>
      </c>
      <c r="U137" s="4" t="n">
        <v>1</v>
      </c>
      <c r="V137" s="4" t="n">
        <v>0</v>
      </c>
      <c r="W137" s="4" t="n">
        <v>0</v>
      </c>
      <c r="X137" s="4" t="n">
        <v>0</v>
      </c>
      <c r="Y137" s="4" t="n">
        <v>0</v>
      </c>
      <c r="Z137" s="4" t="n">
        <v>3217</v>
      </c>
      <c r="AA137" t="n">
        <v>3.9</v>
      </c>
      <c r="AB137">
        <f t="array" ref="AB137">_xlfn.IFS(AA137="Unknown","Unknown",AA137&gt;=4,"highrating",AA137&gt;=3,"med Rating",AA137&lt;3,"low Rating")</f>
        <v/>
      </c>
      <c r="AC137" t="inlineStr">
        <is>
          <t>10000+ employees</t>
        </is>
      </c>
      <c r="AD137" t="inlineStr">
        <is>
          <t xml:space="preserve">10000+ </t>
        </is>
      </c>
      <c r="AE137" t="n">
        <v>10000</v>
      </c>
      <c r="AF137">
        <f>AE137</f>
        <v/>
      </c>
      <c r="AG137" s="5">
        <f>AVERAGE(AE137,AF137)</f>
        <v/>
      </c>
      <c r="AH137" t="n">
        <v>2000</v>
      </c>
      <c r="AI137" t="n">
        <v>24</v>
      </c>
      <c r="AJ137" t="inlineStr">
        <is>
          <t>IT Services</t>
        </is>
      </c>
      <c r="AK137" t="inlineStr">
        <is>
          <t>Information Technology</t>
        </is>
      </c>
    </row>
    <row r="138" ht="15.6" customHeight="1">
      <c r="A138" t="n">
        <v>137</v>
      </c>
      <c r="B138" t="inlineStr">
        <is>
          <t>Customer Data scientist/Sales Engineer</t>
        </is>
      </c>
      <c r="C138" t="inlineStr">
        <is>
          <t>Data Scientist</t>
        </is>
      </c>
      <c r="D138" t="inlineStr">
        <is>
          <t>Unknown / Non-Applicable</t>
        </is>
      </c>
      <c r="E138" t="n">
        <v>0</v>
      </c>
      <c r="F138" t="n">
        <v>0</v>
      </c>
      <c r="G138" t="n">
        <v>0</v>
      </c>
      <c r="H138" t="n">
        <v>0</v>
      </c>
      <c r="I138" t="n">
        <v>0</v>
      </c>
      <c r="J138" t="n">
        <v>0</v>
      </c>
      <c r="K138" t="inlineStr">
        <is>
          <t>$71K-$204K (Glassdoor est.)</t>
        </is>
      </c>
      <c r="L138" t="n">
        <v>204</v>
      </c>
      <c r="M138">
        <f>L138/1000</f>
        <v/>
      </c>
      <c r="N138" t="n">
        <v>71</v>
      </c>
      <c r="O138" s="5" t="n">
        <v>137.5</v>
      </c>
      <c r="P138" s="4" t="inlineStr">
        <is>
          <t>h2o.ai</t>
        </is>
      </c>
      <c r="Q138" t="inlineStr">
        <is>
          <t>Chicago, IL</t>
        </is>
      </c>
      <c r="R138" t="inlineStr">
        <is>
          <t>Mountain View, CA</t>
        </is>
      </c>
      <c r="S13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T138" s="4" t="n">
        <v>1</v>
      </c>
      <c r="U138" s="4" t="n">
        <v>1</v>
      </c>
      <c r="V138" s="4" t="n">
        <v>1</v>
      </c>
      <c r="W138" s="4" t="n">
        <v>1</v>
      </c>
      <c r="X138" s="4" t="n">
        <v>1</v>
      </c>
      <c r="Y138" s="4" t="n">
        <v>1</v>
      </c>
      <c r="Z138" s="4" t="n">
        <v>3405</v>
      </c>
      <c r="AA138" t="n">
        <v>4.3</v>
      </c>
      <c r="AB138">
        <f t="array" ref="AB138">_xlfn.IFS(AA138="Unknown","Unknown",AA138&gt;=4,"highrating",AA138&gt;=3,"med Rating",AA138&lt;3,"low Rating")</f>
        <v/>
      </c>
      <c r="AC138" t="inlineStr">
        <is>
          <t>201 to 500 employees</t>
        </is>
      </c>
      <c r="AD138" t="inlineStr">
        <is>
          <t xml:space="preserve">201 to 500 </t>
        </is>
      </c>
      <c r="AE138" t="n">
        <v>201</v>
      </c>
      <c r="AF138" t="n">
        <v>500</v>
      </c>
      <c r="AG138" s="5">
        <f>AVERAGE(AE138,AF138)</f>
        <v/>
      </c>
      <c r="AH138" t="n">
        <v>2011</v>
      </c>
      <c r="AI138" t="n">
        <v>13</v>
      </c>
      <c r="AJ138" t="inlineStr">
        <is>
          <t>Enterprise Software &amp; Network Solutions</t>
        </is>
      </c>
      <c r="AK138" t="inlineStr">
        <is>
          <t>Information Technology</t>
        </is>
      </c>
    </row>
    <row r="139" ht="15.6" customHeight="1">
      <c r="A139" t="n">
        <v>138</v>
      </c>
      <c r="B139" t="inlineStr">
        <is>
          <t>Lead Data scientist</t>
        </is>
      </c>
      <c r="C139" t="inlineStr">
        <is>
          <t>Data Scientist</t>
        </is>
      </c>
      <c r="D139" t="inlineStr">
        <is>
          <t>$100   $500 million (USD)</t>
        </is>
      </c>
      <c r="E139" t="n">
        <v>100000000</v>
      </c>
      <c r="F139" t="n">
        <v>100</v>
      </c>
      <c r="G139" t="n">
        <v>500000000</v>
      </c>
      <c r="H139" t="n">
        <v>500</v>
      </c>
      <c r="I139" t="n">
        <v>300000000</v>
      </c>
      <c r="J139" t="n">
        <v>300</v>
      </c>
      <c r="K139" t="inlineStr">
        <is>
          <t>$75K-$125K (Glassdoor est.)</t>
        </is>
      </c>
      <c r="L139" t="n">
        <v>125</v>
      </c>
      <c r="M139">
        <f>L139/1000</f>
        <v/>
      </c>
      <c r="N139" t="n">
        <v>75</v>
      </c>
      <c r="O139" s="5" t="n">
        <v>100</v>
      </c>
      <c r="P139" s="4" t="inlineStr">
        <is>
          <t>PatientPoint</t>
        </is>
      </c>
      <c r="Q139" t="inlineStr">
        <is>
          <t>Cincinnati, OH</t>
        </is>
      </c>
      <c r="R139" t="inlineStr">
        <is>
          <t>Cincinnati, OH</t>
        </is>
      </c>
      <c r="S139" t="inlineStr">
        <is>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is>
      </c>
      <c r="T139" s="4" t="n">
        <v>1</v>
      </c>
      <c r="U139" s="4" t="n">
        <v>1</v>
      </c>
      <c r="V139" s="4" t="n">
        <v>1</v>
      </c>
      <c r="W139" s="4" t="n">
        <v>0</v>
      </c>
      <c r="X139" s="4" t="n">
        <v>0</v>
      </c>
      <c r="Y139" s="4" t="n">
        <v>1</v>
      </c>
      <c r="Z139" s="4" t="n">
        <v>5527</v>
      </c>
      <c r="AA139" t="n">
        <v>3.8</v>
      </c>
      <c r="AB139">
        <f t="array" ref="AB139">_xlfn.IFS(AA139="Unknown","Unknown",AA139&gt;=4,"highrating",AA139&gt;=3,"med Rating",AA139&lt;3,"low Rating")</f>
        <v/>
      </c>
      <c r="AC139" t="inlineStr">
        <is>
          <t>201 to 500 employees</t>
        </is>
      </c>
      <c r="AD139" t="inlineStr">
        <is>
          <t xml:space="preserve">201 to 500 </t>
        </is>
      </c>
      <c r="AE139" t="n">
        <v>201</v>
      </c>
      <c r="AF139" t="n">
        <v>500</v>
      </c>
      <c r="AG139" s="5">
        <f>AVERAGE(AE139,AF139)</f>
        <v/>
      </c>
      <c r="AH139" t="n">
        <v>1987</v>
      </c>
      <c r="AI139" t="n">
        <v>37</v>
      </c>
      <c r="AJ139" t="inlineStr">
        <is>
          <t>Advertising &amp; Marketing</t>
        </is>
      </c>
      <c r="AK139" t="inlineStr">
        <is>
          <t>Business Services</t>
        </is>
      </c>
    </row>
    <row r="140" ht="15.6" customHeight="1">
      <c r="A140" t="n">
        <v>139</v>
      </c>
      <c r="B140" t="inlineStr">
        <is>
          <t>MongoDB Data Engineer II</t>
        </is>
      </c>
      <c r="C140" t="inlineStr">
        <is>
          <t>Data Engineer</t>
        </is>
      </c>
      <c r="D140" t="inlineStr">
        <is>
          <t>$5   $10 billion (USD)</t>
        </is>
      </c>
      <c r="E140" t="n">
        <v>5000000000</v>
      </c>
      <c r="F140" t="n">
        <v>5000</v>
      </c>
      <c r="G140" t="n">
        <v>10000000000</v>
      </c>
      <c r="H140" t="n">
        <v>10000</v>
      </c>
      <c r="I140" t="n">
        <v>7500000000</v>
      </c>
      <c r="J140" t="n">
        <v>7500</v>
      </c>
      <c r="K140" t="inlineStr">
        <is>
          <t>$77K-$136K (Glassdoor est.)</t>
        </is>
      </c>
      <c r="L140" t="n">
        <v>136</v>
      </c>
      <c r="M140">
        <f>L140/1000</f>
        <v/>
      </c>
      <c r="N140" t="n">
        <v>77</v>
      </c>
      <c r="O140" s="5" t="n">
        <v>106.5</v>
      </c>
      <c r="P140" s="4" t="inlineStr">
        <is>
          <t>BlueCross BlueShield of Tennessee</t>
        </is>
      </c>
      <c r="Q140" t="inlineStr">
        <is>
          <t>Chattanooga, TN</t>
        </is>
      </c>
      <c r="R140" t="inlineStr">
        <is>
          <t>Chattanooga, TN</t>
        </is>
      </c>
      <c r="S140" t="inlineStr">
        <is>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is>
      </c>
      <c r="T140" s="4" t="n">
        <v>0</v>
      </c>
      <c r="U140" s="4" t="n">
        <v>0</v>
      </c>
      <c r="V140" s="4" t="n">
        <v>1</v>
      </c>
      <c r="W140" s="4" t="n">
        <v>0</v>
      </c>
      <c r="X140" s="4" t="n">
        <v>0</v>
      </c>
      <c r="Y140" s="4" t="n">
        <v>0</v>
      </c>
      <c r="Z140" s="4" t="n">
        <v>5743</v>
      </c>
      <c r="AA140" t="n">
        <v>3.8</v>
      </c>
      <c r="AB140">
        <f t="array" ref="AB140">_xlfn.IFS(AA140="Unknown","Unknown",AA140&gt;=4,"highrating",AA140&gt;=3,"med Rating",AA140&lt;3,"low Rating")</f>
        <v/>
      </c>
      <c r="AC140" t="inlineStr">
        <is>
          <t>5001 to 10000 employees</t>
        </is>
      </c>
      <c r="AD140" t="inlineStr">
        <is>
          <t xml:space="preserve">5001 to 10000 </t>
        </is>
      </c>
      <c r="AE140" t="n">
        <v>5001</v>
      </c>
      <c r="AF140" t="n">
        <v>10000</v>
      </c>
      <c r="AG140" s="5">
        <f>AVERAGE(AE140,AF140)</f>
        <v/>
      </c>
      <c r="AH140" t="n">
        <v>1945</v>
      </c>
      <c r="AI140" t="n">
        <v>79</v>
      </c>
      <c r="AJ140" t="inlineStr">
        <is>
          <t>Insurance Carriers</t>
        </is>
      </c>
      <c r="AK140" t="inlineStr">
        <is>
          <t>Insurance</t>
        </is>
      </c>
    </row>
    <row r="141" ht="15.6" customHeight="1">
      <c r="A141" t="n">
        <v>140</v>
      </c>
      <c r="B141" t="inlineStr">
        <is>
          <t>Senior Data scientist Statistics</t>
        </is>
      </c>
      <c r="C141" t="inlineStr">
        <is>
          <t>Data Scientist</t>
        </is>
      </c>
      <c r="D141" t="inlineStr">
        <is>
          <t>$500 million   $1 billion (USD)</t>
        </is>
      </c>
      <c r="E141" t="n">
        <v>500000000</v>
      </c>
      <c r="F141" t="n">
        <v>500</v>
      </c>
      <c r="G141" t="n">
        <v>1000000000</v>
      </c>
      <c r="H141" t="n">
        <v>1000</v>
      </c>
      <c r="I141" t="n">
        <v>750000000</v>
      </c>
      <c r="J141" t="n">
        <v>750</v>
      </c>
      <c r="K141" t="inlineStr">
        <is>
          <t>$74K-$123K (Glassdoor est.)</t>
        </is>
      </c>
      <c r="L141" t="n">
        <v>123</v>
      </c>
      <c r="M141">
        <f>L141/1000</f>
        <v/>
      </c>
      <c r="N141" t="n">
        <v>74</v>
      </c>
      <c r="O141" s="5" t="n">
        <v>98.5</v>
      </c>
      <c r="P141" s="4" t="inlineStr">
        <is>
          <t>PNNL</t>
        </is>
      </c>
      <c r="Q141" t="inlineStr">
        <is>
          <t>Richland, WA</t>
        </is>
      </c>
      <c r="R141" t="inlineStr">
        <is>
          <t>Richland, WA</t>
        </is>
      </c>
      <c r="S141" t="inlineStr">
        <is>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is>
      </c>
      <c r="T141" s="4" t="n">
        <v>0</v>
      </c>
      <c r="U141" s="4" t="n">
        <v>1</v>
      </c>
      <c r="V141" s="4" t="n">
        <v>0</v>
      </c>
      <c r="W141" s="4" t="n">
        <v>0</v>
      </c>
      <c r="X141" s="4" t="n">
        <v>0</v>
      </c>
      <c r="Y141" s="4" t="n">
        <v>1</v>
      </c>
      <c r="Z141" s="4" t="n">
        <v>4904</v>
      </c>
      <c r="AA141" t="n">
        <v>3.8</v>
      </c>
      <c r="AB141">
        <f t="array" ref="AB141">_xlfn.IFS(AA141="Unknown","Unknown",AA141&gt;=4,"highrating",AA141&gt;=3,"med Rating",AA141&lt;3,"low Rating")</f>
        <v/>
      </c>
      <c r="AC141" t="inlineStr">
        <is>
          <t>1001 to 5000 employees</t>
        </is>
      </c>
      <c r="AD141" t="inlineStr">
        <is>
          <t xml:space="preserve">1001 to 5000 </t>
        </is>
      </c>
      <c r="AE141" t="n">
        <v>1001</v>
      </c>
      <c r="AF141" t="n">
        <v>5000</v>
      </c>
      <c r="AG141" s="5">
        <f>AVERAGE(AE141,AF141)</f>
        <v/>
      </c>
      <c r="AH141" t="n">
        <v>1965</v>
      </c>
      <c r="AI141" t="n">
        <v>59</v>
      </c>
      <c r="AJ141" t="inlineStr">
        <is>
          <t>Energy</t>
        </is>
      </c>
      <c r="AK141" t="inlineStr">
        <is>
          <t>Oil, Gas, Energy &amp; Utilities</t>
        </is>
      </c>
    </row>
    <row r="142" ht="15.6" customHeight="1">
      <c r="A142" t="n">
        <v>141</v>
      </c>
      <c r="B142" t="inlineStr">
        <is>
          <t>Senior Data Analyst</t>
        </is>
      </c>
      <c r="C142" t="inlineStr">
        <is>
          <t>Analyst</t>
        </is>
      </c>
      <c r="D142" t="inlineStr">
        <is>
          <t>$100   $500 million (USD)</t>
        </is>
      </c>
      <c r="E142" t="n">
        <v>100000000</v>
      </c>
      <c r="F142" t="n">
        <v>100</v>
      </c>
      <c r="G142" t="n">
        <v>500000000</v>
      </c>
      <c r="H142" t="n">
        <v>500</v>
      </c>
      <c r="I142" t="n">
        <v>300000000</v>
      </c>
      <c r="J142" t="n">
        <v>300</v>
      </c>
      <c r="K142" t="inlineStr">
        <is>
          <t>$44K-$78K (Glassdoor est.)</t>
        </is>
      </c>
      <c r="L142" t="n">
        <v>78</v>
      </c>
      <c r="M142">
        <f>L142/1000</f>
        <v/>
      </c>
      <c r="N142" t="n">
        <v>44</v>
      </c>
      <c r="O142" s="5" t="n">
        <v>61</v>
      </c>
      <c r="P142" s="4" t="inlineStr">
        <is>
          <t>KnowBe</t>
        </is>
      </c>
      <c r="Q142" t="inlineStr">
        <is>
          <t>Clearwater, FL</t>
        </is>
      </c>
      <c r="R142" t="inlineStr">
        <is>
          <t>Clearwater, FL</t>
        </is>
      </c>
      <c r="S142"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T142" s="4" t="n">
        <v>1</v>
      </c>
      <c r="U142" s="4" t="n">
        <v>0</v>
      </c>
      <c r="V142" s="4" t="n">
        <v>1</v>
      </c>
      <c r="W142" s="4" t="n">
        <v>0</v>
      </c>
      <c r="X142" s="4" t="n">
        <v>0</v>
      </c>
      <c r="Y142" s="4" t="n">
        <v>0</v>
      </c>
      <c r="Z142" s="4" t="n">
        <v>2934</v>
      </c>
      <c r="AA142" t="n">
        <v>4.8</v>
      </c>
      <c r="AB142">
        <f t="array" ref="AB142">_xlfn.IFS(AA142="Unknown","Unknown",AA142&gt;=4,"highrating",AA142&gt;=3,"med Rating",AA142&lt;3,"low Rating")</f>
        <v/>
      </c>
      <c r="AC142" t="inlineStr">
        <is>
          <t>501 to 1000 employees</t>
        </is>
      </c>
      <c r="AD142" t="inlineStr">
        <is>
          <t xml:space="preserve">501 to 1000 </t>
        </is>
      </c>
      <c r="AE142" t="n">
        <v>501</v>
      </c>
      <c r="AF142" t="n">
        <v>1000</v>
      </c>
      <c r="AG142" s="5">
        <f>AVERAGE(AE142,AF142)</f>
        <v/>
      </c>
      <c r="AH142" t="n">
        <v>2010</v>
      </c>
      <c r="AI142" t="n">
        <v>14</v>
      </c>
      <c r="AJ142" t="inlineStr">
        <is>
          <t>Security Services</t>
        </is>
      </c>
      <c r="AK142" t="inlineStr">
        <is>
          <t>Business Services</t>
        </is>
      </c>
    </row>
    <row r="143" ht="15.6" customHeight="1">
      <c r="A143" t="n">
        <v>142</v>
      </c>
      <c r="B143" t="inlineStr">
        <is>
          <t>Senior Spark Engineer (Data Science)</t>
        </is>
      </c>
      <c r="C143" t="inlineStr">
        <is>
          <t>Other</t>
        </is>
      </c>
      <c r="D143" t="inlineStr">
        <is>
          <t>Unknown / Non-Applicable</t>
        </is>
      </c>
      <c r="E143" t="n">
        <v>0</v>
      </c>
      <c r="F143" t="n">
        <v>0</v>
      </c>
      <c r="G143" t="n">
        <v>0</v>
      </c>
      <c r="H143" t="n">
        <v>0</v>
      </c>
      <c r="I143" t="n">
        <v>0</v>
      </c>
      <c r="J143" t="n">
        <v>0</v>
      </c>
      <c r="K143" t="inlineStr">
        <is>
          <t>$65K-$148K (Glassdoor est.)</t>
        </is>
      </c>
      <c r="L143" t="n">
        <v>148</v>
      </c>
      <c r="M143">
        <f>L143/1000</f>
        <v/>
      </c>
      <c r="N143" t="n">
        <v>65</v>
      </c>
      <c r="O143" s="5" t="n">
        <v>106.5</v>
      </c>
      <c r="P143" s="4" t="inlineStr">
        <is>
          <t>KSM Consulting</t>
        </is>
      </c>
      <c r="Q143" t="inlineStr">
        <is>
          <t>Indianapolis, IN</t>
        </is>
      </c>
      <c r="R143" t="inlineStr">
        <is>
          <t>Indianapolis, IN</t>
        </is>
      </c>
      <c r="S143" t="inlineStr">
        <is>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is>
      </c>
      <c r="T143" s="4" t="n">
        <v>1</v>
      </c>
      <c r="U143" s="4" t="n">
        <v>1</v>
      </c>
      <c r="V143" s="4" t="n">
        <v>0</v>
      </c>
      <c r="W143" s="4" t="n">
        <v>1</v>
      </c>
      <c r="X143" s="4" t="n">
        <v>1</v>
      </c>
      <c r="Y143" s="4" t="n">
        <v>1</v>
      </c>
      <c r="Z143" s="4" t="n">
        <v>4153</v>
      </c>
      <c r="AA143" t="n">
        <v>4.4</v>
      </c>
      <c r="AB143">
        <f t="array" ref="AB143">_xlfn.IFS(AA143="Unknown","Unknown",AA143&gt;=4,"highrating",AA143&gt;=3,"med Rating",AA143&lt;3,"low Rating")</f>
        <v/>
      </c>
      <c r="AC143" t="inlineStr">
        <is>
          <t>51 to 200 employees</t>
        </is>
      </c>
      <c r="AD143" t="inlineStr">
        <is>
          <t xml:space="preserve">51 to 200 </t>
        </is>
      </c>
      <c r="AE143" t="n">
        <v>51</v>
      </c>
      <c r="AF143" t="n">
        <v>200</v>
      </c>
      <c r="AG143" s="5">
        <f>AVERAGE(AE143,AF143)</f>
        <v/>
      </c>
      <c r="AH143" t="n">
        <v>2008</v>
      </c>
      <c r="AI143" t="n">
        <v>16</v>
      </c>
      <c r="AJ143" t="inlineStr">
        <is>
          <t>Consulting</t>
        </is>
      </c>
      <c r="AK143" t="inlineStr">
        <is>
          <t>Business Services</t>
        </is>
      </c>
    </row>
    <row r="144" ht="15.6" customHeight="1">
      <c r="A144" t="n">
        <v>143</v>
      </c>
      <c r="B144" t="inlineStr">
        <is>
          <t>Data Engineer</t>
        </is>
      </c>
      <c r="C144" t="inlineStr">
        <is>
          <t>Data Engineer</t>
        </is>
      </c>
      <c r="D144" t="inlineStr">
        <is>
          <t>Unknown / Non-Applicable</t>
        </is>
      </c>
      <c r="E144" t="n">
        <v>0</v>
      </c>
      <c r="F144" t="n">
        <v>0</v>
      </c>
      <c r="G144" t="n">
        <v>0</v>
      </c>
      <c r="H144" t="n">
        <v>0</v>
      </c>
      <c r="I144" t="n">
        <v>0</v>
      </c>
      <c r="J144" t="n">
        <v>0</v>
      </c>
      <c r="K144" t="inlineStr">
        <is>
          <t>$59K-$110K (Glassdoor est.)</t>
        </is>
      </c>
      <c r="L144" t="n">
        <v>110</v>
      </c>
      <c r="M144">
        <f>L144/1000</f>
        <v/>
      </c>
      <c r="N144" t="n">
        <v>59</v>
      </c>
      <c r="O144" s="5" t="n">
        <v>84.5</v>
      </c>
      <c r="P144" s="4" t="inlineStr">
        <is>
          <t>Cogo Labs</t>
        </is>
      </c>
      <c r="Q144" t="inlineStr">
        <is>
          <t>Cambridge, MA</t>
        </is>
      </c>
      <c r="R144" t="inlineStr">
        <is>
          <t>Cambridge, MA</t>
        </is>
      </c>
      <c r="S144"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T144" s="4" t="n">
        <v>1</v>
      </c>
      <c r="U144" s="4" t="n">
        <v>0</v>
      </c>
      <c r="V144" s="4" t="n">
        <v>0</v>
      </c>
      <c r="W144" s="4" t="n">
        <v>0</v>
      </c>
      <c r="X144" s="4" t="n">
        <v>1</v>
      </c>
      <c r="Y144" s="4" t="n">
        <v>0</v>
      </c>
      <c r="Z144" s="4" t="n">
        <v>2075</v>
      </c>
      <c r="AA144" t="n">
        <v>3.9</v>
      </c>
      <c r="AB144">
        <f t="array" ref="AB144">_xlfn.IFS(AA144="Unknown","Unknown",AA144&gt;=4,"highrating",AA144&gt;=3,"med Rating",AA144&lt;3,"low Rating")</f>
        <v/>
      </c>
      <c r="AC144" t="inlineStr">
        <is>
          <t>51 to 200 employees</t>
        </is>
      </c>
      <c r="AD144" t="inlineStr">
        <is>
          <t xml:space="preserve">51 to 200 </t>
        </is>
      </c>
      <c r="AE144" t="n">
        <v>51</v>
      </c>
      <c r="AF144" t="n">
        <v>200</v>
      </c>
      <c r="AG144" s="5">
        <f>AVERAGE(AE144,AF144)</f>
        <v/>
      </c>
      <c r="AH144" t="n">
        <v>2005</v>
      </c>
      <c r="AI144" t="n">
        <v>19</v>
      </c>
      <c r="AJ144" t="inlineStr">
        <is>
          <t>Internet</t>
        </is>
      </c>
      <c r="AK144" t="inlineStr">
        <is>
          <t>Information Technology</t>
        </is>
      </c>
    </row>
    <row r="145" ht="15.6" customHeight="1">
      <c r="A145" t="n">
        <v>144</v>
      </c>
      <c r="B145" t="inlineStr">
        <is>
          <t>BI &amp; Platform Analytics Manager</t>
        </is>
      </c>
      <c r="C145" t="inlineStr">
        <is>
          <t>Manager</t>
        </is>
      </c>
      <c r="D145" t="inlineStr">
        <is>
          <t>$2   $5 billion (USD)</t>
        </is>
      </c>
      <c r="E145" t="n">
        <v>2000000000</v>
      </c>
      <c r="F145" t="n">
        <v>2000</v>
      </c>
      <c r="G145" t="n">
        <v>5000000000</v>
      </c>
      <c r="H145" t="n">
        <v>5000</v>
      </c>
      <c r="I145" t="n">
        <v>3500000000</v>
      </c>
      <c r="J145" t="n">
        <v>3500</v>
      </c>
      <c r="K145" t="inlineStr">
        <is>
          <t>$85K-$134K (Glassdoor est.)</t>
        </is>
      </c>
      <c r="L145" t="n">
        <v>134</v>
      </c>
      <c r="M145">
        <f>L145/1000</f>
        <v/>
      </c>
      <c r="N145" t="n">
        <v>85</v>
      </c>
      <c r="O145" s="5" t="n">
        <v>109.5</v>
      </c>
      <c r="P145" s="4" t="inlineStr">
        <is>
          <t>Church &amp; Dwight</t>
        </is>
      </c>
      <c r="Q145" t="inlineStr">
        <is>
          <t>Ewing, NJ</t>
        </is>
      </c>
      <c r="R145" t="inlineStr">
        <is>
          <t>Ewing, NJ</t>
        </is>
      </c>
      <c r="S145" t="inlineStr">
        <is>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T145" s="4" t="n">
        <v>1</v>
      </c>
      <c r="U145" s="4" t="n">
        <v>1</v>
      </c>
      <c r="V145" s="4" t="n">
        <v>1</v>
      </c>
      <c r="W145" s="4" t="n">
        <v>0</v>
      </c>
      <c r="X145" s="4" t="n">
        <v>0</v>
      </c>
      <c r="Y145" s="4" t="n">
        <v>0</v>
      </c>
      <c r="Z145" s="4" t="n">
        <v>2966</v>
      </c>
      <c r="AA145" t="n">
        <v>3.4</v>
      </c>
      <c r="AB145">
        <f t="array" ref="AB145">_xlfn.IFS(AA145="Unknown","Unknown",AA145&gt;=4,"highrating",AA145&gt;=3,"med Rating",AA145&lt;3,"low Rating")</f>
        <v/>
      </c>
      <c r="AC145" t="inlineStr">
        <is>
          <t>1001 to 5000 employees</t>
        </is>
      </c>
      <c r="AD145" t="inlineStr">
        <is>
          <t xml:space="preserve">1001 to 5000 </t>
        </is>
      </c>
      <c r="AE145" t="n">
        <v>1001</v>
      </c>
      <c r="AF145" t="n">
        <v>5000</v>
      </c>
      <c r="AG145" s="5">
        <f>AVERAGE(AE145,AF145)</f>
        <v/>
      </c>
      <c r="AH145" t="n">
        <v>1846</v>
      </c>
      <c r="AI145" t="n">
        <v>178</v>
      </c>
      <c r="AJ145" t="inlineStr">
        <is>
          <t>Consumer Products Manufacturing</t>
        </is>
      </c>
      <c r="AK145" t="inlineStr">
        <is>
          <t>Manufacturing</t>
        </is>
      </c>
    </row>
    <row r="146" ht="15.6" customHeight="1">
      <c r="A146" t="n">
        <v>145</v>
      </c>
      <c r="B146" t="inlineStr">
        <is>
          <t>Lead Data scientist</t>
        </is>
      </c>
      <c r="C146" t="inlineStr">
        <is>
          <t>Data Scientist</t>
        </is>
      </c>
      <c r="D146" t="inlineStr">
        <is>
          <t>$10+ billion (USD)</t>
        </is>
      </c>
      <c r="E146" t="n">
        <v>10000000000</v>
      </c>
      <c r="F146" t="n">
        <v>10000</v>
      </c>
      <c r="G146" t="n">
        <v>11000000000</v>
      </c>
      <c r="H146" t="n">
        <v>11000</v>
      </c>
      <c r="I146" t="n">
        <v>10500000000</v>
      </c>
      <c r="J146" t="n">
        <v>10500</v>
      </c>
      <c r="K146" t="inlineStr">
        <is>
          <t>$124K-$204K (Glassdoor est.)</t>
        </is>
      </c>
      <c r="L146" t="n">
        <v>204</v>
      </c>
      <c r="M146">
        <f>L146/1000</f>
        <v/>
      </c>
      <c r="N146" t="n">
        <v>124</v>
      </c>
      <c r="O146" s="5" t="n">
        <v>164</v>
      </c>
      <c r="P146" s="4" t="inlineStr">
        <is>
          <t>MassMutual</t>
        </is>
      </c>
      <c r="Q146" t="inlineStr">
        <is>
          <t>Boston, MA</t>
        </is>
      </c>
      <c r="R146" t="inlineStr">
        <is>
          <t>Springfield, MA</t>
        </is>
      </c>
      <c r="S146"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T146" s="4" t="n">
        <v>1</v>
      </c>
      <c r="U146" s="4" t="n">
        <v>1</v>
      </c>
      <c r="V146" s="4" t="n">
        <v>0</v>
      </c>
      <c r="W146" s="4" t="n">
        <v>1</v>
      </c>
      <c r="X146" s="4" t="n">
        <v>1</v>
      </c>
      <c r="Y146" s="4" t="n">
        <v>1</v>
      </c>
      <c r="Z146" s="4" t="n">
        <v>4414</v>
      </c>
      <c r="AA146" t="n">
        <v>3.6</v>
      </c>
      <c r="AB146">
        <f t="array" ref="AB146">_xlfn.IFS(AA146="Unknown","Unknown",AA146&gt;=4,"highrating",AA146&gt;=3,"med Rating",AA146&lt;3,"low Rating")</f>
        <v/>
      </c>
      <c r="AC146" t="inlineStr">
        <is>
          <t>5001 to 10000 employees</t>
        </is>
      </c>
      <c r="AD146" t="inlineStr">
        <is>
          <t xml:space="preserve">5001 to 10000 </t>
        </is>
      </c>
      <c r="AE146" t="n">
        <v>5001</v>
      </c>
      <c r="AF146" t="n">
        <v>10000</v>
      </c>
      <c r="AG146" s="5">
        <f>AVERAGE(AE146,AF146)</f>
        <v/>
      </c>
      <c r="AH146" t="n">
        <v>1851</v>
      </c>
      <c r="AI146" t="n">
        <v>173</v>
      </c>
      <c r="AJ146" t="inlineStr">
        <is>
          <t>Insurance Carriers</t>
        </is>
      </c>
      <c r="AK146" t="inlineStr">
        <is>
          <t>Insurance</t>
        </is>
      </c>
    </row>
    <row r="147" ht="15.6" customHeight="1">
      <c r="A147" t="n">
        <v>146</v>
      </c>
      <c r="B147" t="inlineStr">
        <is>
          <t>Sr. Data scientist - Analytics, Personalized Healthcare (PHC)</t>
        </is>
      </c>
      <c r="C147" t="inlineStr">
        <is>
          <t>Data Scientist</t>
        </is>
      </c>
      <c r="D147" t="inlineStr">
        <is>
          <t>$10+ billion (USD)</t>
        </is>
      </c>
      <c r="E147" t="n">
        <v>10000000000</v>
      </c>
      <c r="F147" t="n">
        <v>10000</v>
      </c>
      <c r="G147" t="n">
        <v>11000000000</v>
      </c>
      <c r="H147" t="n">
        <v>11000</v>
      </c>
      <c r="I147" t="n">
        <v>10500000000</v>
      </c>
      <c r="J147" t="n">
        <v>10500</v>
      </c>
      <c r="K147" t="inlineStr">
        <is>
          <t>$131K-$207K (Glassdoor est.)</t>
        </is>
      </c>
      <c r="L147" t="n">
        <v>207</v>
      </c>
      <c r="M147">
        <f>L147/1000</f>
        <v/>
      </c>
      <c r="N147" t="n">
        <v>131</v>
      </c>
      <c r="O147" s="5" t="n">
        <v>169</v>
      </c>
      <c r="P147" s="4" t="inlineStr">
        <is>
          <t>Genentech</t>
        </is>
      </c>
      <c r="Q147" t="inlineStr">
        <is>
          <t>South San Francisco, CA</t>
        </is>
      </c>
      <c r="R147" t="inlineStr">
        <is>
          <t>South San Francisco, CA</t>
        </is>
      </c>
      <c r="S147"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T147" s="4" t="n">
        <v>1</v>
      </c>
      <c r="U147" s="4" t="n">
        <v>1</v>
      </c>
      <c r="V147" s="4" t="n">
        <v>1</v>
      </c>
      <c r="W147" s="4" t="n">
        <v>0</v>
      </c>
      <c r="X147" s="4" t="n">
        <v>1</v>
      </c>
      <c r="Y147" s="4" t="n">
        <v>0</v>
      </c>
      <c r="Z147" s="4" t="n">
        <v>7106</v>
      </c>
      <c r="AA147" t="n">
        <v>3.9</v>
      </c>
      <c r="AB147">
        <f t="array" ref="AB147">_xlfn.IFS(AA147="Unknown","Unknown",AA147&gt;=4,"highrating",AA147&gt;=3,"med Rating",AA147&lt;3,"low Rating")</f>
        <v/>
      </c>
      <c r="AC147" t="inlineStr">
        <is>
          <t>10000+ employees</t>
        </is>
      </c>
      <c r="AD147" t="inlineStr">
        <is>
          <t xml:space="preserve">10000+ </t>
        </is>
      </c>
      <c r="AE147" t="n">
        <v>10000</v>
      </c>
      <c r="AF147">
        <f>AE147</f>
        <v/>
      </c>
      <c r="AG147" s="5">
        <f>AVERAGE(AE147,AF147)</f>
        <v/>
      </c>
      <c r="AH147" t="n">
        <v>1976</v>
      </c>
      <c r="AI147" t="n">
        <v>48</v>
      </c>
      <c r="AJ147" t="inlineStr">
        <is>
          <t>Biotech &amp; Pharmaceuticals</t>
        </is>
      </c>
      <c r="AK147" t="inlineStr">
        <is>
          <t>Biotech &amp; Pharmaceuticals</t>
        </is>
      </c>
    </row>
    <row r="148" ht="15.6" customHeight="1">
      <c r="A148" t="n">
        <v>147</v>
      </c>
      <c r="B148" t="inlineStr">
        <is>
          <t>Senior Data scientist</t>
        </is>
      </c>
      <c r="C148" t="inlineStr">
        <is>
          <t>Data Scientist</t>
        </is>
      </c>
      <c r="D148" t="inlineStr">
        <is>
          <t>$2   $5 billion (USD)</t>
        </is>
      </c>
      <c r="E148" t="n">
        <v>2000000000</v>
      </c>
      <c r="F148" t="n">
        <v>2000</v>
      </c>
      <c r="G148" t="n">
        <v>5000000000</v>
      </c>
      <c r="H148" t="n">
        <v>5000</v>
      </c>
      <c r="I148" t="n">
        <v>3500000000</v>
      </c>
      <c r="J148" t="n">
        <v>3500</v>
      </c>
      <c r="K148" t="inlineStr">
        <is>
          <t>$110K-$174K (Glassdoor est.)</t>
        </is>
      </c>
      <c r="L148" t="n">
        <v>174</v>
      </c>
      <c r="M148">
        <f>L148/1000</f>
        <v/>
      </c>
      <c r="N148" t="n">
        <v>110</v>
      </c>
      <c r="O148" s="5" t="n">
        <v>142</v>
      </c>
      <c r="P148" s="4" t="inlineStr">
        <is>
          <t>Juniper Networks</t>
        </is>
      </c>
      <c r="Q148" t="inlineStr">
        <is>
          <t>Cupertino, CA</t>
        </is>
      </c>
      <c r="R148" t="inlineStr">
        <is>
          <t>Sunnyvale, CA</t>
        </is>
      </c>
      <c r="S148"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is>
      </c>
      <c r="T148" s="4" t="n">
        <v>1</v>
      </c>
      <c r="U148" s="4" t="n">
        <v>1</v>
      </c>
      <c r="V148" s="4" t="n">
        <v>1</v>
      </c>
      <c r="W148" s="4" t="n">
        <v>1</v>
      </c>
      <c r="X148" s="4" t="n">
        <v>1</v>
      </c>
      <c r="Y148" s="4" t="n">
        <v>1</v>
      </c>
      <c r="Z148" s="4" t="n">
        <v>2416</v>
      </c>
      <c r="AA148" t="n">
        <v>3.8</v>
      </c>
      <c r="AB148">
        <f t="array" ref="AB148">_xlfn.IFS(AA148="Unknown","Unknown",AA148&gt;=4,"highrating",AA148&gt;=3,"med Rating",AA148&lt;3,"low Rating")</f>
        <v/>
      </c>
      <c r="AC148" t="inlineStr">
        <is>
          <t>5001 to 10000 employees</t>
        </is>
      </c>
      <c r="AD148" t="inlineStr">
        <is>
          <t xml:space="preserve">5001 to 10000 </t>
        </is>
      </c>
      <c r="AE148" t="n">
        <v>5001</v>
      </c>
      <c r="AF148" t="n">
        <v>10000</v>
      </c>
      <c r="AG148" s="5">
        <f>AVERAGE(AE148,AF148)</f>
        <v/>
      </c>
      <c r="AH148" t="n">
        <v>1996</v>
      </c>
      <c r="AI148" t="n">
        <v>28</v>
      </c>
      <c r="AJ148" t="inlineStr">
        <is>
          <t>Telecommunications Services</t>
        </is>
      </c>
      <c r="AK148" t="inlineStr">
        <is>
          <t>Telecommunications</t>
        </is>
      </c>
    </row>
    <row r="149" ht="15.6" customHeight="1">
      <c r="A149" t="n">
        <v>148</v>
      </c>
      <c r="B149" t="inlineStr">
        <is>
          <t>Pricipal Scientist Molecular and cellular biologist</t>
        </is>
      </c>
      <c r="C149" t="inlineStr">
        <is>
          <t>Other</t>
        </is>
      </c>
      <c r="D149" t="inlineStr">
        <is>
          <t>$10+ billion (USD)</t>
        </is>
      </c>
      <c r="E149" t="n">
        <v>10000000000</v>
      </c>
      <c r="F149" t="n">
        <v>10000</v>
      </c>
      <c r="G149" t="n">
        <v>11000000000</v>
      </c>
      <c r="H149" t="n">
        <v>11000</v>
      </c>
      <c r="I149" t="n">
        <v>10500000000</v>
      </c>
      <c r="J149" t="n">
        <v>10500</v>
      </c>
      <c r="K149" t="inlineStr">
        <is>
          <t>$52K-$101K (Glassdoor est.)</t>
        </is>
      </c>
      <c r="L149" t="n">
        <v>101</v>
      </c>
      <c r="M149">
        <f>L149/1000</f>
        <v/>
      </c>
      <c r="N149" t="n">
        <v>52</v>
      </c>
      <c r="O149" s="5" t="n">
        <v>76.5</v>
      </c>
      <c r="P149" s="4" t="inlineStr">
        <is>
          <t>Takeda Pharmaceuticals</t>
        </is>
      </c>
      <c r="Q149" t="inlineStr">
        <is>
          <t>Boston, MA</t>
        </is>
      </c>
      <c r="R149" t="inlineStr">
        <is>
          <t>OSAKA, Japan</t>
        </is>
      </c>
      <c r="S149"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T149" s="4" t="n">
        <v>0</v>
      </c>
      <c r="U149" s="4" t="n">
        <v>0</v>
      </c>
      <c r="V149" s="4" t="n">
        <v>1</v>
      </c>
      <c r="W149" s="4" t="n">
        <v>0</v>
      </c>
      <c r="X149" s="4" t="n">
        <v>0</v>
      </c>
      <c r="Y149" s="4" t="n">
        <v>1</v>
      </c>
      <c r="Z149" s="4" t="n">
        <v>2468</v>
      </c>
      <c r="AA149" t="n">
        <v>3.7</v>
      </c>
      <c r="AB149">
        <f t="array" ref="AB149">_xlfn.IFS(AA149="Unknown","Unknown",AA149&gt;=4,"highrating",AA149&gt;=3,"med Rating",AA149&lt;3,"low Rating")</f>
        <v/>
      </c>
      <c r="AC149" t="inlineStr">
        <is>
          <t>10000+ employees</t>
        </is>
      </c>
      <c r="AD149" t="inlineStr">
        <is>
          <t xml:space="preserve">10000+ </t>
        </is>
      </c>
      <c r="AE149" t="n">
        <v>10000</v>
      </c>
      <c r="AF149">
        <f>AE149</f>
        <v/>
      </c>
      <c r="AG149" s="5">
        <f>AVERAGE(AE149,AF149)</f>
        <v/>
      </c>
      <c r="AH149" t="n">
        <v>1781</v>
      </c>
      <c r="AI149" t="n">
        <v>243</v>
      </c>
      <c r="AJ149" t="inlineStr">
        <is>
          <t>Biotech &amp; Pharmaceuticals</t>
        </is>
      </c>
      <c r="AK149" t="inlineStr">
        <is>
          <t>Biotech &amp; Pharmaceuticals</t>
        </is>
      </c>
    </row>
    <row r="150" ht="15.6" customHeight="1">
      <c r="A150" t="n">
        <v>149</v>
      </c>
      <c r="B150" t="inlineStr">
        <is>
          <t>Data scientist (Actuary, FSA or ASA)</t>
        </is>
      </c>
      <c r="C150" t="inlineStr">
        <is>
          <t>Data Scientist</t>
        </is>
      </c>
      <c r="D150" t="inlineStr">
        <is>
          <t>$500 million   $1 billion (USD)</t>
        </is>
      </c>
      <c r="E150" t="n">
        <v>500000000</v>
      </c>
      <c r="F150" t="n">
        <v>500</v>
      </c>
      <c r="G150" t="n">
        <v>1000000000</v>
      </c>
      <c r="H150" t="n">
        <v>1000</v>
      </c>
      <c r="I150" t="n">
        <v>750000000</v>
      </c>
      <c r="J150" t="n">
        <v>750</v>
      </c>
      <c r="K150" t="inlineStr">
        <is>
          <t>$81K-$133K (Glassdoor est.)</t>
        </is>
      </c>
      <c r="L150" t="n">
        <v>133</v>
      </c>
      <c r="M150">
        <f>L150/1000</f>
        <v/>
      </c>
      <c r="N150" t="n">
        <v>81</v>
      </c>
      <c r="O150" s="5" t="n">
        <v>107</v>
      </c>
      <c r="P150" s="4" t="inlineStr">
        <is>
          <t>Legal &amp; General America</t>
        </is>
      </c>
      <c r="Q150" t="inlineStr">
        <is>
          <t>Frederick, MD</t>
        </is>
      </c>
      <c r="R150" t="inlineStr">
        <is>
          <t>Frederick, MD</t>
        </is>
      </c>
      <c r="S150" t="inlineStr">
        <is>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T150" s="4" t="n">
        <v>1</v>
      </c>
      <c r="U150" s="4" t="n">
        <v>1</v>
      </c>
      <c r="V150" s="4" t="n">
        <v>1</v>
      </c>
      <c r="W150" s="4" t="n">
        <v>0</v>
      </c>
      <c r="X150" s="4" t="n">
        <v>0</v>
      </c>
      <c r="Y150" s="4" t="n">
        <v>0</v>
      </c>
      <c r="Z150" s="4" t="n">
        <v>3012</v>
      </c>
      <c r="AA150" t="n">
        <v>3.8</v>
      </c>
      <c r="AB150">
        <f t="array" ref="AB150">_xlfn.IFS(AA150="Unknown","Unknown",AA150&gt;=4,"highrating",AA150&gt;=3,"med Rating",AA150&lt;3,"low Rating")</f>
        <v/>
      </c>
      <c r="AC150" t="inlineStr">
        <is>
          <t>501 to 1000 employees</t>
        </is>
      </c>
      <c r="AD150" t="inlineStr">
        <is>
          <t xml:space="preserve">501 to 1000 </t>
        </is>
      </c>
      <c r="AE150" t="n">
        <v>501</v>
      </c>
      <c r="AF150" t="n">
        <v>1000</v>
      </c>
      <c r="AG150" s="5">
        <f>AVERAGE(AE150,AF150)</f>
        <v/>
      </c>
      <c r="AH150" t="n">
        <v>1981</v>
      </c>
      <c r="AI150" t="n">
        <v>43</v>
      </c>
      <c r="AJ150" t="inlineStr">
        <is>
          <t>Insurance Carriers</t>
        </is>
      </c>
      <c r="AK150" t="inlineStr">
        <is>
          <t>Insurance</t>
        </is>
      </c>
    </row>
    <row r="151" ht="15.6" customHeight="1">
      <c r="A151" t="n">
        <v>150</v>
      </c>
      <c r="B151" t="inlineStr">
        <is>
          <t>Staff Data scientist</t>
        </is>
      </c>
      <c r="C151" t="inlineStr">
        <is>
          <t>Data Scientist</t>
        </is>
      </c>
      <c r="D151" t="inlineStr">
        <is>
          <t>$10+ billion (USD)</t>
        </is>
      </c>
      <c r="E151" t="n">
        <v>10000000000</v>
      </c>
      <c r="F151" t="n">
        <v>10000</v>
      </c>
      <c r="G151" t="n">
        <v>11000000000</v>
      </c>
      <c r="H151" t="n">
        <v>11000</v>
      </c>
      <c r="I151" t="n">
        <v>10500000000</v>
      </c>
      <c r="J151" t="n">
        <v>10500</v>
      </c>
      <c r="K151" t="inlineStr">
        <is>
          <t>$132K-$211K (Glassdoor est.)</t>
        </is>
      </c>
      <c r="L151" t="n">
        <v>211</v>
      </c>
      <c r="M151">
        <f>L151/1000</f>
        <v/>
      </c>
      <c r="N151" t="n">
        <v>132</v>
      </c>
      <c r="O151" s="5" t="n">
        <v>171.5</v>
      </c>
      <c r="P151" s="4" t="inlineStr">
        <is>
          <t>Western Digital</t>
        </is>
      </c>
      <c r="Q151" t="inlineStr">
        <is>
          <t>San Jose, CA</t>
        </is>
      </c>
      <c r="R151" t="inlineStr">
        <is>
          <t>San Jose, CA</t>
        </is>
      </c>
      <c r="S151"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T151" s="4" t="n">
        <v>1</v>
      </c>
      <c r="U151" s="4" t="n">
        <v>1</v>
      </c>
      <c r="V151" s="4" t="n">
        <v>0</v>
      </c>
      <c r="W151" s="4" t="n">
        <v>1</v>
      </c>
      <c r="X151" s="4" t="n">
        <v>0</v>
      </c>
      <c r="Y151" s="4" t="n">
        <v>1</v>
      </c>
      <c r="Z151" s="4" t="n">
        <v>4518</v>
      </c>
      <c r="AA151" t="n">
        <v>3.5</v>
      </c>
      <c r="AB151">
        <f t="array" ref="AB151">_xlfn.IFS(AA151="Unknown","Unknown",AA151&gt;=4,"highrating",AA151&gt;=3,"med Rating",AA151&lt;3,"low Rating")</f>
        <v/>
      </c>
      <c r="AC151" t="inlineStr">
        <is>
          <t>10000+ employees</t>
        </is>
      </c>
      <c r="AD151" t="inlineStr">
        <is>
          <t xml:space="preserve">10000+ </t>
        </is>
      </c>
      <c r="AE151" t="n">
        <v>10000</v>
      </c>
      <c r="AF151">
        <f>AE151</f>
        <v/>
      </c>
      <c r="AG151" s="5">
        <f>AVERAGE(AE151,AF151)</f>
        <v/>
      </c>
      <c r="AH151" t="n">
        <v>1970</v>
      </c>
      <c r="AI151" t="n">
        <v>54</v>
      </c>
      <c r="AJ151" t="inlineStr">
        <is>
          <t>Computer Hardware &amp; Software</t>
        </is>
      </c>
      <c r="AK151" t="inlineStr">
        <is>
          <t>Information Technology</t>
        </is>
      </c>
    </row>
    <row r="152" ht="15.6" customHeight="1">
      <c r="A152" t="n">
        <v>151</v>
      </c>
      <c r="B152" t="inlineStr">
        <is>
          <t>Data Engineer 5 - Contract (Remote)</t>
        </is>
      </c>
      <c r="C152" t="inlineStr">
        <is>
          <t>Data Engineer</t>
        </is>
      </c>
      <c r="D152" t="inlineStr">
        <is>
          <t>Unknown / Non-Applicable</t>
        </is>
      </c>
      <c r="E152" t="n">
        <v>0</v>
      </c>
      <c r="F152" t="n">
        <v>0</v>
      </c>
      <c r="G152" t="n">
        <v>0</v>
      </c>
      <c r="H152" t="n">
        <v>0</v>
      </c>
      <c r="I152" t="n">
        <v>0</v>
      </c>
      <c r="J152" t="n">
        <v>0</v>
      </c>
      <c r="K152" t="inlineStr">
        <is>
          <t>$74K-$140K (Glassdoor est.)</t>
        </is>
      </c>
      <c r="L152" t="n">
        <v>140</v>
      </c>
      <c r="M152">
        <f>L152/1000</f>
        <v/>
      </c>
      <c r="N152" t="n">
        <v>74</v>
      </c>
      <c r="O152" s="5" t="n">
        <v>107</v>
      </c>
      <c r="P152" s="4" t="inlineStr">
        <is>
          <t>The Church of Jesus Christ of Latter-day Saints</t>
        </is>
      </c>
      <c r="Q152" t="inlineStr">
        <is>
          <t>Riverton, UT</t>
        </is>
      </c>
      <c r="R152" t="inlineStr">
        <is>
          <t>Salt Lake City, UT</t>
        </is>
      </c>
      <c r="S152"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T152" s="4" t="n">
        <v>0</v>
      </c>
      <c r="U152" s="4" t="n">
        <v>1</v>
      </c>
      <c r="V152" s="4" t="n">
        <v>1</v>
      </c>
      <c r="W152" s="4" t="n">
        <v>0</v>
      </c>
      <c r="X152" s="4" t="n">
        <v>0</v>
      </c>
      <c r="Y152" s="4" t="n">
        <v>0</v>
      </c>
      <c r="Z152" s="4" t="n">
        <v>2629</v>
      </c>
      <c r="AA152" t="n">
        <v>4.2</v>
      </c>
      <c r="AB152">
        <f t="array" ref="AB152">_xlfn.IFS(AA152="Unknown","Unknown",AA152&gt;=4,"highrating",AA152&gt;=3,"med Rating",AA152&lt;3,"low Rating")</f>
        <v/>
      </c>
      <c r="AC152" t="inlineStr">
        <is>
          <t>10000+ employees</t>
        </is>
      </c>
      <c r="AD152" t="inlineStr">
        <is>
          <t xml:space="preserve">10000+ </t>
        </is>
      </c>
      <c r="AE152" t="n">
        <v>10000</v>
      </c>
      <c r="AF152">
        <f>AE152</f>
        <v/>
      </c>
      <c r="AG152" s="5">
        <f>AVERAGE(AE152,AF152)</f>
        <v/>
      </c>
      <c r="AH152" t="inlineStr">
        <is>
          <t>Unknown</t>
        </is>
      </c>
      <c r="AI152" t="inlineStr">
        <is>
          <t>Unknown</t>
        </is>
      </c>
      <c r="AJ152" t="inlineStr">
        <is>
          <t>Religious Organizations</t>
        </is>
      </c>
      <c r="AK152" t="inlineStr">
        <is>
          <t>Non-Profit</t>
        </is>
      </c>
    </row>
    <row r="153" ht="15.6" customHeight="1">
      <c r="A153" t="n">
        <v>152</v>
      </c>
      <c r="B153" t="inlineStr">
        <is>
          <t>Senior Scientist - Neuroscience</t>
        </is>
      </c>
      <c r="C153" t="inlineStr">
        <is>
          <t>Other</t>
        </is>
      </c>
      <c r="D153" t="inlineStr">
        <is>
          <t>$1   $2 billion (USD)</t>
        </is>
      </c>
      <c r="E153" t="n">
        <v>1000000000</v>
      </c>
      <c r="F153" t="n">
        <v>1000</v>
      </c>
      <c r="G153" t="n">
        <v>2000000000</v>
      </c>
      <c r="H153" t="n">
        <v>2000</v>
      </c>
      <c r="I153" t="n">
        <v>1500000000</v>
      </c>
      <c r="J153" t="n">
        <v>1500</v>
      </c>
      <c r="K153" t="inlineStr">
        <is>
          <t>$100K-$190K (Glassdoor est.)</t>
        </is>
      </c>
      <c r="L153" t="n">
        <v>190</v>
      </c>
      <c r="M153">
        <f>L153/1000</f>
        <v/>
      </c>
      <c r="N153" t="n">
        <v>100</v>
      </c>
      <c r="O153" s="5" t="n">
        <v>145</v>
      </c>
      <c r="P153" s="4" t="inlineStr">
        <is>
          <t>Sunovion</t>
        </is>
      </c>
      <c r="Q153" t="inlineStr">
        <is>
          <t>Marlborough, MA</t>
        </is>
      </c>
      <c r="R153" t="inlineStr">
        <is>
          <t>Marlborough, MA</t>
        </is>
      </c>
      <c r="S153"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T153" s="4" t="n">
        <v>1</v>
      </c>
      <c r="U153" s="4" t="n">
        <v>0</v>
      </c>
      <c r="V153" s="4" t="n">
        <v>1</v>
      </c>
      <c r="W153" s="4" t="n">
        <v>0</v>
      </c>
      <c r="X153" s="4" t="n">
        <v>0</v>
      </c>
      <c r="Y153" s="4" t="n">
        <v>0</v>
      </c>
      <c r="Z153" s="4" t="n">
        <v>5391</v>
      </c>
      <c r="AA153" t="n">
        <v>3.5</v>
      </c>
      <c r="AB153">
        <f t="array" ref="AB153">_xlfn.IFS(AA153="Unknown","Unknown",AA153&gt;=4,"highrating",AA153&gt;=3,"med Rating",AA153&lt;3,"low Rating")</f>
        <v/>
      </c>
      <c r="AC153" t="inlineStr">
        <is>
          <t>1001 to 5000 employees</t>
        </is>
      </c>
      <c r="AD153" t="inlineStr">
        <is>
          <t xml:space="preserve">1001 to 5000 </t>
        </is>
      </c>
      <c r="AE153" t="n">
        <v>1001</v>
      </c>
      <c r="AF153" t="n">
        <v>5000</v>
      </c>
      <c r="AG153" s="5">
        <f>AVERAGE(AE153,AF153)</f>
        <v/>
      </c>
      <c r="AH153" t="n">
        <v>2010</v>
      </c>
      <c r="AI153" t="n">
        <v>14</v>
      </c>
      <c r="AJ153" t="inlineStr">
        <is>
          <t>Biotech &amp; Pharmaceuticals</t>
        </is>
      </c>
      <c r="AK153" t="inlineStr">
        <is>
          <t>Biotech &amp; Pharmaceuticals</t>
        </is>
      </c>
    </row>
    <row r="154" ht="15.6" customHeight="1">
      <c r="A154" t="n">
        <v>153</v>
      </c>
      <c r="B154" t="inlineStr">
        <is>
          <t>Senior Data Analyst</t>
        </is>
      </c>
      <c r="C154" t="inlineStr">
        <is>
          <t>Analyst</t>
        </is>
      </c>
      <c r="D154" t="inlineStr">
        <is>
          <t>$25   $50 million (USD)</t>
        </is>
      </c>
      <c r="E154" t="n">
        <v>25000000</v>
      </c>
      <c r="F154" t="n">
        <v>25</v>
      </c>
      <c r="G154" t="n">
        <v>50000000</v>
      </c>
      <c r="H154" t="n">
        <v>50</v>
      </c>
      <c r="I154" t="n">
        <v>37500000</v>
      </c>
      <c r="J154" t="n">
        <v>37.5</v>
      </c>
      <c r="K154" t="inlineStr">
        <is>
          <t>$43K-$80K (Glassdoor est.)</t>
        </is>
      </c>
      <c r="L154" t="n">
        <v>80</v>
      </c>
      <c r="M154">
        <f>L154/1000</f>
        <v/>
      </c>
      <c r="N154" t="n">
        <v>43</v>
      </c>
      <c r="O154" s="5" t="n">
        <v>61.5</v>
      </c>
      <c r="P154" s="4" t="inlineStr">
        <is>
          <t>National Student Clearinghouse</t>
        </is>
      </c>
      <c r="Q154" t="inlineStr">
        <is>
          <t>Herndon, VA</t>
        </is>
      </c>
      <c r="R154" t="inlineStr">
        <is>
          <t>Herndon, VA</t>
        </is>
      </c>
      <c r="S154"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T154" s="4" t="n">
        <v>1</v>
      </c>
      <c r="U154" s="4" t="n">
        <v>0</v>
      </c>
      <c r="V154" s="4" t="n">
        <v>1</v>
      </c>
      <c r="W154" s="4" t="n">
        <v>0</v>
      </c>
      <c r="X154" s="4" t="n">
        <v>0</v>
      </c>
      <c r="Y154" s="4" t="n">
        <v>1</v>
      </c>
      <c r="Z154" s="4" t="n">
        <v>5740</v>
      </c>
      <c r="AA154" t="n">
        <v>2.9</v>
      </c>
      <c r="AB154">
        <f t="array" ref="AB154">_xlfn.IFS(AA154="Unknown","Unknown",AA154&gt;=4,"highrating",AA154&gt;=3,"med Rating",AA154&lt;3,"low Rating")</f>
        <v/>
      </c>
      <c r="AC154" t="inlineStr">
        <is>
          <t>201 to 500 employees</t>
        </is>
      </c>
      <c r="AD154" t="inlineStr">
        <is>
          <t xml:space="preserve">201 to 500 </t>
        </is>
      </c>
      <c r="AE154" t="n">
        <v>201</v>
      </c>
      <c r="AF154" t="n">
        <v>500</v>
      </c>
      <c r="AG154" s="5">
        <f>AVERAGE(AE154,AF154)</f>
        <v/>
      </c>
      <c r="AH154" t="n">
        <v>1993</v>
      </c>
      <c r="AI154" t="n">
        <v>31</v>
      </c>
      <c r="AJ154" t="inlineStr">
        <is>
          <t>Colleges &amp; Universities</t>
        </is>
      </c>
      <c r="AK154" t="inlineStr">
        <is>
          <t>Education</t>
        </is>
      </c>
    </row>
    <row r="155" ht="15.6" customHeight="1">
      <c r="A155" t="n">
        <v>154</v>
      </c>
      <c r="B155" t="inlineStr">
        <is>
          <t>Medical Lab Scientist</t>
        </is>
      </c>
      <c r="C155" t="inlineStr">
        <is>
          <t>Other</t>
        </is>
      </c>
      <c r="D155" t="inlineStr">
        <is>
          <t>Unknown / Non-Applicable</t>
        </is>
      </c>
      <c r="E155" t="n">
        <v>0</v>
      </c>
      <c r="F155" t="n">
        <v>0</v>
      </c>
      <c r="G155" t="n">
        <v>0</v>
      </c>
      <c r="H155" t="n">
        <v>0</v>
      </c>
      <c r="I155" t="n">
        <v>0</v>
      </c>
      <c r="J155" t="n">
        <v>0</v>
      </c>
      <c r="K155" s="6" t="inlineStr">
        <is>
          <t>$17-$24 Per Hour(Glassdoor est.)</t>
        </is>
      </c>
      <c r="L155" t="n">
        <v>50</v>
      </c>
      <c r="M155">
        <f>L155/1000</f>
        <v/>
      </c>
      <c r="N155" t="n">
        <v>73</v>
      </c>
      <c r="O155" s="15" t="n">
        <v>73</v>
      </c>
      <c r="P155" s="8" t="inlineStr">
        <is>
          <t>Tower Health</t>
        </is>
      </c>
      <c r="Q155" t="inlineStr">
        <is>
          <t>West Reading, PA</t>
        </is>
      </c>
      <c r="R155" t="inlineStr">
        <is>
          <t>Reading, PA</t>
        </is>
      </c>
      <c r="S155"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T155" s="4" t="n">
        <v>0</v>
      </c>
      <c r="U155" s="4" t="n">
        <v>0</v>
      </c>
      <c r="V155" s="4" t="n">
        <v>0</v>
      </c>
      <c r="W155" s="4" t="n">
        <v>0</v>
      </c>
      <c r="X155" s="4" t="n">
        <v>0</v>
      </c>
      <c r="Y155" s="4" t="n">
        <v>0</v>
      </c>
      <c r="Z155" s="4" t="n">
        <v>2117</v>
      </c>
      <c r="AA155" s="6" t="n">
        <v>3.6</v>
      </c>
      <c r="AB155">
        <f t="array" ref="AB155">_xlfn.IFS(AA155="Unknown","Unknown",AA155&gt;=4,"highrating",AA155&gt;=3,"med Rating",AA155&lt;3,"low Rating")</f>
        <v/>
      </c>
      <c r="AC155" t="inlineStr">
        <is>
          <t>5001 to 10000 employees</t>
        </is>
      </c>
      <c r="AD155" t="inlineStr">
        <is>
          <t xml:space="preserve">5001 to 10000 </t>
        </is>
      </c>
      <c r="AE155" t="n">
        <v>5001</v>
      </c>
      <c r="AF155" t="n">
        <v>10000</v>
      </c>
      <c r="AG155" s="5">
        <f>AVERAGE(AE155,AF155)</f>
        <v/>
      </c>
      <c r="AH155" t="n">
        <v>2017</v>
      </c>
      <c r="AI155" t="n">
        <v>7</v>
      </c>
      <c r="AJ155" t="inlineStr">
        <is>
          <t>Health Care Services &amp; Hospitals</t>
        </is>
      </c>
      <c r="AK155" t="inlineStr">
        <is>
          <t>Health Care</t>
        </is>
      </c>
    </row>
    <row r="156" ht="15.6" customHeight="1">
      <c r="A156" t="n">
        <v>155</v>
      </c>
      <c r="B156" t="inlineStr">
        <is>
          <t>Risk and Analytics IT, Data scientist</t>
        </is>
      </c>
      <c r="C156" t="inlineStr">
        <is>
          <t>Data Scientist</t>
        </is>
      </c>
      <c r="D156" t="inlineStr">
        <is>
          <t>$50   $100 million (USD)</t>
        </is>
      </c>
      <c r="E156" t="n">
        <v>50000000</v>
      </c>
      <c r="F156" t="n">
        <v>50</v>
      </c>
      <c r="G156" t="n">
        <v>100000000</v>
      </c>
      <c r="H156" t="n">
        <v>100</v>
      </c>
      <c r="I156" t="n">
        <v>75000000</v>
      </c>
      <c r="J156" t="n">
        <v>75</v>
      </c>
      <c r="K156" t="inlineStr">
        <is>
          <t>$91K-$149K (Glassdoor est.)</t>
        </is>
      </c>
      <c r="L156" t="n">
        <v>149</v>
      </c>
      <c r="M156">
        <f>L156/1000</f>
        <v/>
      </c>
      <c r="N156" t="n">
        <v>47</v>
      </c>
      <c r="O156" s="5" t="n">
        <v>98</v>
      </c>
      <c r="P156" s="4" t="inlineStr">
        <is>
          <t>State of Wisconsin Investment Board</t>
        </is>
      </c>
      <c r="Q156" t="inlineStr">
        <is>
          <t>Madison, WI</t>
        </is>
      </c>
      <c r="R156" t="inlineStr">
        <is>
          <t>Madison, WI</t>
        </is>
      </c>
      <c r="S156"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T156" s="4" t="n">
        <v>1</v>
      </c>
      <c r="U156" s="4" t="n">
        <v>0</v>
      </c>
      <c r="V156" s="4" t="n">
        <v>0</v>
      </c>
      <c r="W156" s="4" t="n">
        <v>0</v>
      </c>
      <c r="X156" s="4" t="n">
        <v>0</v>
      </c>
      <c r="Y156" s="4" t="n">
        <v>1</v>
      </c>
      <c r="Z156" s="4" t="n">
        <v>6467</v>
      </c>
      <c r="AA156" t="n">
        <v>2.7</v>
      </c>
      <c r="AB156">
        <f t="array" ref="AB156">_xlfn.IFS(AA156="Unknown","Unknown",AA156&gt;=4,"highrating",AA156&gt;=3,"med Rating",AA156&lt;3,"low Rating")</f>
        <v/>
      </c>
      <c r="AC156" t="inlineStr">
        <is>
          <t>51 to 200 employees</t>
        </is>
      </c>
      <c r="AD156" t="inlineStr">
        <is>
          <t xml:space="preserve">51 to 200 </t>
        </is>
      </c>
      <c r="AE156" t="n">
        <v>51</v>
      </c>
      <c r="AF156" t="n">
        <v>200</v>
      </c>
      <c r="AG156" s="5">
        <f>AVERAGE(AE156,AF156)</f>
        <v/>
      </c>
      <c r="AH156" t="n">
        <v>1951</v>
      </c>
      <c r="AI156" t="n">
        <v>73</v>
      </c>
      <c r="AJ156" t="inlineStr">
        <is>
          <t>Investment Banking &amp; Asset Management</t>
        </is>
      </c>
      <c r="AK156" t="inlineStr">
        <is>
          <t>Finance</t>
        </is>
      </c>
    </row>
    <row r="157" ht="15.6" customHeight="1">
      <c r="A157" t="n">
        <v>156</v>
      </c>
      <c r="B157" t="inlineStr">
        <is>
          <t>Scientist, Analytical Development</t>
        </is>
      </c>
      <c r="C157" t="inlineStr">
        <is>
          <t>Other</t>
        </is>
      </c>
      <c r="D157" t="inlineStr">
        <is>
          <t>$100   $500 million (USD)</t>
        </is>
      </c>
      <c r="E157" t="n">
        <v>100000000</v>
      </c>
      <c r="F157" t="n">
        <v>100</v>
      </c>
      <c r="G157" t="n">
        <v>500000000</v>
      </c>
      <c r="H157" t="n">
        <v>500</v>
      </c>
      <c r="I157" t="n">
        <v>300000000</v>
      </c>
      <c r="J157" t="n">
        <v>300</v>
      </c>
      <c r="K157" t="inlineStr">
        <is>
          <t>$42K-$82K (Glassdoor est.)</t>
        </is>
      </c>
      <c r="L157" t="n">
        <v>82</v>
      </c>
      <c r="M157">
        <f>L157/1000</f>
        <v/>
      </c>
      <c r="N157" t="n">
        <v>37</v>
      </c>
      <c r="O157" s="5" t="n">
        <v>59.5</v>
      </c>
      <c r="P157" s="4" t="inlineStr">
        <is>
          <t>Rubius Therapeutics</t>
        </is>
      </c>
      <c r="Q157" t="inlineStr">
        <is>
          <t>Cambridge, MA</t>
        </is>
      </c>
      <c r="R157" t="inlineStr">
        <is>
          <t>Cambridge, MA</t>
        </is>
      </c>
      <c r="S157" t="inlineStr">
        <is>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T157" s="4" t="n">
        <v>0</v>
      </c>
      <c r="U157" s="4" t="n">
        <v>0</v>
      </c>
      <c r="V157" s="4" t="n">
        <v>0</v>
      </c>
      <c r="W157" s="4" t="n">
        <v>0</v>
      </c>
      <c r="X157" s="4" t="n">
        <v>0</v>
      </c>
      <c r="Y157" s="4" t="n">
        <v>1</v>
      </c>
      <c r="Z157" s="4" t="n">
        <v>5516</v>
      </c>
      <c r="AA157" t="n">
        <v>4.4</v>
      </c>
      <c r="AB157">
        <f t="array" ref="AB157">_xlfn.IFS(AA157="Unknown","Unknown",AA157&gt;=4,"highrating",AA157&gt;=3,"med Rating",AA157&lt;3,"low Rating")</f>
        <v/>
      </c>
      <c r="AC157" t="inlineStr">
        <is>
          <t>201 to 500 employees</t>
        </is>
      </c>
      <c r="AD157" t="inlineStr">
        <is>
          <t xml:space="preserve">201 to 500 </t>
        </is>
      </c>
      <c r="AE157" t="n">
        <v>201</v>
      </c>
      <c r="AF157" t="n">
        <v>500</v>
      </c>
      <c r="AG157" s="5">
        <f>AVERAGE(AE157,AF157)</f>
        <v/>
      </c>
      <c r="AH157" t="n">
        <v>2013</v>
      </c>
      <c r="AI157" t="n">
        <v>11</v>
      </c>
      <c r="AJ157" t="inlineStr">
        <is>
          <t>Biotech &amp; Pharmaceuticals</t>
        </is>
      </c>
      <c r="AK157" t="inlineStr">
        <is>
          <t>Biotech &amp; Pharmaceuticals</t>
        </is>
      </c>
    </row>
    <row r="158" ht="15.6" customHeight="1">
      <c r="A158" t="n">
        <v>157</v>
      </c>
      <c r="B158" t="inlineStr">
        <is>
          <t>Senior Data scientist</t>
        </is>
      </c>
      <c r="C158" t="inlineStr">
        <is>
          <t>Data Scientist</t>
        </is>
      </c>
      <c r="D158" t="inlineStr">
        <is>
          <t>$2   $5 billion (USD)</t>
        </is>
      </c>
      <c r="E158" t="n">
        <v>2000000000</v>
      </c>
      <c r="F158" t="n">
        <v>2000</v>
      </c>
      <c r="G158" t="n">
        <v>5000000000</v>
      </c>
      <c r="H158" t="n">
        <v>5000</v>
      </c>
      <c r="I158" t="n">
        <v>3500000000</v>
      </c>
      <c r="J158" t="n">
        <v>3500</v>
      </c>
      <c r="K158" t="inlineStr">
        <is>
          <t>$116K-$185K (Glassdoor est.)</t>
        </is>
      </c>
      <c r="L158" t="n">
        <v>185</v>
      </c>
      <c r="M158">
        <f>L158/1000</f>
        <v/>
      </c>
      <c r="N158" t="n">
        <v>44</v>
      </c>
      <c r="O158" s="5" t="n">
        <v>114.5</v>
      </c>
      <c r="P158" s="4" t="inlineStr">
        <is>
          <t>Autodesk</t>
        </is>
      </c>
      <c r="Q158" t="inlineStr">
        <is>
          <t>San Francisco, CA</t>
        </is>
      </c>
      <c r="R158" t="inlineStr">
        <is>
          <t>San Rafael, CA</t>
        </is>
      </c>
      <c r="S158"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T158" s="4" t="n">
        <v>1</v>
      </c>
      <c r="U158" s="4" t="n">
        <v>1</v>
      </c>
      <c r="V158" s="4" t="n">
        <v>0</v>
      </c>
      <c r="W158" s="4" t="n">
        <v>0</v>
      </c>
      <c r="X158" s="4" t="n">
        <v>1</v>
      </c>
      <c r="Y158" s="4" t="n">
        <v>0</v>
      </c>
      <c r="Z158" s="4" t="n">
        <v>2529</v>
      </c>
      <c r="AA158" t="n">
        <v>4</v>
      </c>
      <c r="AB158">
        <f t="array" ref="AB158">_xlfn.IFS(AA158="Unknown","Unknown",AA158&gt;=4,"highrating",AA158&gt;=3,"med Rating",AA158&lt;3,"low Rating")</f>
        <v/>
      </c>
      <c r="AC158" t="inlineStr">
        <is>
          <t>5001 to 10000 employees</t>
        </is>
      </c>
      <c r="AD158" t="inlineStr">
        <is>
          <t xml:space="preserve">5001 to 10000 </t>
        </is>
      </c>
      <c r="AE158" t="n">
        <v>5001</v>
      </c>
      <c r="AF158" t="n">
        <v>10000</v>
      </c>
      <c r="AG158" s="5">
        <f>AVERAGE(AE158,AF158)</f>
        <v/>
      </c>
      <c r="AH158" t="n">
        <v>1982</v>
      </c>
      <c r="AI158" t="n">
        <v>42</v>
      </c>
      <c r="AJ158" t="inlineStr">
        <is>
          <t>Computer Hardware &amp; Software</t>
        </is>
      </c>
      <c r="AK158" t="inlineStr">
        <is>
          <t>Information Technology</t>
        </is>
      </c>
    </row>
    <row r="159" ht="15.6" customHeight="1">
      <c r="A159" t="n">
        <v>158</v>
      </c>
      <c r="B159" t="inlineStr">
        <is>
          <t>Analytics Manager</t>
        </is>
      </c>
      <c r="C159" t="inlineStr">
        <is>
          <t>Manager</t>
        </is>
      </c>
      <c r="D159" t="inlineStr">
        <is>
          <t>Unknown / Non-Applicable</t>
        </is>
      </c>
      <c r="E159" t="n">
        <v>0</v>
      </c>
      <c r="F159" t="n">
        <v>0</v>
      </c>
      <c r="G159" t="n">
        <v>0</v>
      </c>
      <c r="H159" t="n">
        <v>0</v>
      </c>
      <c r="I159" t="n">
        <v>0</v>
      </c>
      <c r="J159" t="n">
        <v>0</v>
      </c>
      <c r="K159" t="inlineStr">
        <is>
          <t>$59K-$116K (Glassdoor est.)</t>
        </is>
      </c>
      <c r="L159" t="n">
        <v>116</v>
      </c>
      <c r="M159">
        <f>L159/1000</f>
        <v/>
      </c>
      <c r="N159" t="n">
        <v>31</v>
      </c>
      <c r="O159" s="5" t="n">
        <v>73.5</v>
      </c>
      <c r="P159" s="4" t="inlineStr">
        <is>
          <t>OneMagnify</t>
        </is>
      </c>
      <c r="Q159" t="inlineStr">
        <is>
          <t>Dearborn, MI</t>
        </is>
      </c>
      <c r="R159" t="inlineStr">
        <is>
          <t>Detroit, MI</t>
        </is>
      </c>
      <c r="S159"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is>
      </c>
      <c r="T159" s="4" t="n">
        <v>0</v>
      </c>
      <c r="U159" s="4" t="n">
        <v>0</v>
      </c>
      <c r="V159" s="4" t="n">
        <v>1</v>
      </c>
      <c r="W159" s="4" t="n">
        <v>0</v>
      </c>
      <c r="X159" s="4" t="n">
        <v>0</v>
      </c>
      <c r="Y159" s="4" t="n">
        <v>1</v>
      </c>
      <c r="Z159" s="4" t="n">
        <v>1970</v>
      </c>
      <c r="AA159" t="n">
        <v>4.3</v>
      </c>
      <c r="AB159">
        <f t="array" ref="AB159">_xlfn.IFS(AA159="Unknown","Unknown",AA159&gt;=4,"highrating",AA159&gt;=3,"med Rating",AA159&lt;3,"low Rating")</f>
        <v/>
      </c>
      <c r="AC159" t="inlineStr">
        <is>
          <t>201 to 500 employees</t>
        </is>
      </c>
      <c r="AD159" t="inlineStr">
        <is>
          <t xml:space="preserve">201 to 500 </t>
        </is>
      </c>
      <c r="AE159" t="n">
        <v>201</v>
      </c>
      <c r="AF159" t="n">
        <v>500</v>
      </c>
      <c r="AG159" s="5">
        <f>AVERAGE(AE159,AF159)</f>
        <v/>
      </c>
      <c r="AH159" t="n">
        <v>1967</v>
      </c>
      <c r="AI159" t="n">
        <v>57</v>
      </c>
      <c r="AJ159" t="inlineStr">
        <is>
          <t>Advertising &amp; Marketing</t>
        </is>
      </c>
      <c r="AK159" t="inlineStr">
        <is>
          <t>Business Services</t>
        </is>
      </c>
    </row>
    <row r="160" ht="15.6" customHeight="1">
      <c r="A160" t="n">
        <v>159</v>
      </c>
      <c r="B160" t="inlineStr">
        <is>
          <t>Data Engineer</t>
        </is>
      </c>
      <c r="C160" t="inlineStr">
        <is>
          <t>Data Engineer</t>
        </is>
      </c>
      <c r="D160" t="inlineStr">
        <is>
          <t>$25   $50 million (USD)</t>
        </is>
      </c>
      <c r="E160" t="n">
        <v>25000000</v>
      </c>
      <c r="F160" t="n">
        <v>25</v>
      </c>
      <c r="G160" t="n">
        <v>50000000</v>
      </c>
      <c r="H160" t="n">
        <v>50</v>
      </c>
      <c r="I160" t="n">
        <v>37500000</v>
      </c>
      <c r="J160" t="n">
        <v>37.5</v>
      </c>
      <c r="K160" t="inlineStr">
        <is>
          <t>$48K-$95K (Glassdoor est.)</t>
        </is>
      </c>
      <c r="L160" t="n">
        <v>95</v>
      </c>
      <c r="M160">
        <f>L160/1000</f>
        <v/>
      </c>
      <c r="N160" t="n">
        <v>50</v>
      </c>
      <c r="O160" s="5" t="n">
        <v>72.5</v>
      </c>
      <c r="P160" s="4" t="inlineStr">
        <is>
          <t>IZEA</t>
        </is>
      </c>
      <c r="Q160" t="inlineStr">
        <is>
          <t>Winter Park, FL</t>
        </is>
      </c>
      <c r="R160" t="inlineStr">
        <is>
          <t>Winter Park, FL</t>
        </is>
      </c>
      <c r="S160" t="inlineStr">
        <is>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T160" s="4" t="n">
        <v>1</v>
      </c>
      <c r="U160" s="4" t="n">
        <v>1</v>
      </c>
      <c r="V160" s="4" t="n">
        <v>1</v>
      </c>
      <c r="W160" s="4" t="n">
        <v>1</v>
      </c>
      <c r="X160" s="4" t="n">
        <v>1</v>
      </c>
      <c r="Y160" s="4" t="n">
        <v>1</v>
      </c>
      <c r="Z160" s="4" t="n">
        <v>10059</v>
      </c>
      <c r="AA160" t="n">
        <v>4.2</v>
      </c>
      <c r="AB160">
        <f t="array" ref="AB160">_xlfn.IFS(AA160="Unknown","Unknown",AA160&gt;=4,"highrating",AA160&gt;=3,"med Rating",AA160&lt;3,"low Rating")</f>
        <v/>
      </c>
      <c r="AC160" t="inlineStr">
        <is>
          <t>51 to 200 employees</t>
        </is>
      </c>
      <c r="AD160" t="inlineStr">
        <is>
          <t xml:space="preserve">51 to 200 </t>
        </is>
      </c>
      <c r="AE160" t="n">
        <v>51</v>
      </c>
      <c r="AF160" t="n">
        <v>200</v>
      </c>
      <c r="AG160" s="5">
        <f>AVERAGE(AE160,AF160)</f>
        <v/>
      </c>
      <c r="AH160" t="n">
        <v>2006</v>
      </c>
      <c r="AI160" t="n">
        <v>18</v>
      </c>
      <c r="AJ160" t="inlineStr">
        <is>
          <t>Advertising &amp; Marketing</t>
        </is>
      </c>
      <c r="AK160" t="inlineStr">
        <is>
          <t>Business Services</t>
        </is>
      </c>
    </row>
    <row r="161" ht="15.6" customHeight="1">
      <c r="A161" t="n">
        <v>160</v>
      </c>
      <c r="B161" t="inlineStr">
        <is>
          <t>Digital Marketing &amp; ECommerce Data Analyst</t>
        </is>
      </c>
      <c r="C161" t="inlineStr">
        <is>
          <t>Analyst</t>
        </is>
      </c>
      <c r="D161" t="inlineStr">
        <is>
          <t>$100   $500 million (USD)</t>
        </is>
      </c>
      <c r="E161" t="n">
        <v>100000000</v>
      </c>
      <c r="F161" t="n">
        <v>100</v>
      </c>
      <c r="G161" t="n">
        <v>500000000</v>
      </c>
      <c r="H161" t="n">
        <v>500</v>
      </c>
      <c r="I161" t="n">
        <v>300000000</v>
      </c>
      <c r="J161" t="n">
        <v>300</v>
      </c>
      <c r="K161" t="inlineStr">
        <is>
          <t>$31K-$72K (Glassdoor est.)</t>
        </is>
      </c>
      <c r="L161" t="n">
        <v>72</v>
      </c>
      <c r="M161">
        <f>L161/1000</f>
        <v/>
      </c>
      <c r="N161" t="n">
        <v>52</v>
      </c>
      <c r="O161" s="5" t="n">
        <v>62</v>
      </c>
      <c r="P161" s="4" t="inlineStr">
        <is>
          <t>Vionic Group</t>
        </is>
      </c>
      <c r="Q161" t="inlineStr">
        <is>
          <t>San Rafael, CA</t>
        </is>
      </c>
      <c r="R161" t="inlineStr">
        <is>
          <t>San Rafael, CA</t>
        </is>
      </c>
      <c r="S161"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T161" s="4" t="n">
        <v>0</v>
      </c>
      <c r="U161" s="4" t="n">
        <v>0</v>
      </c>
      <c r="V161" s="4" t="n">
        <v>1</v>
      </c>
      <c r="W161" s="4" t="n">
        <v>0</v>
      </c>
      <c r="X161" s="4" t="n">
        <v>0</v>
      </c>
      <c r="Y161" s="4" t="n">
        <v>1</v>
      </c>
      <c r="Z161" s="4" t="n">
        <v>4377</v>
      </c>
      <c r="AA161" t="n">
        <v>3.6</v>
      </c>
      <c r="AB161">
        <f t="array" ref="AB161">_xlfn.IFS(AA161="Unknown","Unknown",AA161&gt;=4,"highrating",AA161&gt;=3,"med Rating",AA161&lt;3,"low Rating")</f>
        <v/>
      </c>
      <c r="AC161" t="inlineStr">
        <is>
          <t>51 to 200 employees</t>
        </is>
      </c>
      <c r="AD161" t="inlineStr">
        <is>
          <t xml:space="preserve">51 to 200 </t>
        </is>
      </c>
      <c r="AE161" t="n">
        <v>51</v>
      </c>
      <c r="AF161" t="n">
        <v>200</v>
      </c>
      <c r="AG161" s="5">
        <f>AVERAGE(AE161,AF161)</f>
        <v/>
      </c>
      <c r="AH161" t="n">
        <v>2006</v>
      </c>
      <c r="AI161" t="n">
        <v>18</v>
      </c>
      <c r="AJ161" t="inlineStr">
        <is>
          <t>Department, Clothing, &amp; Shoe Stores</t>
        </is>
      </c>
      <c r="AK161" t="inlineStr">
        <is>
          <t>Retail</t>
        </is>
      </c>
    </row>
    <row r="162" ht="15.6" customHeight="1">
      <c r="A162" t="n">
        <v>161</v>
      </c>
      <c r="B162" t="inlineStr">
        <is>
          <t>Sr. Scientist - Digital &amp; Image Analysis/Computational Pathology</t>
        </is>
      </c>
      <c r="C162" t="inlineStr">
        <is>
          <t>Other</t>
        </is>
      </c>
      <c r="D162" t="inlineStr">
        <is>
          <t>$10+ billion (USD)</t>
        </is>
      </c>
      <c r="E162" t="n">
        <v>10000000000</v>
      </c>
      <c r="F162" t="n">
        <v>10000</v>
      </c>
      <c r="G162" t="n">
        <v>11000000000</v>
      </c>
      <c r="H162" t="n">
        <v>11000</v>
      </c>
      <c r="I162" t="n">
        <v>10500000000</v>
      </c>
      <c r="J162" t="n">
        <v>10500</v>
      </c>
      <c r="K162" t="inlineStr">
        <is>
          <t>$105K-$198K (Glassdoor est.)</t>
        </is>
      </c>
      <c r="L162" t="n">
        <v>198</v>
      </c>
      <c r="M162">
        <f>L162/1000</f>
        <v/>
      </c>
      <c r="N162" t="n">
        <v>43</v>
      </c>
      <c r="O162" s="5" t="n">
        <v>120.5</v>
      </c>
      <c r="P162" s="4" t="inlineStr">
        <is>
          <t>Takeda Pharmaceuticals</t>
        </is>
      </c>
      <c r="Q162" t="inlineStr">
        <is>
          <t>San Diego, CA</t>
        </is>
      </c>
      <c r="R162" t="inlineStr">
        <is>
          <t>OSAKA, Japan</t>
        </is>
      </c>
      <c r="S162"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T162" s="4" t="n">
        <v>0</v>
      </c>
      <c r="U162" s="4" t="n">
        <v>1</v>
      </c>
      <c r="V162" s="4" t="n">
        <v>1</v>
      </c>
      <c r="W162" s="4" t="n">
        <v>0</v>
      </c>
      <c r="X162" s="4" t="n">
        <v>0</v>
      </c>
      <c r="Y162" s="4" t="n">
        <v>0</v>
      </c>
      <c r="Z162" s="4" t="n">
        <v>5813</v>
      </c>
      <c r="AA162" t="n">
        <v>3.7</v>
      </c>
      <c r="AB162">
        <f t="array" ref="AB162">_xlfn.IFS(AA162="Unknown","Unknown",AA162&gt;=4,"highrating",AA162&gt;=3,"med Rating",AA162&lt;3,"low Rating")</f>
        <v/>
      </c>
      <c r="AC162" t="inlineStr">
        <is>
          <t>10000+ employees</t>
        </is>
      </c>
      <c r="AD162" t="inlineStr">
        <is>
          <t xml:space="preserve">10000+ </t>
        </is>
      </c>
      <c r="AE162" t="n">
        <v>10000</v>
      </c>
      <c r="AF162">
        <f>AE162</f>
        <v/>
      </c>
      <c r="AG162" s="5">
        <f>AVERAGE(AE162,AF162)</f>
        <v/>
      </c>
      <c r="AH162" t="n">
        <v>1781</v>
      </c>
      <c r="AI162" t="n">
        <v>243</v>
      </c>
      <c r="AJ162" t="inlineStr">
        <is>
          <t>Biotech &amp; Pharmaceuticals</t>
        </is>
      </c>
      <c r="AK162" t="inlineStr">
        <is>
          <t>Biotech &amp; Pharmaceuticals</t>
        </is>
      </c>
    </row>
    <row r="163" ht="15.6" customHeight="1">
      <c r="A163" t="n">
        <v>162</v>
      </c>
      <c r="B163" t="inlineStr">
        <is>
          <t>Senior Data Analyst</t>
        </is>
      </c>
      <c r="C163" t="inlineStr">
        <is>
          <t>Analyst</t>
        </is>
      </c>
      <c r="D163" t="inlineStr">
        <is>
          <t>Unknown / Non-Applicable</t>
        </is>
      </c>
      <c r="E163" t="n">
        <v>0</v>
      </c>
      <c r="F163" t="n">
        <v>0</v>
      </c>
      <c r="G163" t="n">
        <v>0</v>
      </c>
      <c r="H163" t="n">
        <v>0</v>
      </c>
      <c r="I163" t="n">
        <v>0</v>
      </c>
      <c r="J163" t="n">
        <v>0</v>
      </c>
      <c r="K163" t="inlineStr">
        <is>
          <t>$55K-$100K (Glassdoor est.)</t>
        </is>
      </c>
      <c r="L163" t="n">
        <v>100</v>
      </c>
      <c r="M163">
        <f>L163/1000</f>
        <v/>
      </c>
      <c r="N163" t="n">
        <v>21</v>
      </c>
      <c r="O163" s="5" t="n">
        <v>60.5</v>
      </c>
      <c r="P163" s="4" t="inlineStr">
        <is>
          <t>Dodge Data &amp; Analytics</t>
        </is>
      </c>
      <c r="Q163" t="inlineStr">
        <is>
          <t>Hamilton, NJ</t>
        </is>
      </c>
      <c r="R163" t="inlineStr">
        <is>
          <t>Hamilton, NJ</t>
        </is>
      </c>
      <c r="S163"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T163" s="4" t="n">
        <v>1</v>
      </c>
      <c r="U163" s="4" t="n">
        <v>1</v>
      </c>
      <c r="V163" s="4" t="n">
        <v>1</v>
      </c>
      <c r="W163" s="4" t="n">
        <v>0</v>
      </c>
      <c r="X163" s="4" t="n">
        <v>0</v>
      </c>
      <c r="Y163" s="4" t="n">
        <v>0</v>
      </c>
      <c r="Z163" s="4" t="n">
        <v>5919</v>
      </c>
      <c r="AA163" t="n">
        <v>2.8</v>
      </c>
      <c r="AB163">
        <f t="array" ref="AB163">_xlfn.IFS(AA163="Unknown","Unknown",AA163&gt;=4,"highrating",AA163&gt;=3,"med Rating",AA163&lt;3,"low Rating")</f>
        <v/>
      </c>
      <c r="AC163" t="inlineStr">
        <is>
          <t>201 to 500 employees</t>
        </is>
      </c>
      <c r="AD163" t="inlineStr">
        <is>
          <t xml:space="preserve">201 to 500 </t>
        </is>
      </c>
      <c r="AE163" t="n">
        <v>201</v>
      </c>
      <c r="AF163" t="n">
        <v>500</v>
      </c>
      <c r="AG163" s="5">
        <f>AVERAGE(AE163,AF163)</f>
        <v/>
      </c>
      <c r="AH163" t="n">
        <v>2014</v>
      </c>
      <c r="AI163" t="n">
        <v>10</v>
      </c>
      <c r="AJ163" t="inlineStr">
        <is>
          <t>IT Services</t>
        </is>
      </c>
      <c r="AK163" t="inlineStr">
        <is>
          <t>Information Technology</t>
        </is>
      </c>
    </row>
    <row r="164" ht="15.6" customHeight="1">
      <c r="A164" t="n">
        <v>163</v>
      </c>
      <c r="B164" t="inlineStr">
        <is>
          <t>Principal Scientist - Immunologist</t>
        </is>
      </c>
      <c r="C164" t="inlineStr">
        <is>
          <t>Other</t>
        </is>
      </c>
      <c r="D164" t="inlineStr">
        <is>
          <t>$10+ billion (USD)</t>
        </is>
      </c>
      <c r="E164" t="n">
        <v>10000000000</v>
      </c>
      <c r="F164" t="n">
        <v>10000</v>
      </c>
      <c r="G164" t="n">
        <v>11000000000</v>
      </c>
      <c r="H164" t="n">
        <v>11000</v>
      </c>
      <c r="I164" t="n">
        <v>10500000000</v>
      </c>
      <c r="J164" t="n">
        <v>10500</v>
      </c>
      <c r="K164" t="inlineStr">
        <is>
          <t>$98K-$182K (Glassdoor est.)</t>
        </is>
      </c>
      <c r="L164" t="n">
        <v>182</v>
      </c>
      <c r="M164">
        <f>L164/1000</f>
        <v/>
      </c>
      <c r="N164" t="n">
        <v>56</v>
      </c>
      <c r="O164" s="5" t="n">
        <v>119</v>
      </c>
      <c r="P164" s="4" t="inlineStr">
        <is>
          <t>Takeda Pharmaceuticals</t>
        </is>
      </c>
      <c r="Q164" t="inlineStr">
        <is>
          <t>Boston, MA</t>
        </is>
      </c>
      <c r="R164" t="inlineStr">
        <is>
          <t>OSAKA, Japan</t>
        </is>
      </c>
      <c r="S164"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T164" s="4" t="n">
        <v>0</v>
      </c>
      <c r="U164" s="4" t="n">
        <v>0</v>
      </c>
      <c r="V164" s="4" t="n">
        <v>1</v>
      </c>
      <c r="W164" s="4" t="n">
        <v>0</v>
      </c>
      <c r="X164" s="4" t="n">
        <v>0</v>
      </c>
      <c r="Y164" s="4" t="n">
        <v>0</v>
      </c>
      <c r="Z164" s="4" t="n">
        <v>2309</v>
      </c>
      <c r="AA164" t="n">
        <v>3.7</v>
      </c>
      <c r="AB164">
        <f t="array" ref="AB164">_xlfn.IFS(AA164="Unknown","Unknown",AA164&gt;=4,"highrating",AA164&gt;=3,"med Rating",AA164&lt;3,"low Rating")</f>
        <v/>
      </c>
      <c r="AC164" t="inlineStr">
        <is>
          <t>10000+ employees</t>
        </is>
      </c>
      <c r="AD164" t="inlineStr">
        <is>
          <t xml:space="preserve">10000+ </t>
        </is>
      </c>
      <c r="AE164" t="n">
        <v>10000</v>
      </c>
      <c r="AF164">
        <f>AE164</f>
        <v/>
      </c>
      <c r="AG164" s="5">
        <f>AVERAGE(AE164,AF164)</f>
        <v/>
      </c>
      <c r="AH164" t="n">
        <v>1781</v>
      </c>
      <c r="AI164" t="n">
        <v>243</v>
      </c>
      <c r="AJ164" t="inlineStr">
        <is>
          <t>Biotech &amp; Pharmaceuticals</t>
        </is>
      </c>
      <c r="AK164" t="inlineStr">
        <is>
          <t>Biotech &amp; Pharmaceuticals</t>
        </is>
      </c>
    </row>
    <row r="165" ht="15.6" customHeight="1">
      <c r="A165" t="n">
        <v>164</v>
      </c>
      <c r="B165" t="inlineStr">
        <is>
          <t>Senior Data scientist</t>
        </is>
      </c>
      <c r="C165" t="inlineStr">
        <is>
          <t>Data Scientist</t>
        </is>
      </c>
      <c r="D165" t="inlineStr">
        <is>
          <t>$10   $25 million (USD)</t>
        </is>
      </c>
      <c r="E165" t="n">
        <v>10000000</v>
      </c>
      <c r="F165" t="n">
        <v>10</v>
      </c>
      <c r="G165" t="n">
        <v>25000000</v>
      </c>
      <c r="H165" t="n">
        <v>25</v>
      </c>
      <c r="I165" t="n">
        <v>17500000</v>
      </c>
      <c r="J165" t="n">
        <v>17.5</v>
      </c>
      <c r="K165" t="inlineStr">
        <is>
          <t>$73K-$124K (Glassdoor est.)</t>
        </is>
      </c>
      <c r="L165" t="n">
        <v>124</v>
      </c>
      <c r="M165">
        <f>L165/1000</f>
        <v/>
      </c>
      <c r="N165" t="n">
        <v>73</v>
      </c>
      <c r="O165" s="5" t="n">
        <v>98.5</v>
      </c>
      <c r="P165" s="4" t="inlineStr">
        <is>
          <t>Plymouth Rock Assurance</t>
        </is>
      </c>
      <c r="Q165" t="inlineStr">
        <is>
          <t>Woodbridge, NJ</t>
        </is>
      </c>
      <c r="R165" t="inlineStr">
        <is>
          <t>Boston, MA</t>
        </is>
      </c>
      <c r="S165"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is>
      </c>
      <c r="T165" s="4" t="n">
        <v>0</v>
      </c>
      <c r="U165" s="4" t="n">
        <v>0</v>
      </c>
      <c r="V165" s="4" t="n">
        <v>1</v>
      </c>
      <c r="W165" s="4" t="n">
        <v>0</v>
      </c>
      <c r="X165" s="4" t="n">
        <v>0</v>
      </c>
      <c r="Y165" s="4" t="n">
        <v>0</v>
      </c>
      <c r="Z165" s="4" t="n">
        <v>3251</v>
      </c>
      <c r="AA165" t="n">
        <v>3.3</v>
      </c>
      <c r="AB165">
        <f t="array" ref="AB165">_xlfn.IFS(AA165="Unknown","Unknown",AA165&gt;=4,"highrating",AA165&gt;=3,"med Rating",AA165&lt;3,"low Rating")</f>
        <v/>
      </c>
      <c r="AC165" t="inlineStr">
        <is>
          <t>1001 to 5000 employees</t>
        </is>
      </c>
      <c r="AD165" t="inlineStr">
        <is>
          <t xml:space="preserve">1001 to 5000 </t>
        </is>
      </c>
      <c r="AE165" t="n">
        <v>1001</v>
      </c>
      <c r="AF165" t="n">
        <v>5000</v>
      </c>
      <c r="AG165" s="5">
        <f>AVERAGE(AE165,AF165)</f>
        <v/>
      </c>
      <c r="AH165" t="n">
        <v>1982</v>
      </c>
      <c r="AI165" t="n">
        <v>42</v>
      </c>
      <c r="AJ165" t="inlineStr">
        <is>
          <t>Insurance Carriers</t>
        </is>
      </c>
      <c r="AK165" t="inlineStr">
        <is>
          <t>Insurance</t>
        </is>
      </c>
    </row>
    <row r="166" ht="15.6" customHeight="1">
      <c r="A166" t="n">
        <v>165</v>
      </c>
      <c r="B166" t="inlineStr">
        <is>
          <t>Principal Data scientist with over 10 years experience</t>
        </is>
      </c>
      <c r="C166" t="inlineStr">
        <is>
          <t>Data Scientist</t>
        </is>
      </c>
      <c r="D166" t="inlineStr">
        <is>
          <t>$5   $10 million (USD)</t>
        </is>
      </c>
      <c r="E166" t="n">
        <v>5000000</v>
      </c>
      <c r="F166" t="n">
        <v>5</v>
      </c>
      <c r="G166" t="n">
        <v>10000000</v>
      </c>
      <c r="H166" t="n">
        <v>10</v>
      </c>
      <c r="I166" t="n">
        <v>7500000</v>
      </c>
      <c r="J166" t="n">
        <v>7.5</v>
      </c>
      <c r="K166" t="inlineStr">
        <is>
          <t>Employer Provided Salary:$200K-$250K</t>
        </is>
      </c>
      <c r="L166" t="n">
        <v>250</v>
      </c>
      <c r="M166">
        <f>L166/1000</f>
        <v/>
      </c>
      <c r="N166" t="n">
        <v>200</v>
      </c>
      <c r="O166" s="5" t="n">
        <v>225</v>
      </c>
      <c r="P166" s="4" t="inlineStr">
        <is>
          <t>CA-One Tech Cloud</t>
        </is>
      </c>
      <c r="Q166" t="inlineStr">
        <is>
          <t>San Francisco, CA</t>
        </is>
      </c>
      <c r="R166" t="inlineStr">
        <is>
          <t>Fremont, CA</t>
        </is>
      </c>
      <c r="S166"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T166" s="4" t="n">
        <v>1</v>
      </c>
      <c r="U166" s="4" t="n">
        <v>1</v>
      </c>
      <c r="V166" s="4" t="n">
        <v>1</v>
      </c>
      <c r="W166" s="4" t="n">
        <v>1</v>
      </c>
      <c r="X166" s="4" t="n">
        <v>0</v>
      </c>
      <c r="Y166" s="4" t="n">
        <v>0</v>
      </c>
      <c r="Z166" s="4" t="n">
        <v>1632</v>
      </c>
      <c r="AA166" t="inlineStr">
        <is>
          <t>unknown</t>
        </is>
      </c>
      <c r="AB166">
        <f t="array" ref="AB166">_xlfn.IFS(AA166="Unknown","Unknown",AA166&gt;=4,"highrating",AA166&gt;=3,"med Rating",AA166&lt;3,"low Rating")</f>
        <v/>
      </c>
      <c r="AC166" t="inlineStr">
        <is>
          <t>51 to 200 employees</t>
        </is>
      </c>
      <c r="AD166" t="inlineStr">
        <is>
          <t xml:space="preserve">51 to 200 </t>
        </is>
      </c>
      <c r="AE166" t="n">
        <v>51</v>
      </c>
      <c r="AF166" t="n">
        <v>200</v>
      </c>
      <c r="AG166" s="5">
        <f>AVERAGE(AE166,AF166)</f>
        <v/>
      </c>
      <c r="AH166" t="n">
        <v>2017</v>
      </c>
      <c r="AI166" t="n">
        <v>7</v>
      </c>
      <c r="AJ166" t="inlineStr">
        <is>
          <t>IT Services</t>
        </is>
      </c>
      <c r="AK166" t="inlineStr">
        <is>
          <t>Information Technology</t>
        </is>
      </c>
    </row>
    <row r="167" ht="15.6" customHeight="1">
      <c r="A167" t="n">
        <v>166</v>
      </c>
      <c r="B167" t="inlineStr">
        <is>
          <t>MED TECH/LAB SCIENTIST - LABORATORY</t>
        </is>
      </c>
      <c r="C167" t="inlineStr">
        <is>
          <t>Other</t>
        </is>
      </c>
      <c r="D167" t="inlineStr">
        <is>
          <t>$100   $500 million (USD)</t>
        </is>
      </c>
      <c r="E167" t="n">
        <v>100000000</v>
      </c>
      <c r="F167" t="n">
        <v>100</v>
      </c>
      <c r="G167" t="n">
        <v>500000000</v>
      </c>
      <c r="H167" t="n">
        <v>500</v>
      </c>
      <c r="I167" t="n">
        <v>300000000</v>
      </c>
      <c r="J167" t="n">
        <v>300</v>
      </c>
      <c r="K167" s="6" t="inlineStr">
        <is>
          <t>$21-$34 Per Hour(Glassdoor est.)</t>
        </is>
      </c>
      <c r="L167" t="n">
        <v>71</v>
      </c>
      <c r="M167">
        <f>L167/1000</f>
        <v/>
      </c>
      <c r="N167" t="n">
        <v>44</v>
      </c>
      <c r="O167" s="15" t="n">
        <v>57.5</v>
      </c>
      <c r="P167" s="8" t="inlineStr">
        <is>
          <t>Beebe Healthcare</t>
        </is>
      </c>
      <c r="Q167" t="inlineStr">
        <is>
          <t>Lewes, DE</t>
        </is>
      </c>
      <c r="R167" t="inlineStr">
        <is>
          <t>Lewes, DE</t>
        </is>
      </c>
      <c r="S167"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T167" s="4" t="n">
        <v>0</v>
      </c>
      <c r="U167" s="4" t="n">
        <v>0</v>
      </c>
      <c r="V167" s="4" t="n">
        <v>0</v>
      </c>
      <c r="W167" s="4" t="n">
        <v>0</v>
      </c>
      <c r="X167" s="4" t="n">
        <v>0</v>
      </c>
      <c r="Y167" s="4" t="n">
        <v>0</v>
      </c>
      <c r="Z167" s="4" t="n">
        <v>2724</v>
      </c>
      <c r="AA167" s="6" t="n">
        <v>3.6</v>
      </c>
      <c r="AB167">
        <f t="array" ref="AB167">_xlfn.IFS(AA167="Unknown","Unknown",AA167&gt;=4,"highrating",AA167&gt;=3,"med Rating",AA167&lt;3,"low Rating")</f>
        <v/>
      </c>
      <c r="AC167" t="inlineStr">
        <is>
          <t>1001 to 5000 employees</t>
        </is>
      </c>
      <c r="AD167" t="inlineStr">
        <is>
          <t xml:space="preserve">1001 to 5000 </t>
        </is>
      </c>
      <c r="AE167" t="n">
        <v>1001</v>
      </c>
      <c r="AF167" t="n">
        <v>5000</v>
      </c>
      <c r="AG167" s="5">
        <f>AVERAGE(AE167,AF167)</f>
        <v/>
      </c>
      <c r="AH167" t="n">
        <v>1935</v>
      </c>
      <c r="AI167" t="n">
        <v>89</v>
      </c>
      <c r="AJ167" t="inlineStr">
        <is>
          <t>Health Care Services &amp; Hospitals</t>
        </is>
      </c>
      <c r="AK167" t="inlineStr">
        <is>
          <t>Health Care</t>
        </is>
      </c>
    </row>
    <row r="168" ht="15.6" customHeight="1">
      <c r="A168" t="n">
        <v>167</v>
      </c>
      <c r="B168" t="inlineStr">
        <is>
          <t>Sr. Scientist, Quantitative Translational Sciences</t>
        </is>
      </c>
      <c r="C168" t="inlineStr">
        <is>
          <t>Other</t>
        </is>
      </c>
      <c r="D168" t="inlineStr">
        <is>
          <t>$10+ billion (USD)</t>
        </is>
      </c>
      <c r="E168" t="n">
        <v>10000000000</v>
      </c>
      <c r="F168" t="n">
        <v>10000</v>
      </c>
      <c r="G168" t="n">
        <v>11000000000</v>
      </c>
      <c r="H168" t="n">
        <v>11000</v>
      </c>
      <c r="I168" t="n">
        <v>10500000000</v>
      </c>
      <c r="J168" t="n">
        <v>10500</v>
      </c>
      <c r="K168" t="inlineStr">
        <is>
          <t>$117K-$206K (Glassdoor est.)</t>
        </is>
      </c>
      <c r="L168" t="n">
        <v>206</v>
      </c>
      <c r="M168">
        <f>L168/1000</f>
        <v/>
      </c>
      <c r="N168" t="n">
        <v>117</v>
      </c>
      <c r="O168" s="5" t="n">
        <v>161.5</v>
      </c>
      <c r="P168" s="4" t="inlineStr">
        <is>
          <t>Takeda Pharmaceuticals</t>
        </is>
      </c>
      <c r="Q168" t="inlineStr">
        <is>
          <t>Boston, MA</t>
        </is>
      </c>
      <c r="R168" t="inlineStr">
        <is>
          <t>OSAKA, Japan</t>
        </is>
      </c>
      <c r="S168" t="inlineStr">
        <is>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T168" s="4" t="n">
        <v>0</v>
      </c>
      <c r="U168" s="4" t="n">
        <v>0</v>
      </c>
      <c r="V168" s="4" t="n">
        <v>0</v>
      </c>
      <c r="W168" s="4" t="n">
        <v>0</v>
      </c>
      <c r="X168" s="4" t="n">
        <v>0</v>
      </c>
      <c r="Y168" s="4" t="n">
        <v>1</v>
      </c>
      <c r="Z168" s="4" t="n">
        <v>1347</v>
      </c>
      <c r="AA168" t="n">
        <v>3.7</v>
      </c>
      <c r="AB168">
        <f t="array" ref="AB168">_xlfn.IFS(AA168="Unknown","Unknown",AA168&gt;=4,"highrating",AA168&gt;=3,"med Rating",AA168&lt;3,"low Rating")</f>
        <v/>
      </c>
      <c r="AC168" t="inlineStr">
        <is>
          <t>10000+ employees</t>
        </is>
      </c>
      <c r="AD168" t="inlineStr">
        <is>
          <t xml:space="preserve">10000+ </t>
        </is>
      </c>
      <c r="AE168" t="n">
        <v>10000</v>
      </c>
      <c r="AF168">
        <f>AE168</f>
        <v/>
      </c>
      <c r="AG168" s="5">
        <f>AVERAGE(AE168,AF168)</f>
        <v/>
      </c>
      <c r="AH168" t="n">
        <v>1781</v>
      </c>
      <c r="AI168" t="n">
        <v>243</v>
      </c>
      <c r="AJ168" t="inlineStr">
        <is>
          <t>Biotech &amp; Pharmaceuticals</t>
        </is>
      </c>
      <c r="AK168" t="inlineStr">
        <is>
          <t>Biotech &amp; Pharmaceuticals</t>
        </is>
      </c>
    </row>
    <row r="169" ht="15.6" customHeight="1">
      <c r="A169" t="n">
        <v>168</v>
      </c>
      <c r="B169" t="inlineStr">
        <is>
          <t>Sr. Data scientist II</t>
        </is>
      </c>
      <c r="C169" t="inlineStr">
        <is>
          <t>Data Scientist</t>
        </is>
      </c>
      <c r="D169" t="inlineStr">
        <is>
          <t>$1   $2 billion (USD)</t>
        </is>
      </c>
      <c r="E169" t="n">
        <v>1000000000</v>
      </c>
      <c r="F169" t="n">
        <v>1000</v>
      </c>
      <c r="G169" t="n">
        <v>2000000000</v>
      </c>
      <c r="H169" t="n">
        <v>2000</v>
      </c>
      <c r="I169" t="n">
        <v>1500000000</v>
      </c>
      <c r="J169" t="n">
        <v>1500</v>
      </c>
      <c r="K169" t="inlineStr">
        <is>
          <t>$111K-$183K (Glassdoor est.)</t>
        </is>
      </c>
      <c r="L169" t="n">
        <v>183</v>
      </c>
      <c r="M169">
        <f>L169/1000</f>
        <v/>
      </c>
      <c r="N169" t="n">
        <v>111</v>
      </c>
      <c r="O169" s="5" t="n">
        <v>147</v>
      </c>
      <c r="P169" s="4" t="inlineStr">
        <is>
          <t>Argo Group US</t>
        </is>
      </c>
      <c r="Q169" t="inlineStr">
        <is>
          <t>New York, NY</t>
        </is>
      </c>
      <c r="R169" t="inlineStr">
        <is>
          <t>Hamilton, Bermuda</t>
        </is>
      </c>
      <c r="S169"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is>
      </c>
      <c r="T169" s="4" t="n">
        <v>1</v>
      </c>
      <c r="U169" s="4" t="n">
        <v>0</v>
      </c>
      <c r="V169" s="4" t="n">
        <v>0</v>
      </c>
      <c r="W169" s="4" t="n">
        <v>1</v>
      </c>
      <c r="X169" s="4" t="n">
        <v>1</v>
      </c>
      <c r="Y169" s="4" t="n">
        <v>1</v>
      </c>
      <c r="Z169" s="4" t="n">
        <v>4854</v>
      </c>
      <c r="AA169" t="n">
        <v>3.4</v>
      </c>
      <c r="AB169">
        <f t="array" ref="AB169">_xlfn.IFS(AA169="Unknown","Unknown",AA169&gt;=4,"highrating",AA169&gt;=3,"med Rating",AA169&lt;3,"low Rating")</f>
        <v/>
      </c>
      <c r="AC169" t="inlineStr">
        <is>
          <t>1001 to 5000 employees</t>
        </is>
      </c>
      <c r="AD169" t="inlineStr">
        <is>
          <t xml:space="preserve">1001 to 5000 </t>
        </is>
      </c>
      <c r="AE169" t="n">
        <v>1001</v>
      </c>
      <c r="AF169" t="n">
        <v>5000</v>
      </c>
      <c r="AG169" s="5">
        <f>AVERAGE(AE169,AF169)</f>
        <v/>
      </c>
      <c r="AH169" t="n">
        <v>1948</v>
      </c>
      <c r="AI169" t="n">
        <v>76</v>
      </c>
      <c r="AJ169" t="inlineStr">
        <is>
          <t>Insurance Carriers</t>
        </is>
      </c>
      <c r="AK169" t="inlineStr">
        <is>
          <t>Insurance</t>
        </is>
      </c>
    </row>
    <row r="170" ht="15.6" customHeight="1">
      <c r="A170" t="n">
        <v>169</v>
      </c>
      <c r="B170" t="inlineStr">
        <is>
          <t>Excel / VBA / SQL Data Analyst</t>
        </is>
      </c>
      <c r="C170" t="inlineStr">
        <is>
          <t>Analyst</t>
        </is>
      </c>
      <c r="D170" t="inlineStr">
        <is>
          <t>$1   $2 billion (USD)</t>
        </is>
      </c>
      <c r="E170" t="n">
        <v>1000000000</v>
      </c>
      <c r="F170" t="n">
        <v>1000</v>
      </c>
      <c r="G170" t="n">
        <v>2000000000</v>
      </c>
      <c r="H170" t="n">
        <v>2000</v>
      </c>
      <c r="I170" t="n">
        <v>1500000000</v>
      </c>
      <c r="J170" t="n">
        <v>1500</v>
      </c>
      <c r="K170" t="inlineStr">
        <is>
          <t>$44K-$78K (Glassdoor est.)</t>
        </is>
      </c>
      <c r="L170" t="n">
        <v>78</v>
      </c>
      <c r="M170">
        <f>L170/1000</f>
        <v/>
      </c>
      <c r="N170" t="n">
        <v>44</v>
      </c>
      <c r="O170" s="5" t="n">
        <v>61</v>
      </c>
      <c r="P170" s="4" t="inlineStr">
        <is>
          <t>Associated Electric Cooperative</t>
        </is>
      </c>
      <c r="Q170" t="inlineStr">
        <is>
          <t>Springfield, MO</t>
        </is>
      </c>
      <c r="R170" t="inlineStr">
        <is>
          <t>Springfield, MO</t>
        </is>
      </c>
      <c r="S170" t="inlineStr">
        <is>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T170" s="4" t="n">
        <v>0</v>
      </c>
      <c r="U170" s="4" t="n">
        <v>0</v>
      </c>
      <c r="V170" s="4" t="n">
        <v>1</v>
      </c>
      <c r="W170" s="4" t="n">
        <v>0</v>
      </c>
      <c r="X170" s="4" t="n">
        <v>0</v>
      </c>
      <c r="Y170" s="4" t="n">
        <v>0</v>
      </c>
      <c r="Z170" s="4" t="n">
        <v>2903</v>
      </c>
      <c r="AA170" t="n">
        <v>4.1</v>
      </c>
      <c r="AB170">
        <f t="array" ref="AB170">_xlfn.IFS(AA170="Unknown","Unknown",AA170&gt;=4,"highrating",AA170&gt;=3,"med Rating",AA170&lt;3,"low Rating")</f>
        <v/>
      </c>
      <c r="AC170" t="inlineStr">
        <is>
          <t>501 to 1000 employees</t>
        </is>
      </c>
      <c r="AD170" t="inlineStr">
        <is>
          <t xml:space="preserve">501 to 1000 </t>
        </is>
      </c>
      <c r="AE170" t="n">
        <v>501</v>
      </c>
      <c r="AF170" t="n">
        <v>1000</v>
      </c>
      <c r="AG170" s="5">
        <f>AVERAGE(AE170,AF170)</f>
        <v/>
      </c>
      <c r="AH170" t="n">
        <v>1961</v>
      </c>
      <c r="AI170" t="n">
        <v>63</v>
      </c>
      <c r="AJ170" t="inlineStr">
        <is>
          <t>Energy</t>
        </is>
      </c>
      <c r="AK170" t="inlineStr">
        <is>
          <t>Oil, Gas, Energy &amp; Utilities</t>
        </is>
      </c>
    </row>
    <row r="171" ht="15.6" customHeight="1">
      <c r="A171" t="n">
        <v>170</v>
      </c>
      <c r="B171" t="inlineStr">
        <is>
          <t>Machine Learning Research Scientist</t>
        </is>
      </c>
      <c r="C171" t="inlineStr">
        <is>
          <t>M.L.E</t>
        </is>
      </c>
      <c r="D171" t="inlineStr">
        <is>
          <t>Unknown / Non-Applicable</t>
        </is>
      </c>
      <c r="E171" t="n">
        <v>0</v>
      </c>
      <c r="F171" t="n">
        <v>0</v>
      </c>
      <c r="G171" t="n">
        <v>0</v>
      </c>
      <c r="H171" t="n">
        <v>0</v>
      </c>
      <c r="I171" t="n">
        <v>0</v>
      </c>
      <c r="J171" t="n">
        <v>0</v>
      </c>
      <c r="K171" t="inlineStr">
        <is>
          <t>$81K-$159K (Glassdoor est.)</t>
        </is>
      </c>
      <c r="L171" t="n">
        <v>159</v>
      </c>
      <c r="M171">
        <f>L171/1000</f>
        <v/>
      </c>
      <c r="N171" t="n">
        <v>81</v>
      </c>
      <c r="O171" s="5" t="n">
        <v>120</v>
      </c>
      <c r="P171" s="4" t="inlineStr">
        <is>
          <t>Software Engineering Institute</t>
        </is>
      </c>
      <c r="Q171" t="inlineStr">
        <is>
          <t>Pittsburgh, PA</t>
        </is>
      </c>
      <c r="R171" t="inlineStr">
        <is>
          <t>Pittsburgh, PA</t>
        </is>
      </c>
      <c r="S171"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is>
      </c>
      <c r="T171" s="4" t="n">
        <v>1</v>
      </c>
      <c r="U171" s="4" t="n">
        <v>1</v>
      </c>
      <c r="V171" s="4" t="n">
        <v>0</v>
      </c>
      <c r="W171" s="4" t="n">
        <v>0</v>
      </c>
      <c r="X171" s="4" t="n">
        <v>0</v>
      </c>
      <c r="Y171" s="4" t="n">
        <v>0</v>
      </c>
      <c r="Z171" s="4" t="n">
        <v>2814</v>
      </c>
      <c r="AA171" t="n">
        <v>2.6</v>
      </c>
      <c r="AB171">
        <f t="array" ref="AB171">_xlfn.IFS(AA171="Unknown","Unknown",AA171&gt;=4,"highrating",AA171&gt;=3,"med Rating",AA171&lt;3,"low Rating")</f>
        <v/>
      </c>
      <c r="AC171" t="inlineStr">
        <is>
          <t>501 to 1000 employees</t>
        </is>
      </c>
      <c r="AD171" t="inlineStr">
        <is>
          <t xml:space="preserve">501 to 1000 </t>
        </is>
      </c>
      <c r="AE171" t="n">
        <v>501</v>
      </c>
      <c r="AF171" t="n">
        <v>1000</v>
      </c>
      <c r="AG171" s="5">
        <f>AVERAGE(AE171,AF171)</f>
        <v/>
      </c>
      <c r="AH171" t="n">
        <v>1984</v>
      </c>
      <c r="AI171" t="n">
        <v>40</v>
      </c>
      <c r="AJ171" t="inlineStr">
        <is>
          <t>Colleges &amp; Universities</t>
        </is>
      </c>
      <c r="AK171" t="inlineStr">
        <is>
          <t>Education</t>
        </is>
      </c>
    </row>
    <row r="172" ht="15.6" customHeight="1">
      <c r="A172" t="n">
        <v>171</v>
      </c>
      <c r="B172" t="inlineStr">
        <is>
          <t>VP, Data Science</t>
        </is>
      </c>
      <c r="C172" t="inlineStr">
        <is>
          <t>Other</t>
        </is>
      </c>
      <c r="D172" t="inlineStr">
        <is>
          <t>$500 million   $1 billion (USD)</t>
        </is>
      </c>
      <c r="E172" t="n">
        <v>500000000</v>
      </c>
      <c r="F172" t="n">
        <v>500</v>
      </c>
      <c r="G172" t="n">
        <v>1000000000</v>
      </c>
      <c r="H172" t="n">
        <v>1000</v>
      </c>
      <c r="I172" t="n">
        <v>750000000</v>
      </c>
      <c r="J172" t="n">
        <v>750</v>
      </c>
      <c r="K172" t="inlineStr">
        <is>
          <t>$83K-$166K (Glassdoor est.)</t>
        </is>
      </c>
      <c r="L172" t="n">
        <v>166</v>
      </c>
      <c r="M172">
        <f>L172/1000</f>
        <v/>
      </c>
      <c r="N172" t="n">
        <v>83</v>
      </c>
      <c r="O172" s="5" t="n">
        <v>124.5</v>
      </c>
      <c r="P172" s="4" t="inlineStr">
        <is>
          <t>PennyMac</t>
        </is>
      </c>
      <c r="Q172" t="inlineStr">
        <is>
          <t>Phoenix, AZ</t>
        </is>
      </c>
      <c r="R172" t="inlineStr">
        <is>
          <t>Westlake Village, CA</t>
        </is>
      </c>
      <c r="S172" t="inlineStr">
        <is>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T172" s="4" t="n">
        <v>1</v>
      </c>
      <c r="U172" s="4" t="n">
        <v>1</v>
      </c>
      <c r="V172" s="4" t="n">
        <v>1</v>
      </c>
      <c r="W172" s="4" t="n">
        <v>0</v>
      </c>
      <c r="X172" s="4" t="n">
        <v>0</v>
      </c>
      <c r="Y172" s="4" t="n">
        <v>0</v>
      </c>
      <c r="Z172" s="4" t="n">
        <v>1927</v>
      </c>
      <c r="AA172" t="n">
        <v>3.2</v>
      </c>
      <c r="AB172">
        <f t="array" ref="AB172">_xlfn.IFS(AA172="Unknown","Unknown",AA172&gt;=4,"highrating",AA172&gt;=3,"med Rating",AA172&lt;3,"low Rating")</f>
        <v/>
      </c>
      <c r="AC172" t="inlineStr">
        <is>
          <t>1001 to 5000 employees</t>
        </is>
      </c>
      <c r="AD172" t="inlineStr">
        <is>
          <t xml:space="preserve">1001 to 5000 </t>
        </is>
      </c>
      <c r="AE172" t="n">
        <v>1001</v>
      </c>
      <c r="AF172" t="n">
        <v>5000</v>
      </c>
      <c r="AG172" s="5">
        <f>AVERAGE(AE172,AF172)</f>
        <v/>
      </c>
      <c r="AH172" t="n">
        <v>2008</v>
      </c>
      <c r="AI172" t="n">
        <v>16</v>
      </c>
      <c r="AJ172" t="inlineStr">
        <is>
          <t>Lending</t>
        </is>
      </c>
      <c r="AK172" t="inlineStr">
        <is>
          <t>Finance</t>
        </is>
      </c>
    </row>
    <row r="173" ht="15.6" customHeight="1">
      <c r="A173" t="n">
        <v>172</v>
      </c>
      <c r="B173" t="inlineStr">
        <is>
          <t>Senior Data scientist</t>
        </is>
      </c>
      <c r="C173" t="inlineStr">
        <is>
          <t>Data Scientist</t>
        </is>
      </c>
      <c r="D173" t="inlineStr">
        <is>
          <t>$50   $100 million (USD)</t>
        </is>
      </c>
      <c r="E173" t="n">
        <v>50000000</v>
      </c>
      <c r="F173" t="n">
        <v>50</v>
      </c>
      <c r="G173" t="n">
        <v>100000000</v>
      </c>
      <c r="H173" t="n">
        <v>100</v>
      </c>
      <c r="I173" t="n">
        <v>75000000</v>
      </c>
      <c r="J173" t="n">
        <v>75</v>
      </c>
      <c r="K173" t="inlineStr">
        <is>
          <t>$114K-$182K (Glassdoor est.)</t>
        </is>
      </c>
      <c r="L173" t="n">
        <v>182</v>
      </c>
      <c r="M173">
        <f>L173/1000</f>
        <v/>
      </c>
      <c r="N173" t="n">
        <v>114</v>
      </c>
      <c r="O173" s="5" t="n">
        <v>148</v>
      </c>
      <c r="P173" s="4" t="inlineStr">
        <is>
          <t>Zest AI</t>
        </is>
      </c>
      <c r="Q173" t="inlineStr">
        <is>
          <t>Burbank, CA</t>
        </is>
      </c>
      <c r="R173" t="inlineStr">
        <is>
          <t>Burbank, CA</t>
        </is>
      </c>
      <c r="S173"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is>
      </c>
      <c r="T173" s="4" t="n">
        <v>1</v>
      </c>
      <c r="U173" s="4" t="n">
        <v>1</v>
      </c>
      <c r="V173" s="4" t="n">
        <v>0</v>
      </c>
      <c r="W173" s="4" t="n">
        <v>0</v>
      </c>
      <c r="X173" s="4" t="n">
        <v>0</v>
      </c>
      <c r="Y173" s="4" t="n">
        <v>0</v>
      </c>
      <c r="Z173" s="4" t="n">
        <v>2374</v>
      </c>
      <c r="AA173" t="n">
        <v>3.9</v>
      </c>
      <c r="AB173">
        <f t="array" ref="AB173">_xlfn.IFS(AA173="Unknown","Unknown",AA173&gt;=4,"highrating",AA173&gt;=3,"med Rating",AA173&lt;3,"low Rating")</f>
        <v/>
      </c>
      <c r="AC173" t="inlineStr">
        <is>
          <t>51 to 200 employees</t>
        </is>
      </c>
      <c r="AD173" t="inlineStr">
        <is>
          <t xml:space="preserve">51 to 200 </t>
        </is>
      </c>
      <c r="AE173" t="n">
        <v>51</v>
      </c>
      <c r="AF173" t="n">
        <v>200</v>
      </c>
      <c r="AG173" s="5">
        <f>AVERAGE(AE173,AF173)</f>
        <v/>
      </c>
      <c r="AH173" t="n">
        <v>2009</v>
      </c>
      <c r="AI173" t="n">
        <v>15</v>
      </c>
      <c r="AJ173" t="inlineStr">
        <is>
          <t>Financial Analytics &amp; Research</t>
        </is>
      </c>
      <c r="AK173" t="inlineStr">
        <is>
          <t>Finance</t>
        </is>
      </c>
    </row>
    <row r="174" ht="15.6" customHeight="1">
      <c r="A174" t="n">
        <v>173</v>
      </c>
      <c r="B174" t="inlineStr">
        <is>
          <t>Radar Data Analyst</t>
        </is>
      </c>
      <c r="C174" t="inlineStr">
        <is>
          <t>Analyst</t>
        </is>
      </c>
      <c r="D174" t="inlineStr">
        <is>
          <t>$25   $50 million (USD)</t>
        </is>
      </c>
      <c r="E174" t="n">
        <v>25000000</v>
      </c>
      <c r="F174" t="n">
        <v>25</v>
      </c>
      <c r="G174" t="n">
        <v>50000000</v>
      </c>
      <c r="H174" t="n">
        <v>50</v>
      </c>
      <c r="I174" t="n">
        <v>37500000</v>
      </c>
      <c r="J174" t="n">
        <v>37.5</v>
      </c>
      <c r="K174" t="inlineStr">
        <is>
          <t>$42K-$76K (Glassdoor est.)</t>
        </is>
      </c>
      <c r="L174" t="n">
        <v>76</v>
      </c>
      <c r="M174">
        <f>L174/1000</f>
        <v/>
      </c>
      <c r="N174" t="n">
        <v>42</v>
      </c>
      <c r="O174" s="5" t="n">
        <v>59</v>
      </c>
      <c r="P174" s="4" t="inlineStr">
        <is>
          <t>DECISIVE ANALYTICS Corporation</t>
        </is>
      </c>
      <c r="Q174" t="inlineStr">
        <is>
          <t>Huntsville, AL</t>
        </is>
      </c>
      <c r="R174" t="inlineStr">
        <is>
          <t>Arlington, VA</t>
        </is>
      </c>
      <c r="S174"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T174" s="4" t="n">
        <v>1</v>
      </c>
      <c r="U174" s="4" t="n">
        <v>0</v>
      </c>
      <c r="V174" s="4" t="n">
        <v>1</v>
      </c>
      <c r="W174" s="4" t="n">
        <v>0</v>
      </c>
      <c r="X174" s="4" t="n">
        <v>0</v>
      </c>
      <c r="Y174" s="4" t="n">
        <v>0</v>
      </c>
      <c r="Z174" s="4" t="n">
        <v>3092</v>
      </c>
      <c r="AA174" t="n">
        <v>4.7</v>
      </c>
      <c r="AB174">
        <f t="array" ref="AB174">_xlfn.IFS(AA174="Unknown","Unknown",AA174&gt;=4,"highrating",AA174&gt;=3,"med Rating",AA174&lt;3,"low Rating")</f>
        <v/>
      </c>
      <c r="AC174" t="inlineStr">
        <is>
          <t>51 to 200 employees</t>
        </is>
      </c>
      <c r="AD174" t="inlineStr">
        <is>
          <t xml:space="preserve">51 to 200 </t>
        </is>
      </c>
      <c r="AE174" t="n">
        <v>51</v>
      </c>
      <c r="AF174" t="n">
        <v>200</v>
      </c>
      <c r="AG174" s="5">
        <f>AVERAGE(AE174,AF174)</f>
        <v/>
      </c>
      <c r="AH174" t="n">
        <v>1996</v>
      </c>
      <c r="AI174" t="n">
        <v>28</v>
      </c>
      <c r="AJ174" t="inlineStr">
        <is>
          <t>Aerospace &amp; Defense</t>
        </is>
      </c>
      <c r="AK174" t="inlineStr">
        <is>
          <t>Aerospace &amp; Defense</t>
        </is>
      </c>
    </row>
    <row r="175" ht="15.6" customHeight="1">
      <c r="A175" t="n">
        <v>174</v>
      </c>
      <c r="B175" t="inlineStr">
        <is>
          <t>PL Actuarial-Lead Data scientist</t>
        </is>
      </c>
      <c r="C175" t="inlineStr">
        <is>
          <t>Data Scientist</t>
        </is>
      </c>
      <c r="D175" t="inlineStr">
        <is>
          <t>$5   $10 billion (USD)</t>
        </is>
      </c>
      <c r="E175" t="n">
        <v>5000000000</v>
      </c>
      <c r="F175" t="n">
        <v>5000</v>
      </c>
      <c r="G175" t="n">
        <v>10000000000</v>
      </c>
      <c r="H175" t="n">
        <v>10000</v>
      </c>
      <c r="I175" t="n">
        <v>7500000000</v>
      </c>
      <c r="J175" t="n">
        <v>7500</v>
      </c>
      <c r="K175" t="inlineStr">
        <is>
          <t>$114K-$179K (Glassdoor est.)</t>
        </is>
      </c>
      <c r="L175" t="n">
        <v>179</v>
      </c>
      <c r="M175">
        <f>L175/1000</f>
        <v/>
      </c>
      <c r="N175" t="n">
        <v>114</v>
      </c>
      <c r="O175" s="5" t="n">
        <v>146.5</v>
      </c>
      <c r="P175" s="4" t="inlineStr">
        <is>
          <t>The Hanover Insurance Group</t>
        </is>
      </c>
      <c r="Q175" t="inlineStr">
        <is>
          <t>Worcester, MA</t>
        </is>
      </c>
      <c r="R175" t="inlineStr">
        <is>
          <t>Worcester, MA</t>
        </is>
      </c>
      <c r="S175"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is>
      </c>
      <c r="T175" s="4" t="n">
        <v>1</v>
      </c>
      <c r="U175" s="4" t="n">
        <v>1</v>
      </c>
      <c r="V175" s="4" t="n">
        <v>1</v>
      </c>
      <c r="W175" s="4" t="n">
        <v>0</v>
      </c>
      <c r="X175" s="4" t="n">
        <v>0</v>
      </c>
      <c r="Y175" s="4" t="n">
        <v>0</v>
      </c>
      <c r="Z175" s="4" t="n">
        <v>5157</v>
      </c>
      <c r="AA175" t="n">
        <v>3.7</v>
      </c>
      <c r="AB175">
        <f t="array" ref="AB175">_xlfn.IFS(AA175="Unknown","Unknown",AA175&gt;=4,"highrating",AA175&gt;=3,"med Rating",AA175&lt;3,"low Rating")</f>
        <v/>
      </c>
      <c r="AC175" t="inlineStr">
        <is>
          <t>5001 to 10000 employees</t>
        </is>
      </c>
      <c r="AD175" t="inlineStr">
        <is>
          <t xml:space="preserve">5001 to 10000 </t>
        </is>
      </c>
      <c r="AE175" t="n">
        <v>5001</v>
      </c>
      <c r="AF175" t="n">
        <v>10000</v>
      </c>
      <c r="AG175" s="5">
        <f>AVERAGE(AE175,AF175)</f>
        <v/>
      </c>
      <c r="AH175" t="n">
        <v>1852</v>
      </c>
      <c r="AI175" t="n">
        <v>172</v>
      </c>
      <c r="AJ175" t="inlineStr">
        <is>
          <t>Insurance Carriers</t>
        </is>
      </c>
      <c r="AK175" t="inlineStr">
        <is>
          <t>Insurance</t>
        </is>
      </c>
    </row>
    <row r="176" ht="15.6" customHeight="1">
      <c r="A176" t="n">
        <v>175</v>
      </c>
      <c r="B176" t="inlineStr">
        <is>
          <t>PV Scientist</t>
        </is>
      </c>
      <c r="C176" t="inlineStr">
        <is>
          <t>Other</t>
        </is>
      </c>
      <c r="D176" t="inlineStr">
        <is>
          <t>Unknown / Non-Applicable</t>
        </is>
      </c>
      <c r="E176" t="n">
        <v>0</v>
      </c>
      <c r="F176" t="n">
        <v>0</v>
      </c>
      <c r="G176" t="n">
        <v>0</v>
      </c>
      <c r="H176" t="n">
        <v>0</v>
      </c>
      <c r="I176" t="n">
        <v>0</v>
      </c>
      <c r="J176" t="n">
        <v>0</v>
      </c>
      <c r="K176" t="inlineStr">
        <is>
          <t>$60K-$123K (Glassdoor est.)</t>
        </is>
      </c>
      <c r="L176" t="n">
        <v>123</v>
      </c>
      <c r="M176">
        <f>L176/1000</f>
        <v/>
      </c>
      <c r="N176" t="n">
        <v>60</v>
      </c>
      <c r="O176" s="5" t="n">
        <v>91.5</v>
      </c>
      <c r="P176" s="4" t="inlineStr">
        <is>
          <t>Karyopharm Therapeutics Inc</t>
        </is>
      </c>
      <c r="Q176" t="inlineStr">
        <is>
          <t>Newton, MA</t>
        </is>
      </c>
      <c r="R176" t="inlineStr">
        <is>
          <t>Newton, MA</t>
        </is>
      </c>
      <c r="S176"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is>
      </c>
      <c r="T176" s="4" t="n">
        <v>0</v>
      </c>
      <c r="U176" s="4" t="n">
        <v>0</v>
      </c>
      <c r="V176" s="4" t="n">
        <v>1</v>
      </c>
      <c r="W176" s="4" t="n">
        <v>0</v>
      </c>
      <c r="X176" s="4" t="n">
        <v>0</v>
      </c>
      <c r="Y176" s="4" t="n">
        <v>1</v>
      </c>
      <c r="Z176" s="4" t="n">
        <v>3988</v>
      </c>
      <c r="AA176" t="n">
        <v>2.9</v>
      </c>
      <c r="AB176">
        <f t="array" ref="AB176">_xlfn.IFS(AA176="Unknown","Unknown",AA176&gt;=4,"highrating",AA176&gt;=3,"med Rating",AA176&lt;3,"low Rating")</f>
        <v/>
      </c>
      <c r="AC176" t="inlineStr">
        <is>
          <t>201 to 500 employees</t>
        </is>
      </c>
      <c r="AD176" t="inlineStr">
        <is>
          <t xml:space="preserve">201 to 500 </t>
        </is>
      </c>
      <c r="AE176" t="n">
        <v>201</v>
      </c>
      <c r="AF176" t="n">
        <v>500</v>
      </c>
      <c r="AG176" s="5">
        <f>AVERAGE(AE176,AF176)</f>
        <v/>
      </c>
      <c r="AH176" t="inlineStr">
        <is>
          <t>Unknown</t>
        </is>
      </c>
      <c r="AI176" t="inlineStr">
        <is>
          <t>Unknown</t>
        </is>
      </c>
      <c r="AJ176" t="inlineStr">
        <is>
          <t>Biotech &amp; Pharmaceuticals</t>
        </is>
      </c>
      <c r="AK176" t="inlineStr">
        <is>
          <t>Biotech &amp; Pharmaceuticals</t>
        </is>
      </c>
    </row>
    <row r="177" ht="15.6" customHeight="1">
      <c r="A177" t="n">
        <v>176</v>
      </c>
      <c r="B177" t="inlineStr">
        <is>
          <t>Senior Data &amp; Machine Learning Scientist</t>
        </is>
      </c>
      <c r="C177" t="inlineStr">
        <is>
          <t>M.L.E</t>
        </is>
      </c>
      <c r="D177" t="inlineStr">
        <is>
          <t>Unknown / Non-Applicable</t>
        </is>
      </c>
      <c r="E177" t="n">
        <v>0</v>
      </c>
      <c r="F177" t="n">
        <v>0</v>
      </c>
      <c r="G177" t="n">
        <v>0</v>
      </c>
      <c r="H177" t="n">
        <v>0</v>
      </c>
      <c r="I177" t="n">
        <v>0</v>
      </c>
      <c r="J177" t="n">
        <v>0</v>
      </c>
      <c r="K177" t="inlineStr">
        <is>
          <t>$100K-$166K (Glassdoor est.)</t>
        </is>
      </c>
      <c r="L177" t="n">
        <v>166</v>
      </c>
      <c r="M177">
        <f>L177/1000</f>
        <v/>
      </c>
      <c r="N177" t="n">
        <v>100</v>
      </c>
      <c r="O177" s="5" t="n">
        <v>133</v>
      </c>
      <c r="P177" s="4" t="inlineStr">
        <is>
          <t>Tempus Labs</t>
        </is>
      </c>
      <c r="Q177" t="inlineStr">
        <is>
          <t>Chicago, IL</t>
        </is>
      </c>
      <c r="R177" t="inlineStr">
        <is>
          <t>Chicago, IL</t>
        </is>
      </c>
      <c r="S177"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T177" s="4" t="n">
        <v>1</v>
      </c>
      <c r="U177" s="4" t="n">
        <v>1</v>
      </c>
      <c r="V177" s="4" t="n">
        <v>0</v>
      </c>
      <c r="W177" s="4" t="n">
        <v>1</v>
      </c>
      <c r="X177" s="4" t="n">
        <v>0</v>
      </c>
      <c r="Y177" s="4" t="n">
        <v>0</v>
      </c>
      <c r="Z177" s="4" t="n">
        <v>3280</v>
      </c>
      <c r="AA177" t="n">
        <v>3</v>
      </c>
      <c r="AB177">
        <f t="array" ref="AB177">_xlfn.IFS(AA177="Unknown","Unknown",AA177&gt;=4,"highrating",AA177&gt;=3,"med Rating",AA177&lt;3,"low Rating")</f>
        <v/>
      </c>
      <c r="AC177" t="inlineStr">
        <is>
          <t>501 to 1000 employees</t>
        </is>
      </c>
      <c r="AD177" t="inlineStr">
        <is>
          <t xml:space="preserve">501 to 1000 </t>
        </is>
      </c>
      <c r="AE177" t="n">
        <v>501</v>
      </c>
      <c r="AF177" t="n">
        <v>1000</v>
      </c>
      <c r="AG177" s="5">
        <f>AVERAGE(AE177,AF177)</f>
        <v/>
      </c>
      <c r="AH177" t="n">
        <v>2015</v>
      </c>
      <c r="AI177" t="n">
        <v>9</v>
      </c>
      <c r="AJ177" t="inlineStr">
        <is>
          <t>Biotech &amp; Pharmaceuticals</t>
        </is>
      </c>
      <c r="AK177" t="inlineStr">
        <is>
          <t>Biotech &amp; Pharmaceuticals</t>
        </is>
      </c>
    </row>
    <row r="178" ht="15.6" customHeight="1">
      <c r="A178" t="n">
        <v>177</v>
      </c>
      <c r="B178" t="inlineStr">
        <is>
          <t>Principal Data scientist (Computational Chemistry)</t>
        </is>
      </c>
      <c r="C178" t="inlineStr">
        <is>
          <t>Data Scientist</t>
        </is>
      </c>
      <c r="D178" t="inlineStr">
        <is>
          <t>$1   $5 million (USD)</t>
        </is>
      </c>
      <c r="E178" t="n">
        <v>1000000</v>
      </c>
      <c r="F178" t="n">
        <v>1</v>
      </c>
      <c r="G178" t="n">
        <v>5000000</v>
      </c>
      <c r="H178" t="n">
        <v>5</v>
      </c>
      <c r="I178" t="n">
        <v>3000000</v>
      </c>
      <c r="J178" t="n">
        <v>3</v>
      </c>
      <c r="K178" t="inlineStr">
        <is>
          <t>$108K-$173K (Glassdoor est.)</t>
        </is>
      </c>
      <c r="L178" t="n">
        <v>173</v>
      </c>
      <c r="M178">
        <f>L178/1000</f>
        <v/>
      </c>
      <c r="N178" t="n">
        <v>108</v>
      </c>
      <c r="O178" s="5" t="n">
        <v>140.5</v>
      </c>
      <c r="P178" s="4" t="inlineStr">
        <is>
          <t>Recursion Pharmaceuticals</t>
        </is>
      </c>
      <c r="Q178" t="inlineStr">
        <is>
          <t>Salt Lake City, UT</t>
        </is>
      </c>
      <c r="R178" t="inlineStr">
        <is>
          <t>Salt Lake City, UT</t>
        </is>
      </c>
      <c r="S178"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T178" s="4" t="n">
        <v>1</v>
      </c>
      <c r="U178" s="4" t="n">
        <v>1</v>
      </c>
      <c r="V178" s="4" t="n">
        <v>0</v>
      </c>
      <c r="W178" s="4" t="n">
        <v>1</v>
      </c>
      <c r="X178" s="4" t="n">
        <v>0</v>
      </c>
      <c r="Y178" s="4" t="n">
        <v>0</v>
      </c>
      <c r="Z178" s="4" t="n">
        <v>4819</v>
      </c>
      <c r="AA178" t="n">
        <v>4.7</v>
      </c>
      <c r="AB178">
        <f t="array" ref="AB178">_xlfn.IFS(AA178="Unknown","Unknown",AA178&gt;=4,"highrating",AA178&gt;=3,"med Rating",AA178&lt;3,"low Rating")</f>
        <v/>
      </c>
      <c r="AC178" t="inlineStr">
        <is>
          <t>51 to 200 employees</t>
        </is>
      </c>
      <c r="AD178" t="inlineStr">
        <is>
          <t xml:space="preserve">51 to 200 </t>
        </is>
      </c>
      <c r="AE178" t="n">
        <v>51</v>
      </c>
      <c r="AF178" t="n">
        <v>200</v>
      </c>
      <c r="AG178" s="5">
        <f>AVERAGE(AE178,AF178)</f>
        <v/>
      </c>
      <c r="AH178" t="n">
        <v>2013</v>
      </c>
      <c r="AI178" t="n">
        <v>11</v>
      </c>
      <c r="AJ178" t="inlineStr">
        <is>
          <t>Biotech &amp; Pharmaceuticals</t>
        </is>
      </c>
      <c r="AK178" t="inlineStr">
        <is>
          <t>Biotech &amp; Pharmaceuticals</t>
        </is>
      </c>
    </row>
    <row r="179" ht="15.6" customHeight="1">
      <c r="A179" t="n">
        <v>178</v>
      </c>
      <c r="B179" t="inlineStr">
        <is>
          <t>Data Engineer</t>
        </is>
      </c>
      <c r="C179" t="inlineStr">
        <is>
          <t>Data Engineer</t>
        </is>
      </c>
      <c r="D179" t="inlineStr">
        <is>
          <t>Unknown / Non-Applicable</t>
        </is>
      </c>
      <c r="E179" t="n">
        <v>0</v>
      </c>
      <c r="F179" t="n">
        <v>0</v>
      </c>
      <c r="G179" t="n">
        <v>0</v>
      </c>
      <c r="H179" t="n">
        <v>0</v>
      </c>
      <c r="I179" t="n">
        <v>0</v>
      </c>
      <c r="J179" t="n">
        <v>0</v>
      </c>
      <c r="K179" t="inlineStr">
        <is>
          <t>$48K-$93K (Glassdoor est.)</t>
        </is>
      </c>
      <c r="L179" t="n">
        <v>93</v>
      </c>
      <c r="M179">
        <f>L179/1000</f>
        <v/>
      </c>
      <c r="N179" t="n">
        <v>48</v>
      </c>
      <c r="O179" s="5" t="n">
        <v>70.5</v>
      </c>
      <c r="P179" s="4" t="inlineStr">
        <is>
          <t>P2 Energy Solutions</t>
        </is>
      </c>
      <c r="Q179" t="inlineStr">
        <is>
          <t>Lafayette, LA</t>
        </is>
      </c>
      <c r="R179" t="inlineStr">
        <is>
          <t>Denver, CO</t>
        </is>
      </c>
      <c r="S179"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T179" s="4" t="n">
        <v>0</v>
      </c>
      <c r="U179" s="4" t="n">
        <v>0</v>
      </c>
      <c r="V179" s="4" t="n">
        <v>1</v>
      </c>
      <c r="W179" s="4" t="n">
        <v>0</v>
      </c>
      <c r="X179" s="4" t="n">
        <v>0</v>
      </c>
      <c r="Y179" s="4" t="n">
        <v>1</v>
      </c>
      <c r="Z179" s="4" t="n">
        <v>3676</v>
      </c>
      <c r="AA179" t="n">
        <v>3.7</v>
      </c>
      <c r="AB179">
        <f t="array" ref="AB179">_xlfn.IFS(AA179="Unknown","Unknown",AA179&gt;=4,"highrating",AA179&gt;=3,"med Rating",AA179&lt;3,"low Rating")</f>
        <v/>
      </c>
      <c r="AC179" t="inlineStr">
        <is>
          <t>501 to 1000 employees</t>
        </is>
      </c>
      <c r="AD179" t="inlineStr">
        <is>
          <t xml:space="preserve">501 to 1000 </t>
        </is>
      </c>
      <c r="AE179" t="n">
        <v>501</v>
      </c>
      <c r="AF179" t="n">
        <v>1000</v>
      </c>
      <c r="AG179" s="5">
        <f>AVERAGE(AE179,AF179)</f>
        <v/>
      </c>
      <c r="AH179" t="inlineStr">
        <is>
          <t>Unknown</t>
        </is>
      </c>
      <c r="AI179" t="inlineStr">
        <is>
          <t>Unknown</t>
        </is>
      </c>
      <c r="AJ179" t="inlineStr">
        <is>
          <t>Computer Hardware &amp; Software</t>
        </is>
      </c>
      <c r="AK179" t="inlineStr">
        <is>
          <t>Information Technology</t>
        </is>
      </c>
    </row>
    <row r="180" ht="15.6" customHeight="1">
      <c r="A180" t="n">
        <v>179</v>
      </c>
      <c r="B180" t="inlineStr">
        <is>
          <t>Principal Scientist, Chemistry &amp; Immunology</t>
        </is>
      </c>
      <c r="C180" t="inlineStr">
        <is>
          <t>Other</t>
        </is>
      </c>
      <c r="D180" t="inlineStr">
        <is>
          <t>$500 million   $1 billion (USD)</t>
        </is>
      </c>
      <c r="E180" t="n">
        <v>500000000</v>
      </c>
      <c r="F180" t="n">
        <v>500</v>
      </c>
      <c r="G180" t="n">
        <v>1000000000</v>
      </c>
      <c r="H180" t="n">
        <v>1000</v>
      </c>
      <c r="I180" t="n">
        <v>750000000</v>
      </c>
      <c r="J180" t="n">
        <v>750</v>
      </c>
      <c r="K180" t="inlineStr">
        <is>
          <t>$54K-$115K (Glassdoor est.)</t>
        </is>
      </c>
      <c r="L180" t="n">
        <v>115</v>
      </c>
      <c r="M180">
        <f>L180/1000</f>
        <v/>
      </c>
      <c r="N180" t="n">
        <v>54</v>
      </c>
      <c r="O180" s="5" t="n">
        <v>84.5</v>
      </c>
      <c r="P180" s="4" t="inlineStr">
        <is>
          <t>Rochester Regional Health</t>
        </is>
      </c>
      <c r="Q180" t="inlineStr">
        <is>
          <t>Rochester, NY</t>
        </is>
      </c>
      <c r="R180" t="inlineStr">
        <is>
          <t>Rochester, NY</t>
        </is>
      </c>
      <c r="S180"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T180" s="4" t="n">
        <v>0</v>
      </c>
      <c r="U180" s="4" t="n">
        <v>0</v>
      </c>
      <c r="V180" s="4" t="n">
        <v>0</v>
      </c>
      <c r="W180" s="4" t="n">
        <v>0</v>
      </c>
      <c r="X180" s="4" t="n">
        <v>0</v>
      </c>
      <c r="Y180" s="4" t="n">
        <v>1</v>
      </c>
      <c r="Z180" s="4" t="n">
        <v>3670</v>
      </c>
      <c r="AA180" t="n">
        <v>3.3</v>
      </c>
      <c r="AB180">
        <f t="array" ref="AB180">_xlfn.IFS(AA180="Unknown","Unknown",AA180&gt;=4,"highrating",AA180&gt;=3,"med Rating",AA180&lt;3,"low Rating")</f>
        <v/>
      </c>
      <c r="AC180" t="inlineStr">
        <is>
          <t>10000+ employees</t>
        </is>
      </c>
      <c r="AD180" t="inlineStr">
        <is>
          <t xml:space="preserve">10000+ </t>
        </is>
      </c>
      <c r="AE180" t="n">
        <v>10000</v>
      </c>
      <c r="AF180">
        <f>AE180</f>
        <v/>
      </c>
      <c r="AG180" s="5">
        <f>AVERAGE(AE180,AF180)</f>
        <v/>
      </c>
      <c r="AH180" t="n">
        <v>2014</v>
      </c>
      <c r="AI180" t="n">
        <v>10</v>
      </c>
      <c r="AJ180" t="inlineStr">
        <is>
          <t>Health Care Services &amp; Hospitals</t>
        </is>
      </c>
      <c r="AK180" t="inlineStr">
        <is>
          <t>Health Care</t>
        </is>
      </c>
    </row>
    <row r="181" ht="15.6" customHeight="1">
      <c r="A181" t="n">
        <v>180</v>
      </c>
      <c r="B181" t="inlineStr">
        <is>
          <t>Software Engineer - Data Visualization</t>
        </is>
      </c>
      <c r="C181" t="inlineStr">
        <is>
          <t>Other</t>
        </is>
      </c>
      <c r="D181" t="inlineStr">
        <is>
          <t>$5   $10 million (USD)</t>
        </is>
      </c>
      <c r="E181" t="n">
        <v>5000000</v>
      </c>
      <c r="F181" t="n">
        <v>5</v>
      </c>
      <c r="G181" t="n">
        <v>10000000</v>
      </c>
      <c r="H181" t="n">
        <v>10</v>
      </c>
      <c r="I181" t="n">
        <v>7500000</v>
      </c>
      <c r="J181" t="n">
        <v>7.5</v>
      </c>
      <c r="K181" t="inlineStr">
        <is>
          <t>$60K-$127K (Glassdoor est.)</t>
        </is>
      </c>
      <c r="L181" t="n">
        <v>127</v>
      </c>
      <c r="M181">
        <f>L181/1000</f>
        <v/>
      </c>
      <c r="N181" t="n">
        <v>60</v>
      </c>
      <c r="O181" s="5" t="n">
        <v>93.5</v>
      </c>
      <c r="P181" s="4" t="inlineStr">
        <is>
          <t>ClearEdge</t>
        </is>
      </c>
      <c r="Q181" t="inlineStr">
        <is>
          <t>Annapolis Junction, MD</t>
        </is>
      </c>
      <c r="R181" t="inlineStr">
        <is>
          <t>Annapolis Junction, MD</t>
        </is>
      </c>
      <c r="S181" t="inlineStr">
        <is>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T181" s="4" t="n">
        <v>0</v>
      </c>
      <c r="U181" s="4" t="n">
        <v>0</v>
      </c>
      <c r="V181" s="4" t="n">
        <v>1</v>
      </c>
      <c r="W181" s="4" t="n">
        <v>0</v>
      </c>
      <c r="X181" s="4" t="n">
        <v>0</v>
      </c>
      <c r="Y181" s="4" t="n">
        <v>1</v>
      </c>
      <c r="Z181" s="4" t="n">
        <v>4641</v>
      </c>
      <c r="AA181" t="n">
        <v>4</v>
      </c>
      <c r="AB181">
        <f t="array" ref="AB181">_xlfn.IFS(AA181="Unknown","Unknown",AA181&gt;=4,"highrating",AA181&gt;=3,"med Rating",AA181&lt;3,"low Rating")</f>
        <v/>
      </c>
      <c r="AC181" t="inlineStr">
        <is>
          <t>51 to 200 employees</t>
        </is>
      </c>
      <c r="AD181" t="inlineStr">
        <is>
          <t xml:space="preserve">51 to 200 </t>
        </is>
      </c>
      <c r="AE181" t="n">
        <v>51</v>
      </c>
      <c r="AF181" t="n">
        <v>200</v>
      </c>
      <c r="AG181" s="5">
        <f>AVERAGE(AE181,AF181)</f>
        <v/>
      </c>
      <c r="AH181" t="n">
        <v>2002</v>
      </c>
      <c r="AI181" t="n">
        <v>22</v>
      </c>
      <c r="AJ181" t="inlineStr">
        <is>
          <t>Computer Hardware &amp; Software</t>
        </is>
      </c>
      <c r="AK181" t="inlineStr">
        <is>
          <t>Information Technology</t>
        </is>
      </c>
    </row>
    <row r="182" ht="15.6" customHeight="1">
      <c r="A182" t="n">
        <v>181</v>
      </c>
      <c r="B182" t="inlineStr">
        <is>
          <t>Scientist/Senior Scientist, Autoimmune</t>
        </is>
      </c>
      <c r="C182" t="inlineStr">
        <is>
          <t>Other</t>
        </is>
      </c>
      <c r="D182" t="inlineStr">
        <is>
          <t>$100   $500 million (USD)</t>
        </is>
      </c>
      <c r="E182" t="n">
        <v>100000000</v>
      </c>
      <c r="F182" t="n">
        <v>100</v>
      </c>
      <c r="G182" t="n">
        <v>500000000</v>
      </c>
      <c r="H182" t="n">
        <v>500</v>
      </c>
      <c r="I182" t="n">
        <v>300000000</v>
      </c>
      <c r="J182" t="n">
        <v>300</v>
      </c>
      <c r="K182" t="inlineStr">
        <is>
          <t>$90K-$179K (Glassdoor est.)</t>
        </is>
      </c>
      <c r="L182" t="n">
        <v>179</v>
      </c>
      <c r="M182">
        <f>L182/1000</f>
        <v/>
      </c>
      <c r="N182" t="n">
        <v>90</v>
      </c>
      <c r="O182" s="5" t="n">
        <v>134.5</v>
      </c>
      <c r="P182" s="4" t="inlineStr">
        <is>
          <t>Rubius Therapeutics</t>
        </is>
      </c>
      <c r="Q182" t="inlineStr">
        <is>
          <t>Cambridge, MA</t>
        </is>
      </c>
      <c r="R182" t="inlineStr">
        <is>
          <t>Cambridge, MA</t>
        </is>
      </c>
      <c r="S182" t="inlineStr">
        <is>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T182" s="4" t="n">
        <v>0</v>
      </c>
      <c r="U182" s="4" t="n">
        <v>0</v>
      </c>
      <c r="V182" s="4" t="n">
        <v>0</v>
      </c>
      <c r="W182" s="4" t="n">
        <v>0</v>
      </c>
      <c r="X182" s="4" t="n">
        <v>0</v>
      </c>
      <c r="Y182" s="4" t="n">
        <v>1</v>
      </c>
      <c r="Z182" s="4" t="n">
        <v>4444</v>
      </c>
      <c r="AA182" t="n">
        <v>4.4</v>
      </c>
      <c r="AB182">
        <f t="array" ref="AB182">_xlfn.IFS(AA182="Unknown","Unknown",AA182&gt;=4,"highrating",AA182&gt;=3,"med Rating",AA182&lt;3,"low Rating")</f>
        <v/>
      </c>
      <c r="AC182" t="inlineStr">
        <is>
          <t>201 to 500 employees</t>
        </is>
      </c>
      <c r="AD182" t="inlineStr">
        <is>
          <t xml:space="preserve">201 to 500 </t>
        </is>
      </c>
      <c r="AE182" t="n">
        <v>201</v>
      </c>
      <c r="AF182" t="n">
        <v>500</v>
      </c>
      <c r="AG182" s="5">
        <f>AVERAGE(AE182,AF182)</f>
        <v/>
      </c>
      <c r="AH182" t="n">
        <v>2013</v>
      </c>
      <c r="AI182" t="n">
        <v>11</v>
      </c>
      <c r="AJ182" t="inlineStr">
        <is>
          <t>Biotech &amp; Pharmaceuticals</t>
        </is>
      </c>
      <c r="AK182" t="inlineStr">
        <is>
          <t>Biotech &amp; Pharmaceuticals</t>
        </is>
      </c>
    </row>
    <row r="183" ht="15.6" customHeight="1">
      <c r="A183" t="n">
        <v>182</v>
      </c>
      <c r="B183" t="inlineStr">
        <is>
          <t>Staff Machine Learning Engineer</t>
        </is>
      </c>
      <c r="C183" t="inlineStr">
        <is>
          <t>M.L.E</t>
        </is>
      </c>
      <c r="D183" t="inlineStr">
        <is>
          <t>$10   $25 million (USD)</t>
        </is>
      </c>
      <c r="E183" t="n">
        <v>10000000</v>
      </c>
      <c r="F183" t="n">
        <v>10</v>
      </c>
      <c r="G183" t="n">
        <v>25000000</v>
      </c>
      <c r="H183" t="n">
        <v>25</v>
      </c>
      <c r="I183" t="n">
        <v>17500000</v>
      </c>
      <c r="J183" t="n">
        <v>17.5</v>
      </c>
      <c r="K183" t="inlineStr">
        <is>
          <t>$138K-$224K (Glassdoor est.)</t>
        </is>
      </c>
      <c r="L183" t="n">
        <v>224</v>
      </c>
      <c r="M183">
        <f>L183/1000</f>
        <v/>
      </c>
      <c r="N183" t="n">
        <v>138</v>
      </c>
      <c r="O183" s="5" t="n">
        <v>181</v>
      </c>
      <c r="P183" s="4" t="inlineStr">
        <is>
          <t>Tapjoy</t>
        </is>
      </c>
      <c r="Q183" t="inlineStr">
        <is>
          <t>San Francisco, CA</t>
        </is>
      </c>
      <c r="R183" t="inlineStr">
        <is>
          <t>San Francisco, CA</t>
        </is>
      </c>
      <c r="S183"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T183" s="4" t="n">
        <v>1</v>
      </c>
      <c r="U183" s="4" t="n">
        <v>1</v>
      </c>
      <c r="V183" s="4" t="n">
        <v>0</v>
      </c>
      <c r="W183" s="4" t="n">
        <v>0</v>
      </c>
      <c r="X183" s="4" t="n">
        <v>1</v>
      </c>
      <c r="Y183" s="4" t="n">
        <v>1</v>
      </c>
      <c r="Z183" s="4" t="n">
        <v>2015</v>
      </c>
      <c r="AA183" t="n">
        <v>3.9</v>
      </c>
      <c r="AB183">
        <f t="array" ref="AB183">_xlfn.IFS(AA183="Unknown","Unknown",AA183&gt;=4,"highrating",AA183&gt;=3,"med Rating",AA183&lt;3,"low Rating")</f>
        <v/>
      </c>
      <c r="AC183" t="inlineStr">
        <is>
          <t>201 to 500 employees</t>
        </is>
      </c>
      <c r="AD183" t="inlineStr">
        <is>
          <t xml:space="preserve">201 to 500 </t>
        </is>
      </c>
      <c r="AE183" t="n">
        <v>201</v>
      </c>
      <c r="AF183" t="n">
        <v>500</v>
      </c>
      <c r="AG183" s="5">
        <f>AVERAGE(AE183,AF183)</f>
        <v/>
      </c>
      <c r="AH183" t="n">
        <v>2007</v>
      </c>
      <c r="AI183" t="n">
        <v>17</v>
      </c>
      <c r="AJ183" t="inlineStr">
        <is>
          <t>Internet</t>
        </is>
      </c>
      <c r="AK183" t="inlineStr">
        <is>
          <t>Information Technology</t>
        </is>
      </c>
    </row>
    <row r="184" ht="15.6" customHeight="1">
      <c r="A184" t="n">
        <v>183</v>
      </c>
      <c r="B184" t="inlineStr">
        <is>
          <t>Principal Scientist, Hematology</t>
        </is>
      </c>
      <c r="C184" t="inlineStr">
        <is>
          <t>Other</t>
        </is>
      </c>
      <c r="D184" t="inlineStr">
        <is>
          <t>$500 million   $1 billion (USD)</t>
        </is>
      </c>
      <c r="E184" t="n">
        <v>500000000</v>
      </c>
      <c r="F184" t="n">
        <v>500</v>
      </c>
      <c r="G184" t="n">
        <v>1000000000</v>
      </c>
      <c r="H184" t="n">
        <v>1000</v>
      </c>
      <c r="I184" t="n">
        <v>750000000</v>
      </c>
      <c r="J184" t="n">
        <v>750</v>
      </c>
      <c r="K184" t="inlineStr">
        <is>
          <t>$54K-$115K (Glassdoor est.)</t>
        </is>
      </c>
      <c r="L184" t="n">
        <v>115</v>
      </c>
      <c r="M184">
        <f>L184/1000</f>
        <v/>
      </c>
      <c r="N184" t="n">
        <v>54</v>
      </c>
      <c r="O184" s="5" t="n">
        <v>84.5</v>
      </c>
      <c r="P184" s="4" t="inlineStr">
        <is>
          <t>Rochester Regional Health</t>
        </is>
      </c>
      <c r="Q184" t="inlineStr">
        <is>
          <t>Rochester, NY</t>
        </is>
      </c>
      <c r="R184" t="inlineStr">
        <is>
          <t>Rochester, NY</t>
        </is>
      </c>
      <c r="S18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T184" s="4" t="n">
        <v>0</v>
      </c>
      <c r="U184" s="4" t="n">
        <v>0</v>
      </c>
      <c r="V184" s="4" t="n">
        <v>0</v>
      </c>
      <c r="W184" s="4" t="n">
        <v>0</v>
      </c>
      <c r="X184" s="4" t="n">
        <v>0</v>
      </c>
      <c r="Y184" s="4" t="n">
        <v>1</v>
      </c>
      <c r="Z184" s="4" t="n">
        <v>3627</v>
      </c>
      <c r="AA184" t="n">
        <v>3.3</v>
      </c>
      <c r="AB184">
        <f t="array" ref="AB184">_xlfn.IFS(AA184="Unknown","Unknown",AA184&gt;=4,"highrating",AA184&gt;=3,"med Rating",AA184&lt;3,"low Rating")</f>
        <v/>
      </c>
      <c r="AC184" t="inlineStr">
        <is>
          <t>10000+ employees</t>
        </is>
      </c>
      <c r="AD184" t="inlineStr">
        <is>
          <t xml:space="preserve">10000+ </t>
        </is>
      </c>
      <c r="AE184" t="n">
        <v>10000</v>
      </c>
      <c r="AF184">
        <f>AE184</f>
        <v/>
      </c>
      <c r="AG184" s="5">
        <f>AVERAGE(AE184,AF184)</f>
        <v/>
      </c>
      <c r="AH184" t="n">
        <v>2014</v>
      </c>
      <c r="AI184" t="n">
        <v>10</v>
      </c>
      <c r="AJ184" t="inlineStr">
        <is>
          <t>Health Care Services &amp; Hospitals</t>
        </is>
      </c>
      <c r="AK184" t="inlineStr">
        <is>
          <t>Health Care</t>
        </is>
      </c>
    </row>
    <row r="185" ht="15.6" customHeight="1">
      <c r="A185" t="n">
        <v>184</v>
      </c>
      <c r="B185" t="inlineStr">
        <is>
          <t>Lead Data Engineer</t>
        </is>
      </c>
      <c r="C185" t="inlineStr">
        <is>
          <t>Data Engineer</t>
        </is>
      </c>
      <c r="D185" t="inlineStr">
        <is>
          <t>$50   $100 million (USD)</t>
        </is>
      </c>
      <c r="E185" t="n">
        <v>50000000</v>
      </c>
      <c r="F185" t="n">
        <v>50</v>
      </c>
      <c r="G185" t="n">
        <v>100000000</v>
      </c>
      <c r="H185" t="n">
        <v>100</v>
      </c>
      <c r="I185" t="n">
        <v>75000000</v>
      </c>
      <c r="J185" t="n">
        <v>75</v>
      </c>
      <c r="K185" t="inlineStr">
        <is>
          <t>$190K-$220K(Employer est.)</t>
        </is>
      </c>
      <c r="L185" t="n">
        <v>220</v>
      </c>
      <c r="M185">
        <f>L185/1000</f>
        <v/>
      </c>
      <c r="N185" t="n">
        <v>190</v>
      </c>
      <c r="O185" s="5" t="n">
        <v>205</v>
      </c>
      <c r="P185" s="4" t="inlineStr">
        <is>
          <t>Credit Sesame</t>
        </is>
      </c>
      <c r="Q185" t="inlineStr">
        <is>
          <t>Mountain View, CA</t>
        </is>
      </c>
      <c r="R185" t="inlineStr">
        <is>
          <t>Mountain View, CA</t>
        </is>
      </c>
      <c r="S185" t="inlineStr">
        <is>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T185" s="4" t="n">
        <v>1</v>
      </c>
      <c r="U185" s="4" t="n">
        <v>1</v>
      </c>
      <c r="V185" s="4" t="n">
        <v>0</v>
      </c>
      <c r="W185" s="4" t="n">
        <v>1</v>
      </c>
      <c r="X185" s="4" t="n">
        <v>1</v>
      </c>
      <c r="Y185" s="4" t="n">
        <v>0</v>
      </c>
      <c r="Z185" s="4" t="n">
        <v>4049</v>
      </c>
      <c r="AA185" t="n">
        <v>4.1</v>
      </c>
      <c r="AB185">
        <f t="array" ref="AB185">_xlfn.IFS(AA185="Unknown","Unknown",AA185&gt;=4,"highrating",AA185&gt;=3,"med Rating",AA185&lt;3,"low Rating")</f>
        <v/>
      </c>
      <c r="AC185" t="inlineStr">
        <is>
          <t>51 to 200 employees</t>
        </is>
      </c>
      <c r="AD185" t="inlineStr">
        <is>
          <t xml:space="preserve">51 to 200 </t>
        </is>
      </c>
      <c r="AE185" t="n">
        <v>51</v>
      </c>
      <c r="AF185" t="n">
        <v>200</v>
      </c>
      <c r="AG185" s="5">
        <f>AVERAGE(AE185,AF185)</f>
        <v/>
      </c>
      <c r="AH185" t="n">
        <v>2010</v>
      </c>
      <c r="AI185" t="n">
        <v>14</v>
      </c>
      <c r="AJ185" t="inlineStr">
        <is>
          <t>Internet</t>
        </is>
      </c>
      <c r="AK185" t="inlineStr">
        <is>
          <t>Information Technology</t>
        </is>
      </c>
    </row>
    <row r="186" ht="15.6" customHeight="1">
      <c r="A186" t="n">
        <v>185</v>
      </c>
      <c r="B186" t="inlineStr">
        <is>
          <t>Marketing Data Analyst</t>
        </is>
      </c>
      <c r="C186" t="inlineStr">
        <is>
          <t>Analyst</t>
        </is>
      </c>
      <c r="D186" t="inlineStr">
        <is>
          <t>$100   $500 million (USD)</t>
        </is>
      </c>
      <c r="E186" t="n">
        <v>100000000</v>
      </c>
      <c r="F186" t="n">
        <v>100</v>
      </c>
      <c r="G186" t="n">
        <v>500000000</v>
      </c>
      <c r="H186" t="n">
        <v>500</v>
      </c>
      <c r="I186" t="n">
        <v>300000000</v>
      </c>
      <c r="J186" t="n">
        <v>300</v>
      </c>
      <c r="K186" t="inlineStr">
        <is>
          <t>$35K-$62K (Glassdoor est.)</t>
        </is>
      </c>
      <c r="L186" t="n">
        <v>62</v>
      </c>
      <c r="M186">
        <f>L186/1000</f>
        <v/>
      </c>
      <c r="N186" t="n">
        <v>35</v>
      </c>
      <c r="O186" s="5" t="n">
        <v>48.5</v>
      </c>
      <c r="P186" s="4" t="inlineStr">
        <is>
          <t>San Manuel Casino</t>
        </is>
      </c>
      <c r="Q186" t="inlineStr">
        <is>
          <t>Highland, CA</t>
        </is>
      </c>
      <c r="R186" t="inlineStr">
        <is>
          <t>Highland, CA</t>
        </is>
      </c>
      <c r="S186"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T186" s="4" t="n">
        <v>0</v>
      </c>
      <c r="U186" s="4" t="n">
        <v>0</v>
      </c>
      <c r="V186" s="4" t="n">
        <v>1</v>
      </c>
      <c r="W186" s="4" t="n">
        <v>0</v>
      </c>
      <c r="X186" s="4" t="n">
        <v>0</v>
      </c>
      <c r="Y186" s="4" t="n">
        <v>0</v>
      </c>
      <c r="Z186" s="4" t="n">
        <v>4608</v>
      </c>
      <c r="AA186" t="n">
        <v>3.6</v>
      </c>
      <c r="AB186">
        <f t="array" ref="AB186">_xlfn.IFS(AA186="Unknown","Unknown",AA186&gt;=4,"highrating",AA186&gt;=3,"med Rating",AA186&lt;3,"low Rating")</f>
        <v/>
      </c>
      <c r="AC186" t="inlineStr">
        <is>
          <t>1001 to 5000 employees</t>
        </is>
      </c>
      <c r="AD186" t="inlineStr">
        <is>
          <t xml:space="preserve">1001 to 5000 </t>
        </is>
      </c>
      <c r="AE186" t="n">
        <v>1001</v>
      </c>
      <c r="AF186" t="n">
        <v>5000</v>
      </c>
      <c r="AG186" s="5">
        <f>AVERAGE(AE186,AF186)</f>
        <v/>
      </c>
      <c r="AH186" t="n">
        <v>1986</v>
      </c>
      <c r="AI186" t="n">
        <v>38</v>
      </c>
      <c r="AJ186" t="inlineStr">
        <is>
          <t>Gambling</t>
        </is>
      </c>
      <c r="AK186" t="inlineStr">
        <is>
          <t>Arts, Entertainment &amp; Recreation</t>
        </is>
      </c>
    </row>
    <row r="187" ht="15.6" customHeight="1">
      <c r="A187" t="n">
        <v>186</v>
      </c>
      <c r="B187" t="inlineStr">
        <is>
          <t>Medical Laboratory Scientist</t>
        </is>
      </c>
      <c r="C187" t="inlineStr">
        <is>
          <t>Other</t>
        </is>
      </c>
      <c r="D187" t="inlineStr">
        <is>
          <t>$50   $100 million (USD)</t>
        </is>
      </c>
      <c r="E187" t="n">
        <v>50000000</v>
      </c>
      <c r="F187" t="n">
        <v>50</v>
      </c>
      <c r="G187" t="n">
        <v>100000000</v>
      </c>
      <c r="H187" t="n">
        <v>100</v>
      </c>
      <c r="I187" t="n">
        <v>75000000</v>
      </c>
      <c r="J187" t="n">
        <v>75</v>
      </c>
      <c r="K187" s="6" t="inlineStr">
        <is>
          <t>$18-$25 Per Hour(Glassdoor est.)</t>
        </is>
      </c>
      <c r="L187" t="n">
        <v>52</v>
      </c>
      <c r="M187">
        <f>L187/1000</f>
        <v/>
      </c>
      <c r="N187" t="n">
        <v>37</v>
      </c>
      <c r="O187" s="15" t="n">
        <v>44.5</v>
      </c>
      <c r="P187" s="8" t="inlineStr">
        <is>
          <t>Texas Health Huguley Hospital</t>
        </is>
      </c>
      <c r="Q187" t="inlineStr">
        <is>
          <t>Burleson, TX</t>
        </is>
      </c>
      <c r="R187" t="inlineStr">
        <is>
          <t>Arlington, TX</t>
        </is>
      </c>
      <c r="S187"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T187" s="4" t="n">
        <v>0</v>
      </c>
      <c r="U187" s="4" t="n">
        <v>0</v>
      </c>
      <c r="V187" s="4" t="n">
        <v>0</v>
      </c>
      <c r="W187" s="4" t="n">
        <v>1</v>
      </c>
      <c r="X187" s="4" t="n">
        <v>0</v>
      </c>
      <c r="Y187" s="4" t="n">
        <v>1</v>
      </c>
      <c r="Z187" s="4" t="n">
        <v>5160</v>
      </c>
      <c r="AA187" s="6" t="n">
        <v>4</v>
      </c>
      <c r="AB187">
        <f t="array" ref="AB187">_xlfn.IFS(AA187="Unknown","Unknown",AA187&gt;=4,"highrating",AA187&gt;=3,"med Rating",AA187&lt;3,"low Rating")</f>
        <v/>
      </c>
      <c r="AC187" t="inlineStr">
        <is>
          <t>1001 to 5000 employees</t>
        </is>
      </c>
      <c r="AD187" t="inlineStr">
        <is>
          <t xml:space="preserve">1001 to 5000 </t>
        </is>
      </c>
      <c r="AE187" t="n">
        <v>1001</v>
      </c>
      <c r="AF187" t="n">
        <v>5000</v>
      </c>
      <c r="AG187" s="5">
        <f>AVERAGE(AE187,AF187)</f>
        <v/>
      </c>
      <c r="AH187" t="n">
        <v>1977</v>
      </c>
      <c r="AI187" t="n">
        <v>47</v>
      </c>
      <c r="AJ187" t="inlineStr">
        <is>
          <t>Health Care Services &amp; Hospitals</t>
        </is>
      </c>
      <c r="AK187" t="inlineStr">
        <is>
          <t>Health Care</t>
        </is>
      </c>
    </row>
    <row r="188" ht="15.6" customHeight="1">
      <c r="A188" t="n">
        <v>187</v>
      </c>
      <c r="B188" t="inlineStr">
        <is>
          <t>R&amp;D Specialist/ Food Scientist</t>
        </is>
      </c>
      <c r="C188" t="inlineStr">
        <is>
          <t>Other</t>
        </is>
      </c>
      <c r="D188" t="inlineStr">
        <is>
          <t>$100   $500 million (USD)</t>
        </is>
      </c>
      <c r="E188" t="n">
        <v>100000000</v>
      </c>
      <c r="F188" t="n">
        <v>100</v>
      </c>
      <c r="G188" t="n">
        <v>500000000</v>
      </c>
      <c r="H188" t="n">
        <v>500</v>
      </c>
      <c r="I188" t="n">
        <v>300000000</v>
      </c>
      <c r="J188" t="n">
        <v>300</v>
      </c>
      <c r="K188" t="inlineStr">
        <is>
          <t>$39K-$66K (Glassdoor est.)</t>
        </is>
      </c>
      <c r="L188" t="n">
        <v>66</v>
      </c>
      <c r="M188">
        <f>L188/1000</f>
        <v/>
      </c>
      <c r="N188" t="n">
        <v>39</v>
      </c>
      <c r="O188" s="5" t="n">
        <v>52.5</v>
      </c>
      <c r="P188" s="4" t="inlineStr">
        <is>
          <t>Teasdale Latin Foods</t>
        </is>
      </c>
      <c r="Q188" t="inlineStr">
        <is>
          <t>Hoopeston, IL</t>
        </is>
      </c>
      <c r="R188" t="inlineStr">
        <is>
          <t>Flower Mound, TX</t>
        </is>
      </c>
      <c r="S188"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T188" s="4" t="n">
        <v>0</v>
      </c>
      <c r="U188" s="4" t="n">
        <v>0</v>
      </c>
      <c r="V188" s="4" t="n">
        <v>0</v>
      </c>
      <c r="W188" s="4" t="n">
        <v>0</v>
      </c>
      <c r="X188" s="4" t="n">
        <v>0</v>
      </c>
      <c r="Y188" s="4" t="n">
        <v>0</v>
      </c>
      <c r="Z188" s="4" t="n">
        <v>2433</v>
      </c>
      <c r="AA188" t="n">
        <v>2.4</v>
      </c>
      <c r="AB188">
        <f t="array" ref="AB188">_xlfn.IFS(AA188="Unknown","Unknown",AA188&gt;=4,"highrating",AA188&gt;=3,"med Rating",AA188&lt;3,"low Rating")</f>
        <v/>
      </c>
      <c r="AC188" t="inlineStr">
        <is>
          <t>501 to 1000 employees</t>
        </is>
      </c>
      <c r="AD188" t="inlineStr">
        <is>
          <t xml:space="preserve">501 to 1000 </t>
        </is>
      </c>
      <c r="AE188" t="n">
        <v>501</v>
      </c>
      <c r="AF188" t="n">
        <v>1000</v>
      </c>
      <c r="AG188" s="5">
        <f>AVERAGE(AE188,AF188)</f>
        <v/>
      </c>
      <c r="AH188" t="inlineStr">
        <is>
          <t>Unknown</t>
        </is>
      </c>
      <c r="AI188" t="inlineStr">
        <is>
          <t>Unknown</t>
        </is>
      </c>
      <c r="AJ188" t="inlineStr">
        <is>
          <t>Food &amp; Beverage Manufacturing</t>
        </is>
      </c>
      <c r="AK188" t="inlineStr">
        <is>
          <t>Manufacturing</t>
        </is>
      </c>
    </row>
    <row r="189" ht="15.6" customHeight="1">
      <c r="A189" t="n">
        <v>188</v>
      </c>
      <c r="B189" t="inlineStr">
        <is>
          <t>Senior Research Scientist-Machine Learning</t>
        </is>
      </c>
      <c r="C189" t="inlineStr">
        <is>
          <t>M.L.E</t>
        </is>
      </c>
      <c r="D189" t="inlineStr">
        <is>
          <t>Unknown / Non-Applicable</t>
        </is>
      </c>
      <c r="E189" t="n">
        <v>0</v>
      </c>
      <c r="F189" t="n">
        <v>0</v>
      </c>
      <c r="G189" t="n">
        <v>0</v>
      </c>
      <c r="H189" t="n">
        <v>0</v>
      </c>
      <c r="I189" t="n">
        <v>0</v>
      </c>
      <c r="J189" t="n">
        <v>0</v>
      </c>
      <c r="K189" t="inlineStr">
        <is>
          <t>$81K-$167K (Glassdoor est.)</t>
        </is>
      </c>
      <c r="L189" t="n">
        <v>167</v>
      </c>
      <c r="M189">
        <f>L189/1000</f>
        <v/>
      </c>
      <c r="N189" t="n">
        <v>81</v>
      </c>
      <c r="O189" s="5" t="n">
        <v>124</v>
      </c>
      <c r="P189" s="4" t="inlineStr">
        <is>
          <t>Software Engineering Institute</t>
        </is>
      </c>
      <c r="Q189" t="inlineStr">
        <is>
          <t>Pittsburgh, PA</t>
        </is>
      </c>
      <c r="R189" t="inlineStr">
        <is>
          <t>Pittsburgh, PA</t>
        </is>
      </c>
      <c r="S189" t="inlineStr">
        <is>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is>
      </c>
      <c r="T189" s="4" t="n">
        <v>0</v>
      </c>
      <c r="U189" s="4" t="n">
        <v>1</v>
      </c>
      <c r="V189" s="4" t="n">
        <v>0</v>
      </c>
      <c r="W189" s="4" t="n">
        <v>0</v>
      </c>
      <c r="X189" s="4" t="n">
        <v>0</v>
      </c>
      <c r="Y189" s="4" t="n">
        <v>0</v>
      </c>
      <c r="Z189" s="4" t="n">
        <v>5397</v>
      </c>
      <c r="AA189" t="n">
        <v>2.6</v>
      </c>
      <c r="AB189">
        <f t="array" ref="AB189">_xlfn.IFS(AA189="Unknown","Unknown",AA189&gt;=4,"highrating",AA189&gt;=3,"med Rating",AA189&lt;3,"low Rating")</f>
        <v/>
      </c>
      <c r="AC189" t="inlineStr">
        <is>
          <t>501 to 1000 employees</t>
        </is>
      </c>
      <c r="AD189" t="inlineStr">
        <is>
          <t xml:space="preserve">501 to 1000 </t>
        </is>
      </c>
      <c r="AE189" t="n">
        <v>501</v>
      </c>
      <c r="AF189" t="n">
        <v>1000</v>
      </c>
      <c r="AG189" s="5">
        <f>AVERAGE(AE189,AF189)</f>
        <v/>
      </c>
      <c r="AH189" t="n">
        <v>1984</v>
      </c>
      <c r="AI189" t="n">
        <v>40</v>
      </c>
      <c r="AJ189" t="inlineStr">
        <is>
          <t>Colleges &amp; Universities</t>
        </is>
      </c>
      <c r="AK189" t="inlineStr">
        <is>
          <t>Education</t>
        </is>
      </c>
    </row>
    <row r="190" ht="15.6" customHeight="1">
      <c r="A190" t="n">
        <v>189</v>
      </c>
      <c r="B190" t="inlineStr">
        <is>
          <t>Analytics Manager - Data Mart</t>
        </is>
      </c>
      <c r="C190" t="inlineStr">
        <is>
          <t>Manager</t>
        </is>
      </c>
      <c r="D190" t="inlineStr">
        <is>
          <t>$500 million   $1 billion (USD)</t>
        </is>
      </c>
      <c r="E190" t="n">
        <v>500000000</v>
      </c>
      <c r="F190" t="n">
        <v>500</v>
      </c>
      <c r="G190" t="n">
        <v>1000000000</v>
      </c>
      <c r="H190" t="n">
        <v>1000</v>
      </c>
      <c r="I190" t="n">
        <v>750000000</v>
      </c>
      <c r="J190" t="n">
        <v>750</v>
      </c>
      <c r="K190" t="inlineStr">
        <is>
          <t>$42K-$86K (Glassdoor est.)</t>
        </is>
      </c>
      <c r="L190" t="n">
        <v>86</v>
      </c>
      <c r="M190">
        <f>L190/1000</f>
        <v/>
      </c>
      <c r="N190" t="n">
        <v>42</v>
      </c>
      <c r="O190" s="5" t="n">
        <v>64</v>
      </c>
      <c r="P190" s="4" t="inlineStr">
        <is>
          <t>Central California Alliance for Health</t>
        </is>
      </c>
      <c r="Q190" t="inlineStr">
        <is>
          <t>Scotts Valley, CA</t>
        </is>
      </c>
      <c r="R190" t="inlineStr">
        <is>
          <t>Scotts Valley, CA</t>
        </is>
      </c>
      <c r="S190"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T190" s="4" t="n">
        <v>0</v>
      </c>
      <c r="U190" s="4" t="n">
        <v>0</v>
      </c>
      <c r="V190" s="4" t="n">
        <v>0</v>
      </c>
      <c r="W190" s="4" t="n">
        <v>0</v>
      </c>
      <c r="X190" s="4" t="n">
        <v>0</v>
      </c>
      <c r="Y190" s="4" t="n">
        <v>0</v>
      </c>
      <c r="Z190" s="4" t="n">
        <v>3846</v>
      </c>
      <c r="AA190" t="n">
        <v>3.5</v>
      </c>
      <c r="AB190">
        <f t="array" ref="AB190">_xlfn.IFS(AA190="Unknown","Unknown",AA190&gt;=4,"highrating",AA190&gt;=3,"med Rating",AA190&lt;3,"low Rating")</f>
        <v/>
      </c>
      <c r="AC190" t="inlineStr">
        <is>
          <t>501 to 1000 employees</t>
        </is>
      </c>
      <c r="AD190" t="inlineStr">
        <is>
          <t xml:space="preserve">501 to 1000 </t>
        </is>
      </c>
      <c r="AE190" t="n">
        <v>501</v>
      </c>
      <c r="AF190" t="n">
        <v>1000</v>
      </c>
      <c r="AG190" s="5">
        <f>AVERAGE(AE190,AF190)</f>
        <v/>
      </c>
      <c r="AH190" t="n">
        <v>1996</v>
      </c>
      <c r="AI190" t="n">
        <v>28</v>
      </c>
      <c r="AJ190" t="inlineStr">
        <is>
          <t>Health Care Services &amp; Hospitals</t>
        </is>
      </c>
      <c r="AK190" t="inlineStr">
        <is>
          <t>Health Care</t>
        </is>
      </c>
    </row>
    <row r="191" ht="15.6" customHeight="1">
      <c r="A191" t="n">
        <v>190</v>
      </c>
      <c r="B191" t="inlineStr">
        <is>
          <t>Sr. Data Engineer - Contract-to-Hire (Java)</t>
        </is>
      </c>
      <c r="C191" t="inlineStr">
        <is>
          <t>Data Engineer</t>
        </is>
      </c>
      <c r="D191" t="inlineStr">
        <is>
          <t>$10+ billion (USD)</t>
        </is>
      </c>
      <c r="E191" t="n">
        <v>10000000000</v>
      </c>
      <c r="F191" t="n">
        <v>10000</v>
      </c>
      <c r="G191" t="n">
        <v>11000000000</v>
      </c>
      <c r="H191" t="n">
        <v>11000</v>
      </c>
      <c r="I191" t="n">
        <v>10500000000</v>
      </c>
      <c r="J191" t="n">
        <v>10500</v>
      </c>
      <c r="K191" t="inlineStr">
        <is>
          <t>$69K-$127K (Glassdoor est.)</t>
        </is>
      </c>
      <c r="L191" t="n">
        <v>127</v>
      </c>
      <c r="M191">
        <f>L191/1000</f>
        <v/>
      </c>
      <c r="N191" t="n">
        <v>69</v>
      </c>
      <c r="O191" s="5" t="n">
        <v>98</v>
      </c>
      <c r="P191" s="4" t="inlineStr">
        <is>
          <t>Pilot Flying J Travel Centers LLC</t>
        </is>
      </c>
      <c r="Q191" t="inlineStr">
        <is>
          <t>Knoxville, TN</t>
        </is>
      </c>
      <c r="R191" t="inlineStr">
        <is>
          <t>Knoxville, TN</t>
        </is>
      </c>
      <c r="S191"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T191" s="4" t="n">
        <v>1</v>
      </c>
      <c r="U191" s="4" t="n">
        <v>0</v>
      </c>
      <c r="V191" s="4" t="n">
        <v>0</v>
      </c>
      <c r="W191" s="4" t="n">
        <v>0</v>
      </c>
      <c r="X191" s="4" t="n">
        <v>0</v>
      </c>
      <c r="Y191" s="4" t="n">
        <v>0</v>
      </c>
      <c r="Z191" s="4" t="n">
        <v>2133</v>
      </c>
      <c r="AA191" t="n">
        <v>3</v>
      </c>
      <c r="AB191">
        <f t="array" ref="AB191">_xlfn.IFS(AA191="Unknown","Unknown",AA191&gt;=4,"highrating",AA191&gt;=3,"med Rating",AA191&lt;3,"low Rating")</f>
        <v/>
      </c>
      <c r="AC191" t="inlineStr">
        <is>
          <t>10000+ employees</t>
        </is>
      </c>
      <c r="AD191" t="inlineStr">
        <is>
          <t xml:space="preserve">10000+ </t>
        </is>
      </c>
      <c r="AE191" t="n">
        <v>10000</v>
      </c>
      <c r="AF191">
        <f>AE191</f>
        <v/>
      </c>
      <c r="AG191" s="5">
        <f>AVERAGE(AE191,AF191)</f>
        <v/>
      </c>
      <c r="AH191" t="n">
        <v>1958</v>
      </c>
      <c r="AI191" t="n">
        <v>66</v>
      </c>
      <c r="AJ191" t="inlineStr">
        <is>
          <t>Gas Stations</t>
        </is>
      </c>
      <c r="AK191" t="inlineStr">
        <is>
          <t>Retail</t>
        </is>
      </c>
    </row>
    <row r="192" ht="15.6" customHeight="1">
      <c r="A192" t="n">
        <v>191</v>
      </c>
      <c r="B192" t="inlineStr">
        <is>
          <t>MED TECH/LAB SCIENTIST- SOUTH COASTAL LAB</t>
        </is>
      </c>
      <c r="C192" t="inlineStr">
        <is>
          <t>Other</t>
        </is>
      </c>
      <c r="D192" t="inlineStr">
        <is>
          <t>$100   $500 million (USD)</t>
        </is>
      </c>
      <c r="E192" t="n">
        <v>100000000</v>
      </c>
      <c r="F192" t="n">
        <v>100</v>
      </c>
      <c r="G192" t="n">
        <v>500000000</v>
      </c>
      <c r="H192" t="n">
        <v>500</v>
      </c>
      <c r="I192" t="n">
        <v>300000000</v>
      </c>
      <c r="J192" t="n">
        <v>300</v>
      </c>
      <c r="K192" s="6" t="inlineStr">
        <is>
          <t>$21-$34 Per Hour(Glassdoor est.)</t>
        </is>
      </c>
      <c r="L192" t="n">
        <v>71</v>
      </c>
      <c r="M192">
        <f>L192/1000</f>
        <v/>
      </c>
      <c r="N192" t="n">
        <v>44</v>
      </c>
      <c r="O192" s="15" t="n">
        <v>57.5</v>
      </c>
      <c r="P192" s="8" t="inlineStr">
        <is>
          <t>Beebe Healthcare</t>
        </is>
      </c>
      <c r="Q192" t="inlineStr">
        <is>
          <t>Millville, DE</t>
        </is>
      </c>
      <c r="R192" t="inlineStr">
        <is>
          <t>Lewes, DE</t>
        </is>
      </c>
      <c r="S192"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T192" s="4" t="n">
        <v>0</v>
      </c>
      <c r="U192" s="4" t="n">
        <v>0</v>
      </c>
      <c r="V192" s="4" t="n">
        <v>0</v>
      </c>
      <c r="W192" s="4" t="n">
        <v>0</v>
      </c>
      <c r="X192" s="4" t="n">
        <v>0</v>
      </c>
      <c r="Y192" s="4" t="n">
        <v>0</v>
      </c>
      <c r="Z192" s="4" t="n">
        <v>2801</v>
      </c>
      <c r="AA192" s="6" t="n">
        <v>3.6</v>
      </c>
      <c r="AB192">
        <f t="array" ref="AB192">_xlfn.IFS(AA192="Unknown","Unknown",AA192&gt;=4,"highrating",AA192&gt;=3,"med Rating",AA192&lt;3,"low Rating")</f>
        <v/>
      </c>
      <c r="AC192" t="inlineStr">
        <is>
          <t>1001 to 5000 employees</t>
        </is>
      </c>
      <c r="AD192" t="inlineStr">
        <is>
          <t xml:space="preserve">1001 to 5000 </t>
        </is>
      </c>
      <c r="AE192" t="n">
        <v>1001</v>
      </c>
      <c r="AF192" t="n">
        <v>5000</v>
      </c>
      <c r="AG192" s="5">
        <f>AVERAGE(AE192,AF192)</f>
        <v/>
      </c>
      <c r="AH192" t="n">
        <v>1935</v>
      </c>
      <c r="AI192" t="n">
        <v>89</v>
      </c>
      <c r="AJ192" t="inlineStr">
        <is>
          <t>Health Care Services &amp; Hospitals</t>
        </is>
      </c>
      <c r="AK192" t="inlineStr">
        <is>
          <t>Health Care</t>
        </is>
      </c>
    </row>
    <row r="193" ht="15.6" customHeight="1">
      <c r="A193" t="n">
        <v>192</v>
      </c>
      <c r="B193" t="inlineStr">
        <is>
          <t>Food Scientist - Developer</t>
        </is>
      </c>
      <c r="C193" t="inlineStr">
        <is>
          <t>Other</t>
        </is>
      </c>
      <c r="D193" t="inlineStr">
        <is>
          <t>Unknown / Non-Applicable</t>
        </is>
      </c>
      <c r="E193" t="n">
        <v>0</v>
      </c>
      <c r="F193" t="n">
        <v>0</v>
      </c>
      <c r="G193" t="n">
        <v>0</v>
      </c>
      <c r="H193" t="n">
        <v>0</v>
      </c>
      <c r="I193" t="n">
        <v>0</v>
      </c>
      <c r="J193" t="n">
        <v>0</v>
      </c>
      <c r="K193" t="inlineStr">
        <is>
          <t>$40K-$68K (Glassdoor est.)</t>
        </is>
      </c>
      <c r="L193" t="n">
        <v>68</v>
      </c>
      <c r="M193">
        <f>L193/1000</f>
        <v/>
      </c>
      <c r="N193" t="n">
        <v>40</v>
      </c>
      <c r="O193" s="5" t="n">
        <v>54</v>
      </c>
      <c r="P193" s="4" t="inlineStr">
        <is>
          <t>Palermo's Pizza</t>
        </is>
      </c>
      <c r="Q193" t="inlineStr">
        <is>
          <t>Milwaukee, WI</t>
        </is>
      </c>
      <c r="R193" t="inlineStr">
        <is>
          <t>Milwaukee, WI</t>
        </is>
      </c>
      <c r="S193"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T193" s="4" t="n">
        <v>0</v>
      </c>
      <c r="U193" s="4" t="n">
        <v>0</v>
      </c>
      <c r="V193" s="4" t="n">
        <v>0</v>
      </c>
      <c r="W193" s="4" t="n">
        <v>0</v>
      </c>
      <c r="X193" s="4" t="n">
        <v>0</v>
      </c>
      <c r="Y193" s="4" t="n">
        <v>0</v>
      </c>
      <c r="Z193" s="4" t="n">
        <v>2832</v>
      </c>
      <c r="AA193" t="n">
        <v>3.3</v>
      </c>
      <c r="AB193">
        <f t="array" ref="AB193">_xlfn.IFS(AA193="Unknown","Unknown",AA193&gt;=4,"highrating",AA193&gt;=3,"med Rating",AA193&lt;3,"low Rating")</f>
        <v/>
      </c>
      <c r="AC193" t="inlineStr">
        <is>
          <t>501 to 1000 employees</t>
        </is>
      </c>
      <c r="AD193" t="inlineStr">
        <is>
          <t xml:space="preserve">501 to 1000 </t>
        </is>
      </c>
      <c r="AE193" t="n">
        <v>501</v>
      </c>
      <c r="AF193" t="n">
        <v>1000</v>
      </c>
      <c r="AG193" s="5">
        <f>AVERAGE(AE193,AF193)</f>
        <v/>
      </c>
      <c r="AH193" t="n">
        <v>1964</v>
      </c>
      <c r="AI193" t="n">
        <v>60</v>
      </c>
      <c r="AJ193" t="inlineStr">
        <is>
          <t>Food &amp; Beverage Manufacturing</t>
        </is>
      </c>
      <c r="AK193" t="inlineStr">
        <is>
          <t>Manufacturing</t>
        </is>
      </c>
    </row>
    <row r="194" ht="15.6" customHeight="1">
      <c r="A194" t="n">
        <v>193</v>
      </c>
      <c r="B194" t="inlineStr">
        <is>
          <t>Staff Scientist-Downstream Process Development</t>
        </is>
      </c>
      <c r="C194" t="inlineStr">
        <is>
          <t>Other</t>
        </is>
      </c>
      <c r="D194" t="inlineStr">
        <is>
          <t>$25   $50 million (USD)</t>
        </is>
      </c>
      <c r="E194" t="n">
        <v>25000000</v>
      </c>
      <c r="F194" t="n">
        <v>25</v>
      </c>
      <c r="G194" t="n">
        <v>50000000</v>
      </c>
      <c r="H194" t="n">
        <v>50</v>
      </c>
      <c r="I194" t="n">
        <v>37500000</v>
      </c>
      <c r="J194" t="n">
        <v>37.5</v>
      </c>
      <c r="K194" t="inlineStr">
        <is>
          <t>$49K-$113K (Glassdoor est.)</t>
        </is>
      </c>
      <c r="L194" t="n">
        <v>113</v>
      </c>
      <c r="M194">
        <f>L194/1000</f>
        <v/>
      </c>
      <c r="N194" t="n">
        <v>49</v>
      </c>
      <c r="O194" s="5" t="n">
        <v>81</v>
      </c>
      <c r="P194" s="4" t="inlineStr">
        <is>
          <t>Advanced BioScience Laboratories</t>
        </is>
      </c>
      <c r="Q194" t="inlineStr">
        <is>
          <t>Rockville, MD</t>
        </is>
      </c>
      <c r="R194" t="inlineStr">
        <is>
          <t>Rockville, MD</t>
        </is>
      </c>
      <c r="S194"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194" s="4" t="n">
        <v>0</v>
      </c>
      <c r="U194" s="4" t="n">
        <v>0</v>
      </c>
      <c r="V194" s="4" t="n">
        <v>1</v>
      </c>
      <c r="W194" s="4" t="n">
        <v>0</v>
      </c>
      <c r="X194" s="4" t="n">
        <v>0</v>
      </c>
      <c r="Y194" s="4" t="n">
        <v>0</v>
      </c>
      <c r="Z194" s="4" t="n">
        <v>3782</v>
      </c>
      <c r="AA194" t="n">
        <v>2.7</v>
      </c>
      <c r="AB194">
        <f t="array" ref="AB194">_xlfn.IFS(AA194="Unknown","Unknown",AA194&gt;=4,"highrating",AA194&gt;=3,"med Rating",AA194&lt;3,"low Rating")</f>
        <v/>
      </c>
      <c r="AC194" t="inlineStr">
        <is>
          <t>201 to 500 employees</t>
        </is>
      </c>
      <c r="AD194" t="inlineStr">
        <is>
          <t xml:space="preserve">201 to 500 </t>
        </is>
      </c>
      <c r="AE194" t="n">
        <v>201</v>
      </c>
      <c r="AF194" t="n">
        <v>500</v>
      </c>
      <c r="AG194" s="5">
        <f>AVERAGE(AE194,AF194)</f>
        <v/>
      </c>
      <c r="AH194" t="n">
        <v>1961</v>
      </c>
      <c r="AI194" t="n">
        <v>63</v>
      </c>
      <c r="AJ194" t="inlineStr">
        <is>
          <t>Biotech &amp; Pharmaceuticals</t>
        </is>
      </c>
      <c r="AK194" t="inlineStr">
        <is>
          <t>Biotech &amp; Pharmaceuticals</t>
        </is>
      </c>
    </row>
    <row r="195" ht="15.6" customHeight="1">
      <c r="A195" t="n">
        <v>194</v>
      </c>
      <c r="B195" t="inlineStr">
        <is>
          <t>Sr. Data Engineer</t>
        </is>
      </c>
      <c r="C195" t="inlineStr">
        <is>
          <t>Data Engineer</t>
        </is>
      </c>
      <c r="D195" t="inlineStr">
        <is>
          <t>$2   $5 billion (USD)</t>
        </is>
      </c>
      <c r="E195" t="n">
        <v>2000000000</v>
      </c>
      <c r="F195" t="n">
        <v>2000</v>
      </c>
      <c r="G195" t="n">
        <v>5000000000</v>
      </c>
      <c r="H195" t="n">
        <v>5000</v>
      </c>
      <c r="I195" t="n">
        <v>3500000000</v>
      </c>
      <c r="J195" t="n">
        <v>3500</v>
      </c>
      <c r="K195" t="inlineStr">
        <is>
          <t>$75K-$140K (Glassdoor est.)</t>
        </is>
      </c>
      <c r="L195" t="n">
        <v>140</v>
      </c>
      <c r="M195">
        <f>L195/1000</f>
        <v/>
      </c>
      <c r="N195" t="n">
        <v>75</v>
      </c>
      <c r="O195" s="5" t="n">
        <v>107.5</v>
      </c>
      <c r="P195" s="4" t="inlineStr">
        <is>
          <t>Echo Global Logistics</t>
        </is>
      </c>
      <c r="Q195" t="inlineStr">
        <is>
          <t>Chicago, IL</t>
        </is>
      </c>
      <c r="R195" t="inlineStr">
        <is>
          <t>Chicago, IL</t>
        </is>
      </c>
      <c r="S195"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T195" s="4" t="n">
        <v>0</v>
      </c>
      <c r="U195" s="4" t="n">
        <v>0</v>
      </c>
      <c r="V195" s="4" t="n">
        <v>0</v>
      </c>
      <c r="W195" s="4" t="n">
        <v>0</v>
      </c>
      <c r="X195" s="4" t="n">
        <v>0</v>
      </c>
      <c r="Y195" s="4" t="n">
        <v>1</v>
      </c>
      <c r="Z195" s="4" t="n">
        <v>4290</v>
      </c>
      <c r="AA195" t="n">
        <v>3.4</v>
      </c>
      <c r="AB195">
        <f t="array" ref="AB195">_xlfn.IFS(AA195="Unknown","Unknown",AA195&gt;=4,"highrating",AA195&gt;=3,"med Rating",AA195&lt;3,"low Rating")</f>
        <v/>
      </c>
      <c r="AC195" t="inlineStr">
        <is>
          <t>1001 to 5000 employees</t>
        </is>
      </c>
      <c r="AD195" t="inlineStr">
        <is>
          <t xml:space="preserve">1001 to 5000 </t>
        </is>
      </c>
      <c r="AE195" t="n">
        <v>1001</v>
      </c>
      <c r="AF195" t="n">
        <v>5000</v>
      </c>
      <c r="AG195" s="5">
        <f>AVERAGE(AE195,AF195)</f>
        <v/>
      </c>
      <c r="AH195" t="n">
        <v>2005</v>
      </c>
      <c r="AI195" t="n">
        <v>19</v>
      </c>
      <c r="AJ195" t="inlineStr">
        <is>
          <t>Transportation Management</t>
        </is>
      </c>
      <c r="AK195" t="inlineStr">
        <is>
          <t>Transportation &amp; Logistics</t>
        </is>
      </c>
    </row>
    <row r="196" ht="15.6" customHeight="1">
      <c r="A196" t="n">
        <v>195</v>
      </c>
      <c r="B196" t="inlineStr">
        <is>
          <t>Data scientist</t>
        </is>
      </c>
      <c r="C196" t="inlineStr">
        <is>
          <t>Data Scientist</t>
        </is>
      </c>
      <c r="D196" t="inlineStr">
        <is>
          <t>$10+ billion (USD)</t>
        </is>
      </c>
      <c r="E196" t="n">
        <v>10000000000</v>
      </c>
      <c r="F196" t="n">
        <v>10000</v>
      </c>
      <c r="G196" t="n">
        <v>11000000000</v>
      </c>
      <c r="H196" t="n">
        <v>11000</v>
      </c>
      <c r="I196" t="n">
        <v>10500000000</v>
      </c>
      <c r="J196" t="n">
        <v>10500</v>
      </c>
      <c r="K196" t="inlineStr">
        <is>
          <t>$66K-$112K (Glassdoor est.)</t>
        </is>
      </c>
      <c r="L196" t="n">
        <v>112</v>
      </c>
      <c r="M196">
        <f>L196/1000</f>
        <v/>
      </c>
      <c r="N196" t="n">
        <v>66</v>
      </c>
      <c r="O196" s="5" t="n">
        <v>89</v>
      </c>
      <c r="P196" s="4" t="inlineStr">
        <is>
          <t>Lockheed Martin</t>
        </is>
      </c>
      <c r="Q196" t="inlineStr">
        <is>
          <t>Herndon, VA</t>
        </is>
      </c>
      <c r="R196" t="inlineStr">
        <is>
          <t>Bethesda, MD</t>
        </is>
      </c>
      <c r="S196" t="inlineStr">
        <is>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T196" s="4" t="n">
        <v>1</v>
      </c>
      <c r="U196" s="4" t="n">
        <v>1</v>
      </c>
      <c r="V196" s="4" t="n">
        <v>1</v>
      </c>
      <c r="W196" s="4" t="n">
        <v>0</v>
      </c>
      <c r="X196" s="4" t="n">
        <v>1</v>
      </c>
      <c r="Y196" s="4" t="n">
        <v>1</v>
      </c>
      <c r="Z196" s="4" t="n">
        <v>5298</v>
      </c>
      <c r="AA196" t="n">
        <v>3.7</v>
      </c>
      <c r="AB196">
        <f t="array" ref="AB196">_xlfn.IFS(AA196="Unknown","Unknown",AA196&gt;=4,"highrating",AA196&gt;=3,"med Rating",AA196&lt;3,"low Rating")</f>
        <v/>
      </c>
      <c r="AC196" t="inlineStr">
        <is>
          <t>10000+ employees</t>
        </is>
      </c>
      <c r="AD196" t="inlineStr">
        <is>
          <t xml:space="preserve">10000+ </t>
        </is>
      </c>
      <c r="AE196" t="n">
        <v>10000</v>
      </c>
      <c r="AF196">
        <f>AE196</f>
        <v/>
      </c>
      <c r="AG196" s="5">
        <f>AVERAGE(AE196,AF196)</f>
        <v/>
      </c>
      <c r="AH196" t="n">
        <v>1995</v>
      </c>
      <c r="AI196" t="n">
        <v>29</v>
      </c>
      <c r="AJ196" t="inlineStr">
        <is>
          <t>Aerospace &amp; Defense</t>
        </is>
      </c>
      <c r="AK196" t="inlineStr">
        <is>
          <t>Aerospace &amp; Defense</t>
        </is>
      </c>
    </row>
    <row r="197" ht="15.6" customHeight="1">
      <c r="A197" t="n">
        <v>196</v>
      </c>
      <c r="B197" t="inlineStr">
        <is>
          <t>Senior Research Statistician- Data scientist</t>
        </is>
      </c>
      <c r="C197" t="inlineStr">
        <is>
          <t>Data Scientist</t>
        </is>
      </c>
      <c r="D197" t="inlineStr">
        <is>
          <t>$1   $2 billion (USD)</t>
        </is>
      </c>
      <c r="E197" t="n">
        <v>1000000000</v>
      </c>
      <c r="F197" t="n">
        <v>1000</v>
      </c>
      <c r="G197" t="n">
        <v>2000000000</v>
      </c>
      <c r="H197" t="n">
        <v>2000</v>
      </c>
      <c r="I197" t="n">
        <v>1500000000</v>
      </c>
      <c r="J197" t="n">
        <v>1500</v>
      </c>
      <c r="K197" t="inlineStr">
        <is>
          <t>$76K-$125K (Glassdoor est.)</t>
        </is>
      </c>
      <c r="L197" t="n">
        <v>125</v>
      </c>
      <c r="M197">
        <f>L197/1000</f>
        <v/>
      </c>
      <c r="N197" t="n">
        <v>76</v>
      </c>
      <c r="O197" s="5" t="n">
        <v>100.5</v>
      </c>
      <c r="P197" s="4" t="inlineStr">
        <is>
          <t>Acuity Insurance</t>
        </is>
      </c>
      <c r="Q197" t="inlineStr">
        <is>
          <t>Sheboygan, WI</t>
        </is>
      </c>
      <c r="R197" t="inlineStr">
        <is>
          <t>Sheboygan, WI</t>
        </is>
      </c>
      <c r="S197" t="inlineStr">
        <is>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is>
      </c>
      <c r="T197" s="4" t="n">
        <v>0</v>
      </c>
      <c r="U197" s="4" t="n">
        <v>0</v>
      </c>
      <c r="V197" s="4" t="n">
        <v>0</v>
      </c>
      <c r="W197" s="4" t="n">
        <v>0</v>
      </c>
      <c r="X197" s="4" t="n">
        <v>0</v>
      </c>
      <c r="Y197" s="4" t="n">
        <v>1</v>
      </c>
      <c r="Z197" s="4" t="n">
        <v>1806</v>
      </c>
      <c r="AA197" t="n">
        <v>4.8</v>
      </c>
      <c r="AB197">
        <f t="array" ref="AB197">_xlfn.IFS(AA197="Unknown","Unknown",AA197&gt;=4,"highrating",AA197&gt;=3,"med Rating",AA197&lt;3,"low Rating")</f>
        <v/>
      </c>
      <c r="AC197" t="inlineStr">
        <is>
          <t>1001 to 5000 employees</t>
        </is>
      </c>
      <c r="AD197" t="inlineStr">
        <is>
          <t xml:space="preserve">1001 to 5000 </t>
        </is>
      </c>
      <c r="AE197" t="n">
        <v>1001</v>
      </c>
      <c r="AF197" t="n">
        <v>5000</v>
      </c>
      <c r="AG197" s="5">
        <f>AVERAGE(AE197,AF197)</f>
        <v/>
      </c>
      <c r="AH197" t="n">
        <v>1925</v>
      </c>
      <c r="AI197" t="n">
        <v>99</v>
      </c>
      <c r="AJ197" t="inlineStr">
        <is>
          <t>Insurance Carriers</t>
        </is>
      </c>
      <c r="AK197" t="inlineStr">
        <is>
          <t>Insurance</t>
        </is>
      </c>
    </row>
    <row r="198" ht="15.6" customHeight="1">
      <c r="A198" t="n">
        <v>197</v>
      </c>
      <c r="B198" t="inlineStr">
        <is>
          <t>Business Data Analyst, SQL</t>
        </is>
      </c>
      <c r="C198" t="inlineStr">
        <is>
          <t>Analyst</t>
        </is>
      </c>
      <c r="D198" t="inlineStr">
        <is>
          <t>$2   $5 billion (USD)</t>
        </is>
      </c>
      <c r="E198" t="n">
        <v>2000000000</v>
      </c>
      <c r="F198" t="n">
        <v>2000</v>
      </c>
      <c r="G198" t="n">
        <v>5000000000</v>
      </c>
      <c r="H198" t="n">
        <v>5000</v>
      </c>
      <c r="I198" t="n">
        <v>3500000000</v>
      </c>
      <c r="J198" t="n">
        <v>3500</v>
      </c>
      <c r="K198" t="inlineStr">
        <is>
          <t>$44K-$86K (Glassdoor est.)</t>
        </is>
      </c>
      <c r="L198" t="n">
        <v>86</v>
      </c>
      <c r="M198">
        <f>L198/1000</f>
        <v/>
      </c>
      <c r="N198" t="n">
        <v>44</v>
      </c>
      <c r="O198" s="5" t="n">
        <v>65</v>
      </c>
      <c r="P198" s="4" t="inlineStr">
        <is>
          <t>Fareportal</t>
        </is>
      </c>
      <c r="Q198" t="inlineStr">
        <is>
          <t>New York, NY</t>
        </is>
      </c>
      <c r="R198" t="inlineStr">
        <is>
          <t>New York, NY</t>
        </is>
      </c>
      <c r="S198" t="inlineStr">
        <is>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is>
      </c>
      <c r="T198" s="4" t="n">
        <v>0</v>
      </c>
      <c r="U198" s="4" t="n">
        <v>0</v>
      </c>
      <c r="V198" s="4" t="n">
        <v>1</v>
      </c>
      <c r="W198" s="4" t="n">
        <v>0</v>
      </c>
      <c r="X198" s="4" t="n">
        <v>0</v>
      </c>
      <c r="Y198" s="4" t="n">
        <v>0</v>
      </c>
      <c r="Z198" s="4" t="n">
        <v>2469</v>
      </c>
      <c r="AA198" t="n">
        <v>3.8</v>
      </c>
      <c r="AB198">
        <f t="array" ref="AB198">_xlfn.IFS(AA198="Unknown","Unknown",AA198&gt;=4,"highrating",AA198&gt;=3,"med Rating",AA198&lt;3,"low Rating")</f>
        <v/>
      </c>
      <c r="AC198" t="inlineStr">
        <is>
          <t>1001 to 5000 employees</t>
        </is>
      </c>
      <c r="AD198" t="inlineStr">
        <is>
          <t xml:space="preserve">1001 to 5000 </t>
        </is>
      </c>
      <c r="AE198" t="n">
        <v>1001</v>
      </c>
      <c r="AF198" t="n">
        <v>5000</v>
      </c>
      <c r="AG198" s="5">
        <f>AVERAGE(AE198,AF198)</f>
        <v/>
      </c>
      <c r="AH198" t="n">
        <v>2002</v>
      </c>
      <c r="AI198" t="n">
        <v>22</v>
      </c>
      <c r="AJ198" t="inlineStr">
        <is>
          <t>Travel Agencies</t>
        </is>
      </c>
      <c r="AK198" t="inlineStr">
        <is>
          <t>Travel &amp; Tourism</t>
        </is>
      </c>
    </row>
    <row r="199" ht="15.6" customHeight="1">
      <c r="A199" t="n">
        <v>198</v>
      </c>
      <c r="B199" t="inlineStr">
        <is>
          <t>Medical Technologist / Clinical Laboratory Scientist</t>
        </is>
      </c>
      <c r="C199" t="inlineStr">
        <is>
          <t>Other</t>
        </is>
      </c>
      <c r="D199" t="inlineStr">
        <is>
          <t>Unknown / Non-Applicable</t>
        </is>
      </c>
      <c r="E199" t="n">
        <v>0</v>
      </c>
      <c r="F199" t="n">
        <v>0</v>
      </c>
      <c r="G199" t="n">
        <v>0</v>
      </c>
      <c r="H199" t="n">
        <v>0</v>
      </c>
      <c r="I199" t="n">
        <v>0</v>
      </c>
      <c r="J199" t="n">
        <v>0</v>
      </c>
      <c r="K199" s="6" t="inlineStr">
        <is>
          <t>$15-$25 Per Hour(Glassdoor est.)</t>
        </is>
      </c>
      <c r="L199" t="n">
        <v>52</v>
      </c>
      <c r="M199">
        <f>L199/1000</f>
        <v/>
      </c>
      <c r="N199" t="n">
        <v>31</v>
      </c>
      <c r="O199" s="15" t="n">
        <v>41.5</v>
      </c>
      <c r="P199" s="8" t="inlineStr">
        <is>
          <t>Veterans Affairs, Veterans Health Administration</t>
        </is>
      </c>
      <c r="Q199" t="inlineStr">
        <is>
          <t>New Orleans, LA</t>
        </is>
      </c>
      <c r="R199" t="inlineStr">
        <is>
          <t>Washington, DC</t>
        </is>
      </c>
      <c r="S199" t="inlineStr">
        <is>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is>
      </c>
      <c r="T199" s="4" t="n">
        <v>0</v>
      </c>
      <c r="U199" s="4" t="n">
        <v>0</v>
      </c>
      <c r="V199" s="4" t="n">
        <v>0</v>
      </c>
      <c r="W199" s="4" t="n">
        <v>0</v>
      </c>
      <c r="X199" s="4" t="n">
        <v>0</v>
      </c>
      <c r="Y199" s="4" t="n">
        <v>0</v>
      </c>
      <c r="Z199" s="4" t="n">
        <v>9323</v>
      </c>
      <c r="AA199" s="6" t="n">
        <v>3.4</v>
      </c>
      <c r="AB199">
        <f t="array" ref="AB199">_xlfn.IFS(AA199="Unknown","Unknown",AA199&gt;=4,"highrating",AA199&gt;=3,"med Rating",AA199&lt;3,"low Rating")</f>
        <v/>
      </c>
      <c r="AC199" t="inlineStr">
        <is>
          <t>10000+ employees</t>
        </is>
      </c>
      <c r="AD199" t="inlineStr">
        <is>
          <t xml:space="preserve">10000+ </t>
        </is>
      </c>
      <c r="AE199" t="n">
        <v>10000</v>
      </c>
      <c r="AF199">
        <f>AE199</f>
        <v/>
      </c>
      <c r="AG199" s="5">
        <f>AVERAGE(AE199,AF199)</f>
        <v/>
      </c>
      <c r="AH199" t="n">
        <v>1930</v>
      </c>
      <c r="AI199" t="n">
        <v>94</v>
      </c>
      <c r="AJ199" t="inlineStr">
        <is>
          <t>Federal Agencies</t>
        </is>
      </c>
      <c r="AK199" t="inlineStr">
        <is>
          <t>Government</t>
        </is>
      </c>
    </row>
    <row r="200" ht="15.6" customHeight="1">
      <c r="A200" t="n">
        <v>199</v>
      </c>
      <c r="B200" t="inlineStr">
        <is>
          <t>Data scientist</t>
        </is>
      </c>
      <c r="C200" t="inlineStr">
        <is>
          <t>Data Scientist</t>
        </is>
      </c>
      <c r="D200" t="inlineStr">
        <is>
          <t>Unknown / Non-Applicable</t>
        </is>
      </c>
      <c r="E200" t="n">
        <v>0</v>
      </c>
      <c r="F200" t="n">
        <v>0</v>
      </c>
      <c r="G200" t="n">
        <v>0</v>
      </c>
      <c r="H200" t="n">
        <v>0</v>
      </c>
      <c r="I200" t="n">
        <v>0</v>
      </c>
      <c r="J200" t="n">
        <v>0</v>
      </c>
      <c r="K200" t="inlineStr">
        <is>
          <t>$53K-$92K (Glassdoor est.)</t>
        </is>
      </c>
      <c r="L200" t="n">
        <v>92</v>
      </c>
      <c r="M200">
        <f>L200/1000</f>
        <v/>
      </c>
      <c r="N200" t="n">
        <v>53</v>
      </c>
      <c r="O200" s="5" t="n">
        <v>72.5</v>
      </c>
      <c r="P200" s="4" t="inlineStr">
        <is>
          <t>Credera</t>
        </is>
      </c>
      <c r="Q200" t="inlineStr">
        <is>
          <t>Dallas, TX</t>
        </is>
      </c>
      <c r="R200" t="inlineStr">
        <is>
          <t>Dallas, TX</t>
        </is>
      </c>
      <c r="S200" t="inlineStr">
        <is>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is>
      </c>
      <c r="T200" s="4" t="n">
        <v>1</v>
      </c>
      <c r="U200" s="4" t="n">
        <v>1</v>
      </c>
      <c r="V200" s="4" t="n">
        <v>1</v>
      </c>
      <c r="W200" s="4" t="n">
        <v>1</v>
      </c>
      <c r="X200" s="4" t="n">
        <v>1</v>
      </c>
      <c r="Y200" s="4" t="n">
        <v>1</v>
      </c>
      <c r="Z200" s="4" t="n">
        <v>5787</v>
      </c>
      <c r="AA200" t="n">
        <v>4.3</v>
      </c>
      <c r="AB200">
        <f t="array" ref="AB200">_xlfn.IFS(AA200="Unknown","Unknown",AA200&gt;=4,"highrating",AA200&gt;=3,"med Rating",AA200&lt;3,"low Rating")</f>
        <v/>
      </c>
      <c r="AC200" t="inlineStr">
        <is>
          <t>201 to 500 employees</t>
        </is>
      </c>
      <c r="AD200" t="inlineStr">
        <is>
          <t xml:space="preserve">201 to 500 </t>
        </is>
      </c>
      <c r="AE200" t="n">
        <v>201</v>
      </c>
      <c r="AF200" t="n">
        <v>500</v>
      </c>
      <c r="AG200" s="5">
        <f>AVERAGE(AE200,AF200)</f>
        <v/>
      </c>
      <c r="AH200" t="n">
        <v>1999</v>
      </c>
      <c r="AI200" t="n">
        <v>25</v>
      </c>
      <c r="AJ200" t="inlineStr">
        <is>
          <t>Consulting</t>
        </is>
      </c>
      <c r="AK200" t="inlineStr">
        <is>
          <t>Business Services</t>
        </is>
      </c>
    </row>
    <row r="201" ht="15.6" customHeight="1">
      <c r="A201" t="n">
        <v>200</v>
      </c>
      <c r="B201" t="inlineStr">
        <is>
          <t>Data scientist</t>
        </is>
      </c>
      <c r="C201" t="inlineStr">
        <is>
          <t>Data Scientist</t>
        </is>
      </c>
      <c r="D201" t="inlineStr">
        <is>
          <t>$10   $25 million (USD)</t>
        </is>
      </c>
      <c r="E201" t="n">
        <v>10000000</v>
      </c>
      <c r="F201" t="n">
        <v>10</v>
      </c>
      <c r="G201" t="n">
        <v>25000000</v>
      </c>
      <c r="H201" t="n">
        <v>25</v>
      </c>
      <c r="I201" t="n">
        <v>17500000</v>
      </c>
      <c r="J201" t="n">
        <v>17.5</v>
      </c>
      <c r="K201" t="inlineStr">
        <is>
          <t>$64K-$111K (Glassdoor est.)</t>
        </is>
      </c>
      <c r="L201" t="n">
        <v>111</v>
      </c>
      <c r="M201">
        <f>L201/1000</f>
        <v/>
      </c>
      <c r="N201" t="n">
        <v>64</v>
      </c>
      <c r="O201" s="5" t="n">
        <v>87.5</v>
      </c>
      <c r="P201" s="4" t="inlineStr">
        <is>
          <t>Spectrum Communications and Consulting</t>
        </is>
      </c>
      <c r="Q201" t="inlineStr">
        <is>
          <t>Chicago, IL</t>
        </is>
      </c>
      <c r="R201" t="inlineStr">
        <is>
          <t>Chicago, IL</t>
        </is>
      </c>
      <c r="S201" t="inlineStr">
        <is>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is>
      </c>
      <c r="T201" s="4" t="n">
        <v>0</v>
      </c>
      <c r="U201" s="4" t="n">
        <v>0</v>
      </c>
      <c r="V201" s="4" t="n">
        <v>0</v>
      </c>
      <c r="W201" s="4" t="n">
        <v>0</v>
      </c>
      <c r="X201" s="4" t="n">
        <v>0</v>
      </c>
      <c r="Y201" s="4" t="n">
        <v>1</v>
      </c>
      <c r="Z201" s="4" t="n">
        <v>4090</v>
      </c>
      <c r="AA201" t="n">
        <v>3.4</v>
      </c>
      <c r="AB201">
        <f t="array" ref="AB201">_xlfn.IFS(AA201="Unknown","Unknown",AA201&gt;=4,"highrating",AA201&gt;=3,"med Rating",AA201&lt;3,"low Rating")</f>
        <v/>
      </c>
      <c r="AC201" t="inlineStr">
        <is>
          <t>51 to 200 employees</t>
        </is>
      </c>
      <c r="AD201" t="inlineStr">
        <is>
          <t xml:space="preserve">51 to 200 </t>
        </is>
      </c>
      <c r="AE201" t="n">
        <v>51</v>
      </c>
      <c r="AF201" t="n">
        <v>200</v>
      </c>
      <c r="AG201" s="5">
        <f>AVERAGE(AE201,AF201)</f>
        <v/>
      </c>
      <c r="AH201" t="n">
        <v>1992</v>
      </c>
      <c r="AI201" t="n">
        <v>32</v>
      </c>
      <c r="AJ201" t="inlineStr">
        <is>
          <t>Advertising &amp; Marketing</t>
        </is>
      </c>
      <c r="AK201" t="inlineStr">
        <is>
          <t>Business Services</t>
        </is>
      </c>
    </row>
    <row r="202" ht="15.6" customHeight="1">
      <c r="A202" t="n">
        <v>201</v>
      </c>
      <c r="B202" t="inlineStr">
        <is>
          <t>Data Analyst</t>
        </is>
      </c>
      <c r="C202" t="inlineStr">
        <is>
          <t>Analyst</t>
        </is>
      </c>
      <c r="D202" t="inlineStr">
        <is>
          <t>$10+ billion (USD)</t>
        </is>
      </c>
      <c r="E202" t="n">
        <v>10000000000</v>
      </c>
      <c r="F202" t="n">
        <v>10000</v>
      </c>
      <c r="G202" t="n">
        <v>11000000000</v>
      </c>
      <c r="H202" t="n">
        <v>11000</v>
      </c>
      <c r="I202" t="n">
        <v>10500000000</v>
      </c>
      <c r="J202" t="n">
        <v>10500</v>
      </c>
      <c r="K202" t="inlineStr">
        <is>
          <t>$65K-$120K (Glassdoor est.)</t>
        </is>
      </c>
      <c r="L202" t="n">
        <v>120</v>
      </c>
      <c r="M202">
        <f>L202/1000</f>
        <v/>
      </c>
      <c r="N202" t="n">
        <v>65</v>
      </c>
      <c r="O202" s="5" t="n">
        <v>92.5</v>
      </c>
      <c r="P202" s="4" t="inlineStr">
        <is>
          <t>NCSOFT</t>
        </is>
      </c>
      <c r="Q202" t="inlineStr">
        <is>
          <t>San Mateo, CA</t>
        </is>
      </c>
      <c r="R202" t="inlineStr">
        <is>
          <t>Seoul, South Korea</t>
        </is>
      </c>
      <c r="S202" t="inlineStr">
        <is>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T202" s="4" t="n">
        <v>1</v>
      </c>
      <c r="U202" s="4" t="n">
        <v>0</v>
      </c>
      <c r="V202" s="4" t="n">
        <v>1</v>
      </c>
      <c r="W202" s="4" t="n">
        <v>0</v>
      </c>
      <c r="X202" s="4" t="n">
        <v>0</v>
      </c>
      <c r="Y202" s="4" t="n">
        <v>1</v>
      </c>
      <c r="Z202" s="4" t="n">
        <v>3123</v>
      </c>
      <c r="AA202" t="n">
        <v>3.1</v>
      </c>
      <c r="AB202">
        <f t="array" ref="AB202">_xlfn.IFS(AA202="Unknown","Unknown",AA202&gt;=4,"highrating",AA202&gt;=3,"med Rating",AA202&lt;3,"low Rating")</f>
        <v/>
      </c>
      <c r="AC202" t="inlineStr">
        <is>
          <t>1001 to 5000 employees</t>
        </is>
      </c>
      <c r="AD202" t="inlineStr">
        <is>
          <t xml:space="preserve">1001 to 5000 </t>
        </is>
      </c>
      <c r="AE202" t="n">
        <v>1001</v>
      </c>
      <c r="AF202" t="n">
        <v>5000</v>
      </c>
      <c r="AG202" s="5">
        <f>AVERAGE(AE202,AF202)</f>
        <v/>
      </c>
      <c r="AH202" t="n">
        <v>1997</v>
      </c>
      <c r="AI202" t="n">
        <v>27</v>
      </c>
      <c r="AJ202" t="inlineStr">
        <is>
          <t>Video Games</t>
        </is>
      </c>
      <c r="AK202" t="inlineStr">
        <is>
          <t>Media</t>
        </is>
      </c>
    </row>
    <row r="203" ht="15.6" customHeight="1">
      <c r="A203" t="n">
        <v>202</v>
      </c>
      <c r="B203" t="inlineStr">
        <is>
          <t>Associate Data scientist/Computer Scientist</t>
        </is>
      </c>
      <c r="C203" t="inlineStr">
        <is>
          <t>Data Scientist</t>
        </is>
      </c>
      <c r="D203" t="inlineStr">
        <is>
          <t>$1   $2 billion (USD)</t>
        </is>
      </c>
      <c r="E203" t="n">
        <v>1000000000</v>
      </c>
      <c r="F203" t="n">
        <v>1000</v>
      </c>
      <c r="G203" t="n">
        <v>2000000000</v>
      </c>
      <c r="H203" t="n">
        <v>2000</v>
      </c>
      <c r="I203" t="n">
        <v>1500000000</v>
      </c>
      <c r="J203" t="n">
        <v>1500</v>
      </c>
      <c r="K203" t="inlineStr">
        <is>
          <t>$60K-$103K (Glassdoor est.)</t>
        </is>
      </c>
      <c r="L203" t="n">
        <v>103</v>
      </c>
      <c r="M203">
        <f>L203/1000</f>
        <v/>
      </c>
      <c r="N203" t="n">
        <v>60</v>
      </c>
      <c r="O203" s="5" t="n">
        <v>81.5</v>
      </c>
      <c r="P203" s="4" t="inlineStr">
        <is>
          <t>MITRE</t>
        </is>
      </c>
      <c r="Q203" t="inlineStr">
        <is>
          <t>McLean, VA</t>
        </is>
      </c>
      <c r="R203" t="inlineStr">
        <is>
          <t>Bedford, MA</t>
        </is>
      </c>
      <c r="S203" t="inlineStr">
        <is>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is>
      </c>
      <c r="T203" s="4" t="n">
        <v>1</v>
      </c>
      <c r="U203" s="4" t="n">
        <v>1</v>
      </c>
      <c r="V203" s="4" t="n">
        <v>0</v>
      </c>
      <c r="W203" s="4" t="n">
        <v>0</v>
      </c>
      <c r="X203" s="4" t="n">
        <v>1</v>
      </c>
      <c r="Y203" s="4" t="n">
        <v>0</v>
      </c>
      <c r="Z203" s="4" t="n">
        <v>3150</v>
      </c>
      <c r="AA203" t="n">
        <v>3.2</v>
      </c>
      <c r="AB203">
        <f t="array" ref="AB203">_xlfn.IFS(AA203="Unknown","Unknown",AA203&gt;=4,"highrating",AA203&gt;=3,"med Rating",AA203&lt;3,"low Rating")</f>
        <v/>
      </c>
      <c r="AC203" t="inlineStr">
        <is>
          <t>5001 to 10000 employees</t>
        </is>
      </c>
      <c r="AD203" t="inlineStr">
        <is>
          <t xml:space="preserve">5001 to 10000 </t>
        </is>
      </c>
      <c r="AE203" t="n">
        <v>5001</v>
      </c>
      <c r="AF203" t="n">
        <v>10000</v>
      </c>
      <c r="AG203" s="5">
        <f>AVERAGE(AE203,AF203)</f>
        <v/>
      </c>
      <c r="AH203" t="n">
        <v>1958</v>
      </c>
      <c r="AI203" t="n">
        <v>66</v>
      </c>
      <c r="AJ203" t="inlineStr">
        <is>
          <t>Federal Agencies</t>
        </is>
      </c>
      <c r="AK203" t="inlineStr">
        <is>
          <t>Government</t>
        </is>
      </c>
    </row>
    <row r="204" ht="15.6" customHeight="1">
      <c r="A204" t="n">
        <v>203</v>
      </c>
      <c r="B204" t="inlineStr">
        <is>
          <t>Business Intelligence Analyst / Developer</t>
        </is>
      </c>
      <c r="C204" t="inlineStr">
        <is>
          <t>Analyst</t>
        </is>
      </c>
      <c r="D204" t="inlineStr">
        <is>
          <t>Unknown / Non-Applicable</t>
        </is>
      </c>
      <c r="E204" t="n">
        <v>0</v>
      </c>
      <c r="F204" t="n">
        <v>0</v>
      </c>
      <c r="G204" t="n">
        <v>0</v>
      </c>
      <c r="H204" t="n">
        <v>0</v>
      </c>
      <c r="I204" t="n">
        <v>0</v>
      </c>
      <c r="J204" t="n">
        <v>0</v>
      </c>
      <c r="K204" t="inlineStr">
        <is>
          <t>$53K-$105K (Glassdoor est.)</t>
        </is>
      </c>
      <c r="L204" t="n">
        <v>105</v>
      </c>
      <c r="M204">
        <f>L204/1000</f>
        <v/>
      </c>
      <c r="N204" t="n">
        <v>53</v>
      </c>
      <c r="O204" s="5" t="n">
        <v>79</v>
      </c>
      <c r="P204" s="4" t="inlineStr">
        <is>
          <t>Dayton Freight Lines, Inc</t>
        </is>
      </c>
      <c r="Q204" t="inlineStr">
        <is>
          <t>Dayton, OH</t>
        </is>
      </c>
      <c r="R204" t="inlineStr">
        <is>
          <t>Dayton, OH</t>
        </is>
      </c>
      <c r="S204" t="inlineStr">
        <is>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is>
      </c>
      <c r="T204" s="4" t="n">
        <v>0</v>
      </c>
      <c r="U204" s="4" t="n">
        <v>0</v>
      </c>
      <c r="V204" s="4" t="n">
        <v>0</v>
      </c>
      <c r="W204" s="4" t="n">
        <v>0</v>
      </c>
      <c r="X204" s="4" t="n">
        <v>0</v>
      </c>
      <c r="Y204" s="4" t="n">
        <v>0</v>
      </c>
      <c r="Z204" s="4" t="n">
        <v>1884</v>
      </c>
      <c r="AA204" t="n">
        <v>4.3</v>
      </c>
      <c r="AB204">
        <f t="array" ref="AB204">_xlfn.IFS(AA204="Unknown","Unknown",AA204&gt;=4,"highrating",AA204&gt;=3,"med Rating",AA204&lt;3,"low Rating")</f>
        <v/>
      </c>
      <c r="AC204" t="inlineStr">
        <is>
          <t>1001 to 5000 employees</t>
        </is>
      </c>
      <c r="AD204" t="inlineStr">
        <is>
          <t xml:space="preserve">1001 to 5000 </t>
        </is>
      </c>
      <c r="AE204" t="n">
        <v>1001</v>
      </c>
      <c r="AF204" t="n">
        <v>5000</v>
      </c>
      <c r="AG204" s="5">
        <f>AVERAGE(AE204,AF204)</f>
        <v/>
      </c>
      <c r="AH204" t="n">
        <v>1981</v>
      </c>
      <c r="AI204" t="n">
        <v>43</v>
      </c>
      <c r="AJ204" t="inlineStr">
        <is>
          <t>Trucking</t>
        </is>
      </c>
      <c r="AK204" t="inlineStr">
        <is>
          <t>Transportation &amp; Logistics</t>
        </is>
      </c>
    </row>
    <row r="205" ht="15.6" customHeight="1">
      <c r="A205" t="n">
        <v>204</v>
      </c>
      <c r="B205" t="inlineStr">
        <is>
          <t>Data Analyst</t>
        </is>
      </c>
      <c r="C205" t="inlineStr">
        <is>
          <t>Analyst</t>
        </is>
      </c>
      <c r="D205" t="inlineStr">
        <is>
          <t>$50   $100 million (USD)</t>
        </is>
      </c>
      <c r="E205" t="n">
        <v>50000000</v>
      </c>
      <c r="F205" t="n">
        <v>50</v>
      </c>
      <c r="G205" t="n">
        <v>100000000</v>
      </c>
      <c r="H205" t="n">
        <v>100</v>
      </c>
      <c r="I205" t="n">
        <v>75000000</v>
      </c>
      <c r="J205" t="n">
        <v>75</v>
      </c>
      <c r="K205" t="inlineStr">
        <is>
          <t>$33K-$62K (Glassdoor est.)</t>
        </is>
      </c>
      <c r="L205" t="n">
        <v>62</v>
      </c>
      <c r="M205">
        <f>L205/1000</f>
        <v/>
      </c>
      <c r="N205" t="n">
        <v>33</v>
      </c>
      <c r="O205" s="5" t="n">
        <v>47.5</v>
      </c>
      <c r="P205" s="4" t="inlineStr">
        <is>
          <t>Community Action Partnership of San Luis Obispo</t>
        </is>
      </c>
      <c r="Q205" t="inlineStr">
        <is>
          <t>Parlier, CA</t>
        </is>
      </c>
      <c r="R205" t="inlineStr">
        <is>
          <t>San Luis Obispo, CA</t>
        </is>
      </c>
      <c r="S205" t="inlineStr">
        <is>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is>
      </c>
      <c r="T205" s="4" t="n">
        <v>0</v>
      </c>
      <c r="U205" s="4" t="n">
        <v>0</v>
      </c>
      <c r="V205" s="4" t="n">
        <v>1</v>
      </c>
      <c r="W205" s="4" t="n">
        <v>0</v>
      </c>
      <c r="X205" s="4" t="n">
        <v>0</v>
      </c>
      <c r="Y205" s="4" t="n">
        <v>0</v>
      </c>
      <c r="Z205" s="4" t="n">
        <v>5443</v>
      </c>
      <c r="AA205" t="n">
        <v>2.8</v>
      </c>
      <c r="AB205">
        <f t="array" ref="AB205">_xlfn.IFS(AA205="Unknown","Unknown",AA205&gt;=4,"highrating",AA205&gt;=3,"med Rating",AA205&lt;3,"low Rating")</f>
        <v/>
      </c>
      <c r="AC205" t="inlineStr">
        <is>
          <t>501 to 1000 employees</t>
        </is>
      </c>
      <c r="AD205" t="inlineStr">
        <is>
          <t xml:space="preserve">501 to 1000 </t>
        </is>
      </c>
      <c r="AE205" t="n">
        <v>501</v>
      </c>
      <c r="AF205" t="n">
        <v>1000</v>
      </c>
      <c r="AG205" s="5">
        <f>AVERAGE(AE205,AF205)</f>
        <v/>
      </c>
      <c r="AH205" t="inlineStr">
        <is>
          <t>Unknown</t>
        </is>
      </c>
      <c r="AI205" t="inlineStr">
        <is>
          <t>Unknown</t>
        </is>
      </c>
      <c r="AJ205" t="inlineStr">
        <is>
          <t>Social Assistance</t>
        </is>
      </c>
      <c r="AK205" t="inlineStr">
        <is>
          <t>Non-Profit</t>
        </is>
      </c>
    </row>
    <row r="206" ht="15.6" customHeight="1">
      <c r="A206" t="n">
        <v>205</v>
      </c>
      <c r="B206" t="inlineStr">
        <is>
          <t>Data Analyst</t>
        </is>
      </c>
      <c r="C206" t="inlineStr">
        <is>
          <t>Analyst</t>
        </is>
      </c>
      <c r="D206" t="inlineStr">
        <is>
          <t>Unknown / Non-Applicable</t>
        </is>
      </c>
      <c r="E206" t="n">
        <v>0</v>
      </c>
      <c r="F206" t="n">
        <v>0</v>
      </c>
      <c r="G206" t="n">
        <v>0</v>
      </c>
      <c r="H206" t="n">
        <v>0</v>
      </c>
      <c r="I206" t="n">
        <v>0</v>
      </c>
      <c r="J206" t="n">
        <v>0</v>
      </c>
      <c r="K206" t="inlineStr">
        <is>
          <t>$48K-$90K (Glassdoor est.)</t>
        </is>
      </c>
      <c r="L206" t="n">
        <v>90</v>
      </c>
      <c r="M206">
        <f>L206/1000</f>
        <v/>
      </c>
      <c r="N206" t="n">
        <v>48</v>
      </c>
      <c r="O206" s="5" t="n">
        <v>69</v>
      </c>
      <c r="P206" s="4" t="inlineStr">
        <is>
          <t>TrueAccord</t>
        </is>
      </c>
      <c r="Q206" t="inlineStr">
        <is>
          <t>San Francisco, CA</t>
        </is>
      </c>
      <c r="R206" t="inlineStr">
        <is>
          <t>San Francisco, CA</t>
        </is>
      </c>
      <c r="S206" t="inlineStr">
        <is>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is>
      </c>
      <c r="T206" s="4" t="n">
        <v>1</v>
      </c>
      <c r="U206" s="4" t="n">
        <v>1</v>
      </c>
      <c r="V206" s="4" t="n">
        <v>1</v>
      </c>
      <c r="W206" s="4" t="n">
        <v>0</v>
      </c>
      <c r="X206" s="4" t="n">
        <v>0</v>
      </c>
      <c r="Y206" s="4" t="n">
        <v>1</v>
      </c>
      <c r="Z206" s="4" t="n">
        <v>5503</v>
      </c>
      <c r="AA206" t="n">
        <v>3.4</v>
      </c>
      <c r="AB206">
        <f t="array" ref="AB206">_xlfn.IFS(AA206="Unknown","Unknown",AA206&gt;=4,"highrating",AA206&gt;=3,"med Rating",AA206&lt;3,"low Rating")</f>
        <v/>
      </c>
      <c r="AC206" t="inlineStr">
        <is>
          <t>51 to 200 employees</t>
        </is>
      </c>
      <c r="AD206" t="inlineStr">
        <is>
          <t xml:space="preserve">51 to 200 </t>
        </is>
      </c>
      <c r="AE206" t="n">
        <v>51</v>
      </c>
      <c r="AF206" t="n">
        <v>200</v>
      </c>
      <c r="AG206" s="5">
        <f>AVERAGE(AE206,AF206)</f>
        <v/>
      </c>
      <c r="AH206" t="n">
        <v>2013</v>
      </c>
      <c r="AI206" t="n">
        <v>11</v>
      </c>
      <c r="AJ206" t="inlineStr">
        <is>
          <t>Enterprise Software &amp; Network Solutions</t>
        </is>
      </c>
      <c r="AK206" t="inlineStr">
        <is>
          <t>Information Technology</t>
        </is>
      </c>
    </row>
    <row r="207" ht="15.6" customHeight="1">
      <c r="A207" t="n">
        <v>206</v>
      </c>
      <c r="B207" t="inlineStr">
        <is>
          <t>Data Analyst</t>
        </is>
      </c>
      <c r="C207" t="inlineStr">
        <is>
          <t>Analyst</t>
        </is>
      </c>
      <c r="D207" t="inlineStr">
        <is>
          <t>$50   $100 million (USD)</t>
        </is>
      </c>
      <c r="E207" t="n">
        <v>50000000</v>
      </c>
      <c r="F207" t="n">
        <v>50</v>
      </c>
      <c r="G207" t="n">
        <v>100000000</v>
      </c>
      <c r="H207" t="n">
        <v>100</v>
      </c>
      <c r="I207" t="n">
        <v>75000000</v>
      </c>
      <c r="J207" t="n">
        <v>75</v>
      </c>
      <c r="K207" t="inlineStr">
        <is>
          <t>$34K-$64K (Glassdoor est.)</t>
        </is>
      </c>
      <c r="L207" t="n">
        <v>64</v>
      </c>
      <c r="M207">
        <f>L207/1000</f>
        <v/>
      </c>
      <c r="N207" t="n">
        <v>34</v>
      </c>
      <c r="O207" s="5" t="n">
        <v>49</v>
      </c>
      <c r="P207" s="4" t="inlineStr">
        <is>
          <t>DRB Systems</t>
        </is>
      </c>
      <c r="Q207" t="inlineStr">
        <is>
          <t>Meridian, ID</t>
        </is>
      </c>
      <c r="R207" t="inlineStr">
        <is>
          <t>Akron, OH</t>
        </is>
      </c>
      <c r="S207" t="inlineStr">
        <is>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is>
      </c>
      <c r="T207" s="4" t="n">
        <v>1</v>
      </c>
      <c r="U207" s="4" t="n">
        <v>0</v>
      </c>
      <c r="V207" s="4" t="n">
        <v>1</v>
      </c>
      <c r="W207" s="4" t="n">
        <v>0</v>
      </c>
      <c r="X207" s="4" t="n">
        <v>0</v>
      </c>
      <c r="Y207" s="4" t="n">
        <v>1</v>
      </c>
      <c r="Z207" s="4" t="n">
        <v>2543</v>
      </c>
      <c r="AA207" t="n">
        <v>4</v>
      </c>
      <c r="AB207">
        <f t="array" ref="AB207">_xlfn.IFS(AA207="Unknown","Unknown",AA207&gt;=4,"highrating",AA207&gt;=3,"med Rating",AA207&lt;3,"low Rating")</f>
        <v/>
      </c>
      <c r="AC207" t="inlineStr">
        <is>
          <t>201 to 500 employees</t>
        </is>
      </c>
      <c r="AD207" t="inlineStr">
        <is>
          <t xml:space="preserve">201 to 500 </t>
        </is>
      </c>
      <c r="AE207" t="n">
        <v>201</v>
      </c>
      <c r="AF207" t="n">
        <v>500</v>
      </c>
      <c r="AG207" s="5">
        <f>AVERAGE(AE207,AF207)</f>
        <v/>
      </c>
      <c r="AH207" t="n">
        <v>1984</v>
      </c>
      <c r="AI207" t="n">
        <v>40</v>
      </c>
      <c r="AJ207" t="inlineStr">
        <is>
          <t>Computer Hardware &amp; Software</t>
        </is>
      </c>
      <c r="AK207" t="inlineStr">
        <is>
          <t>Information Technology</t>
        </is>
      </c>
    </row>
    <row r="208" ht="15.6" customHeight="1">
      <c r="A208" t="n">
        <v>207</v>
      </c>
      <c r="B208" t="inlineStr">
        <is>
          <t>System and Data Analyst</t>
        </is>
      </c>
      <c r="C208" t="inlineStr">
        <is>
          <t>Analyst</t>
        </is>
      </c>
      <c r="D208" t="inlineStr">
        <is>
          <t>Unknown / Non-Applicable</t>
        </is>
      </c>
      <c r="E208" t="n">
        <v>0</v>
      </c>
      <c r="F208" t="n">
        <v>0</v>
      </c>
      <c r="G208" t="n">
        <v>0</v>
      </c>
      <c r="H208" t="n">
        <v>0</v>
      </c>
      <c r="I208" t="n">
        <v>0</v>
      </c>
      <c r="J208" t="n">
        <v>0</v>
      </c>
      <c r="K208" t="inlineStr">
        <is>
          <t>$42K-$76K (Glassdoor est.)</t>
        </is>
      </c>
      <c r="L208" t="n">
        <v>76</v>
      </c>
      <c r="M208">
        <f>L208/1000</f>
        <v/>
      </c>
      <c r="N208" t="n">
        <v>42</v>
      </c>
      <c r="O208" s="5" t="n">
        <v>59</v>
      </c>
      <c r="P208" s="4" t="inlineStr">
        <is>
          <t>Corcentric</t>
        </is>
      </c>
      <c r="Q208" t="inlineStr">
        <is>
          <t>Cherry Hill, NJ</t>
        </is>
      </c>
      <c r="R208" t="inlineStr">
        <is>
          <t>Cherry Hill, NJ</t>
        </is>
      </c>
      <c r="S208" t="inlineStr">
        <is>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is>
      </c>
      <c r="T208" s="4" t="n">
        <v>0</v>
      </c>
      <c r="U208" s="4" t="n">
        <v>0</v>
      </c>
      <c r="V208" s="4" t="n">
        <v>1</v>
      </c>
      <c r="W208" s="4" t="n">
        <v>0</v>
      </c>
      <c r="X208" s="4" t="n">
        <v>0</v>
      </c>
      <c r="Y208" s="4" t="n">
        <v>0</v>
      </c>
      <c r="Z208" s="4" t="n">
        <v>2786</v>
      </c>
      <c r="AA208" t="n">
        <v>3.7</v>
      </c>
      <c r="AB208">
        <f t="array" ref="AB208">_xlfn.IFS(AA208="Unknown","Unknown",AA208&gt;=4,"highrating",AA208&gt;=3,"med Rating",AA208&lt;3,"low Rating")</f>
        <v/>
      </c>
      <c r="AC208" t="inlineStr">
        <is>
          <t>201 to 500 employees</t>
        </is>
      </c>
      <c r="AD208" t="inlineStr">
        <is>
          <t xml:space="preserve">201 to 500 </t>
        </is>
      </c>
      <c r="AE208" t="n">
        <v>201</v>
      </c>
      <c r="AF208" t="n">
        <v>500</v>
      </c>
      <c r="AG208" s="5">
        <f>AVERAGE(AE208,AF208)</f>
        <v/>
      </c>
      <c r="AH208" t="n">
        <v>1996</v>
      </c>
      <c r="AI208" t="n">
        <v>28</v>
      </c>
      <c r="AJ208" t="inlineStr">
        <is>
          <t>Enterprise Software &amp; Network Solutions</t>
        </is>
      </c>
      <c r="AK208" t="inlineStr">
        <is>
          <t>Information Technology</t>
        </is>
      </c>
    </row>
    <row r="209" ht="15.6" customHeight="1">
      <c r="A209" t="n">
        <v>208</v>
      </c>
      <c r="B209" t="inlineStr">
        <is>
          <t>Data scientist</t>
        </is>
      </c>
      <c r="C209" t="inlineStr">
        <is>
          <t>Data Scientist</t>
        </is>
      </c>
      <c r="D209" t="inlineStr">
        <is>
          <t>$25   $50 million (USD)</t>
        </is>
      </c>
      <c r="E209" t="n">
        <v>25000000</v>
      </c>
      <c r="F209" t="n">
        <v>25</v>
      </c>
      <c r="G209" t="n">
        <v>50000000</v>
      </c>
      <c r="H209" t="n">
        <v>50</v>
      </c>
      <c r="I209" t="n">
        <v>37500000</v>
      </c>
      <c r="J209" t="n">
        <v>37.5</v>
      </c>
      <c r="K209" t="inlineStr">
        <is>
          <t>$66K-$111K (Glassdoor est.)</t>
        </is>
      </c>
      <c r="L209" t="n">
        <v>111</v>
      </c>
      <c r="M209">
        <f>L209/1000</f>
        <v/>
      </c>
      <c r="N209" t="n">
        <v>66</v>
      </c>
      <c r="O209" s="5" t="n">
        <v>88.5</v>
      </c>
      <c r="P209" s="4" t="inlineStr">
        <is>
          <t>U.Group</t>
        </is>
      </c>
      <c r="Q209" t="inlineStr">
        <is>
          <t>Indianapolis, IN</t>
        </is>
      </c>
      <c r="R209" t="inlineStr">
        <is>
          <t>Arlington, VA</t>
        </is>
      </c>
      <c r="S209" t="inlineStr">
        <is>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is>
      </c>
      <c r="T209" s="4" t="n">
        <v>0</v>
      </c>
      <c r="U209" s="4" t="n">
        <v>1</v>
      </c>
      <c r="V209" s="4" t="n">
        <v>0</v>
      </c>
      <c r="W209" s="4" t="n">
        <v>1</v>
      </c>
      <c r="X209" s="4" t="n">
        <v>0</v>
      </c>
      <c r="Y209" s="4" t="n">
        <v>0</v>
      </c>
      <c r="Z209" s="4" t="n">
        <v>7121</v>
      </c>
      <c r="AA209" t="n">
        <v>3.5</v>
      </c>
      <c r="AB209">
        <f t="array" ref="AB209">_xlfn.IFS(AA209="Unknown","Unknown",AA209&gt;=4,"highrating",AA209&gt;=3,"med Rating",AA209&lt;3,"low Rating")</f>
        <v/>
      </c>
      <c r="AC209" t="inlineStr">
        <is>
          <t>201 to 500 employees</t>
        </is>
      </c>
      <c r="AD209" t="inlineStr">
        <is>
          <t xml:space="preserve">201 to 500 </t>
        </is>
      </c>
      <c r="AE209" t="n">
        <v>201</v>
      </c>
      <c r="AF209" t="n">
        <v>500</v>
      </c>
      <c r="AG209" s="5">
        <f>AVERAGE(AE209,AF209)</f>
        <v/>
      </c>
      <c r="AH209" t="n">
        <v>2019</v>
      </c>
      <c r="AI209" t="n">
        <v>5</v>
      </c>
      <c r="AJ209" t="inlineStr">
        <is>
          <t>IT Services</t>
        </is>
      </c>
      <c r="AK209" t="inlineStr">
        <is>
          <t>Information Technology</t>
        </is>
      </c>
    </row>
    <row r="210" ht="15.6" customHeight="1">
      <c r="A210" t="n">
        <v>209</v>
      </c>
      <c r="B210" t="inlineStr">
        <is>
          <t>Data &amp; Analytics Consultant (NYC)</t>
        </is>
      </c>
      <c r="C210" t="inlineStr">
        <is>
          <t>Other</t>
        </is>
      </c>
      <c r="D210" t="inlineStr">
        <is>
          <t>$50   $100 million (USD)</t>
        </is>
      </c>
      <c r="E210" t="n">
        <v>50000000</v>
      </c>
      <c r="F210" t="n">
        <v>50</v>
      </c>
      <c r="G210" t="n">
        <v>100000000</v>
      </c>
      <c r="H210" t="n">
        <v>100</v>
      </c>
      <c r="I210" t="n">
        <v>75000000</v>
      </c>
      <c r="J210" t="n">
        <v>75</v>
      </c>
      <c r="K210" t="inlineStr">
        <is>
          <t>$91K-$138K (Glassdoor est.)</t>
        </is>
      </c>
      <c r="L210" t="n">
        <v>138</v>
      </c>
      <c r="M210">
        <f>L210/1000</f>
        <v/>
      </c>
      <c r="N210" t="n">
        <v>91</v>
      </c>
      <c r="O210" s="5" t="n">
        <v>114.5</v>
      </c>
      <c r="P210" s="4" t="inlineStr">
        <is>
          <t>Systems Evolution Inc</t>
        </is>
      </c>
      <c r="Q210" t="inlineStr">
        <is>
          <t>New York, NY</t>
        </is>
      </c>
      <c r="R210" t="inlineStr">
        <is>
          <t>Cincinnati, OH</t>
        </is>
      </c>
      <c r="S210" t="inlineStr">
        <is>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is>
      </c>
      <c r="T210" s="4" t="n">
        <v>1</v>
      </c>
      <c r="U210" s="4" t="n">
        <v>1</v>
      </c>
      <c r="V210" s="4" t="n">
        <v>1</v>
      </c>
      <c r="W210" s="4" t="n">
        <v>0</v>
      </c>
      <c r="X210" s="4" t="n">
        <v>0</v>
      </c>
      <c r="Y210" s="4" t="n">
        <v>0</v>
      </c>
      <c r="Z210" s="4" t="n">
        <v>4141</v>
      </c>
      <c r="AA210" t="n">
        <v>4.7</v>
      </c>
      <c r="AB210">
        <f t="array" ref="AB210">_xlfn.IFS(AA210="Unknown","Unknown",AA210&gt;=4,"highrating",AA210&gt;=3,"med Rating",AA210&lt;3,"low Rating")</f>
        <v/>
      </c>
      <c r="AC210" t="inlineStr">
        <is>
          <t>201 to 500 employees</t>
        </is>
      </c>
      <c r="AD210" t="inlineStr">
        <is>
          <t xml:space="preserve">201 to 500 </t>
        </is>
      </c>
      <c r="AE210" t="n">
        <v>201</v>
      </c>
      <c r="AF210" t="n">
        <v>500</v>
      </c>
      <c r="AG210" s="5">
        <f>AVERAGE(AE210,AF210)</f>
        <v/>
      </c>
      <c r="AH210" t="n">
        <v>1992</v>
      </c>
      <c r="AI210" t="n">
        <v>32</v>
      </c>
      <c r="AJ210" t="inlineStr">
        <is>
          <t>Consulting</t>
        </is>
      </c>
      <c r="AK210" t="inlineStr">
        <is>
          <t>Business Services</t>
        </is>
      </c>
    </row>
    <row r="211" ht="15.6" customHeight="1">
      <c r="A211" t="n">
        <v>210</v>
      </c>
      <c r="B211" t="inlineStr">
        <is>
          <t>Data Engineer</t>
        </is>
      </c>
      <c r="C211" t="inlineStr">
        <is>
          <t>Data Engineer</t>
        </is>
      </c>
      <c r="D211" t="inlineStr">
        <is>
          <t>$100   $500 million (USD)</t>
        </is>
      </c>
      <c r="E211" t="n">
        <v>100000000</v>
      </c>
      <c r="F211" t="n">
        <v>100</v>
      </c>
      <c r="G211" t="n">
        <v>500000000</v>
      </c>
      <c r="H211" t="n">
        <v>500</v>
      </c>
      <c r="I211" t="n">
        <v>300000000</v>
      </c>
      <c r="J211" t="n">
        <v>300</v>
      </c>
      <c r="K211" t="inlineStr">
        <is>
          <t>$62K-$114K (Glassdoor est.)</t>
        </is>
      </c>
      <c r="L211" t="n">
        <v>114</v>
      </c>
      <c r="M211">
        <f>L211/1000</f>
        <v/>
      </c>
      <c r="N211" t="n">
        <v>62</v>
      </c>
      <c r="O211" s="5" t="n">
        <v>88</v>
      </c>
      <c r="P211" s="4" t="inlineStr">
        <is>
          <t>Eventbrite</t>
        </is>
      </c>
      <c r="Q211" t="inlineStr">
        <is>
          <t>Nashville, TN</t>
        </is>
      </c>
      <c r="R211" t="inlineStr">
        <is>
          <t>San Francisco, CA</t>
        </is>
      </c>
      <c r="S211" t="inlineStr">
        <is>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T211" s="4" t="n">
        <v>1</v>
      </c>
      <c r="U211" s="4" t="n">
        <v>1</v>
      </c>
      <c r="V211" s="4" t="n">
        <v>1</v>
      </c>
      <c r="W211" s="4" t="n">
        <v>1</v>
      </c>
      <c r="X211" s="4" t="n">
        <v>1</v>
      </c>
      <c r="Y211" s="4" t="n">
        <v>1</v>
      </c>
      <c r="Z211" s="4" t="n">
        <v>4485</v>
      </c>
      <c r="AA211" t="n">
        <v>4.4</v>
      </c>
      <c r="AB211">
        <f t="array" ref="AB211">_xlfn.IFS(AA211="Unknown","Unknown",AA211&gt;=4,"highrating",AA211&gt;=3,"med Rating",AA211&lt;3,"low Rating")</f>
        <v/>
      </c>
      <c r="AC211" t="inlineStr">
        <is>
          <t>1001 to 5000 employees</t>
        </is>
      </c>
      <c r="AD211" t="inlineStr">
        <is>
          <t xml:space="preserve">1001 to 5000 </t>
        </is>
      </c>
      <c r="AE211" t="n">
        <v>1001</v>
      </c>
      <c r="AF211" t="n">
        <v>5000</v>
      </c>
      <c r="AG211" s="5">
        <f>AVERAGE(AE211,AF211)</f>
        <v/>
      </c>
      <c r="AH211" t="n">
        <v>2006</v>
      </c>
      <c r="AI211" t="n">
        <v>18</v>
      </c>
      <c r="AJ211" t="inlineStr">
        <is>
          <t>Internet</t>
        </is>
      </c>
      <c r="AK211" t="inlineStr">
        <is>
          <t>Information Technology</t>
        </is>
      </c>
    </row>
    <row r="212" ht="15.6" customHeight="1">
      <c r="A212" t="n">
        <v>211</v>
      </c>
      <c r="B212" t="inlineStr">
        <is>
          <t>Big Data Engineer - Chicago - Future Opportunity</t>
        </is>
      </c>
      <c r="C212" t="inlineStr">
        <is>
          <t>Data Engineer</t>
        </is>
      </c>
      <c r="D212" t="inlineStr">
        <is>
          <t>$100   $500 million (USD)</t>
        </is>
      </c>
      <c r="E212" t="n">
        <v>100000000</v>
      </c>
      <c r="F212" t="n">
        <v>100</v>
      </c>
      <c r="G212" t="n">
        <v>500000000</v>
      </c>
      <c r="H212" t="n">
        <v>500</v>
      </c>
      <c r="I212" t="n">
        <v>300000000</v>
      </c>
      <c r="J212" t="n">
        <v>300</v>
      </c>
      <c r="K212" t="inlineStr">
        <is>
          <t>$71K-$129K (Glassdoor est.)</t>
        </is>
      </c>
      <c r="L212" t="n">
        <v>129</v>
      </c>
      <c r="M212">
        <f>L212/1000</f>
        <v/>
      </c>
      <c r="N212" t="n">
        <v>71</v>
      </c>
      <c r="O212" s="5" t="n">
        <v>100</v>
      </c>
      <c r="P212" s="4" t="inlineStr">
        <is>
          <t>Centro</t>
        </is>
      </c>
      <c r="Q212" t="inlineStr">
        <is>
          <t>Chicago, IL</t>
        </is>
      </c>
      <c r="R212" t="inlineStr">
        <is>
          <t>Chicago, IL</t>
        </is>
      </c>
      <c r="S212" t="inlineStr">
        <is>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is>
      </c>
      <c r="T212" s="4" t="n">
        <v>1</v>
      </c>
      <c r="U212" s="4" t="n">
        <v>1</v>
      </c>
      <c r="V212" s="4" t="n">
        <v>0</v>
      </c>
      <c r="W212" s="4" t="n">
        <v>1</v>
      </c>
      <c r="X212" s="4" t="n">
        <v>1</v>
      </c>
      <c r="Y212" s="4" t="n">
        <v>1</v>
      </c>
      <c r="Z212" s="4" t="n">
        <v>4968</v>
      </c>
      <c r="AA212" t="n">
        <v>4.1</v>
      </c>
      <c r="AB212">
        <f t="array" ref="AB212">_xlfn.IFS(AA212="Unknown","Unknown",AA212&gt;=4,"highrating",AA212&gt;=3,"med Rating",AA212&lt;3,"low Rating")</f>
        <v/>
      </c>
      <c r="AC212" t="inlineStr">
        <is>
          <t>501 to 1000 employees</t>
        </is>
      </c>
      <c r="AD212" t="inlineStr">
        <is>
          <t xml:space="preserve">501 to 1000 </t>
        </is>
      </c>
      <c r="AE212" t="n">
        <v>501</v>
      </c>
      <c r="AF212" t="n">
        <v>1000</v>
      </c>
      <c r="AG212" s="5">
        <f>AVERAGE(AE212,AF212)</f>
        <v/>
      </c>
      <c r="AH212" t="n">
        <v>2001</v>
      </c>
      <c r="AI212" t="n">
        <v>23</v>
      </c>
      <c r="AJ212" t="inlineStr">
        <is>
          <t>Internet</t>
        </is>
      </c>
      <c r="AK212" t="inlineStr">
        <is>
          <t>Information Technology</t>
        </is>
      </c>
    </row>
    <row r="213" ht="15.6" customHeight="1">
      <c r="A213" t="n">
        <v>212</v>
      </c>
      <c r="B213" t="inlineStr">
        <is>
          <t>Data scientist</t>
        </is>
      </c>
      <c r="C213" t="inlineStr">
        <is>
          <t>Data Scientist</t>
        </is>
      </c>
      <c r="D213" t="inlineStr">
        <is>
          <t>$1   $2 billion (USD)</t>
        </is>
      </c>
      <c r="E213" t="n">
        <v>1000000000</v>
      </c>
      <c r="F213" t="n">
        <v>1000</v>
      </c>
      <c r="G213" t="n">
        <v>2000000000</v>
      </c>
      <c r="H213" t="n">
        <v>2000</v>
      </c>
      <c r="I213" t="n">
        <v>1500000000</v>
      </c>
      <c r="J213" t="n">
        <v>1500</v>
      </c>
      <c r="K213" t="inlineStr">
        <is>
          <t>$74K-$119K (Glassdoor est.)</t>
        </is>
      </c>
      <c r="L213" t="n">
        <v>119</v>
      </c>
      <c r="M213">
        <f>L213/1000</f>
        <v/>
      </c>
      <c r="N213" t="n">
        <v>74</v>
      </c>
      <c r="O213" s="5" t="n">
        <v>96.5</v>
      </c>
      <c r="P213" s="4" t="inlineStr">
        <is>
          <t>comScore</t>
        </is>
      </c>
      <c r="Q213" t="inlineStr">
        <is>
          <t>Portland, OR</t>
        </is>
      </c>
      <c r="R213" t="inlineStr">
        <is>
          <t>Reston, VA</t>
        </is>
      </c>
      <c r="S213" t="inlineStr">
        <is>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is>
      </c>
      <c r="T213" s="4" t="n">
        <v>1</v>
      </c>
      <c r="U213" s="4" t="n">
        <v>0</v>
      </c>
      <c r="V213" s="4" t="n">
        <v>0</v>
      </c>
      <c r="W213" s="4" t="n">
        <v>0</v>
      </c>
      <c r="X213" s="4" t="n">
        <v>1</v>
      </c>
      <c r="Y213" s="4" t="n">
        <v>1</v>
      </c>
      <c r="Z213" s="4" t="n">
        <v>4476</v>
      </c>
      <c r="AA213" t="n">
        <v>2.5</v>
      </c>
      <c r="AB213">
        <f t="array" ref="AB213">_xlfn.IFS(AA213="Unknown","Unknown",AA213&gt;=4,"highrating",AA213&gt;=3,"med Rating",AA213&lt;3,"low Rating")</f>
        <v/>
      </c>
      <c r="AC213" t="inlineStr">
        <is>
          <t>1001 to 5000 employees</t>
        </is>
      </c>
      <c r="AD213" t="inlineStr">
        <is>
          <t xml:space="preserve">1001 to 5000 </t>
        </is>
      </c>
      <c r="AE213" t="n">
        <v>1001</v>
      </c>
      <c r="AF213" t="n">
        <v>5000</v>
      </c>
      <c r="AG213" s="5">
        <f>AVERAGE(AE213,AF213)</f>
        <v/>
      </c>
      <c r="AH213" t="n">
        <v>1999</v>
      </c>
      <c r="AI213" t="n">
        <v>25</v>
      </c>
      <c r="AJ213" t="inlineStr">
        <is>
          <t>Advertising &amp; Marketing</t>
        </is>
      </c>
      <c r="AK213" t="inlineStr">
        <is>
          <t>Business Services</t>
        </is>
      </c>
    </row>
    <row r="214" ht="15.6" customHeight="1">
      <c r="A214" t="n">
        <v>213</v>
      </c>
      <c r="B214" t="inlineStr">
        <is>
          <t>Survey Data Analyst</t>
        </is>
      </c>
      <c r="C214" t="inlineStr">
        <is>
          <t>Analyst</t>
        </is>
      </c>
      <c r="D214" t="inlineStr">
        <is>
          <t>Unknown / Non-Applicable</t>
        </is>
      </c>
      <c r="E214" t="n">
        <v>0</v>
      </c>
      <c r="F214" t="n">
        <v>0</v>
      </c>
      <c r="G214" t="n">
        <v>0</v>
      </c>
      <c r="H214" t="n">
        <v>0</v>
      </c>
      <c r="I214" t="n">
        <v>0</v>
      </c>
      <c r="J214" t="n">
        <v>0</v>
      </c>
      <c r="K214" t="inlineStr">
        <is>
          <t>$55K-$97K (Glassdoor est.)</t>
        </is>
      </c>
      <c r="L214" t="n">
        <v>97</v>
      </c>
      <c r="M214">
        <f>L214/1000</f>
        <v/>
      </c>
      <c r="N214" t="n">
        <v>55</v>
      </c>
      <c r="O214" s="5" t="n">
        <v>76</v>
      </c>
      <c r="P214" s="4" t="inlineStr">
        <is>
          <t>SullivanCotter</t>
        </is>
      </c>
      <c r="Q214" t="inlineStr">
        <is>
          <t>Minneapolis, MN</t>
        </is>
      </c>
      <c r="R214" t="inlineStr">
        <is>
          <t>Chicago, IL</t>
        </is>
      </c>
      <c r="S214" t="inlineStr">
        <is>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is>
      </c>
      <c r="T214" s="4" t="n">
        <v>1</v>
      </c>
      <c r="U214" s="4" t="n">
        <v>0</v>
      </c>
      <c r="V214" s="4" t="n">
        <v>1</v>
      </c>
      <c r="W214" s="4" t="n">
        <v>0</v>
      </c>
      <c r="X214" s="4" t="n">
        <v>0</v>
      </c>
      <c r="Y214" s="4" t="n">
        <v>1</v>
      </c>
      <c r="Z214" s="4" t="n">
        <v>2385</v>
      </c>
      <c r="AA214" t="n">
        <v>4.2</v>
      </c>
      <c r="AB214">
        <f t="array" ref="AB214">_xlfn.IFS(AA214="Unknown","Unknown",AA214&gt;=4,"highrating",AA214&gt;=3,"med Rating",AA214&lt;3,"low Rating")</f>
        <v/>
      </c>
      <c r="AC214" t="inlineStr">
        <is>
          <t>201 to 500 employees</t>
        </is>
      </c>
      <c r="AD214" t="inlineStr">
        <is>
          <t xml:space="preserve">201 to 500 </t>
        </is>
      </c>
      <c r="AE214" t="n">
        <v>201</v>
      </c>
      <c r="AF214" t="n">
        <v>500</v>
      </c>
      <c r="AG214" s="5">
        <f>AVERAGE(AE214,AF214)</f>
        <v/>
      </c>
      <c r="AH214" t="n">
        <v>1992</v>
      </c>
      <c r="AI214" t="n">
        <v>32</v>
      </c>
      <c r="AJ214" t="inlineStr">
        <is>
          <t>Consulting</t>
        </is>
      </c>
      <c r="AK214" t="inlineStr">
        <is>
          <t>Business Services</t>
        </is>
      </c>
    </row>
    <row r="215" ht="15.6" customHeight="1">
      <c r="A215" t="n">
        <v>214</v>
      </c>
      <c r="B215" t="inlineStr">
        <is>
          <t>Data scientist</t>
        </is>
      </c>
      <c r="C215" t="inlineStr">
        <is>
          <t>Data Scientist</t>
        </is>
      </c>
      <c r="D215" t="inlineStr">
        <is>
          <t>$100   $500 million (USD)</t>
        </is>
      </c>
      <c r="E215" t="n">
        <v>100000000</v>
      </c>
      <c r="F215" t="n">
        <v>100</v>
      </c>
      <c r="G215" t="n">
        <v>500000000</v>
      </c>
      <c r="H215" t="n">
        <v>500</v>
      </c>
      <c r="I215" t="n">
        <v>300000000</v>
      </c>
      <c r="J215" t="n">
        <v>300</v>
      </c>
      <c r="K215" t="inlineStr">
        <is>
          <t>$15K-$16K(Employer est.)</t>
        </is>
      </c>
      <c r="L215" t="n">
        <v>16</v>
      </c>
      <c r="M215">
        <f>L215/1000</f>
        <v/>
      </c>
      <c r="N215" t="n">
        <v>15</v>
      </c>
      <c r="O215" s="5" t="n">
        <v>15.5</v>
      </c>
      <c r="P215" s="4" t="inlineStr">
        <is>
          <t>NPD</t>
        </is>
      </c>
      <c r="Q215" t="inlineStr">
        <is>
          <t>Port Washington, NY</t>
        </is>
      </c>
      <c r="R215" t="inlineStr">
        <is>
          <t>Port Washington, NY</t>
        </is>
      </c>
      <c r="S215" t="inlineStr">
        <is>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is>
      </c>
      <c r="T215" s="4" t="n">
        <v>0</v>
      </c>
      <c r="U215" s="4" t="n">
        <v>0</v>
      </c>
      <c r="V215" s="4" t="n">
        <v>1</v>
      </c>
      <c r="W215" s="4" t="n">
        <v>0</v>
      </c>
      <c r="X215" s="4" t="n">
        <v>0</v>
      </c>
      <c r="Y215" s="4" t="n">
        <v>1</v>
      </c>
      <c r="Z215" s="4" t="n">
        <v>5025</v>
      </c>
      <c r="AA215" t="n">
        <v>3.9</v>
      </c>
      <c r="AB215">
        <f t="array" ref="AB215">_xlfn.IFS(AA215="Unknown","Unknown",AA215&gt;=4,"highrating",AA215&gt;=3,"med Rating",AA215&lt;3,"low Rating")</f>
        <v/>
      </c>
      <c r="AC215" t="inlineStr">
        <is>
          <t>1001 to 5000 employees</t>
        </is>
      </c>
      <c r="AD215" t="inlineStr">
        <is>
          <t xml:space="preserve">1001 to 5000 </t>
        </is>
      </c>
      <c r="AE215" t="n">
        <v>1001</v>
      </c>
      <c r="AF215" t="n">
        <v>5000</v>
      </c>
      <c r="AG215" s="5">
        <f>AVERAGE(AE215,AF215)</f>
        <v/>
      </c>
      <c r="AH215" t="n">
        <v>1966</v>
      </c>
      <c r="AI215" t="n">
        <v>58</v>
      </c>
      <c r="AJ215" t="inlineStr">
        <is>
          <t>Research &amp; Development</t>
        </is>
      </c>
      <c r="AK215" t="inlineStr">
        <is>
          <t>Business Services</t>
        </is>
      </c>
    </row>
    <row r="216" ht="15.6" customHeight="1">
      <c r="A216" t="n">
        <v>215</v>
      </c>
      <c r="B216" t="inlineStr">
        <is>
          <t>Data scientist</t>
        </is>
      </c>
      <c r="C216" t="inlineStr">
        <is>
          <t>Data Scientist</t>
        </is>
      </c>
      <c r="D216" t="inlineStr">
        <is>
          <t>Unknown / Non-Applicable</t>
        </is>
      </c>
      <c r="E216" t="n">
        <v>0</v>
      </c>
      <c r="F216" t="n">
        <v>0</v>
      </c>
      <c r="G216" t="n">
        <v>0</v>
      </c>
      <c r="H216" t="n">
        <v>0</v>
      </c>
      <c r="I216" t="n">
        <v>0</v>
      </c>
      <c r="J216" t="n">
        <v>0</v>
      </c>
      <c r="K216" t="inlineStr">
        <is>
          <t>$61K-$106K (Glassdoor est.)</t>
        </is>
      </c>
      <c r="L216" t="n">
        <v>106</v>
      </c>
      <c r="M216">
        <f>L216/1000</f>
        <v/>
      </c>
      <c r="N216" t="n">
        <v>61</v>
      </c>
      <c r="O216" s="5" t="n">
        <v>83.5</v>
      </c>
      <c r="P216" s="4" t="inlineStr">
        <is>
          <t>Bakery Agency</t>
        </is>
      </c>
      <c r="Q216" t="inlineStr">
        <is>
          <t>Austin, TX</t>
        </is>
      </c>
      <c r="R216" t="inlineStr">
        <is>
          <t>Austin, TX</t>
        </is>
      </c>
      <c r="S216" t="inlineStr">
        <is>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is>
      </c>
      <c r="T216" s="4" t="n">
        <v>1</v>
      </c>
      <c r="U216" s="4" t="n">
        <v>1</v>
      </c>
      <c r="V216" s="4" t="n">
        <v>1</v>
      </c>
      <c r="W216" s="4" t="n">
        <v>0</v>
      </c>
      <c r="X216" s="4" t="n">
        <v>0</v>
      </c>
      <c r="Y216" s="4" t="n">
        <v>0</v>
      </c>
      <c r="Z216" s="4" t="n">
        <v>3113</v>
      </c>
      <c r="AA216" t="n">
        <v>4.3</v>
      </c>
      <c r="AB216">
        <f t="array" ref="AB216">_xlfn.IFS(AA216="Unknown","Unknown",AA216&gt;=4,"highrating",AA216&gt;=3,"med Rating",AA216&lt;3,"low Rating")</f>
        <v/>
      </c>
      <c r="AC216" t="inlineStr">
        <is>
          <t>1 to 50 employees</t>
        </is>
      </c>
      <c r="AD216" t="inlineStr">
        <is>
          <t xml:space="preserve">1 to 50 </t>
        </is>
      </c>
      <c r="AE216" t="n">
        <v>1</v>
      </c>
      <c r="AF216" t="n">
        <v>50</v>
      </c>
      <c r="AG216" s="5">
        <f>AVERAGE(AE216,AF216)</f>
        <v/>
      </c>
      <c r="AH216" t="n">
        <v>2010</v>
      </c>
      <c r="AI216" t="n">
        <v>14</v>
      </c>
      <c r="AJ216" t="inlineStr">
        <is>
          <t>Advertising &amp; Marketing</t>
        </is>
      </c>
      <c r="AK216" t="inlineStr">
        <is>
          <t>Business Services</t>
        </is>
      </c>
    </row>
    <row r="217" ht="15.6" customHeight="1">
      <c r="A217" t="n">
        <v>216</v>
      </c>
      <c r="B217" t="inlineStr">
        <is>
          <t>Data scientist</t>
        </is>
      </c>
      <c r="C217" t="inlineStr">
        <is>
          <t>Data Scientist</t>
        </is>
      </c>
      <c r="D217" t="inlineStr">
        <is>
          <t>$10+ billion (USD)</t>
        </is>
      </c>
      <c r="E217" t="n">
        <v>10000000000</v>
      </c>
      <c r="F217" t="n">
        <v>10000</v>
      </c>
      <c r="G217" t="n">
        <v>11000000000</v>
      </c>
      <c r="H217" t="n">
        <v>11000</v>
      </c>
      <c r="I217" t="n">
        <v>10500000000</v>
      </c>
      <c r="J217" t="n">
        <v>10500</v>
      </c>
      <c r="K217" t="inlineStr">
        <is>
          <t>$127K-$199K (Glassdoor est.)</t>
        </is>
      </c>
      <c r="L217" t="n">
        <v>199</v>
      </c>
      <c r="M217">
        <f>L217/1000</f>
        <v/>
      </c>
      <c r="N217" t="n">
        <v>127</v>
      </c>
      <c r="O217" s="5" t="n">
        <v>163</v>
      </c>
      <c r="P217" s="4" t="inlineStr">
        <is>
          <t>Genentech</t>
        </is>
      </c>
      <c r="Q217" t="inlineStr">
        <is>
          <t>South San Francisco, CA</t>
        </is>
      </c>
      <c r="R217" t="inlineStr">
        <is>
          <t>South San Francisco, CA</t>
        </is>
      </c>
      <c r="S217" t="inlineStr">
        <is>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T217" s="4" t="n">
        <v>0</v>
      </c>
      <c r="U217" s="4" t="n">
        <v>0</v>
      </c>
      <c r="V217" s="4" t="n">
        <v>1</v>
      </c>
      <c r="W217" s="4" t="n">
        <v>0</v>
      </c>
      <c r="X217" s="4" t="n">
        <v>0</v>
      </c>
      <c r="Y217" s="4" t="n">
        <v>0</v>
      </c>
      <c r="Z217" s="4" t="n">
        <v>4528</v>
      </c>
      <c r="AA217" t="n">
        <v>3.9</v>
      </c>
      <c r="AB217">
        <f t="array" ref="AB217">_xlfn.IFS(AA217="Unknown","Unknown",AA217&gt;=4,"highrating",AA217&gt;=3,"med Rating",AA217&lt;3,"low Rating")</f>
        <v/>
      </c>
      <c r="AC217" t="inlineStr">
        <is>
          <t>10000+ employees</t>
        </is>
      </c>
      <c r="AD217" t="inlineStr">
        <is>
          <t xml:space="preserve">10000+ </t>
        </is>
      </c>
      <c r="AE217" t="n">
        <v>10000</v>
      </c>
      <c r="AF217">
        <f>AE217</f>
        <v/>
      </c>
      <c r="AG217" s="5">
        <f>AVERAGE(AE217,AF217)</f>
        <v/>
      </c>
      <c r="AH217" t="n">
        <v>1976</v>
      </c>
      <c r="AI217" t="n">
        <v>48</v>
      </c>
      <c r="AJ217" t="inlineStr">
        <is>
          <t>Biotech &amp; Pharmaceuticals</t>
        </is>
      </c>
      <c r="AK217" t="inlineStr">
        <is>
          <t>Biotech &amp; Pharmaceuticals</t>
        </is>
      </c>
    </row>
    <row r="218" ht="15.6" customHeight="1">
      <c r="A218" t="n">
        <v>217</v>
      </c>
      <c r="B218" t="inlineStr">
        <is>
          <t>Lead Health Data Analyst - Front End</t>
        </is>
      </c>
      <c r="C218" t="inlineStr">
        <is>
          <t>Analyst</t>
        </is>
      </c>
      <c r="D218" t="inlineStr">
        <is>
          <t>Unknown / Non-Applicable</t>
        </is>
      </c>
      <c r="E218" t="n">
        <v>0</v>
      </c>
      <c r="F218" t="n">
        <v>0</v>
      </c>
      <c r="G218" t="n">
        <v>0</v>
      </c>
      <c r="H218" t="n">
        <v>0</v>
      </c>
      <c r="I218" t="n">
        <v>0</v>
      </c>
      <c r="J218" t="n">
        <v>0</v>
      </c>
      <c r="K218" t="inlineStr">
        <is>
          <t>$74K-$126K (Glassdoor est.)</t>
        </is>
      </c>
      <c r="L218" t="n">
        <v>126</v>
      </c>
      <c r="M218">
        <f>L218/1000</f>
        <v/>
      </c>
      <c r="N218" t="n">
        <v>74</v>
      </c>
      <c r="O218" s="5" t="n">
        <v>100</v>
      </c>
      <c r="P218" s="4" t="inlineStr">
        <is>
          <t>Blue Cross &amp; Blue Shield of Rhode Island</t>
        </is>
      </c>
      <c r="Q218" t="inlineStr">
        <is>
          <t>Providence, RI</t>
        </is>
      </c>
      <c r="R218" t="inlineStr">
        <is>
          <t>Providence, RI</t>
        </is>
      </c>
      <c r="S218" t="inlineStr">
        <is>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is>
      </c>
      <c r="T218" s="4" t="n">
        <v>0</v>
      </c>
      <c r="U218" s="4" t="n">
        <v>0</v>
      </c>
      <c r="V218" s="4" t="n">
        <v>0</v>
      </c>
      <c r="W218" s="4" t="n">
        <v>1</v>
      </c>
      <c r="X218" s="4" t="n">
        <v>0</v>
      </c>
      <c r="Y218" s="4" t="n">
        <v>1</v>
      </c>
      <c r="Z218" s="4" t="n">
        <v>4839</v>
      </c>
      <c r="AA218" t="n">
        <v>3.4</v>
      </c>
      <c r="AB218">
        <f t="array" ref="AB218">_xlfn.IFS(AA218="Unknown","Unknown",AA218&gt;=4,"highrating",AA218&gt;=3,"med Rating",AA218&lt;3,"low Rating")</f>
        <v/>
      </c>
      <c r="AC218" t="inlineStr">
        <is>
          <t>501 to 1000 employees</t>
        </is>
      </c>
      <c r="AD218" t="inlineStr">
        <is>
          <t xml:space="preserve">501 to 1000 </t>
        </is>
      </c>
      <c r="AE218" t="n">
        <v>501</v>
      </c>
      <c r="AF218" t="n">
        <v>1000</v>
      </c>
      <c r="AG218" s="5">
        <f>AVERAGE(AE218,AF218)</f>
        <v/>
      </c>
      <c r="AH218" t="n">
        <v>1939</v>
      </c>
      <c r="AI218" t="n">
        <v>85</v>
      </c>
      <c r="AJ218" t="inlineStr">
        <is>
          <t>Insurance Carriers</t>
        </is>
      </c>
      <c r="AK218" t="inlineStr">
        <is>
          <t>Insurance</t>
        </is>
      </c>
    </row>
    <row r="219" ht="15.6" customHeight="1">
      <c r="A219" t="n">
        <v>218</v>
      </c>
      <c r="B219" t="inlineStr">
        <is>
          <t>Research Scientist</t>
        </is>
      </c>
      <c r="C219" t="inlineStr">
        <is>
          <t>Other</t>
        </is>
      </c>
      <c r="D219" t="inlineStr">
        <is>
          <t>Unknown / Non-Applicable</t>
        </is>
      </c>
      <c r="E219" t="n">
        <v>0</v>
      </c>
      <c r="F219" t="n">
        <v>0</v>
      </c>
      <c r="G219" t="n">
        <v>0</v>
      </c>
      <c r="H219" t="n">
        <v>0</v>
      </c>
      <c r="I219" t="n">
        <v>0</v>
      </c>
      <c r="J219" t="n">
        <v>0</v>
      </c>
      <c r="K219" t="inlineStr">
        <is>
          <t>$33K-$72K (Glassdoor est.)</t>
        </is>
      </c>
      <c r="L219" t="n">
        <v>72</v>
      </c>
      <c r="M219">
        <f>L219/1000</f>
        <v/>
      </c>
      <c r="N219" t="n">
        <v>33</v>
      </c>
      <c r="O219" s="5" t="n">
        <v>52.5</v>
      </c>
      <c r="P219" s="4" t="inlineStr">
        <is>
          <t>Boys Town</t>
        </is>
      </c>
      <c r="Q219" t="inlineStr">
        <is>
          <t>Omaha, NE</t>
        </is>
      </c>
      <c r="R219" t="inlineStr">
        <is>
          <t>Omaha, NE</t>
        </is>
      </c>
      <c r="S219" t="inlineStr">
        <is>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T219" s="4" t="n">
        <v>0</v>
      </c>
      <c r="U219" s="4" t="n">
        <v>0</v>
      </c>
      <c r="V219" s="4" t="n">
        <v>1</v>
      </c>
      <c r="W219" s="4" t="n">
        <v>0</v>
      </c>
      <c r="X219" s="4" t="n">
        <v>0</v>
      </c>
      <c r="Y219" s="4" t="n">
        <v>0</v>
      </c>
      <c r="Z219" s="4" t="n">
        <v>4837</v>
      </c>
      <c r="AA219" t="n">
        <v>3.8</v>
      </c>
      <c r="AB219">
        <f t="array" ref="AB219">_xlfn.IFS(AA219="Unknown","Unknown",AA219&gt;=4,"highrating",AA219&gt;=3,"med Rating",AA219&lt;3,"low Rating")</f>
        <v/>
      </c>
      <c r="AC219" t="inlineStr">
        <is>
          <t>1001 to 5000 employees</t>
        </is>
      </c>
      <c r="AD219" t="inlineStr">
        <is>
          <t xml:space="preserve">1001 to 5000 </t>
        </is>
      </c>
      <c r="AE219" t="n">
        <v>1001</v>
      </c>
      <c r="AF219" t="n">
        <v>5000</v>
      </c>
      <c r="AG219" s="5">
        <f>AVERAGE(AE219,AF219)</f>
        <v/>
      </c>
      <c r="AH219" t="n">
        <v>1917</v>
      </c>
      <c r="AI219" t="n">
        <v>107</v>
      </c>
      <c r="AJ219" t="inlineStr">
        <is>
          <t>Social Assistance</t>
        </is>
      </c>
      <c r="AK219" t="inlineStr">
        <is>
          <t>Non-Profit</t>
        </is>
      </c>
    </row>
    <row r="220" ht="15.6" customHeight="1">
      <c r="A220" t="n">
        <v>219</v>
      </c>
      <c r="B220" t="inlineStr">
        <is>
          <t>Junior Data Analyst</t>
        </is>
      </c>
      <c r="C220" t="inlineStr">
        <is>
          <t>Analyst</t>
        </is>
      </c>
      <c r="D220" t="inlineStr">
        <is>
          <t>Unknown / Non-Applicable</t>
        </is>
      </c>
      <c r="E220" t="n">
        <v>0</v>
      </c>
      <c r="F220" t="n">
        <v>0</v>
      </c>
      <c r="G220" t="n">
        <v>0</v>
      </c>
      <c r="H220" t="n">
        <v>0</v>
      </c>
      <c r="I220" t="n">
        <v>0</v>
      </c>
      <c r="J220" t="n">
        <v>0</v>
      </c>
      <c r="K220" t="inlineStr">
        <is>
          <t>$37K-$63K (Glassdoor est.)</t>
        </is>
      </c>
      <c r="L220" t="n">
        <v>63</v>
      </c>
      <c r="M220">
        <f>L220/1000</f>
        <v/>
      </c>
      <c r="N220" t="n">
        <v>37</v>
      </c>
      <c r="O220" s="5" t="n">
        <v>50</v>
      </c>
      <c r="P220" s="4" t="inlineStr">
        <is>
          <t>The HSC Health Care System</t>
        </is>
      </c>
      <c r="Q220" t="inlineStr">
        <is>
          <t>Washington, DC</t>
        </is>
      </c>
      <c r="R220" t="inlineStr">
        <is>
          <t>Washington, DC</t>
        </is>
      </c>
      <c r="S220" t="inlineStr">
        <is>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is>
      </c>
      <c r="T220" s="4" t="n">
        <v>0</v>
      </c>
      <c r="U220" s="4" t="n">
        <v>0</v>
      </c>
      <c r="V220" s="4" t="n">
        <v>1</v>
      </c>
      <c r="W220" s="4" t="n">
        <v>0</v>
      </c>
      <c r="X220" s="4" t="n">
        <v>0</v>
      </c>
      <c r="Y220" s="4" t="n">
        <v>0</v>
      </c>
      <c r="Z220" s="4" t="n">
        <v>4135</v>
      </c>
      <c r="AA220" t="n">
        <v>3.3</v>
      </c>
      <c r="AB220">
        <f t="array" ref="AB220">_xlfn.IFS(AA220="Unknown","Unknown",AA220&gt;=4,"highrating",AA220&gt;=3,"med Rating",AA220&lt;3,"low Rating")</f>
        <v/>
      </c>
      <c r="AC220" t="inlineStr">
        <is>
          <t>501 to 1000 employees</t>
        </is>
      </c>
      <c r="AD220" t="inlineStr">
        <is>
          <t xml:space="preserve">501 to 1000 </t>
        </is>
      </c>
      <c r="AE220" t="n">
        <v>501</v>
      </c>
      <c r="AF220" t="n">
        <v>1000</v>
      </c>
      <c r="AG220" s="5">
        <f>AVERAGE(AE220,AF220)</f>
        <v/>
      </c>
      <c r="AH220" t="n">
        <v>1883</v>
      </c>
      <c r="AI220" t="n">
        <v>141</v>
      </c>
      <c r="AJ220" t="inlineStr">
        <is>
          <t>Health Care Services &amp; Hospitals</t>
        </is>
      </c>
      <c r="AK220" t="inlineStr">
        <is>
          <t>Health Care</t>
        </is>
      </c>
    </row>
    <row r="221" ht="15.6" customHeight="1">
      <c r="A221" t="n">
        <v>220</v>
      </c>
      <c r="B221" t="inlineStr">
        <is>
          <t>SQL Data Engineer</t>
        </is>
      </c>
      <c r="C221" t="inlineStr">
        <is>
          <t>Data Engineer</t>
        </is>
      </c>
      <c r="D221" t="inlineStr">
        <is>
          <t>$50   $100 million (USD)</t>
        </is>
      </c>
      <c r="E221" t="n">
        <v>50000000</v>
      </c>
      <c r="F221" t="n">
        <v>50</v>
      </c>
      <c r="G221" t="n">
        <v>100000000</v>
      </c>
      <c r="H221" t="n">
        <v>100</v>
      </c>
      <c r="I221" t="n">
        <v>75000000</v>
      </c>
      <c r="J221" t="n">
        <v>75</v>
      </c>
      <c r="K221" t="inlineStr">
        <is>
          <t>$67K-$119K (Glassdoor est.)</t>
        </is>
      </c>
      <c r="L221" t="n">
        <v>119</v>
      </c>
      <c r="M221">
        <f>L221/1000</f>
        <v/>
      </c>
      <c r="N221" t="n">
        <v>67</v>
      </c>
      <c r="O221" s="5" t="n">
        <v>93</v>
      </c>
      <c r="P221" s="4" t="inlineStr">
        <is>
          <t>Pro-Sphere Tek</t>
        </is>
      </c>
      <c r="Q221" t="inlineStr">
        <is>
          <t>Austin, TX</t>
        </is>
      </c>
      <c r="R221" t="inlineStr">
        <is>
          <t>Alexandria, VA</t>
        </is>
      </c>
      <c r="S221" t="inlineStr">
        <is>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T221" s="4" t="n">
        <v>1</v>
      </c>
      <c r="U221" s="4" t="n">
        <v>0</v>
      </c>
      <c r="V221" s="4" t="n">
        <v>0</v>
      </c>
      <c r="W221" s="4" t="n">
        <v>1</v>
      </c>
      <c r="X221" s="4" t="n">
        <v>0</v>
      </c>
      <c r="Y221" s="4" t="n">
        <v>1</v>
      </c>
      <c r="Z221" s="4" t="n">
        <v>3801</v>
      </c>
      <c r="AA221" t="n">
        <v>3.4</v>
      </c>
      <c r="AB221">
        <f t="array" ref="AB221">_xlfn.IFS(AA221="Unknown","Unknown",AA221&gt;=4,"highrating",AA221&gt;=3,"med Rating",AA221&lt;3,"low Rating")</f>
        <v/>
      </c>
      <c r="AC221" t="inlineStr">
        <is>
          <t>201 to 500 employees</t>
        </is>
      </c>
      <c r="AD221" t="inlineStr">
        <is>
          <t xml:space="preserve">201 to 500 </t>
        </is>
      </c>
      <c r="AE221" t="n">
        <v>201</v>
      </c>
      <c r="AF221" t="n">
        <v>500</v>
      </c>
      <c r="AG221" s="5">
        <f>AVERAGE(AE221,AF221)</f>
        <v/>
      </c>
      <c r="AH221" t="n">
        <v>2006</v>
      </c>
      <c r="AI221" t="n">
        <v>18</v>
      </c>
      <c r="AJ221" t="inlineStr">
        <is>
          <t>Consulting</t>
        </is>
      </c>
      <c r="AK221" t="inlineStr">
        <is>
          <t>Business Services</t>
        </is>
      </c>
    </row>
    <row r="222" ht="15.6" customHeight="1">
      <c r="A222" t="n">
        <v>221</v>
      </c>
      <c r="B222" t="inlineStr">
        <is>
          <t>Data scientist</t>
        </is>
      </c>
      <c r="C222" t="inlineStr">
        <is>
          <t>Data Scientist</t>
        </is>
      </c>
      <c r="D222" t="inlineStr">
        <is>
          <t>$2   $5 billion (USD)</t>
        </is>
      </c>
      <c r="E222" t="n">
        <v>2000000000</v>
      </c>
      <c r="F222" t="n">
        <v>2000</v>
      </c>
      <c r="G222" t="n">
        <v>5000000000</v>
      </c>
      <c r="H222" t="n">
        <v>5000</v>
      </c>
      <c r="I222" t="n">
        <v>3500000000</v>
      </c>
      <c r="J222" t="n">
        <v>3500</v>
      </c>
      <c r="K222" t="inlineStr">
        <is>
          <t>$72K-$117K (Glassdoor est.)</t>
        </is>
      </c>
      <c r="L222" t="n">
        <v>117</v>
      </c>
      <c r="M222">
        <f>L222/1000</f>
        <v/>
      </c>
      <c r="N222" t="n">
        <v>72</v>
      </c>
      <c r="O222" s="5" t="n">
        <v>94.5</v>
      </c>
      <c r="P222" s="4" t="inlineStr">
        <is>
          <t>Ameritas Life Insurance Corp</t>
        </is>
      </c>
      <c r="Q222" t="inlineStr">
        <is>
          <t>Cincinnati, OH</t>
        </is>
      </c>
      <c r="R222" t="inlineStr">
        <is>
          <t>Lincoln, NE</t>
        </is>
      </c>
      <c r="S222" t="inlineStr">
        <is>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is>
      </c>
      <c r="T222" s="4" t="n">
        <v>1</v>
      </c>
      <c r="U222" s="4" t="n">
        <v>0</v>
      </c>
      <c r="V222" s="4" t="n">
        <v>0</v>
      </c>
      <c r="W222" s="4" t="n">
        <v>0</v>
      </c>
      <c r="X222" s="4" t="n">
        <v>0</v>
      </c>
      <c r="Y222" s="4" t="n">
        <v>0</v>
      </c>
      <c r="Z222" s="4" t="n">
        <v>3421</v>
      </c>
      <c r="AA222" t="n">
        <v>3</v>
      </c>
      <c r="AB222">
        <f t="array" ref="AB222">_xlfn.IFS(AA222="Unknown","Unknown",AA222&gt;=4,"highrating",AA222&gt;=3,"med Rating",AA222&lt;3,"low Rating")</f>
        <v/>
      </c>
      <c r="AC222" t="inlineStr">
        <is>
          <t>1001 to 5000 employees</t>
        </is>
      </c>
      <c r="AD222" t="inlineStr">
        <is>
          <t xml:space="preserve">1001 to 5000 </t>
        </is>
      </c>
      <c r="AE222" t="n">
        <v>1001</v>
      </c>
      <c r="AF222" t="n">
        <v>5000</v>
      </c>
      <c r="AG222" s="5">
        <f>AVERAGE(AE222,AF222)</f>
        <v/>
      </c>
      <c r="AH222" t="n">
        <v>1887</v>
      </c>
      <c r="AI222" t="n">
        <v>137</v>
      </c>
      <c r="AJ222" t="inlineStr">
        <is>
          <t>Insurance Agencies &amp; Brokerages</t>
        </is>
      </c>
      <c r="AK222" t="inlineStr">
        <is>
          <t>Insurance</t>
        </is>
      </c>
    </row>
    <row r="223" ht="15.6" customHeight="1">
      <c r="A223" t="n">
        <v>222</v>
      </c>
      <c r="B223" t="inlineStr">
        <is>
          <t>Data scientist</t>
        </is>
      </c>
      <c r="C223" t="inlineStr">
        <is>
          <t>Data Scientist</t>
        </is>
      </c>
      <c r="D223" t="inlineStr">
        <is>
          <t>$5   $10 billion (USD)</t>
        </is>
      </c>
      <c r="E223" t="n">
        <v>5000000000</v>
      </c>
      <c r="F223" t="n">
        <v>5000</v>
      </c>
      <c r="G223" t="n">
        <v>10000000000</v>
      </c>
      <c r="H223" t="n">
        <v>10000</v>
      </c>
      <c r="I223" t="n">
        <v>7500000000</v>
      </c>
      <c r="J223" t="n">
        <v>7500</v>
      </c>
      <c r="K223" t="inlineStr">
        <is>
          <t>$78K-$126K (Glassdoor est.)</t>
        </is>
      </c>
      <c r="L223" t="n">
        <v>126</v>
      </c>
      <c r="M223">
        <f>L223/1000</f>
        <v/>
      </c>
      <c r="N223" t="n">
        <v>78</v>
      </c>
      <c r="O223" s="5" t="n">
        <v>102</v>
      </c>
      <c r="P223" s="4" t="inlineStr">
        <is>
          <t>Genworth</t>
        </is>
      </c>
      <c r="Q223" t="inlineStr">
        <is>
          <t>Raleigh, NC</t>
        </is>
      </c>
      <c r="R223" t="inlineStr">
        <is>
          <t>Richmond, VA</t>
        </is>
      </c>
      <c r="S223" t="inlineStr">
        <is>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is>
      </c>
      <c r="T223" s="4" t="n">
        <v>1</v>
      </c>
      <c r="U223" s="4" t="n">
        <v>0</v>
      </c>
      <c r="V223" s="4" t="n">
        <v>1</v>
      </c>
      <c r="W223" s="4" t="n">
        <v>1</v>
      </c>
      <c r="X223" s="4" t="n">
        <v>1</v>
      </c>
      <c r="Y223" s="4" t="n">
        <v>0</v>
      </c>
      <c r="Z223" s="4" t="n">
        <v>5558</v>
      </c>
      <c r="AA223" t="n">
        <v>3.7</v>
      </c>
      <c r="AB223">
        <f t="array" ref="AB223">_xlfn.IFS(AA223="Unknown","Unknown",AA223&gt;=4,"highrating",AA223&gt;=3,"med Rating",AA223&lt;3,"low Rating")</f>
        <v/>
      </c>
      <c r="AC223" t="inlineStr">
        <is>
          <t>1001 to 5000 employees</t>
        </is>
      </c>
      <c r="AD223" t="inlineStr">
        <is>
          <t xml:space="preserve">1001 to 5000 </t>
        </is>
      </c>
      <c r="AE223" t="n">
        <v>1001</v>
      </c>
      <c r="AF223" t="n">
        <v>5000</v>
      </c>
      <c r="AG223" s="5">
        <f>AVERAGE(AE223,AF223)</f>
        <v/>
      </c>
      <c r="AH223" t="n">
        <v>2004</v>
      </c>
      <c r="AI223" t="n">
        <v>20</v>
      </c>
      <c r="AJ223" t="inlineStr">
        <is>
          <t>Insurance Carriers</t>
        </is>
      </c>
      <c r="AK223" t="inlineStr">
        <is>
          <t>Insurance</t>
        </is>
      </c>
    </row>
    <row r="224" ht="15.6" customHeight="1">
      <c r="A224" t="n">
        <v>223</v>
      </c>
      <c r="B224" t="inlineStr">
        <is>
          <t>Sr. Data scientist, Cyber-Security LT Contract</t>
        </is>
      </c>
      <c r="C224" t="inlineStr">
        <is>
          <t>Data Scientist</t>
        </is>
      </c>
      <c r="D224" t="inlineStr">
        <is>
          <t>$5   $10 million (USD)</t>
        </is>
      </c>
      <c r="E224" t="n">
        <v>5000000</v>
      </c>
      <c r="F224" t="n">
        <v>5</v>
      </c>
      <c r="G224" t="n">
        <v>10000000</v>
      </c>
      <c r="H224" t="n">
        <v>10</v>
      </c>
      <c r="I224" t="n">
        <v>7500000</v>
      </c>
      <c r="J224" t="n">
        <v>7.5</v>
      </c>
      <c r="K224" t="inlineStr">
        <is>
          <t>$116K-$194K (Glassdoor est.)</t>
        </is>
      </c>
      <c r="L224" t="n">
        <v>194</v>
      </c>
      <c r="M224">
        <f>L224/1000</f>
        <v/>
      </c>
      <c r="N224" t="n">
        <v>116</v>
      </c>
      <c r="O224" s="5" t="n">
        <v>155</v>
      </c>
      <c r="P224" s="4" t="inlineStr">
        <is>
          <t>Numeric, LLC</t>
        </is>
      </c>
      <c r="Q224" t="inlineStr">
        <is>
          <t>Phila, PA</t>
        </is>
      </c>
      <c r="R224" t="inlineStr">
        <is>
          <t>Chadds Ford, PA</t>
        </is>
      </c>
      <c r="S224" t="inlineStr">
        <is>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is>
      </c>
      <c r="T224" s="4" t="n">
        <v>1</v>
      </c>
      <c r="U224" s="4" t="n">
        <v>1</v>
      </c>
      <c r="V224" s="4" t="n">
        <v>1</v>
      </c>
      <c r="W224" s="4" t="n">
        <v>1</v>
      </c>
      <c r="X224" s="4" t="n">
        <v>1</v>
      </c>
      <c r="Y224" s="4" t="n">
        <v>0</v>
      </c>
      <c r="Z224" s="4" t="n">
        <v>1817</v>
      </c>
      <c r="AA224" t="n">
        <v>3.2</v>
      </c>
      <c r="AB224">
        <f t="array" ref="AB224">_xlfn.IFS(AA224="Unknown","Unknown",AA224&gt;=4,"highrating",AA224&gt;=3,"med Rating",AA224&lt;3,"low Rating")</f>
        <v/>
      </c>
      <c r="AC224" t="inlineStr">
        <is>
          <t>1 to 50 employees</t>
        </is>
      </c>
      <c r="AD224" t="inlineStr">
        <is>
          <t xml:space="preserve">1 to 50 </t>
        </is>
      </c>
      <c r="AE224" t="n">
        <v>1</v>
      </c>
      <c r="AF224" t="n">
        <v>50</v>
      </c>
      <c r="AG224" s="5">
        <f>AVERAGE(AE224,AF224)</f>
        <v/>
      </c>
      <c r="AH224" t="inlineStr">
        <is>
          <t>Unknown</t>
        </is>
      </c>
      <c r="AI224" t="inlineStr">
        <is>
          <t>Unknown</t>
        </is>
      </c>
      <c r="AJ224" t="inlineStr">
        <is>
          <t>Staffing &amp; Outsourcing</t>
        </is>
      </c>
      <c r="AK224" t="inlineStr">
        <is>
          <t>Business Services</t>
        </is>
      </c>
    </row>
    <row r="225" ht="15.6" customHeight="1">
      <c r="A225" t="n">
        <v>224</v>
      </c>
      <c r="B225" t="inlineStr">
        <is>
          <t>Data scientist</t>
        </is>
      </c>
      <c r="C225" t="inlineStr">
        <is>
          <t>Data Scientist</t>
        </is>
      </c>
      <c r="D225" t="inlineStr">
        <is>
          <t>$10   $25 million (USD)</t>
        </is>
      </c>
      <c r="E225" t="n">
        <v>10000000</v>
      </c>
      <c r="F225" t="n">
        <v>10</v>
      </c>
      <c r="G225" t="n">
        <v>25000000</v>
      </c>
      <c r="H225" t="n">
        <v>25</v>
      </c>
      <c r="I225" t="n">
        <v>17500000</v>
      </c>
      <c r="J225" t="n">
        <v>17.5</v>
      </c>
      <c r="K225" t="inlineStr">
        <is>
          <t>$83K-$133K (Glassdoor est.)</t>
        </is>
      </c>
      <c r="L225" t="n">
        <v>133</v>
      </c>
      <c r="M225">
        <f>L225/1000</f>
        <v/>
      </c>
      <c r="N225" t="n">
        <v>83</v>
      </c>
      <c r="O225" s="5" t="n">
        <v>108</v>
      </c>
      <c r="P225" s="4" t="inlineStr">
        <is>
          <t>Trace Data</t>
        </is>
      </c>
      <c r="Q225" t="inlineStr">
        <is>
          <t>Oakland, CA</t>
        </is>
      </c>
      <c r="R225" t="inlineStr">
        <is>
          <t>Santa Ana, CA</t>
        </is>
      </c>
      <c r="S225" t="inlineStr">
        <is>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is>
      </c>
      <c r="T225" s="4" t="n">
        <v>1</v>
      </c>
      <c r="U225" s="4" t="n">
        <v>1</v>
      </c>
      <c r="V225" s="4" t="n">
        <v>0</v>
      </c>
      <c r="W225" s="4" t="n">
        <v>0</v>
      </c>
      <c r="X225" s="4" t="n">
        <v>1</v>
      </c>
      <c r="Y225" s="4" t="n">
        <v>0</v>
      </c>
      <c r="Z225" s="4" t="n">
        <v>3029</v>
      </c>
      <c r="AA225" t="n">
        <v>3.9</v>
      </c>
      <c r="AB225">
        <f t="array" ref="AB225">_xlfn.IFS(AA225="Unknown","Unknown",AA225&gt;=4,"highrating",AA225&gt;=3,"med Rating",AA225&lt;3,"low Rating")</f>
        <v/>
      </c>
      <c r="AC225" t="inlineStr">
        <is>
          <t>51 to 200 employees</t>
        </is>
      </c>
      <c r="AD225" t="inlineStr">
        <is>
          <t xml:space="preserve">51 to 200 </t>
        </is>
      </c>
      <c r="AE225" t="n">
        <v>51</v>
      </c>
      <c r="AF225" t="n">
        <v>200</v>
      </c>
      <c r="AG225" s="5">
        <f>AVERAGE(AE225,AF225)</f>
        <v/>
      </c>
      <c r="AH225" t="n">
        <v>2000</v>
      </c>
      <c r="AI225" t="n">
        <v>24</v>
      </c>
      <c r="AJ225" t="inlineStr">
        <is>
          <t>Insurance Carriers</t>
        </is>
      </c>
      <c r="AK225" t="inlineStr">
        <is>
          <t>Insurance</t>
        </is>
      </c>
    </row>
    <row r="226" ht="15.6" customHeight="1">
      <c r="A226" t="n">
        <v>225</v>
      </c>
      <c r="B226" t="inlineStr">
        <is>
          <t>Insurance Financial Data Analyst</t>
        </is>
      </c>
      <c r="C226" t="inlineStr">
        <is>
          <t>Analyst</t>
        </is>
      </c>
      <c r="D226" t="inlineStr">
        <is>
          <t>$50   $100 million (USD)</t>
        </is>
      </c>
      <c r="E226" t="n">
        <v>50000000</v>
      </c>
      <c r="F226" t="n">
        <v>50</v>
      </c>
      <c r="G226" t="n">
        <v>100000000</v>
      </c>
      <c r="H226" t="n">
        <v>100</v>
      </c>
      <c r="I226" t="n">
        <v>75000000</v>
      </c>
      <c r="J226" t="n">
        <v>75</v>
      </c>
      <c r="K226" t="inlineStr">
        <is>
          <t>$45K-$82K (Glassdoor est.)</t>
        </is>
      </c>
      <c r="L226" t="n">
        <v>82</v>
      </c>
      <c r="M226">
        <f>L226/1000</f>
        <v/>
      </c>
      <c r="N226" t="n">
        <v>45</v>
      </c>
      <c r="O226" s="5" t="n">
        <v>63.5</v>
      </c>
      <c r="P226" s="4" t="inlineStr">
        <is>
          <t>Clearwater Analytics</t>
        </is>
      </c>
      <c r="Q226" t="inlineStr">
        <is>
          <t>Boise, ID</t>
        </is>
      </c>
      <c r="R226" t="inlineStr">
        <is>
          <t>Boise, ID</t>
        </is>
      </c>
      <c r="S226" t="inlineStr">
        <is>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is>
      </c>
      <c r="T226" s="4" t="n">
        <v>0</v>
      </c>
      <c r="U226" s="4" t="n">
        <v>0</v>
      </c>
      <c r="V226" s="4" t="n">
        <v>1</v>
      </c>
      <c r="W226" s="4" t="n">
        <v>0</v>
      </c>
      <c r="X226" s="4" t="n">
        <v>0</v>
      </c>
      <c r="Y226" s="4" t="n">
        <v>0</v>
      </c>
      <c r="Z226" s="4" t="n">
        <v>2644</v>
      </c>
      <c r="AA226" t="n">
        <v>4.2</v>
      </c>
      <c r="AB226">
        <f t="array" ref="AB226">_xlfn.IFS(AA226="Unknown","Unknown",AA226&gt;=4,"highrating",AA226&gt;=3,"med Rating",AA226&lt;3,"low Rating")</f>
        <v/>
      </c>
      <c r="AC226" t="inlineStr">
        <is>
          <t>501 to 1000 employees</t>
        </is>
      </c>
      <c r="AD226" t="inlineStr">
        <is>
          <t xml:space="preserve">501 to 1000 </t>
        </is>
      </c>
      <c r="AE226" t="n">
        <v>501</v>
      </c>
      <c r="AF226" t="n">
        <v>1000</v>
      </c>
      <c r="AG226" s="5">
        <f>AVERAGE(AE226,AF226)</f>
        <v/>
      </c>
      <c r="AH226" t="n">
        <v>2004</v>
      </c>
      <c r="AI226" t="n">
        <v>20</v>
      </c>
      <c r="AJ226" t="inlineStr">
        <is>
          <t>Investment Banking &amp; Asset Management</t>
        </is>
      </c>
      <c r="AK226" t="inlineStr">
        <is>
          <t>Finance</t>
        </is>
      </c>
    </row>
    <row r="227" ht="15.6" customHeight="1">
      <c r="A227" t="n">
        <v>226</v>
      </c>
      <c r="B227" t="inlineStr">
        <is>
          <t>Data scientist</t>
        </is>
      </c>
      <c r="C227" t="inlineStr">
        <is>
          <t>Data Scientist</t>
        </is>
      </c>
      <c r="D227" t="inlineStr">
        <is>
          <t>Less than $1 million (USD)</t>
        </is>
      </c>
      <c r="E227">
        <f>MIN(1,1000000)</f>
        <v/>
      </c>
      <c r="F227" s="11" t="n">
        <v>1e-06</v>
      </c>
      <c r="G227" t="n">
        <v>1000000</v>
      </c>
      <c r="H227" t="n">
        <v>1</v>
      </c>
      <c r="I227" t="n">
        <v>500000.5</v>
      </c>
      <c r="J227" t="n">
        <v>0.5000005</v>
      </c>
      <c r="K227" t="inlineStr">
        <is>
          <t>$83K-$135K (Glassdoor est.)</t>
        </is>
      </c>
      <c r="L227" t="n">
        <v>135</v>
      </c>
      <c r="M227">
        <f>L227/1000</f>
        <v/>
      </c>
      <c r="N227" t="n">
        <v>83</v>
      </c>
      <c r="O227" s="5" t="n">
        <v>109</v>
      </c>
      <c r="P227" s="4" t="inlineStr">
        <is>
          <t>Tekvalley, Corp</t>
        </is>
      </c>
      <c r="Q227" t="inlineStr">
        <is>
          <t>San Francisco, CA</t>
        </is>
      </c>
      <c r="R227" t="inlineStr">
        <is>
          <t>Pleasanton, CA</t>
        </is>
      </c>
      <c r="S227" t="inlineStr">
        <is>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is>
      </c>
      <c r="T227" s="4" t="n">
        <v>1</v>
      </c>
      <c r="U227" s="4" t="n">
        <v>0</v>
      </c>
      <c r="V227" s="4" t="n">
        <v>0</v>
      </c>
      <c r="W227" s="4" t="n">
        <v>0</v>
      </c>
      <c r="X227" s="4" t="n">
        <v>0</v>
      </c>
      <c r="Y227" s="4" t="n">
        <v>0</v>
      </c>
      <c r="Z227" s="4" t="n">
        <v>714</v>
      </c>
      <c r="AA227" t="n">
        <v>4</v>
      </c>
      <c r="AB227">
        <f t="array" ref="AB227">_xlfn.IFS(AA227="Unknown","Unknown",AA227&gt;=4,"highrating",AA227&gt;=3,"med Rating",AA227&lt;3,"low Rating")</f>
        <v/>
      </c>
      <c r="AC227" t="inlineStr">
        <is>
          <t>1 to 50 employees</t>
        </is>
      </c>
      <c r="AD227" t="inlineStr">
        <is>
          <t xml:space="preserve">1 to 50 </t>
        </is>
      </c>
      <c r="AE227" t="n">
        <v>1</v>
      </c>
      <c r="AF227" t="n">
        <v>50</v>
      </c>
      <c r="AG227" s="5">
        <f>AVERAGE(AE227,AF227)</f>
        <v/>
      </c>
      <c r="AH227" t="inlineStr">
        <is>
          <t>Unknown</t>
        </is>
      </c>
      <c r="AI227" t="inlineStr">
        <is>
          <t>Unknown</t>
        </is>
      </c>
      <c r="AJ227" t="inlineStr">
        <is>
          <t>IT Services</t>
        </is>
      </c>
      <c r="AK227" t="inlineStr">
        <is>
          <t>Information Technology</t>
        </is>
      </c>
    </row>
    <row r="228" ht="15.6" customHeight="1">
      <c r="A228" t="n">
        <v>227</v>
      </c>
      <c r="B228" t="inlineStr">
        <is>
          <t>Data scientist</t>
        </is>
      </c>
      <c r="C228" t="inlineStr">
        <is>
          <t>Data Scientist</t>
        </is>
      </c>
      <c r="D228" t="inlineStr">
        <is>
          <t>$500 million   $1 billion (USD)</t>
        </is>
      </c>
      <c r="E228" t="n">
        <v>500000000</v>
      </c>
      <c r="F228" t="n">
        <v>500</v>
      </c>
      <c r="G228" t="n">
        <v>1000000000</v>
      </c>
      <c r="H228" t="n">
        <v>1000</v>
      </c>
      <c r="I228" t="n">
        <v>750000000</v>
      </c>
      <c r="J228" t="n">
        <v>750</v>
      </c>
      <c r="K228" t="inlineStr">
        <is>
          <t>$70K-$122K (Glassdoor est.)</t>
        </is>
      </c>
      <c r="L228" t="n">
        <v>122</v>
      </c>
      <c r="M228">
        <f>L228/1000</f>
        <v/>
      </c>
      <c r="N228" t="n">
        <v>70</v>
      </c>
      <c r="O228" s="5" t="n">
        <v>96</v>
      </c>
      <c r="P228" s="4" t="inlineStr">
        <is>
          <t>BWX Technologies</t>
        </is>
      </c>
      <c r="Q228" t="inlineStr">
        <is>
          <t>Oak Ridge, TN</t>
        </is>
      </c>
      <c r="R228" t="inlineStr">
        <is>
          <t>Lynchburg, VA</t>
        </is>
      </c>
      <c r="S228" t="inlineStr">
        <is>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is>
      </c>
      <c r="T228" s="4" t="n">
        <v>1</v>
      </c>
      <c r="U228" s="4" t="n">
        <v>0</v>
      </c>
      <c r="V228" s="4" t="n">
        <v>0</v>
      </c>
      <c r="W228" s="4" t="n">
        <v>0</v>
      </c>
      <c r="X228" s="4" t="n">
        <v>0</v>
      </c>
      <c r="Y228" s="4" t="n">
        <v>1</v>
      </c>
      <c r="Z228" s="4" t="n">
        <v>3798</v>
      </c>
      <c r="AA228" t="n">
        <v>3.5</v>
      </c>
      <c r="AB228">
        <f t="array" ref="AB228">_xlfn.IFS(AA228="Unknown","Unknown",AA228&gt;=4,"highrating",AA228&gt;=3,"med Rating",AA228&lt;3,"low Rating")</f>
        <v/>
      </c>
      <c r="AC228" t="inlineStr">
        <is>
          <t>5001 to 10000 employees</t>
        </is>
      </c>
      <c r="AD228" t="inlineStr">
        <is>
          <t xml:space="preserve">5001 to 10000 </t>
        </is>
      </c>
      <c r="AE228" t="n">
        <v>5001</v>
      </c>
      <c r="AF228" t="n">
        <v>10000</v>
      </c>
      <c r="AG228" s="5">
        <f>AVERAGE(AE228,AF228)</f>
        <v/>
      </c>
      <c r="AH228" t="n">
        <v>1850</v>
      </c>
      <c r="AI228" t="n">
        <v>174</v>
      </c>
      <c r="AJ228" t="inlineStr">
        <is>
          <t>Aerospace &amp; Defense</t>
        </is>
      </c>
      <c r="AK228" t="inlineStr">
        <is>
          <t>Aerospace &amp; Defense</t>
        </is>
      </c>
    </row>
    <row r="229" ht="15.6" customHeight="1">
      <c r="A229" t="n">
        <v>228</v>
      </c>
      <c r="B229" t="inlineStr">
        <is>
          <t>Data Engineer</t>
        </is>
      </c>
      <c r="C229" t="inlineStr">
        <is>
          <t>Data Engineer</t>
        </is>
      </c>
      <c r="D229" t="inlineStr">
        <is>
          <t>$500 million   $1 billion (USD)</t>
        </is>
      </c>
      <c r="E229" t="n">
        <v>500000000</v>
      </c>
      <c r="F229" t="n">
        <v>500</v>
      </c>
      <c r="G229" t="n">
        <v>1000000000</v>
      </c>
      <c r="H229" t="n">
        <v>1000</v>
      </c>
      <c r="I229" t="n">
        <v>750000000</v>
      </c>
      <c r="J229" t="n">
        <v>750</v>
      </c>
      <c r="K229" t="inlineStr">
        <is>
          <t>$70K-$132K (Glassdoor est.)</t>
        </is>
      </c>
      <c r="L229" t="n">
        <v>132</v>
      </c>
      <c r="M229">
        <f>L229/1000</f>
        <v/>
      </c>
      <c r="N229" t="n">
        <v>70</v>
      </c>
      <c r="O229" s="5" t="n">
        <v>101</v>
      </c>
      <c r="P229" s="4" t="inlineStr">
        <is>
          <t>PennyMac</t>
        </is>
      </c>
      <c r="Q229" t="inlineStr">
        <is>
          <t>Agoura Hills, CA</t>
        </is>
      </c>
      <c r="R229" t="inlineStr">
        <is>
          <t>Westlake Village, CA</t>
        </is>
      </c>
      <c r="S229" t="inlineStr">
        <is>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is>
      </c>
      <c r="T229" s="4" t="n">
        <v>1</v>
      </c>
      <c r="U229" s="4" t="n">
        <v>0</v>
      </c>
      <c r="V229" s="4" t="n">
        <v>1</v>
      </c>
      <c r="W229" s="4" t="n">
        <v>1</v>
      </c>
      <c r="X229" s="4" t="n">
        <v>0</v>
      </c>
      <c r="Y229" s="4" t="n">
        <v>0</v>
      </c>
      <c r="Z229" s="4" t="n">
        <v>2503</v>
      </c>
      <c r="AA229" t="n">
        <v>3.2</v>
      </c>
      <c r="AB229">
        <f t="array" ref="AB229">_xlfn.IFS(AA229="Unknown","Unknown",AA229&gt;=4,"highrating",AA229&gt;=3,"med Rating",AA229&lt;3,"low Rating")</f>
        <v/>
      </c>
      <c r="AC229" t="inlineStr">
        <is>
          <t>1001 to 5000 employees</t>
        </is>
      </c>
      <c r="AD229" t="inlineStr">
        <is>
          <t xml:space="preserve">1001 to 5000 </t>
        </is>
      </c>
      <c r="AE229" t="n">
        <v>1001</v>
      </c>
      <c r="AF229" t="n">
        <v>5000</v>
      </c>
      <c r="AG229" s="5">
        <f>AVERAGE(AE229,AF229)</f>
        <v/>
      </c>
      <c r="AH229" t="n">
        <v>2008</v>
      </c>
      <c r="AI229" t="n">
        <v>16</v>
      </c>
      <c r="AJ229" t="inlineStr">
        <is>
          <t>Lending</t>
        </is>
      </c>
      <c r="AK229" t="inlineStr">
        <is>
          <t>Finance</t>
        </is>
      </c>
    </row>
    <row r="230" ht="15.6" customHeight="1">
      <c r="A230" t="n">
        <v>229</v>
      </c>
      <c r="B230" t="inlineStr">
        <is>
          <t>Data Engineer I - Azure</t>
        </is>
      </c>
      <c r="C230" t="inlineStr">
        <is>
          <t>Data Engineer</t>
        </is>
      </c>
      <c r="D230" t="inlineStr">
        <is>
          <t>$1   $2 billion (USD)</t>
        </is>
      </c>
      <c r="E230" t="n">
        <v>1000000000</v>
      </c>
      <c r="F230" t="n">
        <v>1000</v>
      </c>
      <c r="G230" t="n">
        <v>2000000000</v>
      </c>
      <c r="H230" t="n">
        <v>2000</v>
      </c>
      <c r="I230" t="n">
        <v>1500000000</v>
      </c>
      <c r="J230" t="n">
        <v>1500</v>
      </c>
      <c r="K230" t="inlineStr">
        <is>
          <t>$54K-$101K (Glassdoor est.)</t>
        </is>
      </c>
      <c r="L230" t="n">
        <v>101</v>
      </c>
      <c r="M230">
        <f>L230/1000</f>
        <v/>
      </c>
      <c r="N230" t="n">
        <v>54</v>
      </c>
      <c r="O230" s="5" t="n">
        <v>77.5</v>
      </c>
      <c r="P230" s="4" t="inlineStr">
        <is>
          <t>Vermeer</t>
        </is>
      </c>
      <c r="Q230" t="inlineStr">
        <is>
          <t>Pella, IA</t>
        </is>
      </c>
      <c r="R230" t="inlineStr">
        <is>
          <t>Pella, IA</t>
        </is>
      </c>
      <c r="S230" t="inlineStr">
        <is>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is>
      </c>
      <c r="T230" s="4" t="n">
        <v>0</v>
      </c>
      <c r="U230" s="4" t="n">
        <v>1</v>
      </c>
      <c r="V230" s="4" t="n">
        <v>1</v>
      </c>
      <c r="W230" s="4" t="n">
        <v>0</v>
      </c>
      <c r="X230" s="4" t="n">
        <v>0</v>
      </c>
      <c r="Y230" s="4" t="n">
        <v>1</v>
      </c>
      <c r="Z230" s="4" t="n">
        <v>3499</v>
      </c>
      <c r="AA230" t="n">
        <v>3.9</v>
      </c>
      <c r="AB230">
        <f t="array" ref="AB230">_xlfn.IFS(AA230="Unknown","Unknown",AA230&gt;=4,"highrating",AA230&gt;=3,"med Rating",AA230&lt;3,"low Rating")</f>
        <v/>
      </c>
      <c r="AC230" t="inlineStr">
        <is>
          <t>1001 to 5000 employees</t>
        </is>
      </c>
      <c r="AD230" t="inlineStr">
        <is>
          <t xml:space="preserve">1001 to 5000 </t>
        </is>
      </c>
      <c r="AE230" t="n">
        <v>1001</v>
      </c>
      <c r="AF230" t="n">
        <v>5000</v>
      </c>
      <c r="AG230" s="5">
        <f>AVERAGE(AE230,AF230)</f>
        <v/>
      </c>
      <c r="AH230" t="n">
        <v>1948</v>
      </c>
      <c r="AI230" t="n">
        <v>76</v>
      </c>
      <c r="AJ230" t="inlineStr">
        <is>
          <t>Industrial Manufacturing</t>
        </is>
      </c>
      <c r="AK230" t="inlineStr">
        <is>
          <t>Manufacturing</t>
        </is>
      </c>
    </row>
    <row r="231" ht="15.6" customHeight="1">
      <c r="A231" t="n">
        <v>230</v>
      </c>
      <c r="B231" t="inlineStr">
        <is>
          <t>Data scientist</t>
        </is>
      </c>
      <c r="C231" t="inlineStr">
        <is>
          <t>Data Scientist</t>
        </is>
      </c>
      <c r="D231" t="inlineStr">
        <is>
          <t>Unknown / Non-Applicable</t>
        </is>
      </c>
      <c r="E231" t="n">
        <v>0</v>
      </c>
      <c r="F231" t="n">
        <v>0</v>
      </c>
      <c r="G231" t="n">
        <v>0</v>
      </c>
      <c r="H231" t="n">
        <v>0</v>
      </c>
      <c r="I231" t="n">
        <v>0</v>
      </c>
      <c r="J231" t="n">
        <v>0</v>
      </c>
      <c r="K231" t="inlineStr">
        <is>
          <t>$68K-$112K (Glassdoor est.)</t>
        </is>
      </c>
      <c r="L231" t="n">
        <v>112</v>
      </c>
      <c r="M231">
        <f>L231/1000</f>
        <v/>
      </c>
      <c r="N231" t="n">
        <v>68</v>
      </c>
      <c r="O231" s="5" t="n">
        <v>90</v>
      </c>
      <c r="P231" s="4" t="inlineStr">
        <is>
          <t>L&amp;T Infotech</t>
        </is>
      </c>
      <c r="Q231" t="inlineStr">
        <is>
          <t>San Ramon, CA</t>
        </is>
      </c>
      <c r="R231" t="inlineStr">
        <is>
          <t>Mumbai, India</t>
        </is>
      </c>
      <c r="S231" t="inlineStr">
        <is>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is>
      </c>
      <c r="T231" s="4" t="n">
        <v>1</v>
      </c>
      <c r="U231" s="4" t="n">
        <v>1</v>
      </c>
      <c r="V231" s="4" t="n">
        <v>1</v>
      </c>
      <c r="W231" s="4" t="n">
        <v>0</v>
      </c>
      <c r="X231" s="4" t="n">
        <v>0</v>
      </c>
      <c r="Y231" s="4" t="n">
        <v>0</v>
      </c>
      <c r="Z231" s="4" t="n">
        <v>1231</v>
      </c>
      <c r="AA231" t="n">
        <v>3.5</v>
      </c>
      <c r="AB231">
        <f t="array" ref="AB231">_xlfn.IFS(AA231="Unknown","Unknown",AA231&gt;=4,"highrating",AA231&gt;=3,"med Rating",AA231&lt;3,"low Rating")</f>
        <v/>
      </c>
      <c r="AC231" t="inlineStr">
        <is>
          <t>10000+ employees</t>
        </is>
      </c>
      <c r="AD231" t="inlineStr">
        <is>
          <t xml:space="preserve">10000+ </t>
        </is>
      </c>
      <c r="AE231" t="n">
        <v>10000</v>
      </c>
      <c r="AF231">
        <f>AE231</f>
        <v/>
      </c>
      <c r="AG231" s="5">
        <f>AVERAGE(AE231,AF231)</f>
        <v/>
      </c>
      <c r="AH231" t="n">
        <v>1997</v>
      </c>
      <c r="AI231" t="n">
        <v>27</v>
      </c>
      <c r="AJ231" t="inlineStr">
        <is>
          <t>IT Services</t>
        </is>
      </c>
      <c r="AK231" t="inlineStr">
        <is>
          <t>Information Technology</t>
        </is>
      </c>
    </row>
    <row r="232" ht="15.6" customHeight="1">
      <c r="A232" t="n">
        <v>231</v>
      </c>
      <c r="B232" t="inlineStr">
        <is>
          <t>Information Security Data Analyst</t>
        </is>
      </c>
      <c r="C232" t="inlineStr">
        <is>
          <t>Analyst</t>
        </is>
      </c>
      <c r="D232" t="inlineStr">
        <is>
          <t>$5   $10 billion (USD)</t>
        </is>
      </c>
      <c r="E232" t="n">
        <v>5000000000</v>
      </c>
      <c r="F232" t="n">
        <v>5000</v>
      </c>
      <c r="G232" t="n">
        <v>10000000000</v>
      </c>
      <c r="H232" t="n">
        <v>10000</v>
      </c>
      <c r="I232" t="n">
        <v>7500000000</v>
      </c>
      <c r="J232" t="n">
        <v>7500</v>
      </c>
      <c r="K232" t="inlineStr">
        <is>
          <t>$42K-$74K (Glassdoor est.)</t>
        </is>
      </c>
      <c r="L232" t="n">
        <v>74</v>
      </c>
      <c r="M232">
        <f>L232/1000</f>
        <v/>
      </c>
      <c r="N232" t="n">
        <v>42</v>
      </c>
      <c r="O232" s="5" t="n">
        <v>58</v>
      </c>
      <c r="P232" s="4" t="inlineStr">
        <is>
          <t>OceanFirst Financial</t>
        </is>
      </c>
      <c r="Q232" t="inlineStr">
        <is>
          <t>Red Bank, NJ</t>
        </is>
      </c>
      <c r="R232" t="inlineStr">
        <is>
          <t>Toms River, NJ</t>
        </is>
      </c>
      <c r="S232" t="inlineStr">
        <is>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is>
      </c>
      <c r="T232" s="4" t="n">
        <v>0</v>
      </c>
      <c r="U232" s="4" t="n">
        <v>0</v>
      </c>
      <c r="V232" s="4" t="n">
        <v>0</v>
      </c>
      <c r="W232" s="4" t="n">
        <v>1</v>
      </c>
      <c r="X232" s="4" t="n">
        <v>0</v>
      </c>
      <c r="Y232" s="4" t="n">
        <v>1</v>
      </c>
      <c r="Z232" s="4" t="n">
        <v>6646</v>
      </c>
      <c r="AA232" t="n">
        <v>4.3</v>
      </c>
      <c r="AB232">
        <f t="array" ref="AB232">_xlfn.IFS(AA232="Unknown","Unknown",AA232&gt;=4,"highrating",AA232&gt;=3,"med Rating",AA232&lt;3,"low Rating")</f>
        <v/>
      </c>
      <c r="AC232" t="inlineStr">
        <is>
          <t>501 to 1000 employees</t>
        </is>
      </c>
      <c r="AD232" t="inlineStr">
        <is>
          <t xml:space="preserve">501 to 1000 </t>
        </is>
      </c>
      <c r="AE232" t="n">
        <v>501</v>
      </c>
      <c r="AF232" t="n">
        <v>1000</v>
      </c>
      <c r="AG232" s="5">
        <f>AVERAGE(AE232,AF232)</f>
        <v/>
      </c>
      <c r="AH232" t="n">
        <v>1902</v>
      </c>
      <c r="AI232" t="n">
        <v>122</v>
      </c>
      <c r="AJ232" t="inlineStr">
        <is>
          <t>Banks &amp; Credit Unions</t>
        </is>
      </c>
      <c r="AK232" t="inlineStr">
        <is>
          <t>Finance</t>
        </is>
      </c>
    </row>
    <row r="233" ht="15.6" customHeight="1">
      <c r="A233" t="n">
        <v>232</v>
      </c>
      <c r="B233" t="inlineStr">
        <is>
          <t>Data scientist</t>
        </is>
      </c>
      <c r="C233" t="inlineStr">
        <is>
          <t>Data Scientist</t>
        </is>
      </c>
      <c r="D233" t="inlineStr">
        <is>
          <t>$500 million   $1 billion (USD)</t>
        </is>
      </c>
      <c r="E233" t="n">
        <v>500000000</v>
      </c>
      <c r="F233" t="n">
        <v>500</v>
      </c>
      <c r="G233" t="n">
        <v>1000000000</v>
      </c>
      <c r="H233" t="n">
        <v>1000</v>
      </c>
      <c r="I233" t="n">
        <v>750000000</v>
      </c>
      <c r="J233" t="n">
        <v>750</v>
      </c>
      <c r="K233" t="inlineStr">
        <is>
          <t>$95K-$161K (Glassdoor est.)</t>
        </is>
      </c>
      <c r="L233" t="n">
        <v>161</v>
      </c>
      <c r="M233">
        <f>L233/1000</f>
        <v/>
      </c>
      <c r="N233" t="n">
        <v>95</v>
      </c>
      <c r="O233" s="5" t="n">
        <v>128</v>
      </c>
      <c r="P233" s="4" t="inlineStr">
        <is>
          <t>Sotheby's</t>
        </is>
      </c>
      <c r="Q233" t="inlineStr">
        <is>
          <t>New York, NY</t>
        </is>
      </c>
      <c r="R233" t="inlineStr">
        <is>
          <t>New York, NY</t>
        </is>
      </c>
      <c r="S233" t="inlineStr">
        <is>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is>
      </c>
      <c r="T233" s="4" t="n">
        <v>1</v>
      </c>
      <c r="U233" s="4" t="n">
        <v>1</v>
      </c>
      <c r="V233" s="4" t="n">
        <v>0</v>
      </c>
      <c r="W233" s="4" t="n">
        <v>0</v>
      </c>
      <c r="X233" s="4" t="n">
        <v>0</v>
      </c>
      <c r="Y233" s="4" t="n">
        <v>0</v>
      </c>
      <c r="Z233" s="4" t="n">
        <v>2047</v>
      </c>
      <c r="AA233" t="n">
        <v>3.6</v>
      </c>
      <c r="AB233">
        <f t="array" ref="AB233">_xlfn.IFS(AA233="Unknown","Unknown",AA233&gt;=4,"highrating",AA233&gt;=3,"med Rating",AA233&lt;3,"low Rating")</f>
        <v/>
      </c>
      <c r="AC233" t="inlineStr">
        <is>
          <t>1001 to 5000 employees</t>
        </is>
      </c>
      <c r="AD233" t="inlineStr">
        <is>
          <t xml:space="preserve">1001 to 5000 </t>
        </is>
      </c>
      <c r="AE233" t="n">
        <v>1001</v>
      </c>
      <c r="AF233" t="n">
        <v>5000</v>
      </c>
      <c r="AG233" s="5">
        <f>AVERAGE(AE233,AF233)</f>
        <v/>
      </c>
      <c r="AH233" t="n">
        <v>1744</v>
      </c>
      <c r="AI233" t="n">
        <v>280</v>
      </c>
      <c r="AJ233" t="inlineStr">
        <is>
          <t>Auctions &amp; Galleries</t>
        </is>
      </c>
      <c r="AK233" t="inlineStr">
        <is>
          <t>Retail</t>
        </is>
      </c>
    </row>
    <row r="234" ht="15.6" customHeight="1">
      <c r="A234" t="n">
        <v>233</v>
      </c>
      <c r="B234" t="inlineStr">
        <is>
          <t>Data scientist</t>
        </is>
      </c>
      <c r="C234" t="inlineStr">
        <is>
          <t>Data Scientist</t>
        </is>
      </c>
      <c r="D234" t="inlineStr">
        <is>
          <t>$100   $500 million (USD)</t>
        </is>
      </c>
      <c r="E234" t="n">
        <v>100000000</v>
      </c>
      <c r="F234" t="n">
        <v>100</v>
      </c>
      <c r="G234" t="n">
        <v>500000000</v>
      </c>
      <c r="H234" t="n">
        <v>500</v>
      </c>
      <c r="I234" t="n">
        <v>300000000</v>
      </c>
      <c r="J234" t="n">
        <v>300</v>
      </c>
      <c r="K234" t="inlineStr">
        <is>
          <t>$76K-$126K (Glassdoor est.)</t>
        </is>
      </c>
      <c r="L234" t="n">
        <v>126</v>
      </c>
      <c r="M234">
        <f>L234/1000</f>
        <v/>
      </c>
      <c r="N234" t="n">
        <v>76</v>
      </c>
      <c r="O234" s="5" t="n">
        <v>101</v>
      </c>
      <c r="P234" s="4" t="inlineStr">
        <is>
          <t>Vanda Pharmaceuticals</t>
        </is>
      </c>
      <c r="Q234" t="inlineStr">
        <is>
          <t>Washington, DC</t>
        </is>
      </c>
      <c r="R234" t="inlineStr">
        <is>
          <t>Washington, DC</t>
        </is>
      </c>
      <c r="S234" t="inlineStr">
        <is>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is>
      </c>
      <c r="T234" s="4" t="n">
        <v>1</v>
      </c>
      <c r="U234" s="4" t="n">
        <v>1</v>
      </c>
      <c r="V234" s="4" t="n">
        <v>1</v>
      </c>
      <c r="W234" s="4" t="n">
        <v>0</v>
      </c>
      <c r="X234" s="4" t="n">
        <v>0</v>
      </c>
      <c r="Y234" s="4" t="n">
        <v>0</v>
      </c>
      <c r="Z234" s="4" t="n">
        <v>1727</v>
      </c>
      <c r="AA234" t="n">
        <v>2.3</v>
      </c>
      <c r="AB234">
        <f t="array" ref="AB234">_xlfn.IFS(AA234="Unknown","Unknown",AA234&gt;=4,"highrating",AA234&gt;=3,"med Rating",AA234&lt;3,"low Rating")</f>
        <v/>
      </c>
      <c r="AC234" t="inlineStr">
        <is>
          <t>201 to 500 employees</t>
        </is>
      </c>
      <c r="AD234" t="inlineStr">
        <is>
          <t xml:space="preserve">201 to 500 </t>
        </is>
      </c>
      <c r="AE234" t="n">
        <v>201</v>
      </c>
      <c r="AF234" t="n">
        <v>500</v>
      </c>
      <c r="AG234" s="5">
        <f>AVERAGE(AE234,AF234)</f>
        <v/>
      </c>
      <c r="AH234" t="n">
        <v>2003</v>
      </c>
      <c r="AI234" t="n">
        <v>21</v>
      </c>
      <c r="AJ234" t="inlineStr">
        <is>
          <t>Biotech &amp; Pharmaceuticals</t>
        </is>
      </c>
      <c r="AK234" t="inlineStr">
        <is>
          <t>Biotech &amp; Pharmaceuticals</t>
        </is>
      </c>
    </row>
    <row r="235" ht="15.6" customHeight="1">
      <c r="A235" t="n">
        <v>234</v>
      </c>
      <c r="B235" t="inlineStr">
        <is>
          <t>Data scientist, Senior</t>
        </is>
      </c>
      <c r="C235" t="inlineStr">
        <is>
          <t>Data Scientist</t>
        </is>
      </c>
      <c r="D235" t="inlineStr">
        <is>
          <t>$100   $500 million (USD)</t>
        </is>
      </c>
      <c r="E235" t="n">
        <v>100000000</v>
      </c>
      <c r="F235" t="n">
        <v>100</v>
      </c>
      <c r="G235" t="n">
        <v>500000000</v>
      </c>
      <c r="H235" t="n">
        <v>500</v>
      </c>
      <c r="I235" t="n">
        <v>300000000</v>
      </c>
      <c r="J235" t="n">
        <v>300</v>
      </c>
      <c r="K235" t="inlineStr">
        <is>
          <t>$108K-$176K (Glassdoor est.)</t>
        </is>
      </c>
      <c r="L235" t="n">
        <v>176</v>
      </c>
      <c r="M235">
        <f>L235/1000</f>
        <v/>
      </c>
      <c r="N235" t="n">
        <v>108</v>
      </c>
      <c r="O235" s="5" t="n">
        <v>142</v>
      </c>
      <c r="P235" s="4" t="inlineStr">
        <is>
          <t>Novetta</t>
        </is>
      </c>
      <c r="Q235" t="inlineStr">
        <is>
          <t>Fort Belvoir, VA</t>
        </is>
      </c>
      <c r="R235" t="inlineStr">
        <is>
          <t>Mc Lean, VA</t>
        </is>
      </c>
      <c r="S235"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235" s="4" t="n">
        <v>1</v>
      </c>
      <c r="U235" s="4" t="n">
        <v>0</v>
      </c>
      <c r="V235" s="4" t="n">
        <v>0</v>
      </c>
      <c r="W235" s="4" t="n">
        <v>1</v>
      </c>
      <c r="X235" s="4" t="n">
        <v>0</v>
      </c>
      <c r="Y235" s="4" t="n">
        <v>1</v>
      </c>
      <c r="Z235" s="4" t="n">
        <v>4637</v>
      </c>
      <c r="AA235" t="n">
        <v>4</v>
      </c>
      <c r="AB235">
        <f t="array" ref="AB235">_xlfn.IFS(AA235="Unknown","Unknown",AA235&gt;=4,"highrating",AA235&gt;=3,"med Rating",AA235&lt;3,"low Rating")</f>
        <v/>
      </c>
      <c r="AC235" t="inlineStr">
        <is>
          <t>501 to 1000 employees</t>
        </is>
      </c>
      <c r="AD235" t="inlineStr">
        <is>
          <t xml:space="preserve">501 to 1000 </t>
        </is>
      </c>
      <c r="AE235" t="n">
        <v>501</v>
      </c>
      <c r="AF235" t="n">
        <v>1000</v>
      </c>
      <c r="AG235" s="5">
        <f>AVERAGE(AE235,AF235)</f>
        <v/>
      </c>
      <c r="AH235" t="n">
        <v>2012</v>
      </c>
      <c r="AI235" t="n">
        <v>12</v>
      </c>
      <c r="AJ235" t="inlineStr">
        <is>
          <t>Enterprise Software &amp; Network Solutions</t>
        </is>
      </c>
      <c r="AK235" t="inlineStr">
        <is>
          <t>Information Technology</t>
        </is>
      </c>
    </row>
    <row r="236" ht="15.6" customHeight="1">
      <c r="A236" t="n">
        <v>235</v>
      </c>
      <c r="B236" t="inlineStr">
        <is>
          <t>Senior Data scientist</t>
        </is>
      </c>
      <c r="C236" t="inlineStr">
        <is>
          <t>Data Scientist</t>
        </is>
      </c>
      <c r="D236" t="inlineStr">
        <is>
          <t>Unknown / Non-Applicable</t>
        </is>
      </c>
      <c r="E236" t="n">
        <v>0</v>
      </c>
      <c r="F236" t="n">
        <v>0</v>
      </c>
      <c r="G236" t="n">
        <v>0</v>
      </c>
      <c r="H236" t="n">
        <v>0</v>
      </c>
      <c r="I236" t="n">
        <v>0</v>
      </c>
      <c r="J236" t="n">
        <v>0</v>
      </c>
      <c r="K236" t="inlineStr">
        <is>
          <t>$130K-$208K (Glassdoor est.)</t>
        </is>
      </c>
      <c r="L236" t="n">
        <v>208</v>
      </c>
      <c r="M236">
        <f>L236/1000</f>
        <v/>
      </c>
      <c r="N236" t="n">
        <v>130</v>
      </c>
      <c r="O236" s="5" t="n">
        <v>169</v>
      </c>
      <c r="P236" s="4" t="inlineStr">
        <is>
          <t>CK-12 Foundation</t>
        </is>
      </c>
      <c r="Q236" t="inlineStr">
        <is>
          <t>Palo Alto, CA</t>
        </is>
      </c>
      <c r="R236" t="inlineStr">
        <is>
          <t>Palo Alto, CA</t>
        </is>
      </c>
      <c r="S236" t="inlineStr">
        <is>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is>
      </c>
      <c r="T236" s="4" t="n">
        <v>0</v>
      </c>
      <c r="U236" s="4" t="n">
        <v>1</v>
      </c>
      <c r="V236" s="4" t="n">
        <v>1</v>
      </c>
      <c r="W236" s="4" t="n">
        <v>1</v>
      </c>
      <c r="X236" s="4" t="n">
        <v>0</v>
      </c>
      <c r="Y236" s="4" t="n">
        <v>0</v>
      </c>
      <c r="Z236" s="4" t="n">
        <v>4757</v>
      </c>
      <c r="AA236" t="n">
        <v>4.1</v>
      </c>
      <c r="AB236">
        <f t="array" ref="AB236">_xlfn.IFS(AA236="Unknown","Unknown",AA236&gt;=4,"highrating",AA236&gt;=3,"med Rating",AA236&lt;3,"low Rating")</f>
        <v/>
      </c>
      <c r="AC236" t="inlineStr">
        <is>
          <t>1 to 50 employees</t>
        </is>
      </c>
      <c r="AD236" t="inlineStr">
        <is>
          <t xml:space="preserve">1 to 50 </t>
        </is>
      </c>
      <c r="AE236" t="n">
        <v>1</v>
      </c>
      <c r="AF236" t="n">
        <v>50</v>
      </c>
      <c r="AG236" s="5">
        <f>AVERAGE(AE236,AF236)</f>
        <v/>
      </c>
      <c r="AH236" t="n">
        <v>2007</v>
      </c>
      <c r="AI236" t="n">
        <v>17</v>
      </c>
      <c r="AJ236" t="inlineStr">
        <is>
          <t>K-12 Education</t>
        </is>
      </c>
      <c r="AK236" t="inlineStr">
        <is>
          <t>Education</t>
        </is>
      </c>
    </row>
    <row r="237" ht="15.6" customHeight="1">
      <c r="A237" t="n">
        <v>236</v>
      </c>
      <c r="B237" t="inlineStr">
        <is>
          <t>CONSULTANTâ€“ DATA ANALYTICS GROUP</t>
        </is>
      </c>
      <c r="C237" t="inlineStr">
        <is>
          <t>Other</t>
        </is>
      </c>
      <c r="D237" t="inlineStr">
        <is>
          <t>$10   $25 million (USD)</t>
        </is>
      </c>
      <c r="E237" t="n">
        <v>10000000</v>
      </c>
      <c r="F237" t="n">
        <v>10</v>
      </c>
      <c r="G237" t="n">
        <v>25000000</v>
      </c>
      <c r="H237" t="n">
        <v>25</v>
      </c>
      <c r="I237" t="n">
        <v>17500000</v>
      </c>
      <c r="J237" t="n">
        <v>17.5</v>
      </c>
      <c r="K237" t="inlineStr">
        <is>
          <t>$37K-$68K (Glassdoor est.)</t>
        </is>
      </c>
      <c r="L237" t="n">
        <v>68</v>
      </c>
      <c r="M237">
        <f>L237/1000</f>
        <v/>
      </c>
      <c r="N237" t="n">
        <v>37</v>
      </c>
      <c r="O237" s="5" t="n">
        <v>52.5</v>
      </c>
      <c r="P237" s="4" t="inlineStr">
        <is>
          <t>Opinion Dynamics</t>
        </is>
      </c>
      <c r="Q237" t="inlineStr">
        <is>
          <t>San Diego, CA</t>
        </is>
      </c>
      <c r="R237" t="inlineStr">
        <is>
          <t>Waltham, MA</t>
        </is>
      </c>
      <c r="S237" t="inlineStr">
        <is>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is>
      </c>
      <c r="T237" s="4" t="n">
        <v>1</v>
      </c>
      <c r="U237" s="4" t="n">
        <v>1</v>
      </c>
      <c r="V237" s="4" t="n">
        <v>0</v>
      </c>
      <c r="W237" s="4" t="n">
        <v>0</v>
      </c>
      <c r="X237" s="4" t="n">
        <v>0</v>
      </c>
      <c r="Y237" s="4" t="n">
        <v>1</v>
      </c>
      <c r="Z237" s="4" t="n">
        <v>3865</v>
      </c>
      <c r="AA237" t="n">
        <v>4.2</v>
      </c>
      <c r="AB237">
        <f t="array" ref="AB237">_xlfn.IFS(AA237="Unknown","Unknown",AA237&gt;=4,"highrating",AA237&gt;=3,"med Rating",AA237&lt;3,"low Rating")</f>
        <v/>
      </c>
      <c r="AC237" t="inlineStr">
        <is>
          <t>51 to 200 employees</t>
        </is>
      </c>
      <c r="AD237" t="inlineStr">
        <is>
          <t xml:space="preserve">51 to 200 </t>
        </is>
      </c>
      <c r="AE237" t="n">
        <v>51</v>
      </c>
      <c r="AF237" t="n">
        <v>200</v>
      </c>
      <c r="AG237" s="5">
        <f>AVERAGE(AE237,AF237)</f>
        <v/>
      </c>
      <c r="AH237" t="n">
        <v>1987</v>
      </c>
      <c r="AI237" t="n">
        <v>37</v>
      </c>
      <c r="AJ237" t="inlineStr">
        <is>
          <t>Consulting</t>
        </is>
      </c>
      <c r="AK237" t="inlineStr">
        <is>
          <t>Business Services</t>
        </is>
      </c>
    </row>
    <row r="238" ht="15.6" customHeight="1">
      <c r="A238" t="n">
        <v>237</v>
      </c>
      <c r="B238" t="inlineStr">
        <is>
          <t>Data Engineer</t>
        </is>
      </c>
      <c r="C238" t="inlineStr">
        <is>
          <t>Data Engineer</t>
        </is>
      </c>
      <c r="D238" t="inlineStr">
        <is>
          <t>$50   $100 million (USD)</t>
        </is>
      </c>
      <c r="E238" t="n">
        <v>50000000</v>
      </c>
      <c r="F238" t="n">
        <v>50</v>
      </c>
      <c r="G238" t="n">
        <v>100000000</v>
      </c>
      <c r="H238" t="n">
        <v>100</v>
      </c>
      <c r="I238" t="n">
        <v>75000000</v>
      </c>
      <c r="J238" t="n">
        <v>75</v>
      </c>
      <c r="K238" t="inlineStr">
        <is>
          <t>$52K-$99K (Glassdoor est.)</t>
        </is>
      </c>
      <c r="L238" t="n">
        <v>99</v>
      </c>
      <c r="M238">
        <f>L238/1000</f>
        <v/>
      </c>
      <c r="N238" t="n">
        <v>52</v>
      </c>
      <c r="O238" s="5" t="n">
        <v>75.5</v>
      </c>
      <c r="P238" s="4" t="inlineStr">
        <is>
          <t>Applied Information Sciences</t>
        </is>
      </c>
      <c r="Q238" t="inlineStr">
        <is>
          <t>Houston, TX</t>
        </is>
      </c>
      <c r="R238" t="inlineStr">
        <is>
          <t>Reston, VA</t>
        </is>
      </c>
      <c r="S238" t="inlineStr">
        <is>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is>
      </c>
      <c r="T238" s="4" t="n">
        <v>0</v>
      </c>
      <c r="U238" s="4" t="n">
        <v>0</v>
      </c>
      <c r="V238" s="4" t="n">
        <v>0</v>
      </c>
      <c r="W238" s="4" t="n">
        <v>0</v>
      </c>
      <c r="X238" s="4" t="n">
        <v>1</v>
      </c>
      <c r="Y238" s="4" t="n">
        <v>0</v>
      </c>
      <c r="Z238" s="4" t="n">
        <v>2047</v>
      </c>
      <c r="AA238" t="n">
        <v>4.6</v>
      </c>
      <c r="AB238">
        <f t="array" ref="AB238">_xlfn.IFS(AA238="Unknown","Unknown",AA238&gt;=4,"highrating",AA238&gt;=3,"med Rating",AA238&lt;3,"low Rating")</f>
        <v/>
      </c>
      <c r="AC238" t="inlineStr">
        <is>
          <t>501 to 1000 employees</t>
        </is>
      </c>
      <c r="AD238" t="inlineStr">
        <is>
          <t xml:space="preserve">501 to 1000 </t>
        </is>
      </c>
      <c r="AE238" t="n">
        <v>501</v>
      </c>
      <c r="AF238" t="n">
        <v>1000</v>
      </c>
      <c r="AG238" s="5">
        <f>AVERAGE(AE238,AF238)</f>
        <v/>
      </c>
      <c r="AH238" t="n">
        <v>1982</v>
      </c>
      <c r="AI238" t="n">
        <v>42</v>
      </c>
      <c r="AJ238" t="inlineStr">
        <is>
          <t>IT Services</t>
        </is>
      </c>
      <c r="AK238" t="inlineStr">
        <is>
          <t>Information Technology</t>
        </is>
      </c>
    </row>
    <row r="239" ht="15.6" customHeight="1">
      <c r="A239" t="n">
        <v>238</v>
      </c>
      <c r="B239" t="inlineStr">
        <is>
          <t>Senior Data scientist</t>
        </is>
      </c>
      <c r="C239" t="inlineStr">
        <is>
          <t>Data Scientist</t>
        </is>
      </c>
      <c r="D239" t="inlineStr">
        <is>
          <t>$10+ billion (USD)</t>
        </is>
      </c>
      <c r="E239" t="n">
        <v>10000000000</v>
      </c>
      <c r="F239" t="n">
        <v>10000</v>
      </c>
      <c r="G239" t="n">
        <v>11000000000</v>
      </c>
      <c r="H239" t="n">
        <v>11000</v>
      </c>
      <c r="I239" t="n">
        <v>10500000000</v>
      </c>
      <c r="J239" t="n">
        <v>10500</v>
      </c>
      <c r="K239" t="inlineStr">
        <is>
          <t>$105K-$173K (Glassdoor est.)</t>
        </is>
      </c>
      <c r="L239" t="n">
        <v>173</v>
      </c>
      <c r="M239">
        <f>L239/1000</f>
        <v/>
      </c>
      <c r="N239" t="n">
        <v>105</v>
      </c>
      <c r="O239" s="5" t="n">
        <v>139</v>
      </c>
      <c r="P239" s="4" t="inlineStr">
        <is>
          <t>Swiss Re</t>
        </is>
      </c>
      <c r="Q239" t="inlineStr">
        <is>
          <t>Armonk, NY</t>
        </is>
      </c>
      <c r="R239" t="inlineStr">
        <is>
          <t>Zurich, Switzerland</t>
        </is>
      </c>
      <c r="S239" t="inlineStr">
        <is>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T239" s="4" t="n">
        <v>1</v>
      </c>
      <c r="U239" s="4" t="n">
        <v>1</v>
      </c>
      <c r="V239" s="4" t="n">
        <v>1</v>
      </c>
      <c r="W239" s="4" t="n">
        <v>0</v>
      </c>
      <c r="X239" s="4" t="n">
        <v>0</v>
      </c>
      <c r="Y239" s="4" t="n">
        <v>0</v>
      </c>
      <c r="Z239" s="4" t="n">
        <v>4941</v>
      </c>
      <c r="AA239" t="n">
        <v>3.7</v>
      </c>
      <c r="AB239">
        <f t="array" ref="AB239">_xlfn.IFS(AA239="Unknown","Unknown",AA239&gt;=4,"highrating",AA239&gt;=3,"med Rating",AA239&lt;3,"low Rating")</f>
        <v/>
      </c>
      <c r="AC239" t="inlineStr">
        <is>
          <t>10000+ employees</t>
        </is>
      </c>
      <c r="AD239" t="inlineStr">
        <is>
          <t xml:space="preserve">10000+ </t>
        </is>
      </c>
      <c r="AE239" t="n">
        <v>10000</v>
      </c>
      <c r="AF239">
        <f>AE239</f>
        <v/>
      </c>
      <c r="AG239" s="5">
        <f>AVERAGE(AE239,AF239)</f>
        <v/>
      </c>
      <c r="AH239" t="n">
        <v>1863</v>
      </c>
      <c r="AI239" t="n">
        <v>161</v>
      </c>
      <c r="AJ239" t="inlineStr">
        <is>
          <t>Insurance Agencies &amp; Brokerages</t>
        </is>
      </c>
      <c r="AK239" t="inlineStr">
        <is>
          <t>Insurance</t>
        </is>
      </c>
    </row>
    <row r="240" ht="15.6" customHeight="1">
      <c r="A240" t="n">
        <v>239</v>
      </c>
      <c r="B240" t="inlineStr">
        <is>
          <t>Data Engineer, Data Engineering and Artifical Intelligence</t>
        </is>
      </c>
      <c r="C240" t="inlineStr">
        <is>
          <t>Data Engineer</t>
        </is>
      </c>
      <c r="D240" t="inlineStr">
        <is>
          <t>$10+ billion (USD)</t>
        </is>
      </c>
      <c r="E240" t="n">
        <v>10000000000</v>
      </c>
      <c r="F240" t="n">
        <v>10000</v>
      </c>
      <c r="G240" t="n">
        <v>11000000000</v>
      </c>
      <c r="H240" t="n">
        <v>11000</v>
      </c>
      <c r="I240" t="n">
        <v>10500000000</v>
      </c>
      <c r="J240" t="n">
        <v>10500</v>
      </c>
      <c r="K240" t="inlineStr">
        <is>
          <t>$71K-$134K (Glassdoor est.)</t>
        </is>
      </c>
      <c r="L240" t="n">
        <v>134</v>
      </c>
      <c r="M240">
        <f>L240/1000</f>
        <v/>
      </c>
      <c r="N240" t="n">
        <v>71</v>
      </c>
      <c r="O240" s="5" t="n">
        <v>102.5</v>
      </c>
      <c r="P240" s="4" t="inlineStr">
        <is>
          <t>Takeda Pharmaceuticals</t>
        </is>
      </c>
      <c r="Q240" t="inlineStr">
        <is>
          <t>Cambridge, MA</t>
        </is>
      </c>
      <c r="R240" t="inlineStr">
        <is>
          <t>OSAKA, Japan</t>
        </is>
      </c>
      <c r="S240" t="inlineStr">
        <is>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240" s="4" t="n">
        <v>1</v>
      </c>
      <c r="U240" s="4" t="n">
        <v>0</v>
      </c>
      <c r="V240" s="4" t="n">
        <v>1</v>
      </c>
      <c r="W240" s="4" t="n">
        <v>1</v>
      </c>
      <c r="X240" s="4" t="n">
        <v>1</v>
      </c>
      <c r="Y240" s="4" t="n">
        <v>0</v>
      </c>
      <c r="Z240" s="4" t="n">
        <v>4483</v>
      </c>
      <c r="AA240" t="n">
        <v>3.7</v>
      </c>
      <c r="AB240">
        <f t="array" ref="AB240">_xlfn.IFS(AA240="Unknown","Unknown",AA240&gt;=4,"highrating",AA240&gt;=3,"med Rating",AA240&lt;3,"low Rating")</f>
        <v/>
      </c>
      <c r="AC240" t="inlineStr">
        <is>
          <t>10000+ employees</t>
        </is>
      </c>
      <c r="AD240" t="inlineStr">
        <is>
          <t xml:space="preserve">10000+ </t>
        </is>
      </c>
      <c r="AE240" t="n">
        <v>10000</v>
      </c>
      <c r="AF240">
        <f>AE240</f>
        <v/>
      </c>
      <c r="AG240" s="5">
        <f>AVERAGE(AE240,AF240)</f>
        <v/>
      </c>
      <c r="AH240" t="n">
        <v>1781</v>
      </c>
      <c r="AI240" t="n">
        <v>243</v>
      </c>
      <c r="AJ240" t="inlineStr">
        <is>
          <t>Biotech &amp; Pharmaceuticals</t>
        </is>
      </c>
      <c r="AK240" t="inlineStr">
        <is>
          <t>Biotech &amp; Pharmaceuticals</t>
        </is>
      </c>
    </row>
    <row r="241" ht="15.6" customHeight="1">
      <c r="A241" t="n">
        <v>240</v>
      </c>
      <c r="B241" t="inlineStr">
        <is>
          <t>Staff Scientist</t>
        </is>
      </c>
      <c r="C241" t="inlineStr">
        <is>
          <t>Other</t>
        </is>
      </c>
      <c r="D241" t="inlineStr">
        <is>
          <t>$25   $50 million (USD)</t>
        </is>
      </c>
      <c r="E241" t="n">
        <v>25000000</v>
      </c>
      <c r="F241" t="n">
        <v>25</v>
      </c>
      <c r="G241" t="n">
        <v>50000000</v>
      </c>
      <c r="H241" t="n">
        <v>50</v>
      </c>
      <c r="I241" t="n">
        <v>37500000</v>
      </c>
      <c r="J241" t="n">
        <v>37.5</v>
      </c>
      <c r="K241" t="inlineStr">
        <is>
          <t>$39K-$82K (Glassdoor est.)</t>
        </is>
      </c>
      <c r="L241" t="n">
        <v>82</v>
      </c>
      <c r="M241">
        <f>L241/1000</f>
        <v/>
      </c>
      <c r="N241" t="n">
        <v>39</v>
      </c>
      <c r="O241" s="5" t="n">
        <v>60.5</v>
      </c>
      <c r="P241" s="4" t="inlineStr">
        <is>
          <t>WK Dickson</t>
        </is>
      </c>
      <c r="Q241" t="inlineStr">
        <is>
          <t>Columbia, SC</t>
        </is>
      </c>
      <c r="R241" t="inlineStr">
        <is>
          <t>Charlotte, NC</t>
        </is>
      </c>
      <c r="S241" t="inlineStr">
        <is>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is>
      </c>
      <c r="T241" s="4" t="n">
        <v>0</v>
      </c>
      <c r="U241" s="4" t="n">
        <v>0</v>
      </c>
      <c r="V241" s="4" t="n">
        <v>0</v>
      </c>
      <c r="W241" s="4" t="n">
        <v>0</v>
      </c>
      <c r="X241" s="4" t="n">
        <v>0</v>
      </c>
      <c r="Y241" s="4" t="n">
        <v>0</v>
      </c>
      <c r="Z241" s="4" t="n">
        <v>1934</v>
      </c>
      <c r="AA241" t="n">
        <v>4.4</v>
      </c>
      <c r="AB241">
        <f t="array" ref="AB241">_xlfn.IFS(AA241="Unknown","Unknown",AA241&gt;=4,"highrating",AA241&gt;=3,"med Rating",AA241&lt;3,"low Rating")</f>
        <v/>
      </c>
      <c r="AC241" t="inlineStr">
        <is>
          <t>201 to 500 employees</t>
        </is>
      </c>
      <c r="AD241" t="inlineStr">
        <is>
          <t xml:space="preserve">201 to 500 </t>
        </is>
      </c>
      <c r="AE241" t="n">
        <v>201</v>
      </c>
      <c r="AF241" t="n">
        <v>500</v>
      </c>
      <c r="AG241" s="5">
        <f>AVERAGE(AE241,AF241)</f>
        <v/>
      </c>
      <c r="AH241" t="n">
        <v>1929</v>
      </c>
      <c r="AI241" t="n">
        <v>95</v>
      </c>
      <c r="AJ241" t="inlineStr">
        <is>
          <t>Architectural &amp; Engineering Services</t>
        </is>
      </c>
      <c r="AK241" t="inlineStr">
        <is>
          <t>Business Services</t>
        </is>
      </c>
    </row>
    <row r="242" ht="15.6" customHeight="1">
      <c r="A242" t="n">
        <v>241</v>
      </c>
      <c r="B242" t="inlineStr">
        <is>
          <t>Associate Scientist/Scientist, Process Analytical Technology - Small Molecule Analytical Chemistry</t>
        </is>
      </c>
      <c r="C242" t="inlineStr">
        <is>
          <t>Other</t>
        </is>
      </c>
      <c r="D242" t="inlineStr">
        <is>
          <t>$10+ billion (USD)</t>
        </is>
      </c>
      <c r="E242" t="n">
        <v>10000000000</v>
      </c>
      <c r="F242" t="n">
        <v>10000</v>
      </c>
      <c r="G242" t="n">
        <v>11000000000</v>
      </c>
      <c r="H242" t="n">
        <v>11000</v>
      </c>
      <c r="I242" t="n">
        <v>10500000000</v>
      </c>
      <c r="J242" t="n">
        <v>10500</v>
      </c>
      <c r="K242" t="inlineStr">
        <is>
          <t>$88K-$162K (Glassdoor est.)</t>
        </is>
      </c>
      <c r="L242" t="n">
        <v>162</v>
      </c>
      <c r="M242">
        <f>L242/1000</f>
        <v/>
      </c>
      <c r="N242" t="n">
        <v>88</v>
      </c>
      <c r="O242" s="5" t="n">
        <v>125</v>
      </c>
      <c r="P242" s="4" t="inlineStr">
        <is>
          <t>Genentech</t>
        </is>
      </c>
      <c r="Q242" t="inlineStr">
        <is>
          <t>South San Francisco, CA</t>
        </is>
      </c>
      <c r="R242" t="inlineStr">
        <is>
          <t>South San Francisco, CA</t>
        </is>
      </c>
      <c r="S242" t="inlineStr">
        <is>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is>
      </c>
      <c r="T242" s="4" t="n">
        <v>0</v>
      </c>
      <c r="U242" s="4" t="n">
        <v>0</v>
      </c>
      <c r="V242" s="4" t="n">
        <v>1</v>
      </c>
      <c r="W242" s="4" t="n">
        <v>0</v>
      </c>
      <c r="X242" s="4" t="n">
        <v>0</v>
      </c>
      <c r="Y242" s="4" t="n">
        <v>0</v>
      </c>
      <c r="Z242" s="4" t="n">
        <v>3965</v>
      </c>
      <c r="AA242" t="n">
        <v>3.9</v>
      </c>
      <c r="AB242">
        <f t="array" ref="AB242">_xlfn.IFS(AA242="Unknown","Unknown",AA242&gt;=4,"highrating",AA242&gt;=3,"med Rating",AA242&lt;3,"low Rating")</f>
        <v/>
      </c>
      <c r="AC242" t="inlineStr">
        <is>
          <t>10000+ employees</t>
        </is>
      </c>
      <c r="AD242" t="inlineStr">
        <is>
          <t xml:space="preserve">10000+ </t>
        </is>
      </c>
      <c r="AE242" t="n">
        <v>10000</v>
      </c>
      <c r="AF242">
        <f>AE242</f>
        <v/>
      </c>
      <c r="AG242" s="5">
        <f>AVERAGE(AE242,AF242)</f>
        <v/>
      </c>
      <c r="AH242" t="n">
        <v>1976</v>
      </c>
      <c r="AI242" t="n">
        <v>48</v>
      </c>
      <c r="AJ242" t="inlineStr">
        <is>
          <t>Biotech &amp; Pharmaceuticals</t>
        </is>
      </c>
      <c r="AK242" t="inlineStr">
        <is>
          <t>Biotech &amp; Pharmaceuticals</t>
        </is>
      </c>
    </row>
    <row r="243" ht="15.6" customHeight="1">
      <c r="A243" t="n">
        <v>242</v>
      </c>
      <c r="B243" t="inlineStr">
        <is>
          <t>Sr. Data Analyst</t>
        </is>
      </c>
      <c r="C243" t="inlineStr">
        <is>
          <t>Analyst</t>
        </is>
      </c>
      <c r="D243" t="inlineStr">
        <is>
          <t>$10+ billion (USD)</t>
        </is>
      </c>
      <c r="E243" t="n">
        <v>10000000000</v>
      </c>
      <c r="F243" t="n">
        <v>10000</v>
      </c>
      <c r="G243" t="n">
        <v>11000000000</v>
      </c>
      <c r="H243" t="n">
        <v>11000</v>
      </c>
      <c r="I243" t="n">
        <v>10500000000</v>
      </c>
      <c r="J243" t="n">
        <v>10500</v>
      </c>
      <c r="K243" t="inlineStr">
        <is>
          <t>$60K-$102K (Glassdoor est.)</t>
        </is>
      </c>
      <c r="L243" t="n">
        <v>102</v>
      </c>
      <c r="M243">
        <f>L243/1000</f>
        <v/>
      </c>
      <c r="N243" t="n">
        <v>60</v>
      </c>
      <c r="O243" s="5" t="n">
        <v>81</v>
      </c>
      <c r="P243" s="4" t="inlineStr">
        <is>
          <t>MassMutual</t>
        </is>
      </c>
      <c r="Q243" t="inlineStr">
        <is>
          <t>Springfield, MA</t>
        </is>
      </c>
      <c r="R243" t="inlineStr">
        <is>
          <t>Springfield, MA</t>
        </is>
      </c>
      <c r="S243"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is>
      </c>
      <c r="T243" s="4" t="n">
        <v>1</v>
      </c>
      <c r="U243" s="4" t="n">
        <v>0</v>
      </c>
      <c r="V243" s="4" t="n">
        <v>0</v>
      </c>
      <c r="W243" s="4" t="n">
        <v>0</v>
      </c>
      <c r="X243" s="4" t="n">
        <v>0</v>
      </c>
      <c r="Y243" s="4" t="n">
        <v>1</v>
      </c>
      <c r="Z243" s="4" t="n">
        <v>4913</v>
      </c>
      <c r="AA243" t="n">
        <v>3.6</v>
      </c>
      <c r="AB243">
        <f t="array" ref="AB243">_xlfn.IFS(AA243="Unknown","Unknown",AA243&gt;=4,"highrating",AA243&gt;=3,"med Rating",AA243&lt;3,"low Rating")</f>
        <v/>
      </c>
      <c r="AC243" t="inlineStr">
        <is>
          <t>5001 to 10000 employees</t>
        </is>
      </c>
      <c r="AD243" t="inlineStr">
        <is>
          <t xml:space="preserve">5001 to 10000 </t>
        </is>
      </c>
      <c r="AE243" t="n">
        <v>5001</v>
      </c>
      <c r="AF243" t="n">
        <v>10000</v>
      </c>
      <c r="AG243" s="5">
        <f>AVERAGE(AE243,AF243)</f>
        <v/>
      </c>
      <c r="AH243" t="n">
        <v>1851</v>
      </c>
      <c r="AI243" t="n">
        <v>173</v>
      </c>
      <c r="AJ243" t="inlineStr">
        <is>
          <t>Insurance Carriers</t>
        </is>
      </c>
      <c r="AK243" t="inlineStr">
        <is>
          <t>Insurance</t>
        </is>
      </c>
    </row>
    <row r="244" ht="15.6" customHeight="1">
      <c r="A244" t="n">
        <v>243</v>
      </c>
      <c r="B244" t="inlineStr">
        <is>
          <t>Program/Data Analyst</t>
        </is>
      </c>
      <c r="C244" t="inlineStr">
        <is>
          <t>Analyst</t>
        </is>
      </c>
      <c r="D244" t="inlineStr">
        <is>
          <t>$10+ billion (USD)</t>
        </is>
      </c>
      <c r="E244" t="n">
        <v>10000000000</v>
      </c>
      <c r="F244" t="n">
        <v>10000</v>
      </c>
      <c r="G244" t="n">
        <v>11000000000</v>
      </c>
      <c r="H244" t="n">
        <v>11000</v>
      </c>
      <c r="I244" t="n">
        <v>10500000000</v>
      </c>
      <c r="J244" t="n">
        <v>10500</v>
      </c>
      <c r="K244" t="inlineStr">
        <is>
          <t>$55K-$99K (Glassdoor est.)</t>
        </is>
      </c>
      <c r="L244" t="n">
        <v>99</v>
      </c>
      <c r="M244">
        <f>L244/1000</f>
        <v/>
      </c>
      <c r="N244" t="n">
        <v>55</v>
      </c>
      <c r="O244" s="5" t="n">
        <v>77</v>
      </c>
      <c r="P244" s="4" t="inlineStr">
        <is>
          <t>General Dynamics Information Technology</t>
        </is>
      </c>
      <c r="Q244" t="inlineStr">
        <is>
          <t>Washington, DC</t>
        </is>
      </c>
      <c r="R244" t="inlineStr">
        <is>
          <t>Fairfax, VA</t>
        </is>
      </c>
      <c r="S244" t="inlineStr">
        <is>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T244" s="4" t="n">
        <v>0</v>
      </c>
      <c r="U244" s="4" t="n">
        <v>0</v>
      </c>
      <c r="V244" s="4" t="n">
        <v>1</v>
      </c>
      <c r="W244" s="4" t="n">
        <v>0</v>
      </c>
      <c r="X244" s="4" t="n">
        <v>0</v>
      </c>
      <c r="Y244" s="4" t="n">
        <v>1</v>
      </c>
      <c r="Z244" s="4" t="n">
        <v>3258</v>
      </c>
      <c r="AA244" t="n">
        <v>3.4</v>
      </c>
      <c r="AB244">
        <f t="array" ref="AB244">_xlfn.IFS(AA244="Unknown","Unknown",AA244&gt;=4,"highrating",AA244&gt;=3,"med Rating",AA244&lt;3,"low Rating")</f>
        <v/>
      </c>
      <c r="AC244" t="inlineStr">
        <is>
          <t>10000+ employees</t>
        </is>
      </c>
      <c r="AD244" t="inlineStr">
        <is>
          <t xml:space="preserve">10000+ </t>
        </is>
      </c>
      <c r="AE244" t="n">
        <v>10000</v>
      </c>
      <c r="AF244">
        <f>AE244</f>
        <v/>
      </c>
      <c r="AG244" s="5">
        <f>AVERAGE(AE244,AF244)</f>
        <v/>
      </c>
      <c r="AH244" t="n">
        <v>1996</v>
      </c>
      <c r="AI244" t="n">
        <v>28</v>
      </c>
      <c r="AJ244" t="inlineStr">
        <is>
          <t>IT Services</t>
        </is>
      </c>
      <c r="AK244" t="inlineStr">
        <is>
          <t>Information Technology</t>
        </is>
      </c>
    </row>
    <row r="245" ht="15.6" customHeight="1">
      <c r="A245" t="n">
        <v>244</v>
      </c>
      <c r="B245" t="inlineStr">
        <is>
          <t>Data Engineer</t>
        </is>
      </c>
      <c r="C245" t="inlineStr">
        <is>
          <t>Data Engineer</t>
        </is>
      </c>
      <c r="D245" t="inlineStr">
        <is>
          <t>$1   $2 billion (USD)</t>
        </is>
      </c>
      <c r="E245" t="n">
        <v>1000000000</v>
      </c>
      <c r="F245" t="n">
        <v>1000</v>
      </c>
      <c r="G245" t="n">
        <v>2000000000</v>
      </c>
      <c r="H245" t="n">
        <v>2000</v>
      </c>
      <c r="I245" t="n">
        <v>1500000000</v>
      </c>
      <c r="J245" t="n">
        <v>1500</v>
      </c>
      <c r="K245" t="inlineStr">
        <is>
          <t>$67K-$117K (Glassdoor est.)</t>
        </is>
      </c>
      <c r="L245" t="n">
        <v>117</v>
      </c>
      <c r="M245">
        <f>L245/1000</f>
        <v/>
      </c>
      <c r="N245" t="n">
        <v>67</v>
      </c>
      <c r="O245" s="5" t="n">
        <v>92</v>
      </c>
      <c r="P245" s="4" t="inlineStr">
        <is>
          <t>ManTech</t>
        </is>
      </c>
      <c r="Q245" t="inlineStr">
        <is>
          <t>Herndon, VA</t>
        </is>
      </c>
      <c r="R245" t="inlineStr">
        <is>
          <t>Herndon, VA</t>
        </is>
      </c>
      <c r="S245" t="inlineStr">
        <is>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245" s="4" t="n">
        <v>0</v>
      </c>
      <c r="U245" s="4" t="n">
        <v>0</v>
      </c>
      <c r="V245" s="4" t="n">
        <v>0</v>
      </c>
      <c r="W245" s="4" t="n">
        <v>0</v>
      </c>
      <c r="X245" s="4" t="n">
        <v>0</v>
      </c>
      <c r="Y245" s="4" t="n">
        <v>1</v>
      </c>
      <c r="Z245" s="4" t="n">
        <v>3243</v>
      </c>
      <c r="AA245" t="n">
        <v>4.1</v>
      </c>
      <c r="AB245">
        <f t="array" ref="AB245">_xlfn.IFS(AA245="Unknown","Unknown",AA245&gt;=4,"highrating",AA245&gt;=3,"med Rating",AA245&lt;3,"low Rating")</f>
        <v/>
      </c>
      <c r="AC245" t="inlineStr">
        <is>
          <t>5001 to 10000 employees</t>
        </is>
      </c>
      <c r="AD245" t="inlineStr">
        <is>
          <t xml:space="preserve">5001 to 10000 </t>
        </is>
      </c>
      <c r="AE245" t="n">
        <v>5001</v>
      </c>
      <c r="AF245" t="n">
        <v>10000</v>
      </c>
      <c r="AG245" s="5">
        <f>AVERAGE(AE245,AF245)</f>
        <v/>
      </c>
      <c r="AH245" t="n">
        <v>1968</v>
      </c>
      <c r="AI245" t="n">
        <v>56</v>
      </c>
      <c r="AJ245" t="inlineStr">
        <is>
          <t>Research &amp; Development</t>
        </is>
      </c>
      <c r="AK245" t="inlineStr">
        <is>
          <t>Business Services</t>
        </is>
      </c>
    </row>
    <row r="246" ht="15.6" customHeight="1">
      <c r="A246" t="n">
        <v>245</v>
      </c>
      <c r="B246" t="inlineStr">
        <is>
          <t>Senior Data scientist: Causal &amp; Predictive analytics AI Innovation Lab</t>
        </is>
      </c>
      <c r="C246" t="inlineStr">
        <is>
          <t>Data Scientist</t>
        </is>
      </c>
      <c r="D246" t="inlineStr">
        <is>
          <t>$10+ billion (USD)</t>
        </is>
      </c>
      <c r="E246" t="n">
        <v>10000000000</v>
      </c>
      <c r="F246" t="n">
        <v>10000</v>
      </c>
      <c r="G246" t="n">
        <v>11000000000</v>
      </c>
      <c r="H246" t="n">
        <v>11000</v>
      </c>
      <c r="I246" t="n">
        <v>10500000000</v>
      </c>
      <c r="J246" t="n">
        <v>10500</v>
      </c>
      <c r="K246" t="inlineStr">
        <is>
          <t>$92K-$150K (Glassdoor est.)</t>
        </is>
      </c>
      <c r="L246" t="n">
        <v>150</v>
      </c>
      <c r="M246">
        <f>L246/1000</f>
        <v/>
      </c>
      <c r="N246" t="n">
        <v>92</v>
      </c>
      <c r="O246" s="5" t="n">
        <v>121</v>
      </c>
      <c r="P246" s="4" t="inlineStr">
        <is>
          <t>Novartis</t>
        </is>
      </c>
      <c r="Q246" t="inlineStr">
        <is>
          <t>Cambridge, MA</t>
        </is>
      </c>
      <c r="R246" t="inlineStr">
        <is>
          <t>Basel, Switzerland</t>
        </is>
      </c>
      <c r="S246" t="inlineStr">
        <is>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is>
      </c>
      <c r="T246" s="4" t="n">
        <v>0</v>
      </c>
      <c r="U246" s="4" t="n">
        <v>0</v>
      </c>
      <c r="V246" s="4" t="n">
        <v>0</v>
      </c>
      <c r="W246" s="4" t="n">
        <v>0</v>
      </c>
      <c r="X246" s="4" t="n">
        <v>0</v>
      </c>
      <c r="Y246" s="4" t="n">
        <v>0</v>
      </c>
      <c r="Z246" s="4" t="n">
        <v>1965</v>
      </c>
      <c r="AA246" t="n">
        <v>3.8</v>
      </c>
      <c r="AB246">
        <f t="array" ref="AB246">_xlfn.IFS(AA246="Unknown","Unknown",AA246&gt;=4,"highrating",AA246&gt;=3,"med Rating",AA246&lt;3,"low Rating")</f>
        <v/>
      </c>
      <c r="AC246" t="inlineStr">
        <is>
          <t>10000+ employees</t>
        </is>
      </c>
      <c r="AD246" t="inlineStr">
        <is>
          <t xml:space="preserve">10000+ </t>
        </is>
      </c>
      <c r="AE246" t="n">
        <v>10000</v>
      </c>
      <c r="AF246">
        <f>AE246</f>
        <v/>
      </c>
      <c r="AG246" s="5">
        <f>AVERAGE(AE246,AF246)</f>
        <v/>
      </c>
      <c r="AH246" t="n">
        <v>1996</v>
      </c>
      <c r="AI246" t="n">
        <v>28</v>
      </c>
      <c r="AJ246" t="inlineStr">
        <is>
          <t>Biotech &amp; Pharmaceuticals</t>
        </is>
      </c>
      <c r="AK246" t="inlineStr">
        <is>
          <t>Biotech &amp; Pharmaceuticals</t>
        </is>
      </c>
    </row>
    <row r="247" ht="15.6" customHeight="1">
      <c r="A247" t="n">
        <v>246</v>
      </c>
      <c r="B247" t="inlineStr">
        <is>
          <t>Principal Data Engineer, Data Platform &amp; Insights</t>
        </is>
      </c>
      <c r="C247" t="inlineStr">
        <is>
          <t>Data Engineer</t>
        </is>
      </c>
      <c r="D247" t="inlineStr">
        <is>
          <t>$2   $5 billion (USD)</t>
        </is>
      </c>
      <c r="E247" t="n">
        <v>2000000000</v>
      </c>
      <c r="F247" t="n">
        <v>2000</v>
      </c>
      <c r="G247" t="n">
        <v>5000000000</v>
      </c>
      <c r="H247" t="n">
        <v>5000</v>
      </c>
      <c r="I247" t="n">
        <v>3500000000</v>
      </c>
      <c r="J247" t="n">
        <v>3500</v>
      </c>
      <c r="K247" t="inlineStr">
        <is>
          <t>$116K-$209K (Glassdoor est.)</t>
        </is>
      </c>
      <c r="L247" t="n">
        <v>209</v>
      </c>
      <c r="M247">
        <f>L247/1000</f>
        <v/>
      </c>
      <c r="N247" t="n">
        <v>116</v>
      </c>
      <c r="O247" s="5" t="n">
        <v>162.5</v>
      </c>
      <c r="P247" s="4" t="inlineStr">
        <is>
          <t>Autodesk</t>
        </is>
      </c>
      <c r="Q247" t="inlineStr">
        <is>
          <t>San Francisco, CA</t>
        </is>
      </c>
      <c r="R247" t="inlineStr">
        <is>
          <t>San Rafael, CA</t>
        </is>
      </c>
      <c r="S247" t="inlineStr">
        <is>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is>
      </c>
      <c r="T247" s="4" t="n">
        <v>1</v>
      </c>
      <c r="U247" s="4" t="n">
        <v>0</v>
      </c>
      <c r="V247" s="4" t="n">
        <v>1</v>
      </c>
      <c r="W247" s="4" t="n">
        <v>0</v>
      </c>
      <c r="X247" s="4" t="n">
        <v>1</v>
      </c>
      <c r="Y247" s="4" t="n">
        <v>0</v>
      </c>
      <c r="Z247" s="4" t="n">
        <v>2453</v>
      </c>
      <c r="AA247" t="n">
        <v>4</v>
      </c>
      <c r="AB247">
        <f t="array" ref="AB247">_xlfn.IFS(AA247="Unknown","Unknown",AA247&gt;=4,"highrating",AA247&gt;=3,"med Rating",AA247&lt;3,"low Rating")</f>
        <v/>
      </c>
      <c r="AC247" t="inlineStr">
        <is>
          <t>5001 to 10000 employees</t>
        </is>
      </c>
      <c r="AD247" t="inlineStr">
        <is>
          <t xml:space="preserve">5001 to 10000 </t>
        </is>
      </c>
      <c r="AE247" t="n">
        <v>5001</v>
      </c>
      <c r="AF247" t="n">
        <v>10000</v>
      </c>
      <c r="AG247" s="5">
        <f>AVERAGE(AE247,AF247)</f>
        <v/>
      </c>
      <c r="AH247" t="n">
        <v>1982</v>
      </c>
      <c r="AI247" t="n">
        <v>42</v>
      </c>
      <c r="AJ247" t="inlineStr">
        <is>
          <t>Computer Hardware &amp; Software</t>
        </is>
      </c>
      <c r="AK247" t="inlineStr">
        <is>
          <t>Information Technology</t>
        </is>
      </c>
    </row>
    <row r="248" ht="15.6" customHeight="1">
      <c r="A248" t="n">
        <v>247</v>
      </c>
      <c r="B248" t="inlineStr">
        <is>
          <t>RESEARCH SCIENTIST - BIOLOGICAL SAFETY</t>
        </is>
      </c>
      <c r="C248" t="inlineStr">
        <is>
          <t>Other</t>
        </is>
      </c>
      <c r="D248" t="inlineStr">
        <is>
          <t>$500 million   $1 billion (USD)</t>
        </is>
      </c>
      <c r="E248" t="n">
        <v>500000000</v>
      </c>
      <c r="F248" t="n">
        <v>500</v>
      </c>
      <c r="G248" t="n">
        <v>1000000000</v>
      </c>
      <c r="H248" t="n">
        <v>1000</v>
      </c>
      <c r="I248" t="n">
        <v>750000000</v>
      </c>
      <c r="J248" t="n">
        <v>750</v>
      </c>
      <c r="K248" t="inlineStr">
        <is>
          <t>$38K-$82K (Glassdoor est.)</t>
        </is>
      </c>
      <c r="L248" t="n">
        <v>82</v>
      </c>
      <c r="M248">
        <f>L248/1000</f>
        <v/>
      </c>
      <c r="N248" t="n">
        <v>38</v>
      </c>
      <c r="O248" s="5" t="n">
        <v>60</v>
      </c>
      <c r="P248" s="4" t="inlineStr">
        <is>
          <t>Southwest Research Institute</t>
        </is>
      </c>
      <c r="Q248" t="inlineStr">
        <is>
          <t>San Antonio, TX</t>
        </is>
      </c>
      <c r="R248" t="inlineStr">
        <is>
          <t>San Antonio, TX</t>
        </is>
      </c>
      <c r="S248" t="inlineStr">
        <is>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is>
      </c>
      <c r="T248" s="4" t="n">
        <v>0</v>
      </c>
      <c r="U248" s="4" t="n">
        <v>0</v>
      </c>
      <c r="V248" s="4" t="n">
        <v>0</v>
      </c>
      <c r="W248" s="4" t="n">
        <v>0</v>
      </c>
      <c r="X248" s="4" t="n">
        <v>0</v>
      </c>
      <c r="Y248" s="4" t="n">
        <v>0</v>
      </c>
      <c r="Z248" s="4" t="n">
        <v>2026</v>
      </c>
      <c r="AA248" t="n">
        <v>3.9</v>
      </c>
      <c r="AB248">
        <f t="array" ref="AB248">_xlfn.IFS(AA248="Unknown","Unknown",AA248&gt;=4,"highrating",AA248&gt;=3,"med Rating",AA248&lt;3,"low Rating")</f>
        <v/>
      </c>
      <c r="AC248" t="inlineStr">
        <is>
          <t>1001 to 5000 employees</t>
        </is>
      </c>
      <c r="AD248" t="inlineStr">
        <is>
          <t xml:space="preserve">1001 to 5000 </t>
        </is>
      </c>
      <c r="AE248" t="n">
        <v>1001</v>
      </c>
      <c r="AF248" t="n">
        <v>5000</v>
      </c>
      <c r="AG248" s="5">
        <f>AVERAGE(AE248,AF248)</f>
        <v/>
      </c>
      <c r="AH248" t="n">
        <v>1947</v>
      </c>
      <c r="AI248" t="n">
        <v>77</v>
      </c>
      <c r="AJ248" t="inlineStr">
        <is>
          <t>Research &amp; Development</t>
        </is>
      </c>
      <c r="AK248" t="inlineStr">
        <is>
          <t>Business Services</t>
        </is>
      </c>
    </row>
    <row r="249" ht="15.6" customHeight="1">
      <c r="A249" t="n">
        <v>248</v>
      </c>
      <c r="B249" t="inlineStr">
        <is>
          <t>Data Operations Lead</t>
        </is>
      </c>
      <c r="C249" t="inlineStr">
        <is>
          <t>Other</t>
        </is>
      </c>
      <c r="D249" t="inlineStr">
        <is>
          <t>Unknown / Non-Applicable</t>
        </is>
      </c>
      <c r="E249" t="n">
        <v>0</v>
      </c>
      <c r="F249" t="n">
        <v>0</v>
      </c>
      <c r="G249" t="n">
        <v>0</v>
      </c>
      <c r="H249" t="n">
        <v>0</v>
      </c>
      <c r="I249" t="n">
        <v>0</v>
      </c>
      <c r="J249" t="n">
        <v>0</v>
      </c>
      <c r="K249" t="inlineStr">
        <is>
          <t>Employer Provided Salary:$85K-$90K</t>
        </is>
      </c>
      <c r="L249" t="n">
        <v>90</v>
      </c>
      <c r="M249">
        <f>L249/1000</f>
        <v/>
      </c>
      <c r="N249" t="n">
        <v>85</v>
      </c>
      <c r="O249" s="5" t="n">
        <v>87.5</v>
      </c>
      <c r="P249" s="4" t="inlineStr">
        <is>
          <t>Muso</t>
        </is>
      </c>
      <c r="Q249" t="inlineStr">
        <is>
          <t>San Francisco, CA</t>
        </is>
      </c>
      <c r="R249" t="inlineStr">
        <is>
          <t>San Francisco, CA</t>
        </is>
      </c>
      <c r="S249" t="inlineStr">
        <is>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is>
      </c>
      <c r="T249" s="4" t="n">
        <v>1</v>
      </c>
      <c r="U249" s="4" t="n">
        <v>0</v>
      </c>
      <c r="V249" s="4" t="n">
        <v>1</v>
      </c>
      <c r="W249" s="4" t="n">
        <v>0</v>
      </c>
      <c r="X249" s="4" t="n">
        <v>0</v>
      </c>
      <c r="Y249" s="4" t="n">
        <v>1</v>
      </c>
      <c r="Z249" s="4" t="n">
        <v>5932</v>
      </c>
      <c r="AA249" t="inlineStr">
        <is>
          <t>unknown</t>
        </is>
      </c>
      <c r="AB249">
        <f t="array" ref="AB249">_xlfn.IFS(AA249="Unknown","Unknown",AA249&gt;=4,"highrating",AA249&gt;=3,"med Rating",AA249&lt;3,"low Rating")</f>
        <v/>
      </c>
      <c r="AC249" t="inlineStr">
        <is>
          <t>201 to 500 employees</t>
        </is>
      </c>
      <c r="AD249" t="inlineStr">
        <is>
          <t xml:space="preserve">201 to 500 </t>
        </is>
      </c>
      <c r="AE249" t="n">
        <v>201</v>
      </c>
      <c r="AF249" t="n">
        <v>500</v>
      </c>
      <c r="AG249" s="5">
        <f>AVERAGE(AE249,AF249)</f>
        <v/>
      </c>
      <c r="AH249" t="inlineStr">
        <is>
          <t>Unknown</t>
        </is>
      </c>
      <c r="AI249" t="inlineStr">
        <is>
          <t>Unknown</t>
        </is>
      </c>
      <c r="AJ249" t="inlineStr">
        <is>
          <t>Unknown</t>
        </is>
      </c>
      <c r="AK249" t="inlineStr">
        <is>
          <t>Unknown</t>
        </is>
      </c>
    </row>
    <row r="250" ht="15.6" customHeight="1">
      <c r="A250" t="n">
        <v>249</v>
      </c>
      <c r="B250" t="inlineStr">
        <is>
          <t>Big Data Engineer</t>
        </is>
      </c>
      <c r="C250" t="inlineStr">
        <is>
          <t>Data Engineer</t>
        </is>
      </c>
      <c r="D250" t="inlineStr">
        <is>
          <t>Unknown / Non-Applicable</t>
        </is>
      </c>
      <c r="E250" t="n">
        <v>0</v>
      </c>
      <c r="F250" t="n">
        <v>0</v>
      </c>
      <c r="G250" t="n">
        <v>0</v>
      </c>
      <c r="H250" t="n">
        <v>0</v>
      </c>
      <c r="I250" t="n">
        <v>0</v>
      </c>
      <c r="J250" t="n">
        <v>0</v>
      </c>
      <c r="K250" t="inlineStr">
        <is>
          <t>$62K-$119K (Glassdoor est.)</t>
        </is>
      </c>
      <c r="L250" t="n">
        <v>119</v>
      </c>
      <c r="M250">
        <f>L250/1000</f>
        <v/>
      </c>
      <c r="N250" t="n">
        <v>62</v>
      </c>
      <c r="O250" s="5" t="n">
        <v>90.5</v>
      </c>
      <c r="P250" s="4" t="inlineStr">
        <is>
          <t>SpringML</t>
        </is>
      </c>
      <c r="Q250" t="inlineStr">
        <is>
          <t>Indianapolis, IN</t>
        </is>
      </c>
      <c r="R250" t="inlineStr">
        <is>
          <t>Pleasanton, CA</t>
        </is>
      </c>
      <c r="S250" t="inlineStr">
        <is>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is>
      </c>
      <c r="T250" s="4" t="n">
        <v>1</v>
      </c>
      <c r="U250" s="4" t="n">
        <v>1</v>
      </c>
      <c r="V250" s="4" t="n">
        <v>0</v>
      </c>
      <c r="W250" s="4" t="n">
        <v>0</v>
      </c>
      <c r="X250" s="4" t="n">
        <v>1</v>
      </c>
      <c r="Y250" s="4" t="n">
        <v>0</v>
      </c>
      <c r="Z250" s="4" t="n">
        <v>1868</v>
      </c>
      <c r="AA250" t="n">
        <v>4.4</v>
      </c>
      <c r="AB250">
        <f t="array" ref="AB250">_xlfn.IFS(AA250="Unknown","Unknown",AA250&gt;=4,"highrating",AA250&gt;=3,"med Rating",AA250&lt;3,"low Rating")</f>
        <v/>
      </c>
      <c r="AC250" t="inlineStr">
        <is>
          <t>1 to 50 employees</t>
        </is>
      </c>
      <c r="AD250" t="inlineStr">
        <is>
          <t xml:space="preserve">1 to 50 </t>
        </is>
      </c>
      <c r="AE250" t="n">
        <v>1</v>
      </c>
      <c r="AF250" t="n">
        <v>50</v>
      </c>
      <c r="AG250" s="5">
        <f>AVERAGE(AE250,AF250)</f>
        <v/>
      </c>
      <c r="AH250" t="n">
        <v>2015</v>
      </c>
      <c r="AI250" t="n">
        <v>9</v>
      </c>
      <c r="AJ250" t="inlineStr">
        <is>
          <t>Enterprise Software &amp; Network Solutions</t>
        </is>
      </c>
      <c r="AK250" t="inlineStr">
        <is>
          <t>Information Technology</t>
        </is>
      </c>
    </row>
    <row r="251" ht="15.6" customHeight="1">
      <c r="A251" t="n">
        <v>250</v>
      </c>
      <c r="B251" t="inlineStr">
        <is>
          <t>Senior Data scientist</t>
        </is>
      </c>
      <c r="C251" t="inlineStr">
        <is>
          <t>Data Scientist</t>
        </is>
      </c>
      <c r="D251" t="inlineStr">
        <is>
          <t>$50   $100 million (USD)</t>
        </is>
      </c>
      <c r="E251" t="n">
        <v>50000000</v>
      </c>
      <c r="F251" t="n">
        <v>50</v>
      </c>
      <c r="G251" t="n">
        <v>100000000</v>
      </c>
      <c r="H251" t="n">
        <v>100</v>
      </c>
      <c r="I251" t="n">
        <v>75000000</v>
      </c>
      <c r="J251" t="n">
        <v>75</v>
      </c>
      <c r="K251" t="inlineStr">
        <is>
          <t>$84K-$136K (Glassdoor est.)</t>
        </is>
      </c>
      <c r="L251" t="n">
        <v>136</v>
      </c>
      <c r="M251">
        <f>L251/1000</f>
        <v/>
      </c>
      <c r="N251" t="n">
        <v>84</v>
      </c>
      <c r="O251" s="5" t="n">
        <v>110</v>
      </c>
      <c r="P251" s="4" t="inlineStr">
        <is>
          <t>The Integer Group</t>
        </is>
      </c>
      <c r="Q251" t="inlineStr">
        <is>
          <t>Dallas, TX</t>
        </is>
      </c>
      <c r="R251" t="inlineStr">
        <is>
          <t>Denver, CO</t>
        </is>
      </c>
      <c r="S251" t="inlineStr">
        <is>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is>
      </c>
      <c r="T251" s="4" t="n">
        <v>0</v>
      </c>
      <c r="U251" s="4" t="n">
        <v>0</v>
      </c>
      <c r="V251" s="4" t="n">
        <v>0</v>
      </c>
      <c r="W251" s="4" t="n">
        <v>0</v>
      </c>
      <c r="X251" s="4" t="n">
        <v>0</v>
      </c>
      <c r="Y251" s="4" t="n">
        <v>1</v>
      </c>
      <c r="Z251" s="4" t="n">
        <v>6618</v>
      </c>
      <c r="AA251" t="n">
        <v>2.2</v>
      </c>
      <c r="AB251">
        <f t="array" ref="AB251">_xlfn.IFS(AA251="Unknown","Unknown",AA251&gt;=4,"highrating",AA251&gt;=3,"med Rating",AA251&lt;3,"low Rating")</f>
        <v/>
      </c>
      <c r="AC251" t="inlineStr">
        <is>
          <t>501 to 1000 employees</t>
        </is>
      </c>
      <c r="AD251" t="inlineStr">
        <is>
          <t xml:space="preserve">501 to 1000 </t>
        </is>
      </c>
      <c r="AE251" t="n">
        <v>501</v>
      </c>
      <c r="AF251" t="n">
        <v>1000</v>
      </c>
      <c r="AG251" s="5">
        <f>AVERAGE(AE251,AF251)</f>
        <v/>
      </c>
      <c r="AH251" t="n">
        <v>1993</v>
      </c>
      <c r="AI251" t="n">
        <v>31</v>
      </c>
      <c r="AJ251" t="inlineStr">
        <is>
          <t>Advertising &amp; Marketing</t>
        </is>
      </c>
      <c r="AK251" t="inlineStr">
        <is>
          <t>Business Services</t>
        </is>
      </c>
    </row>
    <row r="252" ht="15.6" customHeight="1">
      <c r="A252" t="n">
        <v>251</v>
      </c>
      <c r="B252" t="inlineStr">
        <is>
          <t>Clinical Data Analyst</t>
        </is>
      </c>
      <c r="C252" t="inlineStr">
        <is>
          <t>Analyst</t>
        </is>
      </c>
      <c r="D252" t="inlineStr">
        <is>
          <t>$1   $2 billion (USD)</t>
        </is>
      </c>
      <c r="E252" t="n">
        <v>1000000000</v>
      </c>
      <c r="F252" t="n">
        <v>1000</v>
      </c>
      <c r="G252" t="n">
        <v>2000000000</v>
      </c>
      <c r="H252" t="n">
        <v>2000</v>
      </c>
      <c r="I252" t="n">
        <v>1500000000</v>
      </c>
      <c r="J252" t="n">
        <v>1500</v>
      </c>
      <c r="K252" t="inlineStr">
        <is>
          <t>$52K-$89K (Glassdoor est.)</t>
        </is>
      </c>
      <c r="L252" t="n">
        <v>89</v>
      </c>
      <c r="M252">
        <f>L252/1000</f>
        <v/>
      </c>
      <c r="N252" t="n">
        <v>52</v>
      </c>
      <c r="O252" s="5" t="n">
        <v>70.5</v>
      </c>
      <c r="P252" s="4" t="inlineStr">
        <is>
          <t>ManTech</t>
        </is>
      </c>
      <c r="Q252" t="inlineStr">
        <is>
          <t>Portsmouth, VA</t>
        </is>
      </c>
      <c r="R252" t="inlineStr">
        <is>
          <t>Herndon, VA</t>
        </is>
      </c>
      <c r="S252" t="inlineStr">
        <is>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252" s="4" t="n">
        <v>0</v>
      </c>
      <c r="U252" s="4" t="n">
        <v>0</v>
      </c>
      <c r="V252" s="4" t="n">
        <v>0</v>
      </c>
      <c r="W252" s="4" t="n">
        <v>0</v>
      </c>
      <c r="X252" s="4" t="n">
        <v>0</v>
      </c>
      <c r="Y252" s="4" t="n">
        <v>1</v>
      </c>
      <c r="Z252" s="4" t="n">
        <v>4755</v>
      </c>
      <c r="AA252" t="n">
        <v>4.1</v>
      </c>
      <c r="AB252">
        <f t="array" ref="AB252">_xlfn.IFS(AA252="Unknown","Unknown",AA252&gt;=4,"highrating",AA252&gt;=3,"med Rating",AA252&lt;3,"low Rating")</f>
        <v/>
      </c>
      <c r="AC252" t="inlineStr">
        <is>
          <t>5001 to 10000 employees</t>
        </is>
      </c>
      <c r="AD252" t="inlineStr">
        <is>
          <t xml:space="preserve">5001 to 10000 </t>
        </is>
      </c>
      <c r="AE252" t="n">
        <v>5001</v>
      </c>
      <c r="AF252" t="n">
        <v>10000</v>
      </c>
      <c r="AG252" s="5">
        <f>AVERAGE(AE252,AF252)</f>
        <v/>
      </c>
      <c r="AH252" t="n">
        <v>1968</v>
      </c>
      <c r="AI252" t="n">
        <v>56</v>
      </c>
      <c r="AJ252" t="inlineStr">
        <is>
          <t>Research &amp; Development</t>
        </is>
      </c>
      <c r="AK252" t="inlineStr">
        <is>
          <t>Business Services</t>
        </is>
      </c>
    </row>
    <row r="253" ht="15.6" customHeight="1">
      <c r="A253" t="n">
        <v>252</v>
      </c>
      <c r="B253" t="inlineStr">
        <is>
          <t>Computational Chemist/Data scientist</t>
        </is>
      </c>
      <c r="C253" t="inlineStr">
        <is>
          <t>Data Scientist</t>
        </is>
      </c>
      <c r="D253" t="inlineStr">
        <is>
          <t>$500 million   $1 billion (USD)</t>
        </is>
      </c>
      <c r="E253" t="n">
        <v>500000000</v>
      </c>
      <c r="F253" t="n">
        <v>500</v>
      </c>
      <c r="G253" t="n">
        <v>1000000000</v>
      </c>
      <c r="H253" t="n">
        <v>1000</v>
      </c>
      <c r="I253" t="n">
        <v>750000000</v>
      </c>
      <c r="J253" t="n">
        <v>750</v>
      </c>
      <c r="K253" t="inlineStr">
        <is>
          <t>$56K-$97K (Glassdoor est.)</t>
        </is>
      </c>
      <c r="L253" t="n">
        <v>97</v>
      </c>
      <c r="M253">
        <f>L253/1000</f>
        <v/>
      </c>
      <c r="N253" t="n">
        <v>56</v>
      </c>
      <c r="O253" s="5" t="n">
        <v>76.5</v>
      </c>
      <c r="P253" s="4" t="inlineStr">
        <is>
          <t>PNNL</t>
        </is>
      </c>
      <c r="Q253" t="inlineStr">
        <is>
          <t>Richland, WA</t>
        </is>
      </c>
      <c r="R253" t="inlineStr">
        <is>
          <t>Richland, WA</t>
        </is>
      </c>
      <c r="S253"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T253" s="4" t="n">
        <v>1</v>
      </c>
      <c r="U253" s="4" t="n">
        <v>1</v>
      </c>
      <c r="V253" s="4" t="n">
        <v>0</v>
      </c>
      <c r="W253" s="4" t="n">
        <v>0</v>
      </c>
      <c r="X253" s="4" t="n">
        <v>0</v>
      </c>
      <c r="Y253" s="4" t="n">
        <v>1</v>
      </c>
      <c r="Z253" s="4" t="n">
        <v>6411</v>
      </c>
      <c r="AA253" t="n">
        <v>3.8</v>
      </c>
      <c r="AB253">
        <f t="array" ref="AB253">_xlfn.IFS(AA253="Unknown","Unknown",AA253&gt;=4,"highrating",AA253&gt;=3,"med Rating",AA253&lt;3,"low Rating")</f>
        <v/>
      </c>
      <c r="AC253" t="inlineStr">
        <is>
          <t>1001 to 5000 employees</t>
        </is>
      </c>
      <c r="AD253" t="inlineStr">
        <is>
          <t xml:space="preserve">1001 to 5000 </t>
        </is>
      </c>
      <c r="AE253" t="n">
        <v>1001</v>
      </c>
      <c r="AF253" t="n">
        <v>5000</v>
      </c>
      <c r="AG253" s="5">
        <f>AVERAGE(AE253,AF253)</f>
        <v/>
      </c>
      <c r="AH253" t="n">
        <v>1965</v>
      </c>
      <c r="AI253" t="n">
        <v>59</v>
      </c>
      <c r="AJ253" t="inlineStr">
        <is>
          <t>Energy</t>
        </is>
      </c>
      <c r="AK253" t="inlineStr">
        <is>
          <t>Oil, Gas, Energy &amp; Utilities</t>
        </is>
      </c>
    </row>
    <row r="254" ht="15.6" customHeight="1">
      <c r="A254" t="n">
        <v>253</v>
      </c>
      <c r="B254" t="inlineStr">
        <is>
          <t>Data Engineer</t>
        </is>
      </c>
      <c r="C254" t="inlineStr">
        <is>
          <t>Data Engineer</t>
        </is>
      </c>
      <c r="D254" t="inlineStr">
        <is>
          <t>$10+ billion (USD)</t>
        </is>
      </c>
      <c r="E254" t="n">
        <v>10000000000</v>
      </c>
      <c r="F254" t="n">
        <v>10000</v>
      </c>
      <c r="G254" t="n">
        <v>11000000000</v>
      </c>
      <c r="H254" t="n">
        <v>11000</v>
      </c>
      <c r="I254" t="n">
        <v>10500000000</v>
      </c>
      <c r="J254" t="n">
        <v>10500</v>
      </c>
      <c r="K254" t="inlineStr">
        <is>
          <t>$65K-$119K (Glassdoor est.)</t>
        </is>
      </c>
      <c r="L254" t="n">
        <v>119</v>
      </c>
      <c r="M254">
        <f>L254/1000</f>
        <v/>
      </c>
      <c r="N254" t="n">
        <v>65</v>
      </c>
      <c r="O254" s="5" t="n">
        <v>92</v>
      </c>
      <c r="P254" s="4" t="inlineStr">
        <is>
          <t>MassMutual</t>
        </is>
      </c>
      <c r="Q254" t="inlineStr">
        <is>
          <t>Springfield, MA</t>
        </is>
      </c>
      <c r="R254" t="inlineStr">
        <is>
          <t>Springfield, MA</t>
        </is>
      </c>
      <c r="S254"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T254" s="4" t="n">
        <v>1</v>
      </c>
      <c r="U254" s="4" t="n">
        <v>0</v>
      </c>
      <c r="V254" s="4" t="n">
        <v>1</v>
      </c>
      <c r="W254" s="4" t="n">
        <v>0</v>
      </c>
      <c r="X254" s="4" t="n">
        <v>1</v>
      </c>
      <c r="Y254" s="4" t="n">
        <v>0</v>
      </c>
      <c r="Z254" s="4" t="n">
        <v>2929</v>
      </c>
      <c r="AA254" t="n">
        <v>3.6</v>
      </c>
      <c r="AB254">
        <f t="array" ref="AB254">_xlfn.IFS(AA254="Unknown","Unknown",AA254&gt;=4,"highrating",AA254&gt;=3,"med Rating",AA254&lt;3,"low Rating")</f>
        <v/>
      </c>
      <c r="AC254" t="inlineStr">
        <is>
          <t>5001 to 10000 employees</t>
        </is>
      </c>
      <c r="AD254" t="inlineStr">
        <is>
          <t xml:space="preserve">5001 to 10000 </t>
        </is>
      </c>
      <c r="AE254" t="n">
        <v>5001</v>
      </c>
      <c r="AF254" t="n">
        <v>10000</v>
      </c>
      <c r="AG254" s="5">
        <f>AVERAGE(AE254,AF254)</f>
        <v/>
      </c>
      <c r="AH254" t="n">
        <v>1851</v>
      </c>
      <c r="AI254" t="n">
        <v>173</v>
      </c>
      <c r="AJ254" t="inlineStr">
        <is>
          <t>Insurance Carriers</t>
        </is>
      </c>
      <c r="AK254" t="inlineStr">
        <is>
          <t>Insurance</t>
        </is>
      </c>
    </row>
    <row r="255" ht="15.6" customHeight="1">
      <c r="A255" t="n">
        <v>254</v>
      </c>
      <c r="B255" t="inlineStr">
        <is>
          <t>Product Engineer â€“ Data Science</t>
        </is>
      </c>
      <c r="C255" t="inlineStr">
        <is>
          <t>Other</t>
        </is>
      </c>
      <c r="D255" t="inlineStr">
        <is>
          <t>$1   $2 billion (USD)</t>
        </is>
      </c>
      <c r="E255" t="n">
        <v>1000000000</v>
      </c>
      <c r="F255" t="n">
        <v>1000</v>
      </c>
      <c r="G255" t="n">
        <v>2000000000</v>
      </c>
      <c r="H255" t="n">
        <v>2000</v>
      </c>
      <c r="I255" t="n">
        <v>1500000000</v>
      </c>
      <c r="J255" t="n">
        <v>1500</v>
      </c>
      <c r="K255" t="inlineStr">
        <is>
          <t>$63K-$101K (Glassdoor est.)</t>
        </is>
      </c>
      <c r="L255" t="n">
        <v>101</v>
      </c>
      <c r="M255">
        <f>L255/1000</f>
        <v/>
      </c>
      <c r="N255" t="n">
        <v>63</v>
      </c>
      <c r="O255" s="5" t="n">
        <v>82</v>
      </c>
      <c r="P255" s="4" t="inlineStr">
        <is>
          <t>Esri</t>
        </is>
      </c>
      <c r="Q255" t="inlineStr">
        <is>
          <t>Arlington, VA</t>
        </is>
      </c>
      <c r="R255" t="inlineStr">
        <is>
          <t>Redlands, CA</t>
        </is>
      </c>
      <c r="S255"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255" s="4" t="n">
        <v>1</v>
      </c>
      <c r="U255" s="4" t="n">
        <v>0</v>
      </c>
      <c r="V255" s="4" t="n">
        <v>0</v>
      </c>
      <c r="W255" s="4" t="n">
        <v>0</v>
      </c>
      <c r="X255" s="4" t="n">
        <v>0</v>
      </c>
      <c r="Y255" s="4" t="n">
        <v>0</v>
      </c>
      <c r="Z255" s="4" t="n">
        <v>4198</v>
      </c>
      <c r="AA255" t="n">
        <v>3.5</v>
      </c>
      <c r="AB255">
        <f t="array" ref="AB255">_xlfn.IFS(AA255="Unknown","Unknown",AA255&gt;=4,"highrating",AA255&gt;=3,"med Rating",AA255&lt;3,"low Rating")</f>
        <v/>
      </c>
      <c r="AC255" t="inlineStr">
        <is>
          <t>1001 to 5000 employees</t>
        </is>
      </c>
      <c r="AD255" t="inlineStr">
        <is>
          <t xml:space="preserve">1001 to 5000 </t>
        </is>
      </c>
      <c r="AE255" t="n">
        <v>1001</v>
      </c>
      <c r="AF255" t="n">
        <v>5000</v>
      </c>
      <c r="AG255" s="5">
        <f>AVERAGE(AE255,AF255)</f>
        <v/>
      </c>
      <c r="AH255" t="n">
        <v>1969</v>
      </c>
      <c r="AI255" t="n">
        <v>55</v>
      </c>
      <c r="AJ255" t="inlineStr">
        <is>
          <t>Computer Hardware &amp; Software</t>
        </is>
      </c>
      <c r="AK255" t="inlineStr">
        <is>
          <t>Information Technology</t>
        </is>
      </c>
    </row>
    <row r="256" ht="15.6" customHeight="1">
      <c r="A256" t="n">
        <v>255</v>
      </c>
      <c r="B256" t="inlineStr">
        <is>
          <t>Data scientist</t>
        </is>
      </c>
      <c r="C256" t="inlineStr">
        <is>
          <t>Data Scientist</t>
        </is>
      </c>
      <c r="D256" t="inlineStr">
        <is>
          <t>Unknown / Non-Applicable</t>
        </is>
      </c>
      <c r="E256" t="n">
        <v>0</v>
      </c>
      <c r="F256" t="n">
        <v>0</v>
      </c>
      <c r="G256" t="n">
        <v>0</v>
      </c>
      <c r="H256" t="n">
        <v>0</v>
      </c>
      <c r="I256" t="n">
        <v>0</v>
      </c>
      <c r="J256" t="n">
        <v>0</v>
      </c>
      <c r="K256" t="inlineStr">
        <is>
          <t>$127K-$202K (Glassdoor est.)</t>
        </is>
      </c>
      <c r="L256" t="n">
        <v>202</v>
      </c>
      <c r="M256">
        <f>L256/1000</f>
        <v/>
      </c>
      <c r="N256" t="n">
        <v>127</v>
      </c>
      <c r="O256" s="5" t="n">
        <v>164.5</v>
      </c>
      <c r="P256" s="4" t="inlineStr">
        <is>
          <t>Samba TV</t>
        </is>
      </c>
      <c r="Q256" t="inlineStr">
        <is>
          <t>San Francisco, CA</t>
        </is>
      </c>
      <c r="R256" t="inlineStr">
        <is>
          <t>San Francisco, CA</t>
        </is>
      </c>
      <c r="S256"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T256" s="4" t="n">
        <v>0</v>
      </c>
      <c r="U256" s="4" t="n">
        <v>1</v>
      </c>
      <c r="V256" s="4" t="n">
        <v>0</v>
      </c>
      <c r="W256" s="4" t="n">
        <v>0</v>
      </c>
      <c r="X256" s="4" t="n">
        <v>0</v>
      </c>
      <c r="Y256" s="4" t="n">
        <v>0</v>
      </c>
      <c r="Z256" s="4" t="n">
        <v>1688</v>
      </c>
      <c r="AA256" t="n">
        <v>3.3</v>
      </c>
      <c r="AB256">
        <f t="array" ref="AB256">_xlfn.IFS(AA256="Unknown","Unknown",AA256&gt;=4,"highrating",AA256&gt;=3,"med Rating",AA256&lt;3,"low Rating")</f>
        <v/>
      </c>
      <c r="AC256" t="inlineStr">
        <is>
          <t>201 to 500 employees</t>
        </is>
      </c>
      <c r="AD256" t="inlineStr">
        <is>
          <t xml:space="preserve">201 to 500 </t>
        </is>
      </c>
      <c r="AE256" t="n">
        <v>201</v>
      </c>
      <c r="AF256" t="n">
        <v>500</v>
      </c>
      <c r="AG256" s="5">
        <f>AVERAGE(AE256,AF256)</f>
        <v/>
      </c>
      <c r="AH256" t="n">
        <v>2008</v>
      </c>
      <c r="AI256" t="n">
        <v>16</v>
      </c>
      <c r="AJ256" t="inlineStr">
        <is>
          <t>Advertising &amp; Marketing</t>
        </is>
      </c>
      <c r="AK256" t="inlineStr">
        <is>
          <t>Business Services</t>
        </is>
      </c>
    </row>
    <row r="257" ht="15.6" customHeight="1">
      <c r="A257" t="n">
        <v>256</v>
      </c>
      <c r="B257" t="inlineStr">
        <is>
          <t>Market Data Analyst</t>
        </is>
      </c>
      <c r="C257" t="inlineStr">
        <is>
          <t>Analyst</t>
        </is>
      </c>
      <c r="D257" t="inlineStr">
        <is>
          <t>$50   $100 million (USD)</t>
        </is>
      </c>
      <c r="E257" t="n">
        <v>50000000</v>
      </c>
      <c r="F257" t="n">
        <v>50</v>
      </c>
      <c r="G257" t="n">
        <v>100000000</v>
      </c>
      <c r="H257" t="n">
        <v>100</v>
      </c>
      <c r="I257" t="n">
        <v>75000000</v>
      </c>
      <c r="J257" t="n">
        <v>75</v>
      </c>
      <c r="K257" t="inlineStr">
        <is>
          <t>$31K-$57K (Glassdoor est.)</t>
        </is>
      </c>
      <c r="L257" t="n">
        <v>57</v>
      </c>
      <c r="M257">
        <f>L257/1000</f>
        <v/>
      </c>
      <c r="N257" t="n">
        <v>31</v>
      </c>
      <c r="O257" s="5" t="n">
        <v>44</v>
      </c>
      <c r="P257" s="4" t="inlineStr">
        <is>
          <t>SV Microwave</t>
        </is>
      </c>
      <c r="Q257" t="inlineStr">
        <is>
          <t>West Palm Beach, FL</t>
        </is>
      </c>
      <c r="R257" t="inlineStr">
        <is>
          <t>West Palm Beach, FL</t>
        </is>
      </c>
      <c r="S257"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T257" s="4" t="n">
        <v>0</v>
      </c>
      <c r="U257" s="4" t="n">
        <v>0</v>
      </c>
      <c r="V257" s="4" t="n">
        <v>0</v>
      </c>
      <c r="W257" s="4" t="n">
        <v>0</v>
      </c>
      <c r="X257" s="4" t="n">
        <v>0</v>
      </c>
      <c r="Y257" s="4" t="n">
        <v>0</v>
      </c>
      <c r="Z257" s="4" t="n">
        <v>2294</v>
      </c>
      <c r="AA257" t="n">
        <v>3.4</v>
      </c>
      <c r="AB257">
        <f t="array" ref="AB257">_xlfn.IFS(AA257="Unknown","Unknown",AA257&gt;=4,"highrating",AA257&gt;=3,"med Rating",AA257&lt;3,"low Rating")</f>
        <v/>
      </c>
      <c r="AC257" t="inlineStr">
        <is>
          <t>201 to 500 employees</t>
        </is>
      </c>
      <c r="AD257" t="inlineStr">
        <is>
          <t xml:space="preserve">201 to 500 </t>
        </is>
      </c>
      <c r="AE257" t="n">
        <v>201</v>
      </c>
      <c r="AF257" t="n">
        <v>500</v>
      </c>
      <c r="AG257" s="5">
        <f>AVERAGE(AE257,AF257)</f>
        <v/>
      </c>
      <c r="AH257" t="n">
        <v>1991</v>
      </c>
      <c r="AI257" t="n">
        <v>33</v>
      </c>
      <c r="AJ257" t="inlineStr">
        <is>
          <t>Telecommunications Manufacturing</t>
        </is>
      </c>
      <c r="AK257" t="inlineStr">
        <is>
          <t>Telecommunications</t>
        </is>
      </c>
    </row>
    <row r="258" ht="15.6" customHeight="1">
      <c r="A258" t="n">
        <v>257</v>
      </c>
      <c r="B258" t="inlineStr">
        <is>
          <t>Data Engineer</t>
        </is>
      </c>
      <c r="C258" t="inlineStr">
        <is>
          <t>Data Engineer</t>
        </is>
      </c>
      <c r="D258" t="inlineStr">
        <is>
          <t>Unknown / Non-Applicable</t>
        </is>
      </c>
      <c r="E258" t="n">
        <v>0</v>
      </c>
      <c r="F258" t="n">
        <v>0</v>
      </c>
      <c r="G258" t="n">
        <v>0</v>
      </c>
      <c r="H258" t="n">
        <v>0</v>
      </c>
      <c r="I258" t="n">
        <v>0</v>
      </c>
      <c r="J258" t="n">
        <v>0</v>
      </c>
      <c r="K258" t="inlineStr">
        <is>
          <t>$75K-$143K (Glassdoor est.)</t>
        </is>
      </c>
      <c r="L258" t="n">
        <v>143</v>
      </c>
      <c r="M258">
        <f>L258/1000</f>
        <v/>
      </c>
      <c r="N258" t="n">
        <v>75</v>
      </c>
      <c r="O258" s="5" t="n">
        <v>109</v>
      </c>
      <c r="P258" s="4" t="inlineStr">
        <is>
          <t>SpringML</t>
        </is>
      </c>
      <c r="Q258" t="inlineStr">
        <is>
          <t>Herndon, VA</t>
        </is>
      </c>
      <c r="R258" t="inlineStr">
        <is>
          <t>Pleasanton, CA</t>
        </is>
      </c>
      <c r="S258"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T258" s="4" t="n">
        <v>1</v>
      </c>
      <c r="U258" s="4" t="n">
        <v>1</v>
      </c>
      <c r="V258" s="4" t="n">
        <v>0</v>
      </c>
      <c r="W258" s="4" t="n">
        <v>0</v>
      </c>
      <c r="X258" s="4" t="n">
        <v>1</v>
      </c>
      <c r="Y258" s="4" t="n">
        <v>0</v>
      </c>
      <c r="Z258" s="4" t="n">
        <v>2353</v>
      </c>
      <c r="AA258" t="n">
        <v>4.4</v>
      </c>
      <c r="AB258">
        <f t="array" ref="AB258">_xlfn.IFS(AA258="Unknown","Unknown",AA258&gt;=4,"highrating",AA258&gt;=3,"med Rating",AA258&lt;3,"low Rating")</f>
        <v/>
      </c>
      <c r="AC258" t="inlineStr">
        <is>
          <t>1 to 50 employees</t>
        </is>
      </c>
      <c r="AD258" t="inlineStr">
        <is>
          <t xml:space="preserve">1 to 50 </t>
        </is>
      </c>
      <c r="AE258" t="n">
        <v>1</v>
      </c>
      <c r="AF258" t="n">
        <v>50</v>
      </c>
      <c r="AG258" s="5">
        <f>AVERAGE(AE258,AF258)</f>
        <v/>
      </c>
      <c r="AH258" t="n">
        <v>2015</v>
      </c>
      <c r="AI258" t="n">
        <v>9</v>
      </c>
      <c r="AJ258" t="inlineStr">
        <is>
          <t>Enterprise Software &amp; Network Solutions</t>
        </is>
      </c>
      <c r="AK258" t="inlineStr">
        <is>
          <t>Information Technology</t>
        </is>
      </c>
    </row>
    <row r="259" ht="15.6" customHeight="1">
      <c r="A259" t="n">
        <v>258</v>
      </c>
      <c r="B259" t="inlineStr">
        <is>
          <t>Staff Data Engineer</t>
        </is>
      </c>
      <c r="C259" t="inlineStr">
        <is>
          <t>Data Engineer</t>
        </is>
      </c>
      <c r="D259" t="inlineStr">
        <is>
          <t>Unknown / Non-Applicable</t>
        </is>
      </c>
      <c r="E259" t="n">
        <v>0</v>
      </c>
      <c r="F259" t="n">
        <v>0</v>
      </c>
      <c r="G259" t="n">
        <v>0</v>
      </c>
      <c r="H259" t="n">
        <v>0</v>
      </c>
      <c r="I259" t="n">
        <v>0</v>
      </c>
      <c r="J259" t="n">
        <v>0</v>
      </c>
      <c r="K259" t="inlineStr">
        <is>
          <t>$105K-$194K (Glassdoor est.)</t>
        </is>
      </c>
      <c r="L259" t="n">
        <v>194</v>
      </c>
      <c r="M259">
        <f>L259/1000</f>
        <v/>
      </c>
      <c r="N259" t="n">
        <v>105</v>
      </c>
      <c r="O259" s="5" t="n">
        <v>149.5</v>
      </c>
      <c r="P259" s="4" t="inlineStr">
        <is>
          <t>Sumo Logic</t>
        </is>
      </c>
      <c r="Q259" t="inlineStr">
        <is>
          <t>Austin, TX</t>
        </is>
      </c>
      <c r="R259" t="inlineStr">
        <is>
          <t>Redwood City, CA</t>
        </is>
      </c>
      <c r="S259"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T259" s="4" t="n">
        <v>0</v>
      </c>
      <c r="U259" s="4" t="n">
        <v>0</v>
      </c>
      <c r="V259" s="4" t="n">
        <v>0</v>
      </c>
      <c r="W259" s="4" t="n">
        <v>1</v>
      </c>
      <c r="X259" s="4" t="n">
        <v>1</v>
      </c>
      <c r="Y259" s="4" t="n">
        <v>1</v>
      </c>
      <c r="Z259" s="4" t="n">
        <v>3301</v>
      </c>
      <c r="AA259" t="n">
        <v>3.8</v>
      </c>
      <c r="AB259">
        <f t="array" ref="AB259">_xlfn.IFS(AA259="Unknown","Unknown",AA259&gt;=4,"highrating",AA259&gt;=3,"med Rating",AA259&lt;3,"low Rating")</f>
        <v/>
      </c>
      <c r="AC259" t="inlineStr">
        <is>
          <t>501 to 1000 employees</t>
        </is>
      </c>
      <c r="AD259" t="inlineStr">
        <is>
          <t xml:space="preserve">501 to 1000 </t>
        </is>
      </c>
      <c r="AE259" t="n">
        <v>501</v>
      </c>
      <c r="AF259" t="n">
        <v>1000</v>
      </c>
      <c r="AG259" s="5">
        <f>AVERAGE(AE259,AF259)</f>
        <v/>
      </c>
      <c r="AH259" t="n">
        <v>2010</v>
      </c>
      <c r="AI259" t="n">
        <v>14</v>
      </c>
      <c r="AJ259" t="inlineStr">
        <is>
          <t>Computer Hardware &amp; Software</t>
        </is>
      </c>
      <c r="AK259" t="inlineStr">
        <is>
          <t>Information Technology</t>
        </is>
      </c>
    </row>
    <row r="260" ht="15.6" customHeight="1">
      <c r="A260" t="n">
        <v>259</v>
      </c>
      <c r="B260" t="inlineStr">
        <is>
          <t>Associate Data Engineer</t>
        </is>
      </c>
      <c r="C260" t="inlineStr">
        <is>
          <t>Data Engineer</t>
        </is>
      </c>
      <c r="D260" t="inlineStr">
        <is>
          <t>Unknown / Non-Applicable</t>
        </is>
      </c>
      <c r="E260" t="n">
        <v>0</v>
      </c>
      <c r="F260" t="n">
        <v>0</v>
      </c>
      <c r="G260" t="n">
        <v>0</v>
      </c>
      <c r="H260" t="n">
        <v>0</v>
      </c>
      <c r="I260" t="n">
        <v>0</v>
      </c>
      <c r="J260" t="n">
        <v>0</v>
      </c>
      <c r="K260" t="inlineStr">
        <is>
          <t>$45K-$86K (Glassdoor est.)</t>
        </is>
      </c>
      <c r="L260" t="n">
        <v>86</v>
      </c>
      <c r="M260">
        <f>L260/1000</f>
        <v/>
      </c>
      <c r="N260" t="n">
        <v>45</v>
      </c>
      <c r="O260" s="5" t="n">
        <v>65.5</v>
      </c>
      <c r="P260" s="4" t="inlineStr">
        <is>
          <t>EAB</t>
        </is>
      </c>
      <c r="Q260" t="inlineStr">
        <is>
          <t>Washington, DC</t>
        </is>
      </c>
      <c r="R260" t="inlineStr">
        <is>
          <t>Washington, DC</t>
        </is>
      </c>
      <c r="S260"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is>
      </c>
      <c r="T260" s="4" t="n">
        <v>0</v>
      </c>
      <c r="U260" s="4" t="n">
        <v>0</v>
      </c>
      <c r="V260" s="4" t="n">
        <v>1</v>
      </c>
      <c r="W260" s="4" t="n">
        <v>1</v>
      </c>
      <c r="X260" s="4" t="n">
        <v>1</v>
      </c>
      <c r="Y260" s="4" t="n">
        <v>1</v>
      </c>
      <c r="Z260" s="4" t="n">
        <v>4594</v>
      </c>
      <c r="AA260" t="n">
        <v>3.5</v>
      </c>
      <c r="AB260">
        <f t="array" ref="AB260">_xlfn.IFS(AA260="Unknown","Unknown",AA260&gt;=4,"highrating",AA260&gt;=3,"med Rating",AA260&lt;3,"low Rating")</f>
        <v/>
      </c>
      <c r="AC260" t="inlineStr">
        <is>
          <t>1001 to 5000 employees</t>
        </is>
      </c>
      <c r="AD260" t="inlineStr">
        <is>
          <t xml:space="preserve">1001 to 5000 </t>
        </is>
      </c>
      <c r="AE260" t="n">
        <v>1001</v>
      </c>
      <c r="AF260" t="n">
        <v>5000</v>
      </c>
      <c r="AG260" s="5">
        <f>AVERAGE(AE260,AF260)</f>
        <v/>
      </c>
      <c r="AH260" t="n">
        <v>2007</v>
      </c>
      <c r="AI260" t="n">
        <v>17</v>
      </c>
      <c r="AJ260" t="inlineStr">
        <is>
          <t>Research &amp; Development</t>
        </is>
      </c>
      <c r="AK260" t="inlineStr">
        <is>
          <t>Business Services</t>
        </is>
      </c>
    </row>
    <row r="261" ht="15.6" customHeight="1">
      <c r="A261" t="n">
        <v>260</v>
      </c>
      <c r="B261" t="inlineStr">
        <is>
          <t>Senior Data scientist</t>
        </is>
      </c>
      <c r="C261" t="inlineStr">
        <is>
          <t>Data Scientist</t>
        </is>
      </c>
      <c r="D261" t="inlineStr">
        <is>
          <t>Unknown / Non-Applicable</t>
        </is>
      </c>
      <c r="E261" t="n">
        <v>0</v>
      </c>
      <c r="F261" t="n">
        <v>0</v>
      </c>
      <c r="G261" t="n">
        <v>0</v>
      </c>
      <c r="H261" t="n">
        <v>0</v>
      </c>
      <c r="I261" t="n">
        <v>0</v>
      </c>
      <c r="J261" t="n">
        <v>0</v>
      </c>
      <c r="K261" t="inlineStr">
        <is>
          <t>$95K-$154K (Glassdoor est.)</t>
        </is>
      </c>
      <c r="L261" t="n">
        <v>154</v>
      </c>
      <c r="M261">
        <f>L261/1000</f>
        <v/>
      </c>
      <c r="N261" t="n">
        <v>95</v>
      </c>
      <c r="O261" s="5" t="n">
        <v>124.5</v>
      </c>
      <c r="P261" s="4" t="inlineStr">
        <is>
          <t>Brighthouse Financial</t>
        </is>
      </c>
      <c r="Q261" t="inlineStr">
        <is>
          <t>Charlotte, NC</t>
        </is>
      </c>
      <c r="R261" t="inlineStr">
        <is>
          <t>Charlotte, NC</t>
        </is>
      </c>
      <c r="S261"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T261" s="4" t="n">
        <v>1</v>
      </c>
      <c r="U261" s="4" t="n">
        <v>1</v>
      </c>
      <c r="V261" s="4" t="n">
        <v>1</v>
      </c>
      <c r="W261" s="4" t="n">
        <v>0</v>
      </c>
      <c r="X261" s="4" t="n">
        <v>1</v>
      </c>
      <c r="Y261" s="4" t="n">
        <v>0</v>
      </c>
      <c r="Z261" s="4" t="n">
        <v>3870</v>
      </c>
      <c r="AA261" t="n">
        <v>3.5</v>
      </c>
      <c r="AB261">
        <f t="array" ref="AB261">_xlfn.IFS(AA261="Unknown","Unknown",AA261&gt;=4,"highrating",AA261&gt;=3,"med Rating",AA261&lt;3,"low Rating")</f>
        <v/>
      </c>
      <c r="AC261" t="inlineStr">
        <is>
          <t>1001 to 5000 employees</t>
        </is>
      </c>
      <c r="AD261" t="inlineStr">
        <is>
          <t xml:space="preserve">1001 to 5000 </t>
        </is>
      </c>
      <c r="AE261" t="n">
        <v>1001</v>
      </c>
      <c r="AF261" t="n">
        <v>5000</v>
      </c>
      <c r="AG261" s="5">
        <f>AVERAGE(AE261,AF261)</f>
        <v/>
      </c>
      <c r="AH261" t="n">
        <v>2017</v>
      </c>
      <c r="AI261" t="n">
        <v>7</v>
      </c>
      <c r="AJ261" t="inlineStr">
        <is>
          <t>Insurance Carriers</t>
        </is>
      </c>
      <c r="AK261" t="inlineStr">
        <is>
          <t>Insurance</t>
        </is>
      </c>
    </row>
    <row r="262" ht="15.6" customHeight="1">
      <c r="A262" t="n">
        <v>261</v>
      </c>
      <c r="B262" t="inlineStr">
        <is>
          <t>Staff BI and Data Engineer</t>
        </is>
      </c>
      <c r="C262" t="inlineStr">
        <is>
          <t>Data Engineer</t>
        </is>
      </c>
      <c r="D262" t="inlineStr">
        <is>
          <t>Unknown / Non-Applicable</t>
        </is>
      </c>
      <c r="E262" t="n">
        <v>0</v>
      </c>
      <c r="F262" t="n">
        <v>0</v>
      </c>
      <c r="G262" t="n">
        <v>0</v>
      </c>
      <c r="H262" t="n">
        <v>0</v>
      </c>
      <c r="I262" t="n">
        <v>0</v>
      </c>
      <c r="J262" t="n">
        <v>0</v>
      </c>
      <c r="K262" t="inlineStr">
        <is>
          <t>$80K-$148K (Glassdoor est.)</t>
        </is>
      </c>
      <c r="L262" t="n">
        <v>148</v>
      </c>
      <c r="M262">
        <f>L262/1000</f>
        <v/>
      </c>
      <c r="N262" t="n">
        <v>80</v>
      </c>
      <c r="O262" s="5" t="n">
        <v>114</v>
      </c>
      <c r="P262" s="4" t="inlineStr">
        <is>
          <t>Affinity Solutions</t>
        </is>
      </c>
      <c r="Q262" t="inlineStr">
        <is>
          <t>San Jose, CA</t>
        </is>
      </c>
      <c r="R262" t="inlineStr">
        <is>
          <t>New York, NY</t>
        </is>
      </c>
      <c r="S262"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T262" s="4" t="n">
        <v>1</v>
      </c>
      <c r="U262" s="4" t="n">
        <v>0</v>
      </c>
      <c r="V262" s="4" t="n">
        <v>0</v>
      </c>
      <c r="W262" s="4" t="n">
        <v>0</v>
      </c>
      <c r="X262" s="4" t="n">
        <v>1</v>
      </c>
      <c r="Y262" s="4" t="n">
        <v>0</v>
      </c>
      <c r="Z262" s="4" t="n">
        <v>3339</v>
      </c>
      <c r="AA262" t="n">
        <v>2.9</v>
      </c>
      <c r="AB262">
        <f t="array" ref="AB262">_xlfn.IFS(AA262="Unknown","Unknown",AA262&gt;=4,"highrating",AA262&gt;=3,"med Rating",AA262&lt;3,"low Rating")</f>
        <v/>
      </c>
      <c r="AC262" t="inlineStr">
        <is>
          <t>51 to 200 employees</t>
        </is>
      </c>
      <c r="AD262" t="inlineStr">
        <is>
          <t xml:space="preserve">51 to 200 </t>
        </is>
      </c>
      <c r="AE262" t="n">
        <v>51</v>
      </c>
      <c r="AF262" t="n">
        <v>200</v>
      </c>
      <c r="AG262" s="5">
        <f>AVERAGE(AE262,AF262)</f>
        <v/>
      </c>
      <c r="AH262" t="n">
        <v>1998</v>
      </c>
      <c r="AI262" t="n">
        <v>26</v>
      </c>
      <c r="AJ262" t="inlineStr">
        <is>
          <t>Advertising &amp; Marketing</t>
        </is>
      </c>
      <c r="AK262" t="inlineStr">
        <is>
          <t>Business Services</t>
        </is>
      </c>
    </row>
    <row r="263" ht="15.6" customHeight="1">
      <c r="A263" t="n">
        <v>262</v>
      </c>
      <c r="B263" t="inlineStr">
        <is>
          <t>Marketing Data Analyst</t>
        </is>
      </c>
      <c r="C263" t="inlineStr">
        <is>
          <t>Analyst</t>
        </is>
      </c>
      <c r="D263" t="inlineStr">
        <is>
          <t>Unknown / Non-Applicable</t>
        </is>
      </c>
      <c r="E263" t="n">
        <v>0</v>
      </c>
      <c r="F263" t="n">
        <v>0</v>
      </c>
      <c r="G263" t="n">
        <v>0</v>
      </c>
      <c r="H263" t="n">
        <v>0</v>
      </c>
      <c r="I263" t="n">
        <v>0</v>
      </c>
      <c r="J263" t="n">
        <v>0</v>
      </c>
      <c r="K263" t="inlineStr">
        <is>
          <t>$36K-$62K (Glassdoor est.)</t>
        </is>
      </c>
      <c r="L263" t="n">
        <v>62</v>
      </c>
      <c r="M263">
        <f>L263/1000</f>
        <v/>
      </c>
      <c r="N263" t="n">
        <v>36</v>
      </c>
      <c r="O263" s="5" t="n">
        <v>49</v>
      </c>
      <c r="P263" s="4" t="inlineStr">
        <is>
          <t>Citadel Federal Credit Union</t>
        </is>
      </c>
      <c r="Q263" t="inlineStr">
        <is>
          <t>Exton, PA</t>
        </is>
      </c>
      <c r="R263" t="inlineStr">
        <is>
          <t>Exton, PA</t>
        </is>
      </c>
      <c r="S263"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T263" s="4" t="n">
        <v>1</v>
      </c>
      <c r="U263" s="4" t="n">
        <v>0</v>
      </c>
      <c r="V263" s="4" t="n">
        <v>0</v>
      </c>
      <c r="W263" s="4" t="n">
        <v>0</v>
      </c>
      <c r="X263" s="4" t="n">
        <v>0</v>
      </c>
      <c r="Y263" s="4" t="n">
        <v>1</v>
      </c>
      <c r="Z263" s="4" t="n">
        <v>3979</v>
      </c>
      <c r="AA263" t="n">
        <v>3.9</v>
      </c>
      <c r="AB263">
        <f t="array" ref="AB263">_xlfn.IFS(AA263="Unknown","Unknown",AA263&gt;=4,"highrating",AA263&gt;=3,"med Rating",AA263&lt;3,"low Rating")</f>
        <v/>
      </c>
      <c r="AC263" t="inlineStr">
        <is>
          <t>501 to 1000 employees</t>
        </is>
      </c>
      <c r="AD263" t="inlineStr">
        <is>
          <t xml:space="preserve">501 to 1000 </t>
        </is>
      </c>
      <c r="AE263" t="n">
        <v>501</v>
      </c>
      <c r="AF263" t="n">
        <v>1000</v>
      </c>
      <c r="AG263" s="5">
        <f>AVERAGE(AE263,AF263)</f>
        <v/>
      </c>
      <c r="AH263" t="n">
        <v>1937</v>
      </c>
      <c r="AI263" t="n">
        <v>87</v>
      </c>
      <c r="AJ263" t="inlineStr">
        <is>
          <t>Banks &amp; Credit Unions</t>
        </is>
      </c>
      <c r="AK263" t="inlineStr">
        <is>
          <t>Finance</t>
        </is>
      </c>
    </row>
    <row r="264" ht="15.6" customHeight="1">
      <c r="A264" t="n">
        <v>263</v>
      </c>
      <c r="B264" t="inlineStr">
        <is>
          <t>Data Analyst</t>
        </is>
      </c>
      <c r="C264" t="inlineStr">
        <is>
          <t>Analyst</t>
        </is>
      </c>
      <c r="D264" t="inlineStr">
        <is>
          <t>$100   $500 million (USD)</t>
        </is>
      </c>
      <c r="E264" t="n">
        <v>100000000</v>
      </c>
      <c r="F264" t="n">
        <v>100</v>
      </c>
      <c r="G264" t="n">
        <v>500000000</v>
      </c>
      <c r="H264" t="n">
        <v>500</v>
      </c>
      <c r="I264" t="n">
        <v>300000000</v>
      </c>
      <c r="J264" t="n">
        <v>300</v>
      </c>
      <c r="K264" t="inlineStr">
        <is>
          <t>$50K-$92K (Glassdoor est.)</t>
        </is>
      </c>
      <c r="L264" t="n">
        <v>92</v>
      </c>
      <c r="M264">
        <f>L264/1000</f>
        <v/>
      </c>
      <c r="N264" t="n">
        <v>50</v>
      </c>
      <c r="O264" s="5" t="n">
        <v>71</v>
      </c>
      <c r="P264" s="4" t="inlineStr">
        <is>
          <t>CALIBRE Systems</t>
        </is>
      </c>
      <c r="Q264" t="inlineStr">
        <is>
          <t>Alexandria, VA</t>
        </is>
      </c>
      <c r="R264" t="inlineStr">
        <is>
          <t>Alexandria, VA</t>
        </is>
      </c>
      <c r="S264"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T264" s="4" t="n">
        <v>0</v>
      </c>
      <c r="U264" s="4" t="n">
        <v>0</v>
      </c>
      <c r="V264" s="4" t="n">
        <v>1</v>
      </c>
      <c r="W264" s="4" t="n">
        <v>0</v>
      </c>
      <c r="X264" s="4" t="n">
        <v>0</v>
      </c>
      <c r="Y264" s="4" t="n">
        <v>0</v>
      </c>
      <c r="Z264" s="4" t="n">
        <v>2634</v>
      </c>
      <c r="AA264" t="n">
        <v>3.7</v>
      </c>
      <c r="AB264">
        <f t="array" ref="AB264">_xlfn.IFS(AA264="Unknown","Unknown",AA264&gt;=4,"highrating",AA264&gt;=3,"med Rating",AA264&lt;3,"low Rating")</f>
        <v/>
      </c>
      <c r="AC264" t="inlineStr">
        <is>
          <t>501 to 1000 employees</t>
        </is>
      </c>
      <c r="AD264" t="inlineStr">
        <is>
          <t xml:space="preserve">501 to 1000 </t>
        </is>
      </c>
      <c r="AE264" t="n">
        <v>501</v>
      </c>
      <c r="AF264" t="n">
        <v>1000</v>
      </c>
      <c r="AG264" s="5">
        <f>AVERAGE(AE264,AF264)</f>
        <v/>
      </c>
      <c r="AH264" t="n">
        <v>1989</v>
      </c>
      <c r="AI264" t="n">
        <v>35</v>
      </c>
      <c r="AJ264" t="inlineStr">
        <is>
          <t>IT Services</t>
        </is>
      </c>
      <c r="AK264" t="inlineStr">
        <is>
          <t>Information Technology</t>
        </is>
      </c>
    </row>
    <row r="265" ht="15.6" customHeight="1">
      <c r="A265" t="n">
        <v>264</v>
      </c>
      <c r="B265" t="inlineStr">
        <is>
          <t>Director - Data, Privacy and AI Governance</t>
        </is>
      </c>
      <c r="C265" t="inlineStr">
        <is>
          <t>Director</t>
        </is>
      </c>
      <c r="D265" t="inlineStr">
        <is>
          <t>$10+ billion (USD)</t>
        </is>
      </c>
      <c r="E265" t="n">
        <v>10000000000</v>
      </c>
      <c r="F265" t="n">
        <v>10000</v>
      </c>
      <c r="G265" t="n">
        <v>11000000000</v>
      </c>
      <c r="H265" t="n">
        <v>11000</v>
      </c>
      <c r="I265" t="n">
        <v>10500000000</v>
      </c>
      <c r="J265" t="n">
        <v>10500</v>
      </c>
      <c r="K265" t="inlineStr">
        <is>
          <t>$67K-$135K (Glassdoor est.)</t>
        </is>
      </c>
      <c r="L265" t="n">
        <v>135</v>
      </c>
      <c r="M265">
        <f>L265/1000</f>
        <v/>
      </c>
      <c r="N265" t="n">
        <v>67</v>
      </c>
      <c r="O265" s="5" t="n">
        <v>101</v>
      </c>
      <c r="P265" s="4" t="inlineStr">
        <is>
          <t>MassMutual</t>
        </is>
      </c>
      <c r="Q265" t="inlineStr">
        <is>
          <t>Boston, MA</t>
        </is>
      </c>
      <c r="R265" t="inlineStr">
        <is>
          <t>Springfield, MA</t>
        </is>
      </c>
      <c r="S265"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T265" s="4" t="n">
        <v>0</v>
      </c>
      <c r="U265" s="4" t="n">
        <v>1</v>
      </c>
      <c r="V265" s="4" t="n">
        <v>0</v>
      </c>
      <c r="W265" s="4" t="n">
        <v>0</v>
      </c>
      <c r="X265" s="4" t="n">
        <v>0</v>
      </c>
      <c r="Y265" s="4" t="n">
        <v>0</v>
      </c>
      <c r="Z265" s="4" t="n">
        <v>4425</v>
      </c>
      <c r="AA265" t="n">
        <v>3.6</v>
      </c>
      <c r="AB265">
        <f t="array" ref="AB265">_xlfn.IFS(AA265="Unknown","Unknown",AA265&gt;=4,"highrating",AA265&gt;=3,"med Rating",AA265&lt;3,"low Rating")</f>
        <v/>
      </c>
      <c r="AC265" t="inlineStr">
        <is>
          <t>5001 to 10000 employees</t>
        </is>
      </c>
      <c r="AD265" t="inlineStr">
        <is>
          <t xml:space="preserve">5001 to 10000 </t>
        </is>
      </c>
      <c r="AE265" t="n">
        <v>5001</v>
      </c>
      <c r="AF265" t="n">
        <v>10000</v>
      </c>
      <c r="AG265" s="5">
        <f>AVERAGE(AE265,AF265)</f>
        <v/>
      </c>
      <c r="AH265" t="n">
        <v>1851</v>
      </c>
      <c r="AI265" t="n">
        <v>173</v>
      </c>
      <c r="AJ265" t="inlineStr">
        <is>
          <t>Insurance Carriers</t>
        </is>
      </c>
      <c r="AK265" t="inlineStr">
        <is>
          <t>Insurance</t>
        </is>
      </c>
    </row>
    <row r="266" ht="15.6" customHeight="1">
      <c r="A266" t="n">
        <v>265</v>
      </c>
      <c r="B266" t="inlineStr">
        <is>
          <t>Information Security Data Analyst</t>
        </is>
      </c>
      <c r="C266" t="inlineStr">
        <is>
          <t>Analyst</t>
        </is>
      </c>
      <c r="D266" t="inlineStr">
        <is>
          <t>$5   $10 billion (USD)</t>
        </is>
      </c>
      <c r="E266" t="n">
        <v>5000000000</v>
      </c>
      <c r="F266" t="n">
        <v>5000</v>
      </c>
      <c r="G266" t="n">
        <v>10000000000</v>
      </c>
      <c r="H266" t="n">
        <v>10000</v>
      </c>
      <c r="I266" t="n">
        <v>7500000000</v>
      </c>
      <c r="J266" t="n">
        <v>7500</v>
      </c>
      <c r="K266" t="inlineStr">
        <is>
          <t>$42K-$80K (Glassdoor est.)</t>
        </is>
      </c>
      <c r="L266" t="n">
        <v>80</v>
      </c>
      <c r="M266">
        <f>L266/1000</f>
        <v/>
      </c>
      <c r="N266" t="n">
        <v>42</v>
      </c>
      <c r="O266" s="5" t="n">
        <v>61</v>
      </c>
      <c r="P266" s="4" t="inlineStr">
        <is>
          <t>Motorola Solutions</t>
        </is>
      </c>
      <c r="Q266" t="inlineStr">
        <is>
          <t>Chicago, IL</t>
        </is>
      </c>
      <c r="R266" t="inlineStr">
        <is>
          <t>Chicago, IL</t>
        </is>
      </c>
      <c r="S266" t="inlineStr">
        <is>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T266" s="4" t="n">
        <v>1</v>
      </c>
      <c r="U266" s="4" t="n">
        <v>1</v>
      </c>
      <c r="V266" s="4" t="n">
        <v>0</v>
      </c>
      <c r="W266" s="4" t="n">
        <v>0</v>
      </c>
      <c r="X266" s="4" t="n">
        <v>1</v>
      </c>
      <c r="Y266" s="4" t="n">
        <v>1</v>
      </c>
      <c r="Z266" s="4" t="n">
        <v>5788</v>
      </c>
      <c r="AA266" t="n">
        <v>3.7</v>
      </c>
      <c r="AB266">
        <f t="array" ref="AB266">_xlfn.IFS(AA266="Unknown","Unknown",AA266&gt;=4,"highrating",AA266&gt;=3,"med Rating",AA266&lt;3,"low Rating")</f>
        <v/>
      </c>
      <c r="AC266" t="inlineStr">
        <is>
          <t>10000+ employees</t>
        </is>
      </c>
      <c r="AD266" t="inlineStr">
        <is>
          <t xml:space="preserve">10000+ </t>
        </is>
      </c>
      <c r="AE266" t="n">
        <v>10000</v>
      </c>
      <c r="AF266">
        <f>AE266</f>
        <v/>
      </c>
      <c r="AG266" s="5">
        <f>AVERAGE(AE266,AF266)</f>
        <v/>
      </c>
      <c r="AH266" t="n">
        <v>1928</v>
      </c>
      <c r="AI266" t="n">
        <v>96</v>
      </c>
      <c r="AJ266" t="inlineStr">
        <is>
          <t>Computer Hardware &amp; Software</t>
        </is>
      </c>
      <c r="AK266" t="inlineStr">
        <is>
          <t>Information Technology</t>
        </is>
      </c>
    </row>
    <row r="267" ht="15.6" customHeight="1">
      <c r="A267" t="n">
        <v>266</v>
      </c>
      <c r="B267" t="inlineStr">
        <is>
          <t>Scientist Manufacturing - Kentucky BioProcessing</t>
        </is>
      </c>
      <c r="C267" t="inlineStr">
        <is>
          <t>Other</t>
        </is>
      </c>
      <c r="D267" t="inlineStr">
        <is>
          <t>$10+ billion (USD)</t>
        </is>
      </c>
      <c r="E267" t="n">
        <v>10000000000</v>
      </c>
      <c r="F267" t="n">
        <v>10000</v>
      </c>
      <c r="G267" t="n">
        <v>11000000000</v>
      </c>
      <c r="H267" t="n">
        <v>11000</v>
      </c>
      <c r="I267" t="n">
        <v>10500000000</v>
      </c>
      <c r="J267" t="n">
        <v>10500</v>
      </c>
      <c r="K267" t="inlineStr">
        <is>
          <t>$68K-$139K (Glassdoor est.)</t>
        </is>
      </c>
      <c r="L267" t="n">
        <v>139</v>
      </c>
      <c r="M267">
        <f>L267/1000</f>
        <v/>
      </c>
      <c r="N267" t="n">
        <v>68</v>
      </c>
      <c r="O267" s="5" t="n">
        <v>103.5</v>
      </c>
      <c r="P267" s="4" t="inlineStr">
        <is>
          <t>Reynolds American</t>
        </is>
      </c>
      <c r="Q267" t="inlineStr">
        <is>
          <t>Owensboro, KY</t>
        </is>
      </c>
      <c r="R267" t="inlineStr">
        <is>
          <t>Winston-Salem, NC</t>
        </is>
      </c>
      <c r="S267"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T267" s="4" t="n">
        <v>0</v>
      </c>
      <c r="U267" s="4" t="n">
        <v>0</v>
      </c>
      <c r="V267" s="4" t="n">
        <v>0</v>
      </c>
      <c r="W267" s="4" t="n">
        <v>0</v>
      </c>
      <c r="X267" s="4" t="n">
        <v>0</v>
      </c>
      <c r="Y267" s="4" t="n">
        <v>1</v>
      </c>
      <c r="Z267" s="4" t="n">
        <v>5190</v>
      </c>
      <c r="AA267" t="n">
        <v>3.1</v>
      </c>
      <c r="AB267">
        <f t="array" ref="AB267">_xlfn.IFS(AA267="Unknown","Unknown",AA267&gt;=4,"highrating",AA267&gt;=3,"med Rating",AA267&lt;3,"low Rating")</f>
        <v/>
      </c>
      <c r="AC267" t="inlineStr">
        <is>
          <t>5001 to 10000 employees</t>
        </is>
      </c>
      <c r="AD267" t="inlineStr">
        <is>
          <t xml:space="preserve">5001 to 10000 </t>
        </is>
      </c>
      <c r="AE267" t="n">
        <v>5001</v>
      </c>
      <c r="AF267" t="n">
        <v>10000</v>
      </c>
      <c r="AG267" s="5">
        <f>AVERAGE(AE267,AF267)</f>
        <v/>
      </c>
      <c r="AH267" t="n">
        <v>1875</v>
      </c>
      <c r="AI267" t="n">
        <v>149</v>
      </c>
      <c r="AJ267" t="inlineStr">
        <is>
          <t>Consumer Products Manufacturing</t>
        </is>
      </c>
      <c r="AK267" t="inlineStr">
        <is>
          <t>Manufacturing</t>
        </is>
      </c>
    </row>
    <row r="268" ht="15.6" customHeight="1">
      <c r="A268" t="n">
        <v>267</v>
      </c>
      <c r="B268" t="inlineStr">
        <is>
          <t>Data Analytics Project Manager</t>
        </is>
      </c>
      <c r="C268" t="inlineStr">
        <is>
          <t>Manager</t>
        </is>
      </c>
      <c r="D268" t="inlineStr">
        <is>
          <t>$10+ billion (USD)</t>
        </is>
      </c>
      <c r="E268" t="n">
        <v>10000000000</v>
      </c>
      <c r="F268" t="n">
        <v>10000</v>
      </c>
      <c r="G268" t="n">
        <v>11000000000</v>
      </c>
      <c r="H268" t="n">
        <v>11000</v>
      </c>
      <c r="I268" t="n">
        <v>10500000000</v>
      </c>
      <c r="J268" t="n">
        <v>10500</v>
      </c>
      <c r="K268" t="inlineStr">
        <is>
          <t>$34K-$92K (Glassdoor est.)</t>
        </is>
      </c>
      <c r="L268" t="n">
        <v>92</v>
      </c>
      <c r="M268">
        <f>L268/1000</f>
        <v/>
      </c>
      <c r="N268" t="n">
        <v>34</v>
      </c>
      <c r="O268" s="5" t="n">
        <v>63</v>
      </c>
      <c r="P268" s="4" t="inlineStr">
        <is>
          <t>MassMutual</t>
        </is>
      </c>
      <c r="Q268" t="inlineStr">
        <is>
          <t>Springfield, MA</t>
        </is>
      </c>
      <c r="R268" t="inlineStr">
        <is>
          <t>Springfield, MA</t>
        </is>
      </c>
      <c r="S268"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T268" s="4" t="n">
        <v>0</v>
      </c>
      <c r="U268" s="4" t="n">
        <v>0</v>
      </c>
      <c r="V268" s="4" t="n">
        <v>1</v>
      </c>
      <c r="W268" s="4" t="n">
        <v>0</v>
      </c>
      <c r="X268" s="4" t="n">
        <v>0</v>
      </c>
      <c r="Y268" s="4" t="n">
        <v>0</v>
      </c>
      <c r="Z268" s="4" t="n">
        <v>5647</v>
      </c>
      <c r="AA268" t="n">
        <v>3.6</v>
      </c>
      <c r="AB268">
        <f t="array" ref="AB268">_xlfn.IFS(AA268="Unknown","Unknown",AA268&gt;=4,"highrating",AA268&gt;=3,"med Rating",AA268&lt;3,"low Rating")</f>
        <v/>
      </c>
      <c r="AC268" t="inlineStr">
        <is>
          <t>5001 to 10000 employees</t>
        </is>
      </c>
      <c r="AD268" t="inlineStr">
        <is>
          <t xml:space="preserve">5001 to 10000 </t>
        </is>
      </c>
      <c r="AE268" t="n">
        <v>5001</v>
      </c>
      <c r="AF268" t="n">
        <v>10000</v>
      </c>
      <c r="AG268" s="5">
        <f>AVERAGE(AE268,AF268)</f>
        <v/>
      </c>
      <c r="AH268" t="n">
        <v>1851</v>
      </c>
      <c r="AI268" t="n">
        <v>173</v>
      </c>
      <c r="AJ268" t="inlineStr">
        <is>
          <t>Insurance Carriers</t>
        </is>
      </c>
      <c r="AK268" t="inlineStr">
        <is>
          <t>Insurance</t>
        </is>
      </c>
    </row>
    <row r="269" ht="15.6" customHeight="1">
      <c r="A269" t="n">
        <v>268</v>
      </c>
      <c r="B269" t="inlineStr">
        <is>
          <t>Consultant - Analytics Consulting</t>
        </is>
      </c>
      <c r="C269" t="inlineStr">
        <is>
          <t>Other</t>
        </is>
      </c>
      <c r="D269" t="inlineStr">
        <is>
          <t>$10+ billion (USD)</t>
        </is>
      </c>
      <c r="E269" t="n">
        <v>10000000000</v>
      </c>
      <c r="F269" t="n">
        <v>10000</v>
      </c>
      <c r="G269" t="n">
        <v>11000000000</v>
      </c>
      <c r="H269" t="n">
        <v>11000</v>
      </c>
      <c r="I269" t="n">
        <v>10500000000</v>
      </c>
      <c r="J269" t="n">
        <v>10500</v>
      </c>
      <c r="K269" t="inlineStr">
        <is>
          <t>$54K-$71K (Glassdoor est.)</t>
        </is>
      </c>
      <c r="L269" t="n">
        <v>71</v>
      </c>
      <c r="M269">
        <f>L269/1000</f>
        <v/>
      </c>
      <c r="N269" t="n">
        <v>54</v>
      </c>
      <c r="O269" s="5" t="n">
        <v>62.5</v>
      </c>
      <c r="P269" s="4" t="inlineStr">
        <is>
          <t>Infosys</t>
        </is>
      </c>
      <c r="Q269" t="inlineStr">
        <is>
          <t>Hartford, CT</t>
        </is>
      </c>
      <c r="R269" t="inlineStr">
        <is>
          <t>Bengaluru, India</t>
        </is>
      </c>
      <c r="S269"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T269" s="4" t="n">
        <v>0</v>
      </c>
      <c r="U269" s="4" t="n">
        <v>0</v>
      </c>
      <c r="V269" s="4" t="n">
        <v>1</v>
      </c>
      <c r="W269" s="4" t="n">
        <v>0</v>
      </c>
      <c r="X269" s="4" t="n">
        <v>0</v>
      </c>
      <c r="Y269" s="4" t="n">
        <v>0</v>
      </c>
      <c r="Z269" s="4" t="n">
        <v>3451</v>
      </c>
      <c r="AA269" t="n">
        <v>3</v>
      </c>
      <c r="AB269">
        <f t="array" ref="AB269">_xlfn.IFS(AA269="Unknown","Unknown",AA269&gt;=4,"highrating",AA269&gt;=3,"med Rating",AA269&lt;3,"low Rating")</f>
        <v/>
      </c>
      <c r="AC269" t="inlineStr">
        <is>
          <t>10000+ employees</t>
        </is>
      </c>
      <c r="AD269" t="inlineStr">
        <is>
          <t xml:space="preserve">10000+ </t>
        </is>
      </c>
      <c r="AE269" t="n">
        <v>10000</v>
      </c>
      <c r="AF269">
        <f>AE269</f>
        <v/>
      </c>
      <c r="AG269" s="5">
        <f>AVERAGE(AE269,AF269)</f>
        <v/>
      </c>
      <c r="AH269" t="n">
        <v>1981</v>
      </c>
      <c r="AI269" t="n">
        <v>43</v>
      </c>
      <c r="AJ269" t="inlineStr">
        <is>
          <t>IT Services</t>
        </is>
      </c>
      <c r="AK269" t="inlineStr">
        <is>
          <t>Information Technology</t>
        </is>
      </c>
    </row>
    <row r="270" ht="15.6" customHeight="1">
      <c r="A270" t="n">
        <v>269</v>
      </c>
      <c r="B270" t="inlineStr">
        <is>
          <t>Data Engineer</t>
        </is>
      </c>
      <c r="C270" t="inlineStr">
        <is>
          <t>Data Engineer</t>
        </is>
      </c>
      <c r="D270" t="inlineStr">
        <is>
          <t>Unknown / Non-Applicable</t>
        </is>
      </c>
      <c r="E270" t="n">
        <v>0</v>
      </c>
      <c r="F270" t="n">
        <v>0</v>
      </c>
      <c r="G270" t="n">
        <v>0</v>
      </c>
      <c r="H270" t="n">
        <v>0</v>
      </c>
      <c r="I270" t="n">
        <v>0</v>
      </c>
      <c r="J270" t="n">
        <v>0</v>
      </c>
      <c r="K270" t="inlineStr">
        <is>
          <t>$65K-$124K (Glassdoor est.)</t>
        </is>
      </c>
      <c r="L270" t="n">
        <v>124</v>
      </c>
      <c r="M270">
        <f>L270/1000</f>
        <v/>
      </c>
      <c r="N270" t="n">
        <v>65</v>
      </c>
      <c r="O270" s="5" t="n">
        <v>94.5</v>
      </c>
      <c r="P270" s="4" t="inlineStr">
        <is>
          <t>Alignment Healthcare</t>
        </is>
      </c>
      <c r="Q270" t="inlineStr">
        <is>
          <t>Orange, CA</t>
        </is>
      </c>
      <c r="R270" t="inlineStr">
        <is>
          <t>Orange, CA</t>
        </is>
      </c>
      <c r="S270"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T270" s="4" t="n">
        <v>1</v>
      </c>
      <c r="U270" s="4" t="n">
        <v>1</v>
      </c>
      <c r="V270" s="4" t="n">
        <v>1</v>
      </c>
      <c r="W270" s="4" t="n">
        <v>1</v>
      </c>
      <c r="X270" s="4" t="n">
        <v>1</v>
      </c>
      <c r="Y270" s="4" t="n">
        <v>1</v>
      </c>
      <c r="Z270" s="4" t="n">
        <v>5799</v>
      </c>
      <c r="AA270" t="n">
        <v>3.5</v>
      </c>
      <c r="AB270">
        <f t="array" ref="AB270">_xlfn.IFS(AA270="Unknown","Unknown",AA270&gt;=4,"highrating",AA270&gt;=3,"med Rating",AA270&lt;3,"low Rating")</f>
        <v/>
      </c>
      <c r="AC270" t="inlineStr">
        <is>
          <t>501 to 1000 employees</t>
        </is>
      </c>
      <c r="AD270" t="inlineStr">
        <is>
          <t xml:space="preserve">501 to 1000 </t>
        </is>
      </c>
      <c r="AE270" t="n">
        <v>501</v>
      </c>
      <c r="AF270" t="n">
        <v>1000</v>
      </c>
      <c r="AG270" s="5">
        <f>AVERAGE(AE270,AF270)</f>
        <v/>
      </c>
      <c r="AH270" t="n">
        <v>2013</v>
      </c>
      <c r="AI270" t="n">
        <v>11</v>
      </c>
      <c r="AJ270" t="inlineStr">
        <is>
          <t>Health Care Services &amp; Hospitals</t>
        </is>
      </c>
      <c r="AK270" t="inlineStr">
        <is>
          <t>Health Care</t>
        </is>
      </c>
    </row>
    <row r="271" ht="15.6" customHeight="1">
      <c r="A271" t="n">
        <v>270</v>
      </c>
      <c r="B271" t="inlineStr">
        <is>
          <t>Senior Scientist (Neuroscience)</t>
        </is>
      </c>
      <c r="C271" t="inlineStr">
        <is>
          <t>Other</t>
        </is>
      </c>
      <c r="D271" t="inlineStr">
        <is>
          <t>$1   $2 billion (USD)</t>
        </is>
      </c>
      <c r="E271" t="n">
        <v>1000000000</v>
      </c>
      <c r="F271" t="n">
        <v>1000</v>
      </c>
      <c r="G271" t="n">
        <v>2000000000</v>
      </c>
      <c r="H271" t="n">
        <v>2000</v>
      </c>
      <c r="I271" t="n">
        <v>1500000000</v>
      </c>
      <c r="J271" t="n">
        <v>1500</v>
      </c>
      <c r="K271" t="inlineStr">
        <is>
          <t>$109K-$200K (Glassdoor est.)</t>
        </is>
      </c>
      <c r="L271" t="n">
        <v>200</v>
      </c>
      <c r="M271">
        <f>L271/1000</f>
        <v/>
      </c>
      <c r="N271" t="n">
        <v>109</v>
      </c>
      <c r="O271" s="5" t="n">
        <v>154.5</v>
      </c>
      <c r="P271" s="4" t="inlineStr">
        <is>
          <t>Sunovion</t>
        </is>
      </c>
      <c r="Q271" t="inlineStr">
        <is>
          <t>Marlborough, MA</t>
        </is>
      </c>
      <c r="R271" t="inlineStr">
        <is>
          <t>Marlborough, MA</t>
        </is>
      </c>
      <c r="S271"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T271" s="4" t="n">
        <v>1</v>
      </c>
      <c r="U271" s="4" t="n">
        <v>0</v>
      </c>
      <c r="V271" s="4" t="n">
        <v>1</v>
      </c>
      <c r="W271" s="4" t="n">
        <v>0</v>
      </c>
      <c r="X271" s="4" t="n">
        <v>0</v>
      </c>
      <c r="Y271" s="4" t="n">
        <v>0</v>
      </c>
      <c r="Z271" s="4" t="n">
        <v>4517</v>
      </c>
      <c r="AA271" t="n">
        <v>3.5</v>
      </c>
      <c r="AB271">
        <f t="array" ref="AB271">_xlfn.IFS(AA271="Unknown","Unknown",AA271&gt;=4,"highrating",AA271&gt;=3,"med Rating",AA271&lt;3,"low Rating")</f>
        <v/>
      </c>
      <c r="AC271" t="inlineStr">
        <is>
          <t>1001 to 5000 employees</t>
        </is>
      </c>
      <c r="AD271" t="inlineStr">
        <is>
          <t xml:space="preserve">1001 to 5000 </t>
        </is>
      </c>
      <c r="AE271" t="n">
        <v>1001</v>
      </c>
      <c r="AF271" t="n">
        <v>5000</v>
      </c>
      <c r="AG271" s="5">
        <f>AVERAGE(AE271,AF271)</f>
        <v/>
      </c>
      <c r="AH271" t="n">
        <v>2010</v>
      </c>
      <c r="AI271" t="n">
        <v>14</v>
      </c>
      <c r="AJ271" t="inlineStr">
        <is>
          <t>Biotech &amp; Pharmaceuticals</t>
        </is>
      </c>
      <c r="AK271" t="inlineStr">
        <is>
          <t>Biotech &amp; Pharmaceuticals</t>
        </is>
      </c>
    </row>
    <row r="272" ht="15.6" customHeight="1">
      <c r="A272" t="n">
        <v>271</v>
      </c>
      <c r="B272" t="inlineStr">
        <is>
          <t>Machine Learning Engineer - Regulatory</t>
        </is>
      </c>
      <c r="C272" t="inlineStr">
        <is>
          <t>M.L.E</t>
        </is>
      </c>
      <c r="D272" t="inlineStr">
        <is>
          <t>$500 million   $1 billion (USD)</t>
        </is>
      </c>
      <c r="E272" t="n">
        <v>500000000</v>
      </c>
      <c r="F272" t="n">
        <v>500</v>
      </c>
      <c r="G272" t="n">
        <v>1000000000</v>
      </c>
      <c r="H272" t="n">
        <v>1000</v>
      </c>
      <c r="I272" t="n">
        <v>750000000</v>
      </c>
      <c r="J272" t="n">
        <v>750</v>
      </c>
      <c r="K272" t="inlineStr">
        <is>
          <t>$61K-$113K (Glassdoor est.)</t>
        </is>
      </c>
      <c r="L272" t="n">
        <v>113</v>
      </c>
      <c r="M272">
        <f>L272/1000</f>
        <v/>
      </c>
      <c r="N272" t="n">
        <v>61</v>
      </c>
      <c r="O272" s="5" t="n">
        <v>87</v>
      </c>
      <c r="P272" s="4" t="inlineStr">
        <is>
          <t>Cboe Global Markets</t>
        </is>
      </c>
      <c r="Q272" t="inlineStr">
        <is>
          <t>Lenexa, KS</t>
        </is>
      </c>
      <c r="R272" t="inlineStr">
        <is>
          <t>Chicago, IL</t>
        </is>
      </c>
      <c r="S272"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T272" s="4" t="n">
        <v>1</v>
      </c>
      <c r="U272" s="4" t="n">
        <v>1</v>
      </c>
      <c r="V272" s="4" t="n">
        <v>1</v>
      </c>
      <c r="W272" s="4" t="n">
        <v>0</v>
      </c>
      <c r="X272" s="4" t="n">
        <v>0</v>
      </c>
      <c r="Y272" s="4" t="n">
        <v>1</v>
      </c>
      <c r="Z272" s="4" t="n">
        <v>2870</v>
      </c>
      <c r="AA272" t="n">
        <v>3.7</v>
      </c>
      <c r="AB272">
        <f t="array" ref="AB272">_xlfn.IFS(AA272="Unknown","Unknown",AA272&gt;=4,"highrating",AA272&gt;=3,"med Rating",AA272&lt;3,"low Rating")</f>
        <v/>
      </c>
      <c r="AC272" t="inlineStr">
        <is>
          <t>501 to 1000 employees</t>
        </is>
      </c>
      <c r="AD272" t="inlineStr">
        <is>
          <t xml:space="preserve">501 to 1000 </t>
        </is>
      </c>
      <c r="AE272" t="n">
        <v>501</v>
      </c>
      <c r="AF272" t="n">
        <v>1000</v>
      </c>
      <c r="AG272" s="5">
        <f>AVERAGE(AE272,AF272)</f>
        <v/>
      </c>
      <c r="AH272" t="n">
        <v>1973</v>
      </c>
      <c r="AI272" t="n">
        <v>51</v>
      </c>
      <c r="AJ272" t="inlineStr">
        <is>
          <t>Stock Exchanges</t>
        </is>
      </c>
      <c r="AK272" t="inlineStr">
        <is>
          <t>Finance</t>
        </is>
      </c>
    </row>
    <row r="273" ht="15.6" customHeight="1">
      <c r="A273" t="n">
        <v>272</v>
      </c>
      <c r="B273" t="inlineStr">
        <is>
          <t>Data Engineer</t>
        </is>
      </c>
      <c r="C273" t="inlineStr">
        <is>
          <t>Data Engineer</t>
        </is>
      </c>
      <c r="D273" t="inlineStr">
        <is>
          <t>Unknown / Non-Applicable</t>
        </is>
      </c>
      <c r="E273" t="n">
        <v>0</v>
      </c>
      <c r="F273" t="n">
        <v>0</v>
      </c>
      <c r="G273" t="n">
        <v>0</v>
      </c>
      <c r="H273" t="n">
        <v>0</v>
      </c>
      <c r="I273" t="n">
        <v>0</v>
      </c>
      <c r="J273" t="n">
        <v>0</v>
      </c>
      <c r="K273" t="inlineStr">
        <is>
          <t>$43K-$86K (Glassdoor est.)</t>
        </is>
      </c>
      <c r="L273" t="n">
        <v>86</v>
      </c>
      <c r="M273">
        <f>L273/1000</f>
        <v/>
      </c>
      <c r="N273" t="n">
        <v>43</v>
      </c>
      <c r="O273" s="5" t="n">
        <v>64.5</v>
      </c>
      <c r="P273" s="4" t="inlineStr">
        <is>
          <t>Guidepoint</t>
        </is>
      </c>
      <c r="Q273" t="inlineStr">
        <is>
          <t>New York, NY</t>
        </is>
      </c>
      <c r="R273" t="inlineStr">
        <is>
          <t>New York, NY</t>
        </is>
      </c>
      <c r="S273"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T273" s="4" t="n">
        <v>1</v>
      </c>
      <c r="U273" s="4" t="n">
        <v>0</v>
      </c>
      <c r="V273" s="4" t="n">
        <v>1</v>
      </c>
      <c r="W273" s="4" t="n">
        <v>1</v>
      </c>
      <c r="X273" s="4" t="n">
        <v>0</v>
      </c>
      <c r="Y273" s="4" t="n">
        <v>0</v>
      </c>
      <c r="Z273" s="4" t="n">
        <v>2926</v>
      </c>
      <c r="AA273" t="n">
        <v>3.2</v>
      </c>
      <c r="AB273">
        <f t="array" ref="AB273">_xlfn.IFS(AA273="Unknown","Unknown",AA273&gt;=4,"highrating",AA273&gt;=3,"med Rating",AA273&lt;3,"low Rating")</f>
        <v/>
      </c>
      <c r="AC273" t="inlineStr">
        <is>
          <t>501 to 1000 employees</t>
        </is>
      </c>
      <c r="AD273" t="inlineStr">
        <is>
          <t xml:space="preserve">501 to 1000 </t>
        </is>
      </c>
      <c r="AE273" t="n">
        <v>501</v>
      </c>
      <c r="AF273" t="n">
        <v>1000</v>
      </c>
      <c r="AG273" s="5">
        <f>AVERAGE(AE273,AF273)</f>
        <v/>
      </c>
      <c r="AH273" t="n">
        <v>2003</v>
      </c>
      <c r="AI273" t="n">
        <v>21</v>
      </c>
      <c r="AJ273" t="inlineStr">
        <is>
          <t>Research &amp; Development</t>
        </is>
      </c>
      <c r="AK273" t="inlineStr">
        <is>
          <t>Business Services</t>
        </is>
      </c>
    </row>
    <row r="274" ht="15.6" customHeight="1">
      <c r="A274" t="n">
        <v>273</v>
      </c>
      <c r="B274" t="inlineStr">
        <is>
          <t>Scientist, Bacteriology</t>
        </is>
      </c>
      <c r="C274" t="inlineStr">
        <is>
          <t>Other</t>
        </is>
      </c>
      <c r="D274" t="inlineStr">
        <is>
          <t>$25   $50 million (USD)</t>
        </is>
      </c>
      <c r="E274" t="n">
        <v>25000000</v>
      </c>
      <c r="F274" t="n">
        <v>25</v>
      </c>
      <c r="G274" t="n">
        <v>50000000</v>
      </c>
      <c r="H274" t="n">
        <v>50</v>
      </c>
      <c r="I274" t="n">
        <v>37500000</v>
      </c>
      <c r="J274" t="n">
        <v>37.5</v>
      </c>
      <c r="K274" t="inlineStr">
        <is>
          <t>$74K-$149K (Glassdoor est.)</t>
        </is>
      </c>
      <c r="L274" t="n">
        <v>149</v>
      </c>
      <c r="M274">
        <f>L274/1000</f>
        <v/>
      </c>
      <c r="N274" t="n">
        <v>74</v>
      </c>
      <c r="O274" s="5" t="n">
        <v>111.5</v>
      </c>
      <c r="P274" s="4" t="inlineStr">
        <is>
          <t>Cerus Corporation</t>
        </is>
      </c>
      <c r="Q274" t="inlineStr">
        <is>
          <t>Concord, CA</t>
        </is>
      </c>
      <c r="R274" t="inlineStr">
        <is>
          <t>Concord, CA</t>
        </is>
      </c>
      <c r="S274"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T274" s="4" t="n">
        <v>0</v>
      </c>
      <c r="U274" s="4" t="n">
        <v>0</v>
      </c>
      <c r="V274" s="4" t="n">
        <v>1</v>
      </c>
      <c r="W274" s="4" t="n">
        <v>0</v>
      </c>
      <c r="X274" s="4" t="n">
        <v>0</v>
      </c>
      <c r="Y274" s="4" t="n">
        <v>0</v>
      </c>
      <c r="Z274" s="4" t="n">
        <v>4304</v>
      </c>
      <c r="AA274" t="n">
        <v>2.1</v>
      </c>
      <c r="AB274">
        <f t="array" ref="AB274">_xlfn.IFS(AA274="Unknown","Unknown",AA274&gt;=4,"highrating",AA274&gt;=3,"med Rating",AA274&lt;3,"low Rating")</f>
        <v/>
      </c>
      <c r="AC274" t="inlineStr">
        <is>
          <t>201 to 500 employees</t>
        </is>
      </c>
      <c r="AD274" t="inlineStr">
        <is>
          <t xml:space="preserve">201 to 500 </t>
        </is>
      </c>
      <c r="AE274" t="n">
        <v>201</v>
      </c>
      <c r="AF274" t="n">
        <v>500</v>
      </c>
      <c r="AG274" s="5">
        <f>AVERAGE(AE274,AF274)</f>
        <v/>
      </c>
      <c r="AH274" t="inlineStr">
        <is>
          <t>Unknown</t>
        </is>
      </c>
      <c r="AI274" t="inlineStr">
        <is>
          <t>Unknown</t>
        </is>
      </c>
      <c r="AJ274" t="inlineStr">
        <is>
          <t>Biotech &amp; Pharmaceuticals</t>
        </is>
      </c>
      <c r="AK274" t="inlineStr">
        <is>
          <t>Biotech &amp; Pharmaceuticals</t>
        </is>
      </c>
    </row>
    <row r="275" ht="15.6" customHeight="1">
      <c r="A275" t="n">
        <v>274</v>
      </c>
      <c r="B275" t="inlineStr">
        <is>
          <t>Associate Director, Platform and DevOps- Data Engineering and Aritifical Intelligence</t>
        </is>
      </c>
      <c r="C275" t="inlineStr">
        <is>
          <t>Data Engineer</t>
        </is>
      </c>
      <c r="D275" t="inlineStr">
        <is>
          <t>$10+ billion (USD)</t>
        </is>
      </c>
      <c r="E275" t="n">
        <v>10000000000</v>
      </c>
      <c r="F275" t="n">
        <v>10000</v>
      </c>
      <c r="G275" t="n">
        <v>11000000000</v>
      </c>
      <c r="H275" t="n">
        <v>11000</v>
      </c>
      <c r="I275" t="n">
        <v>10500000000</v>
      </c>
      <c r="J275" t="n">
        <v>10500</v>
      </c>
      <c r="K275" t="inlineStr">
        <is>
          <t>$113K-$196K (Glassdoor est.)</t>
        </is>
      </c>
      <c r="L275" t="n">
        <v>196</v>
      </c>
      <c r="M275">
        <f>L275/1000</f>
        <v/>
      </c>
      <c r="N275" t="n">
        <v>113</v>
      </c>
      <c r="O275" s="5" t="n">
        <v>154.5</v>
      </c>
      <c r="P275" s="4" t="inlineStr">
        <is>
          <t>Takeda Pharmaceuticals</t>
        </is>
      </c>
      <c r="Q275" t="inlineStr">
        <is>
          <t>Cambridge, MA</t>
        </is>
      </c>
      <c r="R275" t="inlineStr">
        <is>
          <t>OSAKA, Japan</t>
        </is>
      </c>
      <c r="S275"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275" s="4" t="n">
        <v>0</v>
      </c>
      <c r="U275" s="4" t="n">
        <v>1</v>
      </c>
      <c r="V275" s="4" t="n">
        <v>1</v>
      </c>
      <c r="W275" s="4" t="n">
        <v>1</v>
      </c>
      <c r="X275" s="4" t="n">
        <v>1</v>
      </c>
      <c r="Y275" s="4" t="n">
        <v>0</v>
      </c>
      <c r="Z275" s="4" t="n">
        <v>6831</v>
      </c>
      <c r="AA275" t="n">
        <v>3.7</v>
      </c>
      <c r="AB275">
        <f t="array" ref="AB275">_xlfn.IFS(AA275="Unknown","Unknown",AA275&gt;=4,"highrating",AA275&gt;=3,"med Rating",AA275&lt;3,"low Rating")</f>
        <v/>
      </c>
      <c r="AC275" t="inlineStr">
        <is>
          <t>10000+ employees</t>
        </is>
      </c>
      <c r="AD275" t="inlineStr">
        <is>
          <t xml:space="preserve">10000+ </t>
        </is>
      </c>
      <c r="AE275" t="n">
        <v>10000</v>
      </c>
      <c r="AF275">
        <f>AE275</f>
        <v/>
      </c>
      <c r="AG275" s="5">
        <f>AVERAGE(AE275,AF275)</f>
        <v/>
      </c>
      <c r="AH275" t="n">
        <v>1781</v>
      </c>
      <c r="AI275" t="n">
        <v>243</v>
      </c>
      <c r="AJ275" t="inlineStr">
        <is>
          <t>Biotech &amp; Pharmaceuticals</t>
        </is>
      </c>
      <c r="AK275" t="inlineStr">
        <is>
          <t>Biotech &amp; Pharmaceuticals</t>
        </is>
      </c>
    </row>
    <row r="276" ht="15.6" customHeight="1">
      <c r="A276" t="n">
        <v>275</v>
      </c>
      <c r="B276" t="inlineStr">
        <is>
          <t>Senior Data scientist</t>
        </is>
      </c>
      <c r="C276" t="inlineStr">
        <is>
          <t>Data Scientist</t>
        </is>
      </c>
      <c r="D276" t="inlineStr">
        <is>
          <t>$50   $100 million (USD)</t>
        </is>
      </c>
      <c r="E276" t="n">
        <v>50000000</v>
      </c>
      <c r="F276" t="n">
        <v>50</v>
      </c>
      <c r="G276" t="n">
        <v>100000000</v>
      </c>
      <c r="H276" t="n">
        <v>100</v>
      </c>
      <c r="I276" t="n">
        <v>75000000</v>
      </c>
      <c r="J276" t="n">
        <v>75</v>
      </c>
      <c r="K276" t="inlineStr">
        <is>
          <t>$97K-$160K (Glassdoor est.)</t>
        </is>
      </c>
      <c r="L276" t="n">
        <v>160</v>
      </c>
      <c r="M276">
        <f>L276/1000</f>
        <v/>
      </c>
      <c r="N276" t="n">
        <v>97</v>
      </c>
      <c r="O276" s="5" t="n">
        <v>128.5</v>
      </c>
      <c r="P276" s="4" t="inlineStr">
        <is>
          <t>Maven Wave Partners</t>
        </is>
      </c>
      <c r="Q276" t="inlineStr">
        <is>
          <t>Chicago, IL</t>
        </is>
      </c>
      <c r="R276" t="inlineStr">
        <is>
          <t>Chicago, IL</t>
        </is>
      </c>
      <c r="S276" t="inlineStr">
        <is>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T276" s="4" t="n">
        <v>1</v>
      </c>
      <c r="U276" s="4" t="n">
        <v>1</v>
      </c>
      <c r="V276" s="4" t="n">
        <v>1</v>
      </c>
      <c r="W276" s="4" t="n">
        <v>1</v>
      </c>
      <c r="X276" s="4" t="n">
        <v>0</v>
      </c>
      <c r="Y276" s="4" t="n">
        <v>0</v>
      </c>
      <c r="Z276" s="4" t="n">
        <v>3166</v>
      </c>
      <c r="AA276" t="n">
        <v>4.4</v>
      </c>
      <c r="AB276">
        <f t="array" ref="AB276">_xlfn.IFS(AA276="Unknown","Unknown",AA276&gt;=4,"highrating",AA276&gt;=3,"med Rating",AA276&lt;3,"low Rating")</f>
        <v/>
      </c>
      <c r="AC276" t="inlineStr">
        <is>
          <t>201 to 500 employees</t>
        </is>
      </c>
      <c r="AD276" t="inlineStr">
        <is>
          <t xml:space="preserve">201 to 500 </t>
        </is>
      </c>
      <c r="AE276" t="n">
        <v>201</v>
      </c>
      <c r="AF276" t="n">
        <v>500</v>
      </c>
      <c r="AG276" s="5">
        <f>AVERAGE(AE276,AF276)</f>
        <v/>
      </c>
      <c r="AH276" t="n">
        <v>2008</v>
      </c>
      <c r="AI276" t="n">
        <v>16</v>
      </c>
      <c r="AJ276" t="inlineStr">
        <is>
          <t>Consulting</t>
        </is>
      </c>
      <c r="AK276" t="inlineStr">
        <is>
          <t>Business Services</t>
        </is>
      </c>
    </row>
    <row r="277" ht="15.6" customHeight="1">
      <c r="A277" t="n">
        <v>276</v>
      </c>
      <c r="B277" t="inlineStr">
        <is>
          <t>Clinical Laboratory Scientist</t>
        </is>
      </c>
      <c r="C277" t="inlineStr">
        <is>
          <t>Other</t>
        </is>
      </c>
      <c r="D277" t="inlineStr">
        <is>
          <t>$100   $500 million (USD)</t>
        </is>
      </c>
      <c r="E277" t="n">
        <v>100000000</v>
      </c>
      <c r="F277" t="n">
        <v>100</v>
      </c>
      <c r="G277" t="n">
        <v>500000000</v>
      </c>
      <c r="H277" t="n">
        <v>500</v>
      </c>
      <c r="I277" t="n">
        <v>300000000</v>
      </c>
      <c r="J277" t="n">
        <v>300</v>
      </c>
      <c r="K277" s="6" t="inlineStr">
        <is>
          <t>$24-$39 Per Hour(Glassdoor est.)</t>
        </is>
      </c>
      <c r="L277" t="n">
        <v>81</v>
      </c>
      <c r="M277">
        <f>L277/1000</f>
        <v/>
      </c>
      <c r="N277" t="n">
        <v>50</v>
      </c>
      <c r="O277" s="15" t="n">
        <v>65.5</v>
      </c>
      <c r="P277" s="8" t="inlineStr">
        <is>
          <t>Vail Health</t>
        </is>
      </c>
      <c r="Q277" t="inlineStr">
        <is>
          <t>Vail, CO</t>
        </is>
      </c>
      <c r="R277" t="inlineStr">
        <is>
          <t>Vail, CO</t>
        </is>
      </c>
      <c r="S277"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T277" s="4" t="n">
        <v>0</v>
      </c>
      <c r="U277" s="4" t="n">
        <v>0</v>
      </c>
      <c r="V277" s="4" t="n">
        <v>0</v>
      </c>
      <c r="W277" s="4" t="n">
        <v>0</v>
      </c>
      <c r="X277" s="4" t="n">
        <v>0</v>
      </c>
      <c r="Y277" s="4" t="n">
        <v>0</v>
      </c>
      <c r="Z277" s="4" t="n">
        <v>1945</v>
      </c>
      <c r="AA277" s="6" t="n">
        <v>3.7</v>
      </c>
      <c r="AB277">
        <f t="array" ref="AB277">_xlfn.IFS(AA277="Unknown","Unknown",AA277&gt;=4,"highrating",AA277&gt;=3,"med Rating",AA277&lt;3,"low Rating")</f>
        <v/>
      </c>
      <c r="AC277" t="inlineStr">
        <is>
          <t>501 to 1000 employees</t>
        </is>
      </c>
      <c r="AD277" t="inlineStr">
        <is>
          <t xml:space="preserve">501 to 1000 </t>
        </is>
      </c>
      <c r="AE277" t="n">
        <v>501</v>
      </c>
      <c r="AF277" t="n">
        <v>1000</v>
      </c>
      <c r="AG277" s="5">
        <f>AVERAGE(AE277,AF277)</f>
        <v/>
      </c>
      <c r="AH277" t="n">
        <v>1966</v>
      </c>
      <c r="AI277" t="n">
        <v>58</v>
      </c>
      <c r="AJ277" t="inlineStr">
        <is>
          <t>Health Care Services &amp; Hospitals</t>
        </is>
      </c>
      <c r="AK277" t="inlineStr">
        <is>
          <t>Health Care</t>
        </is>
      </c>
    </row>
    <row r="278" ht="15.6" customHeight="1">
      <c r="A278" t="n">
        <v>277</v>
      </c>
      <c r="B278" t="inlineStr">
        <is>
          <t>Senior Data scientist - R&amp;D Oncology</t>
        </is>
      </c>
      <c r="C278" t="inlineStr">
        <is>
          <t>Data Scientist</t>
        </is>
      </c>
      <c r="D278" t="inlineStr">
        <is>
          <t>$10+ billion (USD)</t>
        </is>
      </c>
      <c r="E278" t="n">
        <v>10000000000</v>
      </c>
      <c r="F278" t="n">
        <v>10000</v>
      </c>
      <c r="G278" t="n">
        <v>11000000000</v>
      </c>
      <c r="H278" t="n">
        <v>11000</v>
      </c>
      <c r="I278" t="n">
        <v>10500000000</v>
      </c>
      <c r="J278" t="n">
        <v>10500</v>
      </c>
      <c r="K278" t="inlineStr">
        <is>
          <t>$102K-$172K (Glassdoor est.)</t>
        </is>
      </c>
      <c r="L278" t="n">
        <v>172</v>
      </c>
      <c r="M278">
        <f>L278/1000</f>
        <v/>
      </c>
      <c r="N278" t="n">
        <v>102</v>
      </c>
      <c r="O278" s="5" t="n">
        <v>137</v>
      </c>
      <c r="P278" s="4" t="inlineStr">
        <is>
          <t>AstraZeneca</t>
        </is>
      </c>
      <c r="Q278" t="inlineStr">
        <is>
          <t>New York, NY</t>
        </is>
      </c>
      <c r="R278" t="inlineStr">
        <is>
          <t>Cambridge, United Kingdom</t>
        </is>
      </c>
      <c r="S278"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T278" s="4" t="n">
        <v>1</v>
      </c>
      <c r="U278" s="4" t="n">
        <v>1</v>
      </c>
      <c r="V278" s="4" t="n">
        <v>0</v>
      </c>
      <c r="W278" s="4" t="n">
        <v>0</v>
      </c>
      <c r="X278" s="4" t="n">
        <v>0</v>
      </c>
      <c r="Y278" s="4" t="n">
        <v>0</v>
      </c>
      <c r="Z278" s="4" t="n">
        <v>3169</v>
      </c>
      <c r="AA278" t="n">
        <v>3.9</v>
      </c>
      <c r="AB278">
        <f t="array" ref="AB278">_xlfn.IFS(AA278="Unknown","Unknown",AA278&gt;=4,"highrating",AA278&gt;=3,"med Rating",AA278&lt;3,"low Rating")</f>
        <v/>
      </c>
      <c r="AC278" t="inlineStr">
        <is>
          <t>10000+ employees</t>
        </is>
      </c>
      <c r="AD278" t="inlineStr">
        <is>
          <t xml:space="preserve">10000+ </t>
        </is>
      </c>
      <c r="AE278" t="n">
        <v>10000</v>
      </c>
      <c r="AF278">
        <f>AE278</f>
        <v/>
      </c>
      <c r="AG278" s="5">
        <f>AVERAGE(AE278,AF278)</f>
        <v/>
      </c>
      <c r="AH278" t="n">
        <v>1913</v>
      </c>
      <c r="AI278" t="n">
        <v>111</v>
      </c>
      <c r="AJ278" t="inlineStr">
        <is>
          <t>Biotech &amp; Pharmaceuticals</t>
        </is>
      </c>
      <c r="AK278" t="inlineStr">
        <is>
          <t>Biotech &amp; Pharmaceuticals</t>
        </is>
      </c>
    </row>
    <row r="279" ht="15.6" customHeight="1">
      <c r="A279" t="n">
        <v>278</v>
      </c>
      <c r="B279" t="inlineStr">
        <is>
          <t>Data Engineer</t>
        </is>
      </c>
      <c r="C279" t="inlineStr">
        <is>
          <t>Data Engineer</t>
        </is>
      </c>
      <c r="D279" t="inlineStr">
        <is>
          <t>$500 million   $1 billion (USD)</t>
        </is>
      </c>
      <c r="E279" t="n">
        <v>500000000</v>
      </c>
      <c r="F279" t="n">
        <v>500</v>
      </c>
      <c r="G279" t="n">
        <v>1000000000</v>
      </c>
      <c r="H279" t="n">
        <v>1000</v>
      </c>
      <c r="I279" t="n">
        <v>750000000</v>
      </c>
      <c r="J279" t="n">
        <v>750</v>
      </c>
      <c r="K279" t="inlineStr">
        <is>
          <t>$74K-$124K (Glassdoor est.)</t>
        </is>
      </c>
      <c r="L279" t="n">
        <v>124</v>
      </c>
      <c r="M279">
        <f>L279/1000</f>
        <v/>
      </c>
      <c r="N279" t="n">
        <v>74</v>
      </c>
      <c r="O279" s="5" t="n">
        <v>99</v>
      </c>
      <c r="P279" s="4" t="inlineStr">
        <is>
          <t>Pinnacol Assurance</t>
        </is>
      </c>
      <c r="Q279" t="inlineStr">
        <is>
          <t>Denver, CO</t>
        </is>
      </c>
      <c r="R279" t="inlineStr">
        <is>
          <t>Denver, CO</t>
        </is>
      </c>
      <c r="S279"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T279" s="4" t="n">
        <v>1</v>
      </c>
      <c r="U279" s="4" t="n">
        <v>0</v>
      </c>
      <c r="V279" s="4" t="n">
        <v>0</v>
      </c>
      <c r="W279" s="4" t="n">
        <v>1</v>
      </c>
      <c r="X279" s="4" t="n">
        <v>0</v>
      </c>
      <c r="Y279" s="4" t="n">
        <v>1</v>
      </c>
      <c r="Z279" s="4" t="n">
        <v>4703</v>
      </c>
      <c r="AA279" t="n">
        <v>4</v>
      </c>
      <c r="AB279">
        <f t="array" ref="AB279">_xlfn.IFS(AA279="Unknown","Unknown",AA279&gt;=4,"highrating",AA279&gt;=3,"med Rating",AA279&lt;3,"low Rating")</f>
        <v/>
      </c>
      <c r="AC279" t="inlineStr">
        <is>
          <t>501 to 1000 employees</t>
        </is>
      </c>
      <c r="AD279" t="inlineStr">
        <is>
          <t xml:space="preserve">501 to 1000 </t>
        </is>
      </c>
      <c r="AE279" t="n">
        <v>501</v>
      </c>
      <c r="AF279" t="n">
        <v>1000</v>
      </c>
      <c r="AG279" s="5">
        <f>AVERAGE(AE279,AF279)</f>
        <v/>
      </c>
      <c r="AH279" t="n">
        <v>1915</v>
      </c>
      <c r="AI279" t="n">
        <v>109</v>
      </c>
      <c r="AJ279" t="inlineStr">
        <is>
          <t>Insurance Carriers</t>
        </is>
      </c>
      <c r="AK279" t="inlineStr">
        <is>
          <t>Insurance</t>
        </is>
      </c>
    </row>
    <row r="280" ht="15.6" customHeight="1">
      <c r="A280" t="n">
        <v>279</v>
      </c>
      <c r="B280" t="inlineStr">
        <is>
          <t>Senior Data scientist</t>
        </is>
      </c>
      <c r="C280" t="inlineStr">
        <is>
          <t>Data Scientist</t>
        </is>
      </c>
      <c r="D280" t="inlineStr">
        <is>
          <t>$1   $2 billion (USD)</t>
        </is>
      </c>
      <c r="E280" t="n">
        <v>1000000000</v>
      </c>
      <c r="F280" t="n">
        <v>1000</v>
      </c>
      <c r="G280" t="n">
        <v>2000000000</v>
      </c>
      <c r="H280" t="n">
        <v>2000</v>
      </c>
      <c r="I280" t="n">
        <v>1500000000</v>
      </c>
      <c r="J280" t="n">
        <v>1500</v>
      </c>
      <c r="K280" t="inlineStr">
        <is>
          <t>$108K-$171K (Glassdoor est.)</t>
        </is>
      </c>
      <c r="L280" t="n">
        <v>171</v>
      </c>
      <c r="M280">
        <f>L280/1000</f>
        <v/>
      </c>
      <c r="N280" t="n">
        <v>108</v>
      </c>
      <c r="O280" s="5" t="n">
        <v>139.5</v>
      </c>
      <c r="P280" s="4" t="inlineStr">
        <is>
          <t>MathWorks</t>
        </is>
      </c>
      <c r="Q280" t="inlineStr">
        <is>
          <t>Natick, MA</t>
        </is>
      </c>
      <c r="R280" t="inlineStr">
        <is>
          <t>Natick, MA</t>
        </is>
      </c>
      <c r="S280"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T280" s="4" t="n">
        <v>1</v>
      </c>
      <c r="U280" s="4" t="n">
        <v>0</v>
      </c>
      <c r="V280" s="4" t="n">
        <v>0</v>
      </c>
      <c r="W280" s="4" t="n">
        <v>0</v>
      </c>
      <c r="X280" s="4" t="n">
        <v>0</v>
      </c>
      <c r="Y280" s="4" t="n">
        <v>0</v>
      </c>
      <c r="Z280" s="4" t="n">
        <v>2518</v>
      </c>
      <c r="AA280" t="n">
        <v>4.4</v>
      </c>
      <c r="AB280">
        <f t="array" ref="AB280">_xlfn.IFS(AA280="Unknown","Unknown",AA280&gt;=4,"highrating",AA280&gt;=3,"med Rating",AA280&lt;3,"low Rating")</f>
        <v/>
      </c>
      <c r="AC280" t="inlineStr">
        <is>
          <t>1001 to 5000 employees</t>
        </is>
      </c>
      <c r="AD280" t="inlineStr">
        <is>
          <t xml:space="preserve">1001 to 5000 </t>
        </is>
      </c>
      <c r="AE280" t="n">
        <v>1001</v>
      </c>
      <c r="AF280" t="n">
        <v>5000</v>
      </c>
      <c r="AG280" s="5">
        <f>AVERAGE(AE280,AF280)</f>
        <v/>
      </c>
      <c r="AH280" t="n">
        <v>1984</v>
      </c>
      <c r="AI280" t="n">
        <v>40</v>
      </c>
      <c r="AJ280" t="inlineStr">
        <is>
          <t>Computer Hardware &amp; Software</t>
        </is>
      </c>
      <c r="AK280" t="inlineStr">
        <is>
          <t>Information Technology</t>
        </is>
      </c>
    </row>
    <row r="281" ht="15.6" customHeight="1">
      <c r="A281" t="n">
        <v>280</v>
      </c>
      <c r="B281" t="inlineStr">
        <is>
          <t>Data Engineer</t>
        </is>
      </c>
      <c r="C281" t="inlineStr">
        <is>
          <t>Data Engineer</t>
        </is>
      </c>
      <c r="D281" t="inlineStr">
        <is>
          <t>$25   $50 million (USD)</t>
        </is>
      </c>
      <c r="E281" t="n">
        <v>25000000</v>
      </c>
      <c r="F281" t="n">
        <v>25</v>
      </c>
      <c r="G281" t="n">
        <v>50000000</v>
      </c>
      <c r="H281" t="n">
        <v>50</v>
      </c>
      <c r="I281" t="n">
        <v>37500000</v>
      </c>
      <c r="J281" t="n">
        <v>37.5</v>
      </c>
      <c r="K281" t="inlineStr">
        <is>
          <t>$76K-$142K (Glassdoor est.)</t>
        </is>
      </c>
      <c r="L281" t="n">
        <v>142</v>
      </c>
      <c r="M281">
        <f>L281/1000</f>
        <v/>
      </c>
      <c r="N281" t="n">
        <v>76</v>
      </c>
      <c r="O281" s="5" t="n">
        <v>109</v>
      </c>
      <c r="P281" s="4" t="inlineStr">
        <is>
          <t>MetroStar Systems</t>
        </is>
      </c>
      <c r="Q281" t="inlineStr">
        <is>
          <t>Rockville, MD</t>
        </is>
      </c>
      <c r="R281" t="inlineStr">
        <is>
          <t>Reston, VA</t>
        </is>
      </c>
      <c r="S281"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T281" s="4" t="n">
        <v>0</v>
      </c>
      <c r="U281" s="4" t="n">
        <v>0</v>
      </c>
      <c r="V281" s="4" t="n">
        <v>0</v>
      </c>
      <c r="W281" s="4" t="n">
        <v>1</v>
      </c>
      <c r="X281" s="4" t="n">
        <v>0</v>
      </c>
      <c r="Y281" s="4" t="n">
        <v>1</v>
      </c>
      <c r="Z281" s="4" t="n">
        <v>3681</v>
      </c>
      <c r="AA281" t="n">
        <v>3.4</v>
      </c>
      <c r="AB281">
        <f t="array" ref="AB281">_xlfn.IFS(AA281="Unknown","Unknown",AA281&gt;=4,"highrating",AA281&gt;=3,"med Rating",AA281&lt;3,"low Rating")</f>
        <v/>
      </c>
      <c r="AC281" t="inlineStr">
        <is>
          <t>201 to 500 employees</t>
        </is>
      </c>
      <c r="AD281" t="inlineStr">
        <is>
          <t xml:space="preserve">201 to 500 </t>
        </is>
      </c>
      <c r="AE281" t="n">
        <v>201</v>
      </c>
      <c r="AF281" t="n">
        <v>500</v>
      </c>
      <c r="AG281" s="5">
        <f>AVERAGE(AE281,AF281)</f>
        <v/>
      </c>
      <c r="AH281" t="n">
        <v>1999</v>
      </c>
      <c r="AI281" t="n">
        <v>25</v>
      </c>
      <c r="AJ281" t="inlineStr">
        <is>
          <t>IT Services</t>
        </is>
      </c>
      <c r="AK281" t="inlineStr">
        <is>
          <t>Information Technology</t>
        </is>
      </c>
    </row>
    <row r="282" ht="15.6" customHeight="1">
      <c r="A282" t="n">
        <v>281</v>
      </c>
      <c r="B282" t="inlineStr">
        <is>
          <t>Director II, Data Science - GRM Actuarial</t>
        </is>
      </c>
      <c r="C282" t="inlineStr">
        <is>
          <t>Director</t>
        </is>
      </c>
      <c r="D282" t="inlineStr">
        <is>
          <t>$10+ billion (USD)</t>
        </is>
      </c>
      <c r="E282" t="n">
        <v>10000000000</v>
      </c>
      <c r="F282" t="n">
        <v>10000</v>
      </c>
      <c r="G282" t="n">
        <v>11000000000</v>
      </c>
      <c r="H282" t="n">
        <v>11000</v>
      </c>
      <c r="I282" t="n">
        <v>10500000000</v>
      </c>
      <c r="J282" t="n">
        <v>10500</v>
      </c>
      <c r="K282" t="inlineStr">
        <is>
          <t>$202K-$306K (Glassdoor est.)</t>
        </is>
      </c>
      <c r="L282" t="n">
        <v>306</v>
      </c>
      <c r="M282">
        <f>L282/1000</f>
        <v/>
      </c>
      <c r="N282" t="n">
        <v>202</v>
      </c>
      <c r="O282" s="5" t="n">
        <v>254</v>
      </c>
      <c r="P282" s="4" t="inlineStr">
        <is>
          <t>Liberty Mutual Insurance</t>
        </is>
      </c>
      <c r="Q282" t="inlineStr">
        <is>
          <t>Chicago, IL</t>
        </is>
      </c>
      <c r="R282" t="inlineStr">
        <is>
          <t>Boston, MA</t>
        </is>
      </c>
      <c r="S282"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282" s="4" t="n">
        <v>1</v>
      </c>
      <c r="U282" s="4" t="n">
        <v>0</v>
      </c>
      <c r="V282" s="4" t="n">
        <v>0</v>
      </c>
      <c r="W282" s="4" t="n">
        <v>0</v>
      </c>
      <c r="X282" s="4" t="n">
        <v>0</v>
      </c>
      <c r="Y282" s="4" t="n">
        <v>0</v>
      </c>
      <c r="Z282" s="4" t="n">
        <v>4471</v>
      </c>
      <c r="AA282" t="n">
        <v>3.3</v>
      </c>
      <c r="AB282">
        <f t="array" ref="AB282">_xlfn.IFS(AA282="Unknown","Unknown",AA282&gt;=4,"highrating",AA282&gt;=3,"med Rating",AA282&lt;3,"low Rating")</f>
        <v/>
      </c>
      <c r="AC282" t="inlineStr">
        <is>
          <t>10000+ employees</t>
        </is>
      </c>
      <c r="AD282" t="inlineStr">
        <is>
          <t xml:space="preserve">10000+ </t>
        </is>
      </c>
      <c r="AE282" t="n">
        <v>10000</v>
      </c>
      <c r="AF282">
        <f>AE282</f>
        <v/>
      </c>
      <c r="AG282" s="5">
        <f>AVERAGE(AE282,AF282)</f>
        <v/>
      </c>
      <c r="AH282" t="n">
        <v>1912</v>
      </c>
      <c r="AI282" t="n">
        <v>112</v>
      </c>
      <c r="AJ282" t="inlineStr">
        <is>
          <t>Insurance Carriers</t>
        </is>
      </c>
      <c r="AK282" t="inlineStr">
        <is>
          <t>Insurance</t>
        </is>
      </c>
    </row>
    <row r="283" ht="15.6" customHeight="1">
      <c r="A283" t="n">
        <v>282</v>
      </c>
      <c r="B283" t="inlineStr">
        <is>
          <t>Scientist, Molecular/Cellular Biologist</t>
        </is>
      </c>
      <c r="C283" t="inlineStr">
        <is>
          <t>Other</t>
        </is>
      </c>
      <c r="D283" t="inlineStr">
        <is>
          <t>Unknown / Non-Applicable</t>
        </is>
      </c>
      <c r="E283" t="n">
        <v>0</v>
      </c>
      <c r="F283" t="n">
        <v>0</v>
      </c>
      <c r="G283" t="n">
        <v>0</v>
      </c>
      <c r="H283" t="n">
        <v>0</v>
      </c>
      <c r="I283" t="n">
        <v>0</v>
      </c>
      <c r="J283" t="n">
        <v>0</v>
      </c>
      <c r="K283" t="inlineStr">
        <is>
          <t>$49K-$97K (Glassdoor est.)</t>
        </is>
      </c>
      <c r="L283" t="n">
        <v>97</v>
      </c>
      <c r="M283">
        <f>L283/1000</f>
        <v/>
      </c>
      <c r="N283" t="n">
        <v>49</v>
      </c>
      <c r="O283" s="5" t="n">
        <v>73</v>
      </c>
      <c r="P283" s="4" t="inlineStr">
        <is>
          <t>Audentes Therapeutics</t>
        </is>
      </c>
      <c r="Q283" t="inlineStr">
        <is>
          <t>South San Francisco, CA</t>
        </is>
      </c>
      <c r="R283" t="inlineStr">
        <is>
          <t>San Francisco, CA</t>
        </is>
      </c>
      <c r="S283"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T283" s="4" t="n">
        <v>0</v>
      </c>
      <c r="U283" s="4" t="n">
        <v>0</v>
      </c>
      <c r="V283" s="4" t="n">
        <v>0</v>
      </c>
      <c r="W283" s="4" t="n">
        <v>0</v>
      </c>
      <c r="X283" s="4" t="n">
        <v>0</v>
      </c>
      <c r="Y283" s="4" t="n">
        <v>1</v>
      </c>
      <c r="Z283" s="4" t="n">
        <v>3725</v>
      </c>
      <c r="AA283" t="n">
        <v>2.9</v>
      </c>
      <c r="AB283">
        <f t="array" ref="AB283">_xlfn.IFS(AA283="Unknown","Unknown",AA283&gt;=4,"highrating",AA283&gt;=3,"med Rating",AA283&lt;3,"low Rating")</f>
        <v/>
      </c>
      <c r="AC283" t="inlineStr">
        <is>
          <t>201 to 500 employees</t>
        </is>
      </c>
      <c r="AD283" t="inlineStr">
        <is>
          <t xml:space="preserve">201 to 500 </t>
        </is>
      </c>
      <c r="AE283" t="n">
        <v>201</v>
      </c>
      <c r="AF283" t="n">
        <v>500</v>
      </c>
      <c r="AG283" s="5">
        <f>AVERAGE(AE283,AF283)</f>
        <v/>
      </c>
      <c r="AH283" t="n">
        <v>2012</v>
      </c>
      <c r="AI283" t="n">
        <v>12</v>
      </c>
      <c r="AJ283" t="inlineStr">
        <is>
          <t>Biotech &amp; Pharmaceuticals</t>
        </is>
      </c>
      <c r="AK283" t="inlineStr">
        <is>
          <t>Biotech &amp; Pharmaceuticals</t>
        </is>
      </c>
    </row>
    <row r="284" ht="15.6" customHeight="1">
      <c r="A284" t="n">
        <v>283</v>
      </c>
      <c r="B284" t="inlineStr">
        <is>
          <t>Scientist - Analytical Services</t>
        </is>
      </c>
      <c r="C284" t="inlineStr">
        <is>
          <t>Other</t>
        </is>
      </c>
      <c r="D284" t="inlineStr">
        <is>
          <t>$10+ billion (USD)</t>
        </is>
      </c>
      <c r="E284" t="n">
        <v>10000000000</v>
      </c>
      <c r="F284" t="n">
        <v>10000</v>
      </c>
      <c r="G284" t="n">
        <v>11000000000</v>
      </c>
      <c r="H284" t="n">
        <v>11000</v>
      </c>
      <c r="I284" t="n">
        <v>10500000000</v>
      </c>
      <c r="J284" t="n">
        <v>10500</v>
      </c>
      <c r="K284" t="inlineStr">
        <is>
          <t>$65K-$134K (Glassdoor est.)</t>
        </is>
      </c>
      <c r="L284" t="n">
        <v>134</v>
      </c>
      <c r="M284">
        <f>L284/1000</f>
        <v/>
      </c>
      <c r="N284" t="n">
        <v>65</v>
      </c>
      <c r="O284" s="5" t="n">
        <v>99.5</v>
      </c>
      <c r="P284" s="4" t="inlineStr">
        <is>
          <t>Reynolds American</t>
        </is>
      </c>
      <c r="Q284" t="inlineStr">
        <is>
          <t>Winston-Salem, NC</t>
        </is>
      </c>
      <c r="R284" t="inlineStr">
        <is>
          <t>Winston-Salem, NC</t>
        </is>
      </c>
      <c r="S284"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T284" s="4" t="n">
        <v>0</v>
      </c>
      <c r="U284" s="4" t="n">
        <v>0</v>
      </c>
      <c r="V284" s="4" t="n">
        <v>1</v>
      </c>
      <c r="W284" s="4" t="n">
        <v>0</v>
      </c>
      <c r="X284" s="4" t="n">
        <v>0</v>
      </c>
      <c r="Y284" s="4" t="n">
        <v>1</v>
      </c>
      <c r="Z284" s="4" t="n">
        <v>7127</v>
      </c>
      <c r="AA284" t="n">
        <v>3.1</v>
      </c>
      <c r="AB284">
        <f t="array" ref="AB284">_xlfn.IFS(AA284="Unknown","Unknown",AA284&gt;=4,"highrating",AA284&gt;=3,"med Rating",AA284&lt;3,"low Rating")</f>
        <v/>
      </c>
      <c r="AC284" t="inlineStr">
        <is>
          <t>5001 to 10000 employees</t>
        </is>
      </c>
      <c r="AD284" t="inlineStr">
        <is>
          <t xml:space="preserve">5001 to 10000 </t>
        </is>
      </c>
      <c r="AE284" t="n">
        <v>5001</v>
      </c>
      <c r="AF284" t="n">
        <v>10000</v>
      </c>
      <c r="AG284" s="5">
        <f>AVERAGE(AE284,AF284)</f>
        <v/>
      </c>
      <c r="AH284" t="n">
        <v>1875</v>
      </c>
      <c r="AI284" t="n">
        <v>149</v>
      </c>
      <c r="AJ284" t="inlineStr">
        <is>
          <t>Consumer Products Manufacturing</t>
        </is>
      </c>
      <c r="AK284" t="inlineStr">
        <is>
          <t>Manufacturing</t>
        </is>
      </c>
    </row>
    <row r="285" ht="15.6" customHeight="1">
      <c r="A285" t="n">
        <v>284</v>
      </c>
      <c r="B285" t="inlineStr">
        <is>
          <t>Associate Data Analyst- Graduate Development Program</t>
        </is>
      </c>
      <c r="C285" t="inlineStr">
        <is>
          <t>Analyst</t>
        </is>
      </c>
      <c r="D285" t="inlineStr">
        <is>
          <t>$500 million   $1 billion (USD)</t>
        </is>
      </c>
      <c r="E285" t="n">
        <v>500000000</v>
      </c>
      <c r="F285" t="n">
        <v>500</v>
      </c>
      <c r="G285" t="n">
        <v>1000000000</v>
      </c>
      <c r="H285" t="n">
        <v>1000</v>
      </c>
      <c r="I285" t="n">
        <v>750000000</v>
      </c>
      <c r="J285" t="n">
        <v>750</v>
      </c>
      <c r="K285" t="inlineStr">
        <is>
          <t>$32K-$59K (Glassdoor est.)</t>
        </is>
      </c>
      <c r="L285" t="n">
        <v>59</v>
      </c>
      <c r="M285">
        <f>L285/1000</f>
        <v/>
      </c>
      <c r="N285" t="n">
        <v>32</v>
      </c>
      <c r="O285" s="5" t="n">
        <v>45.5</v>
      </c>
      <c r="P285" s="4" t="inlineStr">
        <is>
          <t>National Interstate</t>
        </is>
      </c>
      <c r="Q285" t="inlineStr">
        <is>
          <t>Richfield, OH</t>
        </is>
      </c>
      <c r="R285" t="inlineStr">
        <is>
          <t>Richfield, OH</t>
        </is>
      </c>
      <c r="S285"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is>
      </c>
      <c r="T285" s="4" t="n">
        <v>0</v>
      </c>
      <c r="U285" s="4" t="n">
        <v>0</v>
      </c>
      <c r="V285" s="4" t="n">
        <v>0</v>
      </c>
      <c r="W285" s="4" t="n">
        <v>0</v>
      </c>
      <c r="X285" s="4" t="n">
        <v>0</v>
      </c>
      <c r="Y285" s="4" t="n">
        <v>1</v>
      </c>
      <c r="Z285" s="4" t="n">
        <v>2877</v>
      </c>
      <c r="AA285" t="n">
        <v>3.3</v>
      </c>
      <c r="AB285">
        <f t="array" ref="AB285">_xlfn.IFS(AA285="Unknown","Unknown",AA285&gt;=4,"highrating",AA285&gt;=3,"med Rating",AA285&lt;3,"low Rating")</f>
        <v/>
      </c>
      <c r="AC285" t="inlineStr">
        <is>
          <t>501 to 1000 employees</t>
        </is>
      </c>
      <c r="AD285" t="inlineStr">
        <is>
          <t xml:space="preserve">501 to 1000 </t>
        </is>
      </c>
      <c r="AE285" t="n">
        <v>501</v>
      </c>
      <c r="AF285" t="n">
        <v>1000</v>
      </c>
      <c r="AG285" s="5">
        <f>AVERAGE(AE285,AF285)</f>
        <v/>
      </c>
      <c r="AH285" t="n">
        <v>1989</v>
      </c>
      <c r="AI285" t="n">
        <v>35</v>
      </c>
      <c r="AJ285" t="inlineStr">
        <is>
          <t>Insurance Carriers</t>
        </is>
      </c>
      <c r="AK285" t="inlineStr">
        <is>
          <t>Insurance</t>
        </is>
      </c>
    </row>
    <row r="286" ht="15.6" customHeight="1">
      <c r="A286" t="n">
        <v>285</v>
      </c>
      <c r="B286" t="inlineStr">
        <is>
          <t>Sr. Data Engineer</t>
        </is>
      </c>
      <c r="C286" t="inlineStr">
        <is>
          <t>Data Engineer</t>
        </is>
      </c>
      <c r="D286" t="inlineStr">
        <is>
          <t>$25   $50 million (USD)</t>
        </is>
      </c>
      <c r="E286" t="n">
        <v>25000000</v>
      </c>
      <c r="F286" t="n">
        <v>25</v>
      </c>
      <c r="G286" t="n">
        <v>50000000</v>
      </c>
      <c r="H286" t="n">
        <v>50</v>
      </c>
      <c r="I286" t="n">
        <v>37500000</v>
      </c>
      <c r="J286" t="n">
        <v>37.5</v>
      </c>
      <c r="K286" t="inlineStr">
        <is>
          <t>$87K-$158K (Glassdoor est.)</t>
        </is>
      </c>
      <c r="L286" t="n">
        <v>158</v>
      </c>
      <c r="M286">
        <f>L286/1000</f>
        <v/>
      </c>
      <c r="N286" t="n">
        <v>87</v>
      </c>
      <c r="O286" s="5" t="n">
        <v>122.5</v>
      </c>
      <c r="P286" s="4" t="inlineStr">
        <is>
          <t>Moser Consulting</t>
        </is>
      </c>
      <c r="Q286" t="inlineStr">
        <is>
          <t>Indianapolis, IN</t>
        </is>
      </c>
      <c r="R286" t="inlineStr">
        <is>
          <t>Indianapolis, IN</t>
        </is>
      </c>
      <c r="S286"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is>
      </c>
      <c r="T286" s="4" t="n">
        <v>1</v>
      </c>
      <c r="U286" s="4" t="n">
        <v>1</v>
      </c>
      <c r="V286" s="4" t="n">
        <v>0</v>
      </c>
      <c r="W286" s="4" t="n">
        <v>1</v>
      </c>
      <c r="X286" s="4" t="n">
        <v>1</v>
      </c>
      <c r="Y286" s="4" t="n">
        <v>0</v>
      </c>
      <c r="Z286" s="4" t="n">
        <v>2313</v>
      </c>
      <c r="AA286" t="n">
        <v>4.5</v>
      </c>
      <c r="AB286">
        <f t="array" ref="AB286">_xlfn.IFS(AA286="Unknown","Unknown",AA286&gt;=4,"highrating",AA286&gt;=3,"med Rating",AA286&lt;3,"low Rating")</f>
        <v/>
      </c>
      <c r="AC286" t="inlineStr">
        <is>
          <t>51 to 200 employees</t>
        </is>
      </c>
      <c r="AD286" t="inlineStr">
        <is>
          <t xml:space="preserve">51 to 200 </t>
        </is>
      </c>
      <c r="AE286" t="n">
        <v>51</v>
      </c>
      <c r="AF286" t="n">
        <v>200</v>
      </c>
      <c r="AG286" s="5">
        <f>AVERAGE(AE286,AF286)</f>
        <v/>
      </c>
      <c r="AH286" t="n">
        <v>1996</v>
      </c>
      <c r="AI286" t="n">
        <v>28</v>
      </c>
      <c r="AJ286" t="inlineStr">
        <is>
          <t>Consulting</t>
        </is>
      </c>
      <c r="AK286" t="inlineStr">
        <is>
          <t>Business Services</t>
        </is>
      </c>
    </row>
    <row r="287" ht="15.6" customHeight="1">
      <c r="A287" t="n">
        <v>286</v>
      </c>
      <c r="B287" t="inlineStr">
        <is>
          <t>Senior Insurance Data scientist</t>
        </is>
      </c>
      <c r="C287" t="inlineStr">
        <is>
          <t>Data Scientist</t>
        </is>
      </c>
      <c r="D287" t="inlineStr">
        <is>
          <t>$1   $2 billion (USD)</t>
        </is>
      </c>
      <c r="E287" t="n">
        <v>1000000000</v>
      </c>
      <c r="F287" t="n">
        <v>1000</v>
      </c>
      <c r="G287" t="n">
        <v>2000000000</v>
      </c>
      <c r="H287" t="n">
        <v>2000</v>
      </c>
      <c r="I287" t="n">
        <v>1500000000</v>
      </c>
      <c r="J287" t="n">
        <v>1500</v>
      </c>
      <c r="K287" t="inlineStr">
        <is>
          <t>$107K-$173K (Glassdoor est.)</t>
        </is>
      </c>
      <c r="L287" t="n">
        <v>173</v>
      </c>
      <c r="M287">
        <f>L287/1000</f>
        <v/>
      </c>
      <c r="N287" t="n">
        <v>107</v>
      </c>
      <c r="O287" s="5" t="n">
        <v>140</v>
      </c>
      <c r="P287" s="4" t="inlineStr">
        <is>
          <t>TransUnion</t>
        </is>
      </c>
      <c r="Q287" t="inlineStr">
        <is>
          <t>Chicago, IL</t>
        </is>
      </c>
      <c r="R287" t="inlineStr">
        <is>
          <t>Chicago, IL</t>
        </is>
      </c>
      <c r="S287"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T287" s="4" t="n">
        <v>1</v>
      </c>
      <c r="U287" s="4" t="n">
        <v>1</v>
      </c>
      <c r="V287" s="4" t="n">
        <v>1</v>
      </c>
      <c r="W287" s="4" t="n">
        <v>0</v>
      </c>
      <c r="X287" s="4" t="n">
        <v>0</v>
      </c>
      <c r="Y287" s="4" t="n">
        <v>0</v>
      </c>
      <c r="Z287" s="4" t="n">
        <v>5354</v>
      </c>
      <c r="AA287" t="n">
        <v>3.9</v>
      </c>
      <c r="AB287">
        <f t="array" ref="AB287">_xlfn.IFS(AA287="Unknown","Unknown",AA287&gt;=4,"highrating",AA287&gt;=3,"med Rating",AA287&lt;3,"low Rating")</f>
        <v/>
      </c>
      <c r="AC287" t="inlineStr">
        <is>
          <t>5001 to 10000 employees</t>
        </is>
      </c>
      <c r="AD287" t="inlineStr">
        <is>
          <t xml:space="preserve">5001 to 10000 </t>
        </is>
      </c>
      <c r="AE287" t="n">
        <v>5001</v>
      </c>
      <c r="AF287" t="n">
        <v>10000</v>
      </c>
      <c r="AG287" s="5">
        <f>AVERAGE(AE287,AF287)</f>
        <v/>
      </c>
      <c r="AH287" t="n">
        <v>1968</v>
      </c>
      <c r="AI287" t="n">
        <v>56</v>
      </c>
      <c r="AJ287" t="inlineStr">
        <is>
          <t>Financial Analytics &amp; Research</t>
        </is>
      </c>
      <c r="AK287" t="inlineStr">
        <is>
          <t>Finance</t>
        </is>
      </c>
    </row>
    <row r="288" ht="15.6" customHeight="1">
      <c r="A288" t="n">
        <v>287</v>
      </c>
      <c r="B288" t="inlineStr">
        <is>
          <t>Senior Data Science Systems Engineer</t>
        </is>
      </c>
      <c r="C288" t="inlineStr">
        <is>
          <t>Other</t>
        </is>
      </c>
      <c r="D288" t="inlineStr">
        <is>
          <t>$1   $2 billion (USD)</t>
        </is>
      </c>
      <c r="E288" t="n">
        <v>1000000000</v>
      </c>
      <c r="F288" t="n">
        <v>1000</v>
      </c>
      <c r="G288" t="n">
        <v>2000000000</v>
      </c>
      <c r="H288" t="n">
        <v>2000</v>
      </c>
      <c r="I288" t="n">
        <v>1500000000</v>
      </c>
      <c r="J288" t="n">
        <v>1500</v>
      </c>
      <c r="K288" t="inlineStr">
        <is>
          <t>$56K-$99K (Glassdoor est.)</t>
        </is>
      </c>
      <c r="L288" t="n">
        <v>99</v>
      </c>
      <c r="M288">
        <f>L288/1000</f>
        <v/>
      </c>
      <c r="N288" t="n">
        <v>56</v>
      </c>
      <c r="O288" s="5" t="n">
        <v>77.5</v>
      </c>
      <c r="P288" s="4" t="inlineStr">
        <is>
          <t>MITRE</t>
        </is>
      </c>
      <c r="Q288" t="inlineStr">
        <is>
          <t>Hampton, VA</t>
        </is>
      </c>
      <c r="R288" t="inlineStr">
        <is>
          <t>Bedford, MA</t>
        </is>
      </c>
      <c r="S288" t="inlineStr">
        <is>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T288" s="4" t="n">
        <v>0</v>
      </c>
      <c r="U288" s="4" t="n">
        <v>0</v>
      </c>
      <c r="V288" s="4" t="n">
        <v>0</v>
      </c>
      <c r="W288" s="4" t="n">
        <v>0</v>
      </c>
      <c r="X288" s="4" t="n">
        <v>0</v>
      </c>
      <c r="Y288" s="4" t="n">
        <v>0</v>
      </c>
      <c r="Z288" s="4" t="n">
        <v>3245</v>
      </c>
      <c r="AA288" t="n">
        <v>3.2</v>
      </c>
      <c r="AB288">
        <f t="array" ref="AB288">_xlfn.IFS(AA288="Unknown","Unknown",AA288&gt;=4,"highrating",AA288&gt;=3,"med Rating",AA288&lt;3,"low Rating")</f>
        <v/>
      </c>
      <c r="AC288" t="inlineStr">
        <is>
          <t>5001 to 10000 employees</t>
        </is>
      </c>
      <c r="AD288" t="inlineStr">
        <is>
          <t xml:space="preserve">5001 to 10000 </t>
        </is>
      </c>
      <c r="AE288" t="n">
        <v>5001</v>
      </c>
      <c r="AF288" t="n">
        <v>10000</v>
      </c>
      <c r="AG288" s="5">
        <f>AVERAGE(AE288,AF288)</f>
        <v/>
      </c>
      <c r="AH288" t="n">
        <v>1958</v>
      </c>
      <c r="AI288" t="n">
        <v>66</v>
      </c>
      <c r="AJ288" t="inlineStr">
        <is>
          <t>Federal Agencies</t>
        </is>
      </c>
      <c r="AK288" t="inlineStr">
        <is>
          <t>Government</t>
        </is>
      </c>
    </row>
    <row r="289" ht="15.6" customHeight="1">
      <c r="A289" t="n">
        <v>288</v>
      </c>
      <c r="B289" t="inlineStr">
        <is>
          <t>ENVIRONMENTAL ENGINEER/SCIENTIST</t>
        </is>
      </c>
      <c r="C289" t="inlineStr">
        <is>
          <t>Other</t>
        </is>
      </c>
      <c r="D289" t="inlineStr">
        <is>
          <t>Unknown / Non-Applicable</t>
        </is>
      </c>
      <c r="E289" t="n">
        <v>0</v>
      </c>
      <c r="F289" t="n">
        <v>0</v>
      </c>
      <c r="G289" t="n">
        <v>0</v>
      </c>
      <c r="H289" t="n">
        <v>0</v>
      </c>
      <c r="I289" t="n">
        <v>0</v>
      </c>
      <c r="J289" t="n">
        <v>0</v>
      </c>
      <c r="K289" s="6" t="inlineStr">
        <is>
          <t>Employer Provided Salary:$25-$28 Per Hour</t>
        </is>
      </c>
      <c r="L289" t="n">
        <v>58</v>
      </c>
      <c r="M289">
        <f>L289/1000</f>
        <v/>
      </c>
      <c r="N289" t="n">
        <v>52</v>
      </c>
      <c r="O289" s="15" t="n">
        <v>55</v>
      </c>
      <c r="P289" s="8" t="inlineStr">
        <is>
          <t>Mcphail Associates</t>
        </is>
      </c>
      <c r="Q289" t="inlineStr">
        <is>
          <t>Cambridge, MA</t>
        </is>
      </c>
      <c r="R289" t="inlineStr">
        <is>
          <t>Cambridge, MA</t>
        </is>
      </c>
      <c r="S289"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T289" s="4" t="n">
        <v>0</v>
      </c>
      <c r="U289" s="4" t="n">
        <v>0</v>
      </c>
      <c r="V289" s="4" t="n">
        <v>1</v>
      </c>
      <c r="W289" s="4" t="n">
        <v>0</v>
      </c>
      <c r="X289" s="4" t="n">
        <v>0</v>
      </c>
      <c r="Y289" s="4" t="n">
        <v>1</v>
      </c>
      <c r="Z289" s="4" t="n">
        <v>1850</v>
      </c>
      <c r="AA289" s="6" t="n">
        <v>3.3</v>
      </c>
      <c r="AB289">
        <f t="array" ref="AB289">_xlfn.IFS(AA289="Unknown","Unknown",AA289&gt;=4,"highrating",AA289&gt;=3,"med Rating",AA289&lt;3,"low Rating")</f>
        <v/>
      </c>
      <c r="AC289" t="inlineStr">
        <is>
          <t>1 to 50 employees</t>
        </is>
      </c>
      <c r="AD289" t="inlineStr">
        <is>
          <t xml:space="preserve">1 to 50 </t>
        </is>
      </c>
      <c r="AE289" t="n">
        <v>1</v>
      </c>
      <c r="AF289" t="n">
        <v>50</v>
      </c>
      <c r="AG289" s="5">
        <f>AVERAGE(AE289,AF289)</f>
        <v/>
      </c>
      <c r="AH289" t="n">
        <v>1976</v>
      </c>
      <c r="AI289" t="n">
        <v>48</v>
      </c>
      <c r="AJ289" t="inlineStr">
        <is>
          <t>Construction</t>
        </is>
      </c>
      <c r="AK289" t="inlineStr">
        <is>
          <t>Construction, Repair &amp; Maintenance</t>
        </is>
      </c>
    </row>
    <row r="290" ht="15.6" customHeight="1">
      <c r="A290" t="n">
        <v>289</v>
      </c>
      <c r="B290" t="inlineStr">
        <is>
          <t>Senior Scientist - Regulatory Submissions</t>
        </is>
      </c>
      <c r="C290" t="inlineStr">
        <is>
          <t>Other</t>
        </is>
      </c>
      <c r="D290" t="inlineStr">
        <is>
          <t>$10+ billion (USD)</t>
        </is>
      </c>
      <c r="E290" t="n">
        <v>10000000000</v>
      </c>
      <c r="F290" t="n">
        <v>10000</v>
      </c>
      <c r="G290" t="n">
        <v>11000000000</v>
      </c>
      <c r="H290" t="n">
        <v>11000</v>
      </c>
      <c r="I290" t="n">
        <v>10500000000</v>
      </c>
      <c r="J290" t="n">
        <v>10500</v>
      </c>
      <c r="K290" t="inlineStr">
        <is>
          <t>$80K-$155K (Glassdoor est.)</t>
        </is>
      </c>
      <c r="L290" t="n">
        <v>155</v>
      </c>
      <c r="M290">
        <f>L290/1000</f>
        <v/>
      </c>
      <c r="N290" t="n">
        <v>80</v>
      </c>
      <c r="O290" s="5" t="n">
        <v>117.5</v>
      </c>
      <c r="P290" s="4" t="inlineStr">
        <is>
          <t>Reynolds American</t>
        </is>
      </c>
      <c r="Q290" t="inlineStr">
        <is>
          <t>Winston-Salem, NC</t>
        </is>
      </c>
      <c r="R290" t="inlineStr">
        <is>
          <t>Winston-Salem, NC</t>
        </is>
      </c>
      <c r="S290"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T290" s="4" t="n">
        <v>0</v>
      </c>
      <c r="U290" s="4" t="n">
        <v>0</v>
      </c>
      <c r="V290" s="4" t="n">
        <v>1</v>
      </c>
      <c r="W290" s="4" t="n">
        <v>0</v>
      </c>
      <c r="X290" s="4" t="n">
        <v>0</v>
      </c>
      <c r="Y290" s="4" t="n">
        <v>1</v>
      </c>
      <c r="Z290" s="4" t="n">
        <v>7367</v>
      </c>
      <c r="AA290" t="n">
        <v>3.1</v>
      </c>
      <c r="AB290">
        <f t="array" ref="AB290">_xlfn.IFS(AA290="Unknown","Unknown",AA290&gt;=4,"highrating",AA290&gt;=3,"med Rating",AA290&lt;3,"low Rating")</f>
        <v/>
      </c>
      <c r="AC290" t="inlineStr">
        <is>
          <t>5001 to 10000 employees</t>
        </is>
      </c>
      <c r="AD290" t="inlineStr">
        <is>
          <t xml:space="preserve">5001 to 10000 </t>
        </is>
      </c>
      <c r="AE290" t="n">
        <v>5001</v>
      </c>
      <c r="AF290" t="n">
        <v>10000</v>
      </c>
      <c r="AG290" s="5">
        <f>AVERAGE(AE290,AF290)</f>
        <v/>
      </c>
      <c r="AH290" t="n">
        <v>1875</v>
      </c>
      <c r="AI290" t="n">
        <v>149</v>
      </c>
      <c r="AJ290" t="inlineStr">
        <is>
          <t>Consumer Products Manufacturing</t>
        </is>
      </c>
      <c r="AK290" t="inlineStr">
        <is>
          <t>Manufacturing</t>
        </is>
      </c>
    </row>
    <row r="291" ht="15.6" customHeight="1">
      <c r="A291" t="n">
        <v>290</v>
      </c>
      <c r="B291" t="inlineStr">
        <is>
          <t>Scientist - Biomarker and Flow Cytometry</t>
        </is>
      </c>
      <c r="C291" t="inlineStr">
        <is>
          <t>Other</t>
        </is>
      </c>
      <c r="D291" t="inlineStr">
        <is>
          <t>$50   $100 million (USD)</t>
        </is>
      </c>
      <c r="E291" t="n">
        <v>50000000</v>
      </c>
      <c r="F291" t="n">
        <v>50</v>
      </c>
      <c r="G291" t="n">
        <v>100000000</v>
      </c>
      <c r="H291" t="n">
        <v>100</v>
      </c>
      <c r="I291" t="n">
        <v>75000000</v>
      </c>
      <c r="J291" t="n">
        <v>75</v>
      </c>
      <c r="K291" t="inlineStr">
        <is>
          <t>$43K-$98K (Glassdoor est.)</t>
        </is>
      </c>
      <c r="L291" t="n">
        <v>98</v>
      </c>
      <c r="M291">
        <f>L291/1000</f>
        <v/>
      </c>
      <c r="N291" t="n">
        <v>43</v>
      </c>
      <c r="O291" s="5" t="n">
        <v>70.5</v>
      </c>
      <c r="P291" s="4" t="inlineStr">
        <is>
          <t>Crown Bioscience</t>
        </is>
      </c>
      <c r="Q291" t="inlineStr">
        <is>
          <t>San Diego, CA</t>
        </is>
      </c>
      <c r="R291" t="inlineStr">
        <is>
          <t>San Diego, CA</t>
        </is>
      </c>
      <c r="S291"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T291" s="4" t="n">
        <v>0</v>
      </c>
      <c r="U291" s="4" t="n">
        <v>0</v>
      </c>
      <c r="V291" s="4" t="n">
        <v>0</v>
      </c>
      <c r="W291" s="4" t="n">
        <v>0</v>
      </c>
      <c r="X291" s="4" t="n">
        <v>0</v>
      </c>
      <c r="Y291" s="4" t="n">
        <v>1</v>
      </c>
      <c r="Z291" s="4" t="n">
        <v>3376</v>
      </c>
      <c r="AA291" t="n">
        <v>2.4</v>
      </c>
      <c r="AB291">
        <f t="array" ref="AB291">_xlfn.IFS(AA291="Unknown","Unknown",AA291&gt;=4,"highrating",AA291&gt;=3,"med Rating",AA291&lt;3,"low Rating")</f>
        <v/>
      </c>
      <c r="AC291" t="inlineStr">
        <is>
          <t>501 to 1000 employees</t>
        </is>
      </c>
      <c r="AD291" t="inlineStr">
        <is>
          <t xml:space="preserve">501 to 1000 </t>
        </is>
      </c>
      <c r="AE291" t="n">
        <v>501</v>
      </c>
      <c r="AF291" t="n">
        <v>1000</v>
      </c>
      <c r="AG291" s="5">
        <f>AVERAGE(AE291,AF291)</f>
        <v/>
      </c>
      <c r="AH291" t="n">
        <v>2006</v>
      </c>
      <c r="AI291" t="n">
        <v>18</v>
      </c>
      <c r="AJ291" t="inlineStr">
        <is>
          <t>Biotech &amp; Pharmaceuticals</t>
        </is>
      </c>
      <c r="AK291" t="inlineStr">
        <is>
          <t>Biotech &amp; Pharmaceuticals</t>
        </is>
      </c>
    </row>
    <row r="292" ht="15.6" customHeight="1">
      <c r="A292" t="n">
        <v>291</v>
      </c>
      <c r="B292" t="inlineStr">
        <is>
          <t>Revenue Analytics Manager</t>
        </is>
      </c>
      <c r="C292" t="inlineStr">
        <is>
          <t>Manager</t>
        </is>
      </c>
      <c r="D292" t="inlineStr">
        <is>
          <t>$25   $50 million (USD)</t>
        </is>
      </c>
      <c r="E292" t="n">
        <v>25000000</v>
      </c>
      <c r="F292" t="n">
        <v>25</v>
      </c>
      <c r="G292" t="n">
        <v>50000000</v>
      </c>
      <c r="H292" t="n">
        <v>50</v>
      </c>
      <c r="I292" t="n">
        <v>37500000</v>
      </c>
      <c r="J292" t="n">
        <v>37.5</v>
      </c>
      <c r="K292" t="inlineStr">
        <is>
          <t>$45K-$78K (Glassdoor est.)</t>
        </is>
      </c>
      <c r="L292" t="n">
        <v>78</v>
      </c>
      <c r="M292">
        <f>L292/1000</f>
        <v/>
      </c>
      <c r="N292" t="n">
        <v>45</v>
      </c>
      <c r="O292" s="5" t="n">
        <v>61.5</v>
      </c>
      <c r="P292" s="4" t="inlineStr">
        <is>
          <t>HOVER</t>
        </is>
      </c>
      <c r="Q292" t="inlineStr">
        <is>
          <t>San Francisco, CA</t>
        </is>
      </c>
      <c r="R292" t="inlineStr">
        <is>
          <t>San Francisco, CA</t>
        </is>
      </c>
      <c r="S292"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T292" s="4" t="n">
        <v>0</v>
      </c>
      <c r="U292" s="4" t="n">
        <v>0</v>
      </c>
      <c r="V292" s="4" t="n">
        <v>1</v>
      </c>
      <c r="W292" s="4" t="n">
        <v>0</v>
      </c>
      <c r="X292" s="4" t="n">
        <v>0</v>
      </c>
      <c r="Y292" s="4" t="n">
        <v>1</v>
      </c>
      <c r="Z292" s="4" t="n">
        <v>3699</v>
      </c>
      <c r="AA292" t="n">
        <v>4.8</v>
      </c>
      <c r="AB292">
        <f t="array" ref="AB292">_xlfn.IFS(AA292="Unknown","Unknown",AA292&gt;=4,"highrating",AA292&gt;=3,"med Rating",AA292&lt;3,"low Rating")</f>
        <v/>
      </c>
      <c r="AC292" t="inlineStr">
        <is>
          <t>51 to 200 employees</t>
        </is>
      </c>
      <c r="AD292" t="inlineStr">
        <is>
          <t xml:space="preserve">51 to 200 </t>
        </is>
      </c>
      <c r="AE292" t="n">
        <v>51</v>
      </c>
      <c r="AF292" t="n">
        <v>200</v>
      </c>
      <c r="AG292" s="5">
        <f>AVERAGE(AE292,AF292)</f>
        <v/>
      </c>
      <c r="AH292" t="n">
        <v>2011</v>
      </c>
      <c r="AI292" t="n">
        <v>13</v>
      </c>
      <c r="AJ292" t="inlineStr">
        <is>
          <t>Computer Hardware &amp; Software</t>
        </is>
      </c>
      <c r="AK292" t="inlineStr">
        <is>
          <t>Information Technology</t>
        </is>
      </c>
    </row>
    <row r="293" ht="15.6" customHeight="1">
      <c r="A293" t="n">
        <v>292</v>
      </c>
      <c r="B293" t="inlineStr">
        <is>
          <t>Associate Scientist, LC/MS Biologics</t>
        </is>
      </c>
      <c r="C293" t="inlineStr">
        <is>
          <t>Other</t>
        </is>
      </c>
      <c r="D293" t="inlineStr">
        <is>
          <t>Unknown / Non-Applicable</t>
        </is>
      </c>
      <c r="E293" t="n">
        <v>0</v>
      </c>
      <c r="F293" t="n">
        <v>0</v>
      </c>
      <c r="G293" t="n">
        <v>0</v>
      </c>
      <c r="H293" t="n">
        <v>0</v>
      </c>
      <c r="I293" t="n">
        <v>0</v>
      </c>
      <c r="J293" t="n">
        <v>0</v>
      </c>
      <c r="K293" t="inlineStr">
        <is>
          <t>$44K-$96K (Glassdoor est.)</t>
        </is>
      </c>
      <c r="L293" t="n">
        <v>96</v>
      </c>
      <c r="M293">
        <f>L293/1000</f>
        <v/>
      </c>
      <c r="N293" t="n">
        <v>44</v>
      </c>
      <c r="O293" s="5" t="n">
        <v>70</v>
      </c>
      <c r="P293" s="4" t="inlineStr">
        <is>
          <t>Q2 Solutions</t>
        </is>
      </c>
      <c r="Q293" t="inlineStr">
        <is>
          <t>Ithaca, NY</t>
        </is>
      </c>
      <c r="R293" t="inlineStr">
        <is>
          <t>Morrisville, NC</t>
        </is>
      </c>
      <c r="S293"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is>
      </c>
      <c r="T293" s="4" t="n">
        <v>0</v>
      </c>
      <c r="U293" s="4" t="n">
        <v>0</v>
      </c>
      <c r="V293" s="4" t="n">
        <v>1</v>
      </c>
      <c r="W293" s="4" t="n">
        <v>0</v>
      </c>
      <c r="X293" s="4" t="n">
        <v>0</v>
      </c>
      <c r="Y293" s="4" t="n">
        <v>0</v>
      </c>
      <c r="Z293" s="4" t="n">
        <v>4715</v>
      </c>
      <c r="AA293" t="n">
        <v>2.9</v>
      </c>
      <c r="AB293">
        <f t="array" ref="AB293">_xlfn.IFS(AA293="Unknown","Unknown",AA293&gt;=4,"highrating",AA293&gt;=3,"med Rating",AA293&lt;3,"low Rating")</f>
        <v/>
      </c>
      <c r="AC293" t="inlineStr">
        <is>
          <t>1001 to 5000 employees</t>
        </is>
      </c>
      <c r="AD293" t="inlineStr">
        <is>
          <t xml:space="preserve">1001 to 5000 </t>
        </is>
      </c>
      <c r="AE293" t="n">
        <v>1001</v>
      </c>
      <c r="AF293" t="n">
        <v>5000</v>
      </c>
      <c r="AG293" s="5">
        <f>AVERAGE(AE293,AF293)</f>
        <v/>
      </c>
      <c r="AH293" t="n">
        <v>2015</v>
      </c>
      <c r="AI293" t="n">
        <v>9</v>
      </c>
      <c r="AJ293" t="inlineStr">
        <is>
          <t>Biotech &amp; Pharmaceuticals</t>
        </is>
      </c>
      <c r="AK293" t="inlineStr">
        <is>
          <t>Biotech &amp; Pharmaceuticals</t>
        </is>
      </c>
    </row>
    <row r="294" ht="15.6" customHeight="1">
      <c r="A294" t="n">
        <v>293</v>
      </c>
      <c r="B294" t="inlineStr">
        <is>
          <t>Sr. Scientist Method Development</t>
        </is>
      </c>
      <c r="C294" t="inlineStr">
        <is>
          <t>Other</t>
        </is>
      </c>
      <c r="D294" t="inlineStr">
        <is>
          <t>Unknown / Non-Applicable</t>
        </is>
      </c>
      <c r="E294" t="n">
        <v>0</v>
      </c>
      <c r="F294" t="n">
        <v>0</v>
      </c>
      <c r="G294" t="n">
        <v>0</v>
      </c>
      <c r="H294" t="n">
        <v>0</v>
      </c>
      <c r="I294" t="n">
        <v>0</v>
      </c>
      <c r="J294" t="n">
        <v>0</v>
      </c>
      <c r="K294" t="inlineStr">
        <is>
          <t>$50K-$110K (Glassdoor est.)</t>
        </is>
      </c>
      <c r="L294" t="n">
        <v>110</v>
      </c>
      <c r="M294">
        <f>L294/1000</f>
        <v/>
      </c>
      <c r="N294" t="n">
        <v>50</v>
      </c>
      <c r="O294" s="5" t="n">
        <v>80</v>
      </c>
      <c r="P294" s="4" t="inlineStr">
        <is>
          <t>Q2 Solutions</t>
        </is>
      </c>
      <c r="Q294" t="inlineStr">
        <is>
          <t>Marietta, GA</t>
        </is>
      </c>
      <c r="R294" t="inlineStr">
        <is>
          <t>Morrisville, NC</t>
        </is>
      </c>
      <c r="S294"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is>
      </c>
      <c r="T294" s="4" t="n">
        <v>0</v>
      </c>
      <c r="U294" s="4" t="n">
        <v>0</v>
      </c>
      <c r="V294" s="4" t="n">
        <v>1</v>
      </c>
      <c r="W294" s="4" t="n">
        <v>0</v>
      </c>
      <c r="X294" s="4" t="n">
        <v>0</v>
      </c>
      <c r="Y294" s="4" t="n">
        <v>0</v>
      </c>
      <c r="Z294" s="4" t="n">
        <v>4619</v>
      </c>
      <c r="AA294" t="n">
        <v>2.9</v>
      </c>
      <c r="AB294">
        <f t="array" ref="AB294">_xlfn.IFS(AA294="Unknown","Unknown",AA294&gt;=4,"highrating",AA294&gt;=3,"med Rating",AA294&lt;3,"low Rating")</f>
        <v/>
      </c>
      <c r="AC294" t="inlineStr">
        <is>
          <t>1001 to 5000 employees</t>
        </is>
      </c>
      <c r="AD294" t="inlineStr">
        <is>
          <t xml:space="preserve">1001 to 5000 </t>
        </is>
      </c>
      <c r="AE294" t="n">
        <v>1001</v>
      </c>
      <c r="AF294" t="n">
        <v>5000</v>
      </c>
      <c r="AG294" s="5">
        <f>AVERAGE(AE294,AF294)</f>
        <v/>
      </c>
      <c r="AH294" t="n">
        <v>2015</v>
      </c>
      <c r="AI294" t="n">
        <v>9</v>
      </c>
      <c r="AJ294" t="inlineStr">
        <is>
          <t>Biotech &amp; Pharmaceuticals</t>
        </is>
      </c>
      <c r="AK294" t="inlineStr">
        <is>
          <t>Biotech &amp; Pharmaceuticals</t>
        </is>
      </c>
    </row>
    <row r="295" ht="15.6" customHeight="1">
      <c r="A295" t="n">
        <v>294</v>
      </c>
      <c r="B295" t="inlineStr">
        <is>
          <t>IT - Data Engineer II</t>
        </is>
      </c>
      <c r="C295" t="inlineStr">
        <is>
          <t>Data Engineer</t>
        </is>
      </c>
      <c r="D295" t="inlineStr">
        <is>
          <t>$100   $500 million (USD)</t>
        </is>
      </c>
      <c r="E295" t="n">
        <v>100000000</v>
      </c>
      <c r="F295" t="n">
        <v>100</v>
      </c>
      <c r="G295" t="n">
        <v>500000000</v>
      </c>
      <c r="H295" t="n">
        <v>500</v>
      </c>
      <c r="I295" t="n">
        <v>300000000</v>
      </c>
      <c r="J295" t="n">
        <v>300</v>
      </c>
      <c r="K295" t="inlineStr">
        <is>
          <t>$61K-$119K (Glassdoor est.)</t>
        </is>
      </c>
      <c r="L295" t="n">
        <v>119</v>
      </c>
      <c r="M295">
        <f>L295/1000</f>
        <v/>
      </c>
      <c r="N295" t="n">
        <v>61</v>
      </c>
      <c r="O295" s="5" t="n">
        <v>90</v>
      </c>
      <c r="P295" s="4" t="inlineStr">
        <is>
          <t>Arbella Insurance</t>
        </is>
      </c>
      <c r="Q295" t="inlineStr">
        <is>
          <t>Quincy, MA</t>
        </is>
      </c>
      <c r="R295" t="inlineStr">
        <is>
          <t>Quincy, MA</t>
        </is>
      </c>
      <c r="S295"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is>
      </c>
      <c r="T295" s="4" t="n">
        <v>0</v>
      </c>
      <c r="U295" s="4" t="n">
        <v>0</v>
      </c>
      <c r="V295" s="4" t="n">
        <v>1</v>
      </c>
      <c r="W295" s="4" t="n">
        <v>0</v>
      </c>
      <c r="X295" s="4" t="n">
        <v>1</v>
      </c>
      <c r="Y295" s="4" t="n">
        <v>1</v>
      </c>
      <c r="Z295" s="4" t="n">
        <v>2776</v>
      </c>
      <c r="AA295" t="n">
        <v>3.4</v>
      </c>
      <c r="AB295">
        <f t="array" ref="AB295">_xlfn.IFS(AA295="Unknown","Unknown",AA295&gt;=4,"highrating",AA295&gt;=3,"med Rating",AA295&lt;3,"low Rating")</f>
        <v/>
      </c>
      <c r="AC295" t="inlineStr">
        <is>
          <t>1001 to 5000 employees</t>
        </is>
      </c>
      <c r="AD295" t="inlineStr">
        <is>
          <t xml:space="preserve">1001 to 5000 </t>
        </is>
      </c>
      <c r="AE295" t="n">
        <v>1001</v>
      </c>
      <c r="AF295" t="n">
        <v>5000</v>
      </c>
      <c r="AG295" s="5">
        <f>AVERAGE(AE295,AF295)</f>
        <v/>
      </c>
      <c r="AH295" t="n">
        <v>1988</v>
      </c>
      <c r="AI295" t="n">
        <v>36</v>
      </c>
      <c r="AJ295" t="inlineStr">
        <is>
          <t>Insurance Carriers</t>
        </is>
      </c>
      <c r="AK295" t="inlineStr">
        <is>
          <t>Insurance</t>
        </is>
      </c>
    </row>
    <row r="296" ht="15.6" customHeight="1">
      <c r="A296" t="n">
        <v>295</v>
      </c>
      <c r="B296" t="inlineStr">
        <is>
          <t>Research Scientist, Immunology - Cancer Biology</t>
        </is>
      </c>
      <c r="C296" t="inlineStr">
        <is>
          <t>Other</t>
        </is>
      </c>
      <c r="D296" t="inlineStr">
        <is>
          <t>Unknown / Non-Applicable</t>
        </is>
      </c>
      <c r="E296" t="n">
        <v>0</v>
      </c>
      <c r="F296" t="n">
        <v>0</v>
      </c>
      <c r="G296" t="n">
        <v>0</v>
      </c>
      <c r="H296" t="n">
        <v>0</v>
      </c>
      <c r="I296" t="n">
        <v>0</v>
      </c>
      <c r="J296" t="n">
        <v>0</v>
      </c>
      <c r="K296" t="inlineStr">
        <is>
          <t>Employer Provided Salary:$100K-$140K</t>
        </is>
      </c>
      <c r="L296" t="n">
        <v>140</v>
      </c>
      <c r="M296">
        <f>L296/1000</f>
        <v/>
      </c>
      <c r="N296" t="n">
        <v>100</v>
      </c>
      <c r="O296" s="5" t="n">
        <v>120</v>
      </c>
      <c r="P296" s="4" t="inlineStr">
        <is>
          <t>Kronos Bio</t>
        </is>
      </c>
      <c r="Q296" t="inlineStr">
        <is>
          <t>Cambridge, MA</t>
        </is>
      </c>
      <c r="R296" t="inlineStr">
        <is>
          <t>San Mateo, CA</t>
        </is>
      </c>
      <c r="S296"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T296" s="4" t="n">
        <v>0</v>
      </c>
      <c r="U296" s="4" t="n">
        <v>0</v>
      </c>
      <c r="V296" s="4" t="n">
        <v>1</v>
      </c>
      <c r="W296" s="4" t="n">
        <v>0</v>
      </c>
      <c r="X296" s="4" t="n">
        <v>0</v>
      </c>
      <c r="Y296" s="4" t="n">
        <v>1</v>
      </c>
      <c r="Z296" s="4" t="n">
        <v>3313</v>
      </c>
      <c r="AA296" t="inlineStr">
        <is>
          <t>unknown</t>
        </is>
      </c>
      <c r="AB296">
        <f t="array" ref="AB296">_xlfn.IFS(AA296="Unknown","Unknown",AA296&gt;=4,"highrating",AA296&gt;=3,"med Rating",AA296&lt;3,"low Rating")</f>
        <v/>
      </c>
      <c r="AC296" t="inlineStr">
        <is>
          <t>Unknown</t>
        </is>
      </c>
      <c r="AD296" t="inlineStr">
        <is>
          <t>Unknown</t>
        </is>
      </c>
      <c r="AE296" t="inlineStr">
        <is>
          <t>Unknown</t>
        </is>
      </c>
      <c r="AG296" s="5" t="inlineStr">
        <is>
          <t>Unknown</t>
        </is>
      </c>
      <c r="AH296" t="inlineStr">
        <is>
          <t>Unknown</t>
        </is>
      </c>
      <c r="AI296" t="inlineStr">
        <is>
          <t>Unknown</t>
        </is>
      </c>
      <c r="AJ296" t="inlineStr">
        <is>
          <t>Unknown</t>
        </is>
      </c>
      <c r="AK296" t="inlineStr">
        <is>
          <t>Unknown</t>
        </is>
      </c>
    </row>
    <row r="297" ht="15.6" customHeight="1">
      <c r="A297" t="n">
        <v>296</v>
      </c>
      <c r="B297" t="inlineStr">
        <is>
          <t>Project Scientist - Auton Lab, Robotics Institute</t>
        </is>
      </c>
      <c r="C297" t="inlineStr">
        <is>
          <t>Other</t>
        </is>
      </c>
      <c r="D297" t="inlineStr">
        <is>
          <t>Unknown / Non-Applicable</t>
        </is>
      </c>
      <c r="E297" t="n">
        <v>0</v>
      </c>
      <c r="F297" t="n">
        <v>0</v>
      </c>
      <c r="G297" t="n">
        <v>0</v>
      </c>
      <c r="H297" t="n">
        <v>0</v>
      </c>
      <c r="I297" t="n">
        <v>0</v>
      </c>
      <c r="J297" t="n">
        <v>0</v>
      </c>
      <c r="K297" t="inlineStr">
        <is>
          <t>$56K-$91K (Glassdoor est.)</t>
        </is>
      </c>
      <c r="L297" t="n">
        <v>91</v>
      </c>
      <c r="M297">
        <f>L297/1000</f>
        <v/>
      </c>
      <c r="N297" t="n">
        <v>56</v>
      </c>
      <c r="O297" s="5" t="n">
        <v>73.5</v>
      </c>
      <c r="P297" s="4" t="inlineStr">
        <is>
          <t>Software Engineering Institute</t>
        </is>
      </c>
      <c r="Q297" t="inlineStr">
        <is>
          <t>Pittsburgh, PA</t>
        </is>
      </c>
      <c r="R297" t="inlineStr">
        <is>
          <t>Pittsburgh, PA</t>
        </is>
      </c>
      <c r="S297"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is>
      </c>
      <c r="T297" s="4" t="n">
        <v>0</v>
      </c>
      <c r="U297" s="4" t="n">
        <v>1</v>
      </c>
      <c r="V297" s="4" t="n">
        <v>1</v>
      </c>
      <c r="W297" s="4" t="n">
        <v>0</v>
      </c>
      <c r="X297" s="4" t="n">
        <v>0</v>
      </c>
      <c r="Y297" s="4" t="n">
        <v>0</v>
      </c>
      <c r="Z297" s="4" t="n">
        <v>3082</v>
      </c>
      <c r="AA297" t="n">
        <v>2.6</v>
      </c>
      <c r="AB297">
        <f t="array" ref="AB297">_xlfn.IFS(AA297="Unknown","Unknown",AA297&gt;=4,"highrating",AA297&gt;=3,"med Rating",AA297&lt;3,"low Rating")</f>
        <v/>
      </c>
      <c r="AC297" t="inlineStr">
        <is>
          <t>501 to 1000 employees</t>
        </is>
      </c>
      <c r="AD297" t="inlineStr">
        <is>
          <t xml:space="preserve">501 to 1000 </t>
        </is>
      </c>
      <c r="AE297" t="n">
        <v>501</v>
      </c>
      <c r="AF297" t="n">
        <v>1000</v>
      </c>
      <c r="AG297" s="5">
        <f>AVERAGE(AE297,AF297)</f>
        <v/>
      </c>
      <c r="AH297" t="n">
        <v>1984</v>
      </c>
      <c r="AI297" t="n">
        <v>40</v>
      </c>
      <c r="AJ297" t="inlineStr">
        <is>
          <t>Colleges &amp; Universities</t>
        </is>
      </c>
      <c r="AK297" t="inlineStr">
        <is>
          <t>Education</t>
        </is>
      </c>
    </row>
    <row r="298" ht="15.6" customHeight="1">
      <c r="A298" t="n">
        <v>297</v>
      </c>
      <c r="B298" t="inlineStr">
        <is>
          <t>Enterprise Architect, Data</t>
        </is>
      </c>
      <c r="C298" t="inlineStr">
        <is>
          <t>Other</t>
        </is>
      </c>
      <c r="D298" t="inlineStr">
        <is>
          <t>$10+ billion (USD)</t>
        </is>
      </c>
      <c r="E298" t="n">
        <v>10000000000</v>
      </c>
      <c r="F298" t="n">
        <v>10000</v>
      </c>
      <c r="G298" t="n">
        <v>11000000000</v>
      </c>
      <c r="H298" t="n">
        <v>11000</v>
      </c>
      <c r="I298" t="n">
        <v>10500000000</v>
      </c>
      <c r="J298" t="n">
        <v>10500</v>
      </c>
      <c r="K298" t="inlineStr">
        <is>
          <t>$101K-$158K (Glassdoor est.)</t>
        </is>
      </c>
      <c r="L298" t="n">
        <v>158</v>
      </c>
      <c r="M298">
        <f>L298/1000</f>
        <v/>
      </c>
      <c r="N298" t="n">
        <v>101</v>
      </c>
      <c r="O298" s="5" t="n">
        <v>129.5</v>
      </c>
      <c r="P298" s="4" t="inlineStr">
        <is>
          <t>MassMutual</t>
        </is>
      </c>
      <c r="Q298" t="inlineStr">
        <is>
          <t>Boston, MA</t>
        </is>
      </c>
      <c r="R298" t="inlineStr">
        <is>
          <t>Springfield, MA</t>
        </is>
      </c>
      <c r="S298"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T298" s="4" t="n">
        <v>1</v>
      </c>
      <c r="U298" s="4" t="n">
        <v>0</v>
      </c>
      <c r="V298" s="4" t="n">
        <v>1</v>
      </c>
      <c r="W298" s="4" t="n">
        <v>1</v>
      </c>
      <c r="X298" s="4" t="n">
        <v>1</v>
      </c>
      <c r="Y298" s="4" t="n">
        <v>0</v>
      </c>
      <c r="Z298" s="4" t="n">
        <v>4624</v>
      </c>
      <c r="AA298" t="n">
        <v>3.6</v>
      </c>
      <c r="AB298">
        <f t="array" ref="AB298">_xlfn.IFS(AA298="Unknown","Unknown",AA298&gt;=4,"highrating",AA298&gt;=3,"med Rating",AA298&lt;3,"low Rating")</f>
        <v/>
      </c>
      <c r="AC298" t="inlineStr">
        <is>
          <t>5001 to 10000 employees</t>
        </is>
      </c>
      <c r="AD298" t="inlineStr">
        <is>
          <t xml:space="preserve">5001 to 10000 </t>
        </is>
      </c>
      <c r="AE298" t="n">
        <v>5001</v>
      </c>
      <c r="AF298" t="n">
        <v>10000</v>
      </c>
      <c r="AG298" s="5">
        <f>AVERAGE(AE298,AF298)</f>
        <v/>
      </c>
      <c r="AH298" t="n">
        <v>1851</v>
      </c>
      <c r="AI298" t="n">
        <v>173</v>
      </c>
      <c r="AJ298" t="inlineStr">
        <is>
          <t>Insurance Carriers</t>
        </is>
      </c>
      <c r="AK298" t="inlineStr">
        <is>
          <t>Insurance</t>
        </is>
      </c>
    </row>
    <row r="299" ht="15.6" customHeight="1">
      <c r="A299" t="n">
        <v>298</v>
      </c>
      <c r="B299" t="inlineStr">
        <is>
          <t>Senior Manager, Epidemiologic Data scientist</t>
        </is>
      </c>
      <c r="C299" t="inlineStr">
        <is>
          <t>Data Scientist</t>
        </is>
      </c>
      <c r="D299" t="inlineStr">
        <is>
          <t>$10+ billion (USD)</t>
        </is>
      </c>
      <c r="E299" t="n">
        <v>10000000000</v>
      </c>
      <c r="F299" t="n">
        <v>10000</v>
      </c>
      <c r="G299" t="n">
        <v>11000000000</v>
      </c>
      <c r="H299" t="n">
        <v>11000</v>
      </c>
      <c r="I299" t="n">
        <v>10500000000</v>
      </c>
      <c r="J299" t="n">
        <v>10500</v>
      </c>
      <c r="K299" t="inlineStr">
        <is>
          <t>$125K-$210K (Glassdoor est.)</t>
        </is>
      </c>
      <c r="L299" t="n">
        <v>210</v>
      </c>
      <c r="M299">
        <f>L299/1000</f>
        <v/>
      </c>
      <c r="N299" t="n">
        <v>125</v>
      </c>
      <c r="O299" s="5" t="n">
        <v>167.5</v>
      </c>
      <c r="P299" s="4" t="inlineStr">
        <is>
          <t>Pfizer</t>
        </is>
      </c>
      <c r="Q299" t="inlineStr">
        <is>
          <t>New York, NY</t>
        </is>
      </c>
      <c r="R299" t="inlineStr">
        <is>
          <t>New York, NY</t>
        </is>
      </c>
      <c r="S299"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299" s="4" t="n">
        <v>0</v>
      </c>
      <c r="U299" s="4" t="n">
        <v>0</v>
      </c>
      <c r="V299" s="4" t="n">
        <v>1</v>
      </c>
      <c r="W299" s="4" t="n">
        <v>1</v>
      </c>
      <c r="X299" s="4" t="n">
        <v>0</v>
      </c>
      <c r="Y299" s="4" t="n">
        <v>1</v>
      </c>
      <c r="Z299" s="4" t="n">
        <v>4916</v>
      </c>
      <c r="AA299" t="n">
        <v>4</v>
      </c>
      <c r="AB299">
        <f t="array" ref="AB299">_xlfn.IFS(AA299="Unknown","Unknown",AA299&gt;=4,"highrating",AA299&gt;=3,"med Rating",AA299&lt;3,"low Rating")</f>
        <v/>
      </c>
      <c r="AC299" t="inlineStr">
        <is>
          <t>10000+ employees</t>
        </is>
      </c>
      <c r="AD299" t="inlineStr">
        <is>
          <t xml:space="preserve">10000+ </t>
        </is>
      </c>
      <c r="AE299" t="n">
        <v>10000</v>
      </c>
      <c r="AF299">
        <f>AE299</f>
        <v/>
      </c>
      <c r="AG299" s="5">
        <f>AVERAGE(AE299,AF299)</f>
        <v/>
      </c>
      <c r="AH299" t="n">
        <v>1849</v>
      </c>
      <c r="AI299" t="n">
        <v>175</v>
      </c>
      <c r="AJ299" t="inlineStr">
        <is>
          <t>Biotech &amp; Pharmaceuticals</t>
        </is>
      </c>
      <c r="AK299" t="inlineStr">
        <is>
          <t>Biotech &amp; Pharmaceuticals</t>
        </is>
      </c>
    </row>
    <row r="300" ht="15.6" customHeight="1">
      <c r="A300" t="n">
        <v>299</v>
      </c>
      <c r="B300" t="inlineStr">
        <is>
          <t>Corporate Risk Data Analyst (SQL Based) - Milwaukee or</t>
        </is>
      </c>
      <c r="C300" t="inlineStr">
        <is>
          <t>Analyst</t>
        </is>
      </c>
      <c r="D300" t="inlineStr">
        <is>
          <t>$1   $2 billion (USD)</t>
        </is>
      </c>
      <c r="E300" t="n">
        <v>1000000000</v>
      </c>
      <c r="F300" t="n">
        <v>1000</v>
      </c>
      <c r="G300" t="n">
        <v>2000000000</v>
      </c>
      <c r="H300" t="n">
        <v>2000</v>
      </c>
      <c r="I300" t="n">
        <v>1500000000</v>
      </c>
      <c r="J300" t="n">
        <v>1500</v>
      </c>
      <c r="K300" t="inlineStr">
        <is>
          <t>$43K-$77K (Glassdoor est.)</t>
        </is>
      </c>
      <c r="L300" t="n">
        <v>77</v>
      </c>
      <c r="M300">
        <f>L300/1000</f>
        <v/>
      </c>
      <c r="N300" t="n">
        <v>43</v>
      </c>
      <c r="O300" s="5" t="n">
        <v>60</v>
      </c>
      <c r="P300" s="4" t="inlineStr">
        <is>
          <t>Associated Banc-Corp</t>
        </is>
      </c>
      <c r="Q300" t="inlineStr">
        <is>
          <t>Green Bay, WI</t>
        </is>
      </c>
      <c r="R300" t="inlineStr">
        <is>
          <t>Green Bay, WI</t>
        </is>
      </c>
      <c r="S300" t="inlineStr">
        <is>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T300" s="4" t="n">
        <v>0</v>
      </c>
      <c r="U300" s="4" t="n">
        <v>0</v>
      </c>
      <c r="V300" s="4" t="n">
        <v>1</v>
      </c>
      <c r="W300" s="4" t="n">
        <v>1</v>
      </c>
      <c r="X300" s="4" t="n">
        <v>0</v>
      </c>
      <c r="Y300" s="4" t="n">
        <v>0</v>
      </c>
      <c r="Z300" s="4" t="n">
        <v>4151</v>
      </c>
      <c r="AA300" t="n">
        <v>3.8</v>
      </c>
      <c r="AB300">
        <f t="array" ref="AB300">_xlfn.IFS(AA300="Unknown","Unknown",AA300&gt;=4,"highrating",AA300&gt;=3,"med Rating",AA300&lt;3,"low Rating")</f>
        <v/>
      </c>
      <c r="AC300" t="inlineStr">
        <is>
          <t>1001 to 5000 employees</t>
        </is>
      </c>
      <c r="AD300" t="inlineStr">
        <is>
          <t xml:space="preserve">1001 to 5000 </t>
        </is>
      </c>
      <c r="AE300" t="n">
        <v>1001</v>
      </c>
      <c r="AF300" t="n">
        <v>5000</v>
      </c>
      <c r="AG300" s="5">
        <f>AVERAGE(AE300,AF300)</f>
        <v/>
      </c>
      <c r="AH300" t="n">
        <v>1870</v>
      </c>
      <c r="AI300" t="n">
        <v>154</v>
      </c>
      <c r="AJ300" t="inlineStr">
        <is>
          <t>Banks &amp; Credit Unions</t>
        </is>
      </c>
      <c r="AK300" t="inlineStr">
        <is>
          <t>Finance</t>
        </is>
      </c>
    </row>
    <row r="301" ht="15.6" customHeight="1">
      <c r="A301" t="n">
        <v>300</v>
      </c>
      <c r="B301" t="inlineStr">
        <is>
          <t>Lead Data scientist</t>
        </is>
      </c>
      <c r="C301" t="inlineStr">
        <is>
          <t>Data Scientist</t>
        </is>
      </c>
      <c r="D301" t="inlineStr">
        <is>
          <t>$50   $100 million (USD)</t>
        </is>
      </c>
      <c r="E301" t="n">
        <v>50000000</v>
      </c>
      <c r="F301" t="n">
        <v>50</v>
      </c>
      <c r="G301" t="n">
        <v>100000000</v>
      </c>
      <c r="H301" t="n">
        <v>100</v>
      </c>
      <c r="I301" t="n">
        <v>75000000</v>
      </c>
      <c r="J301" t="n">
        <v>75</v>
      </c>
      <c r="K301" t="inlineStr">
        <is>
          <t>$139K-$221K (Glassdoor est.)</t>
        </is>
      </c>
      <c r="L301" t="n">
        <v>221</v>
      </c>
      <c r="M301">
        <f>L301/1000</f>
        <v/>
      </c>
      <c r="N301" t="n">
        <v>139</v>
      </c>
      <c r="O301" s="5" t="n">
        <v>180</v>
      </c>
      <c r="P301" s="4" t="inlineStr">
        <is>
          <t>Zest AI</t>
        </is>
      </c>
      <c r="Q301" t="inlineStr">
        <is>
          <t>Burbank, CA</t>
        </is>
      </c>
      <c r="R301" t="inlineStr">
        <is>
          <t>Burbank, CA</t>
        </is>
      </c>
      <c r="S301" t="inlineStr">
        <is>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is>
      </c>
      <c r="T301" s="4" t="n">
        <v>1</v>
      </c>
      <c r="U301" s="4" t="n">
        <v>1</v>
      </c>
      <c r="V301" s="4" t="n">
        <v>1</v>
      </c>
      <c r="W301" s="4" t="n">
        <v>0</v>
      </c>
      <c r="X301" s="4" t="n">
        <v>0</v>
      </c>
      <c r="Y301" s="4" t="n">
        <v>0</v>
      </c>
      <c r="Z301" s="4" t="n">
        <v>3217</v>
      </c>
      <c r="AA301" t="n">
        <v>3.9</v>
      </c>
      <c r="AB301">
        <f t="array" ref="AB301">_xlfn.IFS(AA301="Unknown","Unknown",AA301&gt;=4,"highrating",AA301&gt;=3,"med Rating",AA301&lt;3,"low Rating")</f>
        <v/>
      </c>
      <c r="AC301" t="inlineStr">
        <is>
          <t>51 to 200 employees</t>
        </is>
      </c>
      <c r="AD301" t="inlineStr">
        <is>
          <t xml:space="preserve">51 to 200 </t>
        </is>
      </c>
      <c r="AE301" t="n">
        <v>51</v>
      </c>
      <c r="AF301" t="n">
        <v>200</v>
      </c>
      <c r="AG301" s="5">
        <f>AVERAGE(AE301,AF301)</f>
        <v/>
      </c>
      <c r="AH301" t="n">
        <v>2009</v>
      </c>
      <c r="AI301" t="n">
        <v>15</v>
      </c>
      <c r="AJ301" t="inlineStr">
        <is>
          <t>Financial Analytics &amp; Research</t>
        </is>
      </c>
      <c r="AK301" t="inlineStr">
        <is>
          <t>Finance</t>
        </is>
      </c>
    </row>
    <row r="302" ht="15.6" customHeight="1">
      <c r="A302" t="n">
        <v>301</v>
      </c>
      <c r="B302" t="inlineStr">
        <is>
          <t>Marketing Data Analyst, May 2020 Undergrad</t>
        </is>
      </c>
      <c r="C302" t="inlineStr">
        <is>
          <t>Analyst</t>
        </is>
      </c>
      <c r="D302" t="inlineStr">
        <is>
          <t>$2   $5 billion (USD)</t>
        </is>
      </c>
      <c r="E302" t="n">
        <v>2000000000</v>
      </c>
      <c r="F302" t="n">
        <v>2000</v>
      </c>
      <c r="G302" t="n">
        <v>5000000000</v>
      </c>
      <c r="H302" t="n">
        <v>5000</v>
      </c>
      <c r="I302" t="n">
        <v>3500000000</v>
      </c>
      <c r="J302" t="n">
        <v>3500</v>
      </c>
      <c r="K302" t="inlineStr">
        <is>
          <t>$44K-$86K (Glassdoor est.)</t>
        </is>
      </c>
      <c r="L302" t="n">
        <v>86</v>
      </c>
      <c r="M302">
        <f>L302/1000</f>
        <v/>
      </c>
      <c r="N302" t="n">
        <v>44</v>
      </c>
      <c r="O302" s="5" t="n">
        <v>65</v>
      </c>
      <c r="P302" s="4" t="inlineStr">
        <is>
          <t>Fareportal</t>
        </is>
      </c>
      <c r="Q302" t="inlineStr">
        <is>
          <t>New York, NY</t>
        </is>
      </c>
      <c r="R302" t="inlineStr">
        <is>
          <t>New York, NY</t>
        </is>
      </c>
      <c r="S302"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T302" s="4" t="n">
        <v>0</v>
      </c>
      <c r="U302" s="4" t="n">
        <v>0</v>
      </c>
      <c r="V302" s="4" t="n">
        <v>1</v>
      </c>
      <c r="W302" s="4" t="n">
        <v>0</v>
      </c>
      <c r="X302" s="4" t="n">
        <v>0</v>
      </c>
      <c r="Y302" s="4" t="n">
        <v>0</v>
      </c>
      <c r="Z302" s="4" t="n">
        <v>2501</v>
      </c>
      <c r="AA302" t="n">
        <v>3.8</v>
      </c>
      <c r="AB302">
        <f t="array" ref="AB302">_xlfn.IFS(AA302="Unknown","Unknown",AA302&gt;=4,"highrating",AA302&gt;=3,"med Rating",AA302&lt;3,"low Rating")</f>
        <v/>
      </c>
      <c r="AC302" t="inlineStr">
        <is>
          <t>1001 to 5000 employees</t>
        </is>
      </c>
      <c r="AD302" t="inlineStr">
        <is>
          <t xml:space="preserve">1001 to 5000 </t>
        </is>
      </c>
      <c r="AE302" t="n">
        <v>1001</v>
      </c>
      <c r="AF302" t="n">
        <v>5000</v>
      </c>
      <c r="AG302" s="5">
        <f>AVERAGE(AE302,AF302)</f>
        <v/>
      </c>
      <c r="AH302" t="n">
        <v>2002</v>
      </c>
      <c r="AI302" t="n">
        <v>22</v>
      </c>
      <c r="AJ302" t="inlineStr">
        <is>
          <t>Travel Agencies</t>
        </is>
      </c>
      <c r="AK302" t="inlineStr">
        <is>
          <t>Travel &amp; Tourism</t>
        </is>
      </c>
    </row>
    <row r="303" ht="15.6" customHeight="1">
      <c r="A303" t="n">
        <v>302</v>
      </c>
      <c r="B303" t="inlineStr">
        <is>
          <t>Senior Data Engineer</t>
        </is>
      </c>
      <c r="C303" t="inlineStr">
        <is>
          <t>Data Engineer</t>
        </is>
      </c>
      <c r="D303" t="inlineStr">
        <is>
          <t>$1   $2 billion (USD)</t>
        </is>
      </c>
      <c r="E303" t="n">
        <v>1000000000</v>
      </c>
      <c r="F303" t="n">
        <v>1000</v>
      </c>
      <c r="G303" t="n">
        <v>2000000000</v>
      </c>
      <c r="H303" t="n">
        <v>2000</v>
      </c>
      <c r="I303" t="n">
        <v>1500000000</v>
      </c>
      <c r="J303" t="n">
        <v>1500</v>
      </c>
      <c r="K303" t="inlineStr">
        <is>
          <t>$78K-$147K (Glassdoor est.)</t>
        </is>
      </c>
      <c r="L303" t="n">
        <v>147</v>
      </c>
      <c r="M303">
        <f>L303/1000</f>
        <v/>
      </c>
      <c r="N303" t="n">
        <v>78</v>
      </c>
      <c r="O303" s="5" t="n">
        <v>112.5</v>
      </c>
      <c r="P303" s="4" t="inlineStr">
        <is>
          <t>Genesys</t>
        </is>
      </c>
      <c r="Q303" t="inlineStr">
        <is>
          <t>Durham, NC</t>
        </is>
      </c>
      <c r="R303" t="inlineStr">
        <is>
          <t>Daly City, CA</t>
        </is>
      </c>
      <c r="S303" t="inlineStr">
        <is>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T303" s="4" t="n">
        <v>1</v>
      </c>
      <c r="U303" s="4" t="n">
        <v>0</v>
      </c>
      <c r="V303" s="4" t="n">
        <v>0</v>
      </c>
      <c r="W303" s="4" t="n">
        <v>1</v>
      </c>
      <c r="X303" s="4" t="n">
        <v>1</v>
      </c>
      <c r="Y303" s="4" t="n">
        <v>0</v>
      </c>
      <c r="Z303" s="4" t="n">
        <v>4590</v>
      </c>
      <c r="AA303" t="n">
        <v>4.3</v>
      </c>
      <c r="AB303">
        <f t="array" ref="AB303">_xlfn.IFS(AA303="Unknown","Unknown",AA303&gt;=4,"highrating",AA303&gt;=3,"med Rating",AA303&lt;3,"low Rating")</f>
        <v/>
      </c>
      <c r="AC303" t="inlineStr">
        <is>
          <t>5001 to 10000 employees</t>
        </is>
      </c>
      <c r="AD303" t="inlineStr">
        <is>
          <t xml:space="preserve">5001 to 10000 </t>
        </is>
      </c>
      <c r="AE303" t="n">
        <v>5001</v>
      </c>
      <c r="AF303" t="n">
        <v>10000</v>
      </c>
      <c r="AG303" s="5">
        <f>AVERAGE(AE303,AF303)</f>
        <v/>
      </c>
      <c r="AH303" t="n">
        <v>1990</v>
      </c>
      <c r="AI303" t="n">
        <v>34</v>
      </c>
      <c r="AJ303" t="inlineStr">
        <is>
          <t>Computer Hardware &amp; Software</t>
        </is>
      </c>
      <c r="AK303" t="inlineStr">
        <is>
          <t>Information Technology</t>
        </is>
      </c>
    </row>
    <row r="304" ht="15.6" customHeight="1">
      <c r="A304" t="n">
        <v>303</v>
      </c>
      <c r="B304" t="inlineStr">
        <is>
          <t>Senior Data Analyst</t>
        </is>
      </c>
      <c r="C304" t="inlineStr">
        <is>
          <t>Analyst</t>
        </is>
      </c>
      <c r="D304" t="inlineStr">
        <is>
          <t>$100   $500 million (USD)</t>
        </is>
      </c>
      <c r="E304" t="n">
        <v>100000000</v>
      </c>
      <c r="F304" t="n">
        <v>100</v>
      </c>
      <c r="G304" t="n">
        <v>500000000</v>
      </c>
      <c r="H304" t="n">
        <v>500</v>
      </c>
      <c r="I304" t="n">
        <v>300000000</v>
      </c>
      <c r="J304" t="n">
        <v>300</v>
      </c>
      <c r="K304" t="inlineStr">
        <is>
          <t>$65K-$110K (Glassdoor est.)</t>
        </is>
      </c>
      <c r="L304" t="n">
        <v>110</v>
      </c>
      <c r="M304">
        <f>L304/1000</f>
        <v/>
      </c>
      <c r="N304" t="n">
        <v>65</v>
      </c>
      <c r="O304" s="5" t="n">
        <v>87.5</v>
      </c>
      <c r="P304" s="4" t="inlineStr">
        <is>
          <t>Moda Operandi</t>
        </is>
      </c>
      <c r="Q304" t="inlineStr">
        <is>
          <t>New York, NY</t>
        </is>
      </c>
      <c r="R304" t="inlineStr">
        <is>
          <t>New York, NY</t>
        </is>
      </c>
      <c r="S304"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T304" s="4" t="n">
        <v>1</v>
      </c>
      <c r="U304" s="4" t="n">
        <v>0</v>
      </c>
      <c r="V304" s="4" t="n">
        <v>1</v>
      </c>
      <c r="W304" s="4" t="n">
        <v>0</v>
      </c>
      <c r="X304" s="4" t="n">
        <v>0</v>
      </c>
      <c r="Y304" s="4" t="n">
        <v>0</v>
      </c>
      <c r="Z304" s="4" t="n">
        <v>4537</v>
      </c>
      <c r="AA304" t="n">
        <v>1.9</v>
      </c>
      <c r="AB304">
        <f t="array" ref="AB304">_xlfn.IFS(AA304="Unknown","Unknown",AA304&gt;=4,"highrating",AA304&gt;=3,"med Rating",AA304&lt;3,"low Rating")</f>
        <v/>
      </c>
      <c r="AC304" t="inlineStr">
        <is>
          <t>201 to 500 employees</t>
        </is>
      </c>
      <c r="AD304" t="inlineStr">
        <is>
          <t xml:space="preserve">201 to 500 </t>
        </is>
      </c>
      <c r="AE304" t="n">
        <v>201</v>
      </c>
      <c r="AF304" t="n">
        <v>500</v>
      </c>
      <c r="AG304" s="5">
        <f>AVERAGE(AE304,AF304)</f>
        <v/>
      </c>
      <c r="AH304" t="n">
        <v>2010</v>
      </c>
      <c r="AI304" t="n">
        <v>14</v>
      </c>
      <c r="AJ304" t="inlineStr">
        <is>
          <t>Department, Clothing, &amp; Shoe Stores</t>
        </is>
      </c>
      <c r="AK304" t="inlineStr">
        <is>
          <t>Retail</t>
        </is>
      </c>
    </row>
    <row r="305" ht="15.6" customHeight="1">
      <c r="A305" t="n">
        <v>304</v>
      </c>
      <c r="B305" t="inlineStr">
        <is>
          <t>Data Modeler - Data Solutions Engineer</t>
        </is>
      </c>
      <c r="C305" t="inlineStr">
        <is>
          <t>Other</t>
        </is>
      </c>
      <c r="D305" t="inlineStr">
        <is>
          <t>$10+ billion (USD)</t>
        </is>
      </c>
      <c r="E305" t="n">
        <v>10000000000</v>
      </c>
      <c r="F305" t="n">
        <v>10000</v>
      </c>
      <c r="G305" t="n">
        <v>11000000000</v>
      </c>
      <c r="H305" t="n">
        <v>11000</v>
      </c>
      <c r="I305" t="n">
        <v>10500000000</v>
      </c>
      <c r="J305" t="n">
        <v>10500</v>
      </c>
      <c r="K305" t="inlineStr">
        <is>
          <t>$37K-$66K (Glassdoor est.)</t>
        </is>
      </c>
      <c r="L305" t="n">
        <v>66</v>
      </c>
      <c r="M305">
        <f>L305/1000</f>
        <v/>
      </c>
      <c r="N305" t="n">
        <v>37</v>
      </c>
      <c r="O305" s="5" t="n">
        <v>51.5</v>
      </c>
      <c r="P305" s="4" t="inlineStr">
        <is>
          <t>Liberty Mutual Insurance</t>
        </is>
      </c>
      <c r="Q305" t="inlineStr">
        <is>
          <t>Indianapolis, IN</t>
        </is>
      </c>
      <c r="R305" t="inlineStr">
        <is>
          <t>Boston, MA</t>
        </is>
      </c>
      <c r="S305"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T305" s="4" t="n">
        <v>1</v>
      </c>
      <c r="U305" s="4" t="n">
        <v>0</v>
      </c>
      <c r="V305" s="4" t="n">
        <v>1</v>
      </c>
      <c r="W305" s="4" t="n">
        <v>0</v>
      </c>
      <c r="X305" s="4" t="n">
        <v>0</v>
      </c>
      <c r="Y305" s="4" t="n">
        <v>1</v>
      </c>
      <c r="Z305" s="4" t="n">
        <v>4323</v>
      </c>
      <c r="AA305" t="n">
        <v>3.3</v>
      </c>
      <c r="AB305">
        <f t="array" ref="AB305">_xlfn.IFS(AA305="Unknown","Unknown",AA305&gt;=4,"highrating",AA305&gt;=3,"med Rating",AA305&lt;3,"low Rating")</f>
        <v/>
      </c>
      <c r="AC305" t="inlineStr">
        <is>
          <t>10000+ employees</t>
        </is>
      </c>
      <c r="AD305" t="inlineStr">
        <is>
          <t xml:space="preserve">10000+ </t>
        </is>
      </c>
      <c r="AE305" t="n">
        <v>10000</v>
      </c>
      <c r="AF305">
        <f>AE305</f>
        <v/>
      </c>
      <c r="AG305" s="5">
        <f>AVERAGE(AE305,AF305)</f>
        <v/>
      </c>
      <c r="AH305" t="n">
        <v>1912</v>
      </c>
      <c r="AI305" t="n">
        <v>112</v>
      </c>
      <c r="AJ305" t="inlineStr">
        <is>
          <t>Insurance Carriers</t>
        </is>
      </c>
      <c r="AK305" t="inlineStr">
        <is>
          <t>Insurance</t>
        </is>
      </c>
    </row>
    <row r="306" ht="15.6" customHeight="1">
      <c r="A306" t="n">
        <v>305</v>
      </c>
      <c r="B306" t="inlineStr">
        <is>
          <t>Associate Environmental Scientist - Wildlife Biologist</t>
        </is>
      </c>
      <c r="C306" t="inlineStr">
        <is>
          <t>Other</t>
        </is>
      </c>
      <c r="D306" t="inlineStr">
        <is>
          <t>$10   $25 million (USD)</t>
        </is>
      </c>
      <c r="E306" t="n">
        <v>10000000</v>
      </c>
      <c r="F306" t="n">
        <v>10</v>
      </c>
      <c r="G306" t="n">
        <v>25000000</v>
      </c>
      <c r="H306" t="n">
        <v>25</v>
      </c>
      <c r="I306" t="n">
        <v>17500000</v>
      </c>
      <c r="J306" t="n">
        <v>17.5</v>
      </c>
      <c r="K306" t="inlineStr">
        <is>
          <t>$38K-$64K (Glassdoor est.)</t>
        </is>
      </c>
      <c r="L306" t="n">
        <v>64</v>
      </c>
      <c r="M306">
        <f>L306/1000</f>
        <v/>
      </c>
      <c r="N306" t="n">
        <v>38</v>
      </c>
      <c r="O306" s="5" t="n">
        <v>51</v>
      </c>
      <c r="P306" s="4" t="inlineStr">
        <is>
          <t>QK</t>
        </is>
      </c>
      <c r="Q306" t="inlineStr">
        <is>
          <t>Clovis, CA</t>
        </is>
      </c>
      <c r="R306" t="inlineStr">
        <is>
          <t>Visalia, CA</t>
        </is>
      </c>
      <c r="S306"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T306" s="4" t="n">
        <v>0</v>
      </c>
      <c r="U306" s="4" t="n">
        <v>0</v>
      </c>
      <c r="V306" s="4" t="n">
        <v>1</v>
      </c>
      <c r="W306" s="4" t="n">
        <v>0</v>
      </c>
      <c r="X306" s="4" t="n">
        <v>0</v>
      </c>
      <c r="Y306" s="4" t="n">
        <v>0</v>
      </c>
      <c r="Z306" s="4" t="n">
        <v>4231</v>
      </c>
      <c r="AA306" t="n">
        <v>4.7</v>
      </c>
      <c r="AB306">
        <f t="array" ref="AB306">_xlfn.IFS(AA306="Unknown","Unknown",AA306&gt;=4,"highrating",AA306&gt;=3,"med Rating",AA306&lt;3,"low Rating")</f>
        <v/>
      </c>
      <c r="AC306" t="inlineStr">
        <is>
          <t>51 to 200 employees</t>
        </is>
      </c>
      <c r="AD306" t="inlineStr">
        <is>
          <t xml:space="preserve">51 to 200 </t>
        </is>
      </c>
      <c r="AE306" t="n">
        <v>51</v>
      </c>
      <c r="AF306" t="n">
        <v>200</v>
      </c>
      <c r="AG306" s="5">
        <f>AVERAGE(AE306,AF306)</f>
        <v/>
      </c>
      <c r="AH306" t="n">
        <v>1972</v>
      </c>
      <c r="AI306" t="n">
        <v>52</v>
      </c>
      <c r="AJ306" t="inlineStr">
        <is>
          <t>Architectural &amp; Engineering Services</t>
        </is>
      </c>
      <c r="AK306" t="inlineStr">
        <is>
          <t>Business Services</t>
        </is>
      </c>
    </row>
    <row r="307" ht="15.6" customHeight="1">
      <c r="A307" t="n">
        <v>306</v>
      </c>
      <c r="B307" t="inlineStr">
        <is>
          <t>Associate, Data Science, Internal Audit</t>
        </is>
      </c>
      <c r="C307" t="inlineStr">
        <is>
          <t>Other</t>
        </is>
      </c>
      <c r="D307" t="inlineStr">
        <is>
          <t>$10+ billion (USD)</t>
        </is>
      </c>
      <c r="E307" t="n">
        <v>10000000000</v>
      </c>
      <c r="F307" t="n">
        <v>10000</v>
      </c>
      <c r="G307" t="n">
        <v>11000000000</v>
      </c>
      <c r="H307" t="n">
        <v>11000</v>
      </c>
      <c r="I307" t="n">
        <v>10500000000</v>
      </c>
      <c r="J307" t="n">
        <v>10500</v>
      </c>
      <c r="K307" t="inlineStr">
        <is>
          <t>$43K-$82K (Glassdoor est.)</t>
        </is>
      </c>
      <c r="L307" t="n">
        <v>82</v>
      </c>
      <c r="M307">
        <f>L307/1000</f>
        <v/>
      </c>
      <c r="N307" t="n">
        <v>43</v>
      </c>
      <c r="O307" s="5" t="n">
        <v>62.5</v>
      </c>
      <c r="P307" s="4" t="inlineStr">
        <is>
          <t>Santander</t>
        </is>
      </c>
      <c r="Q307" t="inlineStr">
        <is>
          <t>Boston, MA</t>
        </is>
      </c>
      <c r="R307" t="inlineStr">
        <is>
          <t>Madrid, Spain</t>
        </is>
      </c>
      <c r="S307"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T307" s="4" t="n">
        <v>1</v>
      </c>
      <c r="U307" s="4" t="n">
        <v>0</v>
      </c>
      <c r="V307" s="4" t="n">
        <v>1</v>
      </c>
      <c r="W307" s="4" t="n">
        <v>0</v>
      </c>
      <c r="X307" s="4" t="n">
        <v>0</v>
      </c>
      <c r="Y307" s="4" t="n">
        <v>0</v>
      </c>
      <c r="Z307" s="4" t="n">
        <v>3325</v>
      </c>
      <c r="AA307" t="n">
        <v>3.1</v>
      </c>
      <c r="AB307">
        <f t="array" ref="AB307">_xlfn.IFS(AA307="Unknown","Unknown",AA307&gt;=4,"highrating",AA307&gt;=3,"med Rating",AA307&lt;3,"low Rating")</f>
        <v/>
      </c>
      <c r="AC307" t="inlineStr">
        <is>
          <t>10000+ employees</t>
        </is>
      </c>
      <c r="AD307" t="inlineStr">
        <is>
          <t xml:space="preserve">10000+ </t>
        </is>
      </c>
      <c r="AE307" t="n">
        <v>10000</v>
      </c>
      <c r="AF307">
        <f>AE307</f>
        <v/>
      </c>
      <c r="AG307" s="5">
        <f>AVERAGE(AE307,AF307)</f>
        <v/>
      </c>
      <c r="AH307" t="n">
        <v>1856</v>
      </c>
      <c r="AI307" t="n">
        <v>168</v>
      </c>
      <c r="AJ307" t="inlineStr">
        <is>
          <t>Banks &amp; Credit Unions</t>
        </is>
      </c>
      <c r="AK307" t="inlineStr">
        <is>
          <t>Finance</t>
        </is>
      </c>
    </row>
    <row r="308" ht="15.6" customHeight="1">
      <c r="A308" t="n">
        <v>307</v>
      </c>
      <c r="B308" t="inlineStr">
        <is>
          <t>Sr Data Engineer (Sr BI Developer)</t>
        </is>
      </c>
      <c r="C308" t="inlineStr">
        <is>
          <t>Data Engineer</t>
        </is>
      </c>
      <c r="D308" t="inlineStr">
        <is>
          <t>Unknown / Non-Applicable</t>
        </is>
      </c>
      <c r="E308" t="n">
        <v>0</v>
      </c>
      <c r="F308" t="n">
        <v>0</v>
      </c>
      <c r="G308" t="n">
        <v>0</v>
      </c>
      <c r="H308" t="n">
        <v>0</v>
      </c>
      <c r="I308" t="n">
        <v>0</v>
      </c>
      <c r="J308" t="n">
        <v>0</v>
      </c>
      <c r="K308" t="inlineStr">
        <is>
          <t>$90K-$110K(Employer est.)</t>
        </is>
      </c>
      <c r="L308" t="n">
        <v>110</v>
      </c>
      <c r="M308">
        <f>L308/1000</f>
        <v/>
      </c>
      <c r="N308" t="n">
        <v>90</v>
      </c>
      <c r="O308" s="5" t="n">
        <v>100</v>
      </c>
      <c r="P308" s="4" t="inlineStr">
        <is>
          <t>Tivity Health</t>
        </is>
      </c>
      <c r="Q308" t="inlineStr">
        <is>
          <t>Chandler, AZ</t>
        </is>
      </c>
      <c r="R308" t="inlineStr">
        <is>
          <t>Franklin, TN</t>
        </is>
      </c>
      <c r="S308"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T308" s="4" t="n">
        <v>0</v>
      </c>
      <c r="U308" s="4" t="n">
        <v>0</v>
      </c>
      <c r="V308" s="4" t="n">
        <v>0</v>
      </c>
      <c r="W308" s="4" t="n">
        <v>0</v>
      </c>
      <c r="X308" s="4" t="n">
        <v>0</v>
      </c>
      <c r="Y308" s="4" t="n">
        <v>1</v>
      </c>
      <c r="Z308" s="4" t="n">
        <v>3906</v>
      </c>
      <c r="AA308" t="n">
        <v>3.4</v>
      </c>
      <c r="AB308">
        <f t="array" ref="AB308">_xlfn.IFS(AA308="Unknown","Unknown",AA308&gt;=4,"highrating",AA308&gt;=3,"med Rating",AA308&lt;3,"low Rating")</f>
        <v/>
      </c>
      <c r="AC308" t="inlineStr">
        <is>
          <t>501 to 1000 employees</t>
        </is>
      </c>
      <c r="AD308" t="inlineStr">
        <is>
          <t xml:space="preserve">501 to 1000 </t>
        </is>
      </c>
      <c r="AE308" t="n">
        <v>501</v>
      </c>
      <c r="AF308" t="n">
        <v>1000</v>
      </c>
      <c r="AG308" s="5">
        <f>AVERAGE(AE308,AF308)</f>
        <v/>
      </c>
      <c r="AH308" t="n">
        <v>1981</v>
      </c>
      <c r="AI308" t="n">
        <v>43</v>
      </c>
      <c r="AJ308" t="inlineStr">
        <is>
          <t>Health Care Services &amp; Hospitals</t>
        </is>
      </c>
      <c r="AK308" t="inlineStr">
        <is>
          <t>Health Care</t>
        </is>
      </c>
    </row>
    <row r="309" ht="15.6" customHeight="1">
      <c r="A309" t="n">
        <v>308</v>
      </c>
      <c r="B309" t="inlineStr">
        <is>
          <t>Data Engineer</t>
        </is>
      </c>
      <c r="C309" t="inlineStr">
        <is>
          <t>Data Engineer</t>
        </is>
      </c>
      <c r="D309" t="inlineStr">
        <is>
          <t>Unknown / Non-Applicable</t>
        </is>
      </c>
      <c r="E309" t="n">
        <v>0</v>
      </c>
      <c r="F309" t="n">
        <v>0</v>
      </c>
      <c r="G309" t="n">
        <v>0</v>
      </c>
      <c r="H309" t="n">
        <v>0</v>
      </c>
      <c r="I309" t="n">
        <v>0</v>
      </c>
      <c r="J309" t="n">
        <v>0</v>
      </c>
      <c r="K309" t="inlineStr">
        <is>
          <t>$61K-$109K (Glassdoor est.)</t>
        </is>
      </c>
      <c r="L309" t="n">
        <v>109</v>
      </c>
      <c r="M309">
        <f>L309/1000</f>
        <v/>
      </c>
      <c r="N309" t="n">
        <v>61</v>
      </c>
      <c r="O309" s="5" t="n">
        <v>85</v>
      </c>
      <c r="P309" s="4" t="inlineStr">
        <is>
          <t>BRMi</t>
        </is>
      </c>
      <c r="Q309" t="inlineStr">
        <is>
          <t>Chantilly, VA</t>
        </is>
      </c>
      <c r="R309" t="inlineStr">
        <is>
          <t>Washington, DC</t>
        </is>
      </c>
      <c r="S309"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T309" s="4" t="n">
        <v>1</v>
      </c>
      <c r="U309" s="4" t="n">
        <v>0</v>
      </c>
      <c r="V309" s="4" t="n">
        <v>0</v>
      </c>
      <c r="W309" s="4" t="n">
        <v>1</v>
      </c>
      <c r="X309" s="4" t="n">
        <v>1</v>
      </c>
      <c r="Y309" s="4" t="n">
        <v>0</v>
      </c>
      <c r="Z309" s="4" t="n">
        <v>2869</v>
      </c>
      <c r="AA309" t="n">
        <v>4.4</v>
      </c>
      <c r="AB309">
        <f t="array" ref="AB309">_xlfn.IFS(AA309="Unknown","Unknown",AA309&gt;=4,"highrating",AA309&gt;=3,"med Rating",AA309&lt;3,"low Rating")</f>
        <v/>
      </c>
      <c r="AC309" t="inlineStr">
        <is>
          <t>51 to 200 employees</t>
        </is>
      </c>
      <c r="AD309" t="inlineStr">
        <is>
          <t xml:space="preserve">51 to 200 </t>
        </is>
      </c>
      <c r="AE309" t="n">
        <v>51</v>
      </c>
      <c r="AF309" t="n">
        <v>200</v>
      </c>
      <c r="AG309" s="5">
        <f>AVERAGE(AE309,AF309)</f>
        <v/>
      </c>
      <c r="AH309" t="n">
        <v>2004</v>
      </c>
      <c r="AI309" t="n">
        <v>20</v>
      </c>
      <c r="AJ309" t="inlineStr">
        <is>
          <t>IT Services</t>
        </is>
      </c>
      <c r="AK309" t="inlineStr">
        <is>
          <t>Information Technology</t>
        </is>
      </c>
    </row>
    <row r="310" ht="15.6" customHeight="1">
      <c r="A310" t="n">
        <v>309</v>
      </c>
      <c r="B310" t="inlineStr">
        <is>
          <t>Senior LiDAR Data scientist</t>
        </is>
      </c>
      <c r="C310" t="inlineStr">
        <is>
          <t>Data Scientist</t>
        </is>
      </c>
      <c r="D310" t="inlineStr">
        <is>
          <t>Unknown / Non-Applicable</t>
        </is>
      </c>
      <c r="E310" t="n">
        <v>0</v>
      </c>
      <c r="F310" t="n">
        <v>0</v>
      </c>
      <c r="G310" t="n">
        <v>0</v>
      </c>
      <c r="H310" t="n">
        <v>0</v>
      </c>
      <c r="I310" t="n">
        <v>0</v>
      </c>
      <c r="J310" t="n">
        <v>0</v>
      </c>
      <c r="K310" t="inlineStr">
        <is>
          <t>$93K-$151K (Glassdoor est.)</t>
        </is>
      </c>
      <c r="L310" t="n">
        <v>151</v>
      </c>
      <c r="M310">
        <f>L310/1000</f>
        <v/>
      </c>
      <c r="N310" t="n">
        <v>93</v>
      </c>
      <c r="O310" s="5" t="n">
        <v>122</v>
      </c>
      <c r="P310" s="4" t="inlineStr">
        <is>
          <t>Luminar Technologies</t>
        </is>
      </c>
      <c r="Q310" t="inlineStr">
        <is>
          <t>Orlando, FL</t>
        </is>
      </c>
      <c r="R310" t="inlineStr">
        <is>
          <t>Orlando, FL</t>
        </is>
      </c>
      <c r="S310"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T310" s="4" t="n">
        <v>1</v>
      </c>
      <c r="U310" s="4" t="n">
        <v>0</v>
      </c>
      <c r="V310" s="4" t="n">
        <v>0</v>
      </c>
      <c r="W310" s="4" t="n">
        <v>1</v>
      </c>
      <c r="X310" s="4" t="n">
        <v>0</v>
      </c>
      <c r="Y310" s="4" t="n">
        <v>0</v>
      </c>
      <c r="Z310" s="4" t="n">
        <v>5659</v>
      </c>
      <c r="AA310" t="n">
        <v>3.9</v>
      </c>
      <c r="AB310">
        <f t="array" ref="AB310">_xlfn.IFS(AA310="Unknown","Unknown",AA310&gt;=4,"highrating",AA310&gt;=3,"med Rating",AA310&lt;3,"low Rating")</f>
        <v/>
      </c>
      <c r="AC310" t="inlineStr">
        <is>
          <t>201 to 500 employees</t>
        </is>
      </c>
      <c r="AD310" t="inlineStr">
        <is>
          <t xml:space="preserve">201 to 500 </t>
        </is>
      </c>
      <c r="AE310" t="n">
        <v>201</v>
      </c>
      <c r="AF310" t="n">
        <v>500</v>
      </c>
      <c r="AG310" s="5">
        <f>AVERAGE(AE310,AF310)</f>
        <v/>
      </c>
      <c r="AH310" t="n">
        <v>2012</v>
      </c>
      <c r="AI310" t="n">
        <v>12</v>
      </c>
      <c r="AJ310" t="inlineStr">
        <is>
          <t>Computer Hardware &amp; Software</t>
        </is>
      </c>
      <c r="AK310" t="inlineStr">
        <is>
          <t>Information Technology</t>
        </is>
      </c>
    </row>
    <row r="311" ht="15.6" customHeight="1">
      <c r="A311" t="n">
        <v>310</v>
      </c>
      <c r="B311" t="inlineStr">
        <is>
          <t>Salesforce Analytics Consultant</t>
        </is>
      </c>
      <c r="C311" t="inlineStr">
        <is>
          <t>Other</t>
        </is>
      </c>
      <c r="D311" t="inlineStr">
        <is>
          <t>$100   $500 million (USD)</t>
        </is>
      </c>
      <c r="E311" t="n">
        <v>100000000</v>
      </c>
      <c r="F311" t="n">
        <v>100</v>
      </c>
      <c r="G311" t="n">
        <v>500000000</v>
      </c>
      <c r="H311" t="n">
        <v>500</v>
      </c>
      <c r="I311" t="n">
        <v>300000000</v>
      </c>
      <c r="J311" t="n">
        <v>300</v>
      </c>
      <c r="K311" t="inlineStr">
        <is>
          <t>$52K-$81K (Glassdoor est.)</t>
        </is>
      </c>
      <c r="L311" t="n">
        <v>81</v>
      </c>
      <c r="M311">
        <f>L311/1000</f>
        <v/>
      </c>
      <c r="N311" t="n">
        <v>52</v>
      </c>
      <c r="O311" s="5" t="n">
        <v>66.5</v>
      </c>
      <c r="P311" s="4" t="inlineStr">
        <is>
          <t>Emtec, Inc</t>
        </is>
      </c>
      <c r="Q311" t="inlineStr">
        <is>
          <t>Chicago, IL</t>
        </is>
      </c>
      <c r="R311" t="inlineStr">
        <is>
          <t>Jacksonville, FL</t>
        </is>
      </c>
      <c r="S311"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T311" s="4" t="n">
        <v>1</v>
      </c>
      <c r="U311" s="4" t="n">
        <v>0</v>
      </c>
      <c r="V311" s="4" t="n">
        <v>0</v>
      </c>
      <c r="W311" s="4" t="n">
        <v>0</v>
      </c>
      <c r="X311" s="4" t="n">
        <v>0</v>
      </c>
      <c r="Y311" s="4" t="n">
        <v>1</v>
      </c>
      <c r="Z311" s="4" t="n">
        <v>4761</v>
      </c>
      <c r="AA311" t="n">
        <v>3.9</v>
      </c>
      <c r="AB311">
        <f t="array" ref="AB311">_xlfn.IFS(AA311="Unknown","Unknown",AA311&gt;=4,"highrating",AA311&gt;=3,"med Rating",AA311&lt;3,"low Rating")</f>
        <v/>
      </c>
      <c r="AC311" t="inlineStr">
        <is>
          <t>501 to 1000 employees</t>
        </is>
      </c>
      <c r="AD311" t="inlineStr">
        <is>
          <t xml:space="preserve">501 to 1000 </t>
        </is>
      </c>
      <c r="AE311" t="n">
        <v>501</v>
      </c>
      <c r="AF311" t="n">
        <v>1000</v>
      </c>
      <c r="AG311" s="5">
        <f>AVERAGE(AE311,AF311)</f>
        <v/>
      </c>
      <c r="AH311" t="n">
        <v>1995</v>
      </c>
      <c r="AI311" t="n">
        <v>29</v>
      </c>
      <c r="AJ311" t="inlineStr">
        <is>
          <t>Enterprise Software &amp; Network Solutions</t>
        </is>
      </c>
      <c r="AK311" t="inlineStr">
        <is>
          <t>Information Technology</t>
        </is>
      </c>
    </row>
    <row r="312" ht="15.6" customHeight="1">
      <c r="A312" t="n">
        <v>311</v>
      </c>
      <c r="B312" t="inlineStr">
        <is>
          <t>Technology-Minded, Data Professional Opportunities</t>
        </is>
      </c>
      <c r="C312" t="inlineStr">
        <is>
          <t>Other</t>
        </is>
      </c>
      <c r="D312" t="inlineStr">
        <is>
          <t>Unknown / Non-Applicable</t>
        </is>
      </c>
      <c r="E312" t="n">
        <v>0</v>
      </c>
      <c r="F312" t="n">
        <v>0</v>
      </c>
      <c r="G312" t="n">
        <v>0</v>
      </c>
      <c r="H312" t="n">
        <v>0</v>
      </c>
      <c r="I312" t="n">
        <v>0</v>
      </c>
      <c r="J312" t="n">
        <v>0</v>
      </c>
      <c r="K312" t="inlineStr">
        <is>
          <t>$40K-$101K (Glassdoor est.)</t>
        </is>
      </c>
      <c r="L312" t="n">
        <v>101</v>
      </c>
      <c r="M312">
        <f>L312/1000</f>
        <v/>
      </c>
      <c r="N312" t="n">
        <v>40</v>
      </c>
      <c r="O312" s="5" t="n">
        <v>70.5</v>
      </c>
      <c r="P312" s="4" t="inlineStr">
        <is>
          <t>Veterans United Home Loans</t>
        </is>
      </c>
      <c r="Q312" t="inlineStr">
        <is>
          <t>Columbia, MO</t>
        </is>
      </c>
      <c r="R312" t="inlineStr">
        <is>
          <t>Columbia, MO</t>
        </is>
      </c>
      <c r="S312" t="inlineStr">
        <is>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is>
      </c>
      <c r="T312" s="4" t="n">
        <v>0</v>
      </c>
      <c r="U312" s="4" t="n">
        <v>0</v>
      </c>
      <c r="V312" s="4" t="n">
        <v>1</v>
      </c>
      <c r="W312" s="4" t="n">
        <v>0</v>
      </c>
      <c r="X312" s="4" t="n">
        <v>1</v>
      </c>
      <c r="Y312" s="4" t="n">
        <v>1</v>
      </c>
      <c r="Z312" s="4" t="n">
        <v>2722</v>
      </c>
      <c r="AA312" t="n">
        <v>4.7</v>
      </c>
      <c r="AB312">
        <f t="array" ref="AB312">_xlfn.IFS(AA312="Unknown","Unknown",AA312&gt;=4,"highrating",AA312&gt;=3,"med Rating",AA312&lt;3,"low Rating")</f>
        <v/>
      </c>
      <c r="AC312" t="inlineStr">
        <is>
          <t>1001 to 5000 employees</t>
        </is>
      </c>
      <c r="AD312" t="inlineStr">
        <is>
          <t xml:space="preserve">1001 to 5000 </t>
        </is>
      </c>
      <c r="AE312" t="n">
        <v>1001</v>
      </c>
      <c r="AF312" t="n">
        <v>5000</v>
      </c>
      <c r="AG312" s="5">
        <f>AVERAGE(AE312,AF312)</f>
        <v/>
      </c>
      <c r="AH312" t="n">
        <v>2002</v>
      </c>
      <c r="AI312" t="n">
        <v>22</v>
      </c>
      <c r="AJ312" t="inlineStr">
        <is>
          <t>Lending</t>
        </is>
      </c>
      <c r="AK312" t="inlineStr">
        <is>
          <t>Finance</t>
        </is>
      </c>
    </row>
    <row r="313" ht="15.6" customHeight="1">
      <c r="A313" t="n">
        <v>312</v>
      </c>
      <c r="B313" t="inlineStr">
        <is>
          <t>Senior Data Engineer</t>
        </is>
      </c>
      <c r="C313" t="inlineStr">
        <is>
          <t>Data Engineer</t>
        </is>
      </c>
      <c r="D313" t="inlineStr">
        <is>
          <t>$10   $25 million (USD)</t>
        </is>
      </c>
      <c r="E313" t="n">
        <v>10000000</v>
      </c>
      <c r="F313" t="n">
        <v>10</v>
      </c>
      <c r="G313" t="n">
        <v>25000000</v>
      </c>
      <c r="H313" t="n">
        <v>25</v>
      </c>
      <c r="I313" t="n">
        <v>17500000</v>
      </c>
      <c r="J313" t="n">
        <v>17.5</v>
      </c>
      <c r="K313" t="inlineStr">
        <is>
          <t>$97K-$180K (Glassdoor est.)</t>
        </is>
      </c>
      <c r="L313" t="n">
        <v>180</v>
      </c>
      <c r="M313">
        <f>L313/1000</f>
        <v/>
      </c>
      <c r="N313" t="n">
        <v>97</v>
      </c>
      <c r="O313" s="5" t="n">
        <v>138.5</v>
      </c>
      <c r="P313" s="4" t="inlineStr">
        <is>
          <t>Praetorian</t>
        </is>
      </c>
      <c r="Q313" t="inlineStr">
        <is>
          <t>Austin, TX</t>
        </is>
      </c>
      <c r="R313" t="inlineStr">
        <is>
          <t>Austin, TX</t>
        </is>
      </c>
      <c r="S313"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T313" s="4" t="n">
        <v>1</v>
      </c>
      <c r="U313" s="4" t="n">
        <v>1</v>
      </c>
      <c r="V313" s="4" t="n">
        <v>0</v>
      </c>
      <c r="W313" s="4" t="n">
        <v>0</v>
      </c>
      <c r="X313" s="4" t="n">
        <v>1</v>
      </c>
      <c r="Y313" s="4" t="n">
        <v>1</v>
      </c>
      <c r="Z313" s="4" t="n">
        <v>4858</v>
      </c>
      <c r="AA313" t="n">
        <v>4.7</v>
      </c>
      <c r="AB313">
        <f t="array" ref="AB313">_xlfn.IFS(AA313="Unknown","Unknown",AA313&gt;=4,"highrating",AA313&gt;=3,"med Rating",AA313&lt;3,"low Rating")</f>
        <v/>
      </c>
      <c r="AC313" t="inlineStr">
        <is>
          <t>51 to 200 employees</t>
        </is>
      </c>
      <c r="AD313" t="inlineStr">
        <is>
          <t xml:space="preserve">51 to 200 </t>
        </is>
      </c>
      <c r="AE313" t="n">
        <v>51</v>
      </c>
      <c r="AF313" t="n">
        <v>200</v>
      </c>
      <c r="AG313" s="5">
        <f>AVERAGE(AE313,AF313)</f>
        <v/>
      </c>
      <c r="AH313" t="n">
        <v>2010</v>
      </c>
      <c r="AI313" t="n">
        <v>14</v>
      </c>
      <c r="AJ313" t="inlineStr">
        <is>
          <t>Security Services</t>
        </is>
      </c>
      <c r="AK313" t="inlineStr">
        <is>
          <t>Business Services</t>
        </is>
      </c>
    </row>
    <row r="314" ht="15.6" customHeight="1">
      <c r="A314" t="n">
        <v>313</v>
      </c>
      <c r="B314" t="inlineStr">
        <is>
          <t>Managing Data scientist/ML Engineer</t>
        </is>
      </c>
      <c r="C314" t="inlineStr">
        <is>
          <t>Data Scientist</t>
        </is>
      </c>
      <c r="D314" t="inlineStr">
        <is>
          <t>$100   $500 million (USD)</t>
        </is>
      </c>
      <c r="E314" t="n">
        <v>100000000</v>
      </c>
      <c r="F314" t="n">
        <v>100</v>
      </c>
      <c r="G314" t="n">
        <v>500000000</v>
      </c>
      <c r="H314" t="n">
        <v>500</v>
      </c>
      <c r="I314" t="n">
        <v>300000000</v>
      </c>
      <c r="J314" t="n">
        <v>300</v>
      </c>
      <c r="K314" t="inlineStr">
        <is>
          <t>$81K-$134K (Glassdoor est.)</t>
        </is>
      </c>
      <c r="L314" t="n">
        <v>134</v>
      </c>
      <c r="M314">
        <f>L314/1000</f>
        <v/>
      </c>
      <c r="N314" t="n">
        <v>81</v>
      </c>
      <c r="O314" s="5" t="n">
        <v>107.5</v>
      </c>
      <c r="P314" s="4" t="inlineStr">
        <is>
          <t>PA Consulting</t>
        </is>
      </c>
      <c r="Q314" t="inlineStr">
        <is>
          <t>Boston, MA</t>
        </is>
      </c>
      <c r="R314" t="inlineStr">
        <is>
          <t>London, United Kingdom</t>
        </is>
      </c>
      <c r="S314" t="inlineStr">
        <is>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T314" s="4" t="n">
        <v>0</v>
      </c>
      <c r="U314" s="4" t="n">
        <v>1</v>
      </c>
      <c r="V314" s="4" t="n">
        <v>1</v>
      </c>
      <c r="W314" s="4" t="n">
        <v>0</v>
      </c>
      <c r="X314" s="4" t="n">
        <v>1</v>
      </c>
      <c r="Y314" s="4" t="n">
        <v>1</v>
      </c>
      <c r="Z314" s="4" t="n">
        <v>8861</v>
      </c>
      <c r="AA314" t="n">
        <v>3.4</v>
      </c>
      <c r="AB314">
        <f t="array" ref="AB314">_xlfn.IFS(AA314="Unknown","Unknown",AA314&gt;=4,"highrating",AA314&gt;=3,"med Rating",AA314&lt;3,"low Rating")</f>
        <v/>
      </c>
      <c r="AC314" t="inlineStr">
        <is>
          <t>1001 to 5000 employees</t>
        </is>
      </c>
      <c r="AD314" t="inlineStr">
        <is>
          <t xml:space="preserve">1001 to 5000 </t>
        </is>
      </c>
      <c r="AE314" t="n">
        <v>1001</v>
      </c>
      <c r="AF314" t="n">
        <v>5000</v>
      </c>
      <c r="AG314" s="5">
        <f>AVERAGE(AE314,AF314)</f>
        <v/>
      </c>
      <c r="AH314" t="n">
        <v>1943</v>
      </c>
      <c r="AI314" t="n">
        <v>81</v>
      </c>
      <c r="AJ314" t="inlineStr">
        <is>
          <t>Consulting</t>
        </is>
      </c>
      <c r="AK314" t="inlineStr">
        <is>
          <t>Business Services</t>
        </is>
      </c>
    </row>
    <row r="315" ht="15.6" customHeight="1">
      <c r="A315" t="n">
        <v>314</v>
      </c>
      <c r="B315" t="inlineStr">
        <is>
          <t>Scientist, Pharmacometrics</t>
        </is>
      </c>
      <c r="C315" t="inlineStr">
        <is>
          <t>Other</t>
        </is>
      </c>
      <c r="D315" t="inlineStr">
        <is>
          <t>$50   $100 million (USD)</t>
        </is>
      </c>
      <c r="E315" t="n">
        <v>50000000</v>
      </c>
      <c r="F315" t="n">
        <v>50</v>
      </c>
      <c r="G315" t="n">
        <v>100000000</v>
      </c>
      <c r="H315" t="n">
        <v>100</v>
      </c>
      <c r="I315" t="n">
        <v>75000000</v>
      </c>
      <c r="J315" t="n">
        <v>75</v>
      </c>
      <c r="K315" t="inlineStr">
        <is>
          <t>$84K-$157K (Glassdoor est.)</t>
        </is>
      </c>
      <c r="L315" t="n">
        <v>157</v>
      </c>
      <c r="M315">
        <f>L315/1000</f>
        <v/>
      </c>
      <c r="N315" t="n">
        <v>84</v>
      </c>
      <c r="O315" s="5" t="n">
        <v>120.5</v>
      </c>
      <c r="P315" s="4" t="inlineStr">
        <is>
          <t>Agios Pharmaceuticals</t>
        </is>
      </c>
      <c r="Q315" t="inlineStr">
        <is>
          <t>Cambridge, MA</t>
        </is>
      </c>
      <c r="R315" t="inlineStr">
        <is>
          <t>Cambridge, MA</t>
        </is>
      </c>
      <c r="S315"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T315" s="4" t="n">
        <v>0</v>
      </c>
      <c r="U315" s="4" t="n">
        <v>0</v>
      </c>
      <c r="V315" s="4" t="n">
        <v>0</v>
      </c>
      <c r="W315" s="4" t="n">
        <v>0</v>
      </c>
      <c r="X315" s="4" t="n">
        <v>0</v>
      </c>
      <c r="Y315" s="4" t="n">
        <v>0</v>
      </c>
      <c r="Z315" s="4" t="n">
        <v>2683</v>
      </c>
      <c r="AA315" t="n">
        <v>3.8</v>
      </c>
      <c r="AB315">
        <f t="array" ref="AB315">_xlfn.IFS(AA315="Unknown","Unknown",AA315&gt;=4,"highrating",AA315&gt;=3,"med Rating",AA315&lt;3,"low Rating")</f>
        <v/>
      </c>
      <c r="AC315" t="inlineStr">
        <is>
          <t>501 to 1000 employees</t>
        </is>
      </c>
      <c r="AD315" t="inlineStr">
        <is>
          <t xml:space="preserve">501 to 1000 </t>
        </is>
      </c>
      <c r="AE315" t="n">
        <v>501</v>
      </c>
      <c r="AF315" t="n">
        <v>1000</v>
      </c>
      <c r="AG315" s="5">
        <f>AVERAGE(AE315,AF315)</f>
        <v/>
      </c>
      <c r="AH315" t="n">
        <v>2008</v>
      </c>
      <c r="AI315" t="n">
        <v>16</v>
      </c>
      <c r="AJ315" t="inlineStr">
        <is>
          <t>Biotech &amp; Pharmaceuticals</t>
        </is>
      </c>
      <c r="AK315" t="inlineStr">
        <is>
          <t>Biotech &amp; Pharmaceuticals</t>
        </is>
      </c>
    </row>
    <row r="316" ht="15.6" customHeight="1">
      <c r="A316" t="n">
        <v>315</v>
      </c>
      <c r="B316" t="inlineStr">
        <is>
          <t>Staff Scientist- Upstream PD</t>
        </is>
      </c>
      <c r="C316" t="inlineStr">
        <is>
          <t>Other</t>
        </is>
      </c>
      <c r="D316" t="inlineStr">
        <is>
          <t>$25   $50 million (USD)</t>
        </is>
      </c>
      <c r="E316" t="n">
        <v>25000000</v>
      </c>
      <c r="F316" t="n">
        <v>25</v>
      </c>
      <c r="G316" t="n">
        <v>50000000</v>
      </c>
      <c r="H316" t="n">
        <v>50</v>
      </c>
      <c r="I316" t="n">
        <v>37500000</v>
      </c>
      <c r="J316" t="n">
        <v>37.5</v>
      </c>
      <c r="K316" t="inlineStr">
        <is>
          <t>$49K-$113K (Glassdoor est.)</t>
        </is>
      </c>
      <c r="L316" t="n">
        <v>113</v>
      </c>
      <c r="M316">
        <f>L316/1000</f>
        <v/>
      </c>
      <c r="N316" t="n">
        <v>49</v>
      </c>
      <c r="O316" s="5" t="n">
        <v>81</v>
      </c>
      <c r="P316" s="4" t="inlineStr">
        <is>
          <t>Advanced BioScience Laboratories</t>
        </is>
      </c>
      <c r="Q316" t="inlineStr">
        <is>
          <t>Rockville, MD</t>
        </is>
      </c>
      <c r="R316" t="inlineStr">
        <is>
          <t>Rockville, MD</t>
        </is>
      </c>
      <c r="S316"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316" s="4" t="n">
        <v>0</v>
      </c>
      <c r="U316" s="4" t="n">
        <v>0</v>
      </c>
      <c r="V316" s="4" t="n">
        <v>0</v>
      </c>
      <c r="W316" s="4" t="n">
        <v>0</v>
      </c>
      <c r="X316" s="4" t="n">
        <v>0</v>
      </c>
      <c r="Y316" s="4" t="n">
        <v>1</v>
      </c>
      <c r="Z316" s="4" t="n">
        <v>4744</v>
      </c>
      <c r="AA316" t="n">
        <v>2.7</v>
      </c>
      <c r="AB316">
        <f t="array" ref="AB316">_xlfn.IFS(AA316="Unknown","Unknown",AA316&gt;=4,"highrating",AA316&gt;=3,"med Rating",AA316&lt;3,"low Rating")</f>
        <v/>
      </c>
      <c r="AC316" t="inlineStr">
        <is>
          <t>201 to 500 employees</t>
        </is>
      </c>
      <c r="AD316" t="inlineStr">
        <is>
          <t xml:space="preserve">201 to 500 </t>
        </is>
      </c>
      <c r="AE316" t="n">
        <v>201</v>
      </c>
      <c r="AF316" t="n">
        <v>500</v>
      </c>
      <c r="AG316" s="5">
        <f>AVERAGE(AE316,AF316)</f>
        <v/>
      </c>
      <c r="AH316" t="n">
        <v>1961</v>
      </c>
      <c r="AI316" t="n">
        <v>63</v>
      </c>
      <c r="AJ316" t="inlineStr">
        <is>
          <t>Biotech &amp; Pharmaceuticals</t>
        </is>
      </c>
      <c r="AK316" t="inlineStr">
        <is>
          <t>Biotech &amp; Pharmaceuticals</t>
        </is>
      </c>
    </row>
    <row r="317" ht="15.6" customHeight="1">
      <c r="A317" t="n">
        <v>316</v>
      </c>
      <c r="B317" t="inlineStr">
        <is>
          <t>Scientist Manufacturing Pharma - Kentucky BioProcessing</t>
        </is>
      </c>
      <c r="C317" t="inlineStr">
        <is>
          <t>Other</t>
        </is>
      </c>
      <c r="D317" t="inlineStr">
        <is>
          <t>$10+ billion (USD)</t>
        </is>
      </c>
      <c r="E317" t="n">
        <v>10000000000</v>
      </c>
      <c r="F317" t="n">
        <v>10000</v>
      </c>
      <c r="G317" t="n">
        <v>11000000000</v>
      </c>
      <c r="H317" t="n">
        <v>11000</v>
      </c>
      <c r="I317" t="n">
        <v>10500000000</v>
      </c>
      <c r="J317" t="n">
        <v>10500</v>
      </c>
      <c r="K317" t="inlineStr">
        <is>
          <t>$68K-$139K (Glassdoor est.)</t>
        </is>
      </c>
      <c r="L317" t="n">
        <v>139</v>
      </c>
      <c r="M317">
        <f>L317/1000</f>
        <v/>
      </c>
      <c r="N317" t="n">
        <v>68</v>
      </c>
      <c r="O317" s="5" t="n">
        <v>103.5</v>
      </c>
      <c r="P317" s="4" t="inlineStr">
        <is>
          <t>Reynolds American</t>
        </is>
      </c>
      <c r="Q317" t="inlineStr">
        <is>
          <t>Owensboro, KY</t>
        </is>
      </c>
      <c r="R317" t="inlineStr">
        <is>
          <t>Winston-Salem, NC</t>
        </is>
      </c>
      <c r="S317"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T317" s="4" t="n">
        <v>0</v>
      </c>
      <c r="U317" s="4" t="n">
        <v>0</v>
      </c>
      <c r="V317" s="4" t="n">
        <v>0</v>
      </c>
      <c r="W317" s="4" t="n">
        <v>0</v>
      </c>
      <c r="X317" s="4" t="n">
        <v>0</v>
      </c>
      <c r="Y317" s="4" t="n">
        <v>1</v>
      </c>
      <c r="Z317" s="4" t="n">
        <v>5177</v>
      </c>
      <c r="AA317" t="n">
        <v>3.1</v>
      </c>
      <c r="AB317">
        <f t="array" ref="AB317">_xlfn.IFS(AA317="Unknown","Unknown",AA317&gt;=4,"highrating",AA317&gt;=3,"med Rating",AA317&lt;3,"low Rating")</f>
        <v/>
      </c>
      <c r="AC317" t="inlineStr">
        <is>
          <t>5001 to 10000 employees</t>
        </is>
      </c>
      <c r="AD317" t="inlineStr">
        <is>
          <t xml:space="preserve">5001 to 10000 </t>
        </is>
      </c>
      <c r="AE317" t="n">
        <v>5001</v>
      </c>
      <c r="AF317" t="n">
        <v>10000</v>
      </c>
      <c r="AG317" s="5">
        <f>AVERAGE(AE317,AF317)</f>
        <v/>
      </c>
      <c r="AH317" t="n">
        <v>1875</v>
      </c>
      <c r="AI317" t="n">
        <v>149</v>
      </c>
      <c r="AJ317" t="inlineStr">
        <is>
          <t>Consumer Products Manufacturing</t>
        </is>
      </c>
      <c r="AK317" t="inlineStr">
        <is>
          <t>Manufacturing</t>
        </is>
      </c>
    </row>
    <row r="318" ht="15.6" customHeight="1">
      <c r="A318" t="n">
        <v>317</v>
      </c>
      <c r="B318" t="inlineStr">
        <is>
          <t>Lead Big Data Engineer</t>
        </is>
      </c>
      <c r="C318" t="inlineStr">
        <is>
          <t>Data Engineer</t>
        </is>
      </c>
      <c r="D318" t="inlineStr">
        <is>
          <t>Unknown / Non-Applicable</t>
        </is>
      </c>
      <c r="E318" t="n">
        <v>0</v>
      </c>
      <c r="F318" t="n">
        <v>0</v>
      </c>
      <c r="G318" t="n">
        <v>0</v>
      </c>
      <c r="H318" t="n">
        <v>0</v>
      </c>
      <c r="I318" t="n">
        <v>0</v>
      </c>
      <c r="J318" t="n">
        <v>0</v>
      </c>
      <c r="K318" t="inlineStr">
        <is>
          <t>$121K-$203K (Glassdoor est.)</t>
        </is>
      </c>
      <c r="L318" t="n">
        <v>203</v>
      </c>
      <c r="M318">
        <f>L318/1000</f>
        <v/>
      </c>
      <c r="N318" t="n">
        <v>121</v>
      </c>
      <c r="O318" s="5" t="n">
        <v>162</v>
      </c>
      <c r="P318" s="4" t="inlineStr">
        <is>
          <t>Glassdoor</t>
        </is>
      </c>
      <c r="Q318" t="inlineStr">
        <is>
          <t>San Francisco, CA</t>
        </is>
      </c>
      <c r="R318" t="inlineStr">
        <is>
          <t>Mill Valley, CA</t>
        </is>
      </c>
      <c r="S318"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T318" s="4" t="n">
        <v>1</v>
      </c>
      <c r="U318" s="4" t="n">
        <v>1</v>
      </c>
      <c r="V318" s="4" t="n">
        <v>1</v>
      </c>
      <c r="W318" s="4" t="n">
        <v>1</v>
      </c>
      <c r="X318" s="4" t="n">
        <v>1</v>
      </c>
      <c r="Y318" s="4" t="n">
        <v>0</v>
      </c>
      <c r="Z318" s="4" t="n">
        <v>3978</v>
      </c>
      <c r="AA318" t="n">
        <v>4</v>
      </c>
      <c r="AB318">
        <f t="array" ref="AB318">_xlfn.IFS(AA318="Unknown","Unknown",AA318&gt;=4,"highrating",AA318&gt;=3,"med Rating",AA318&lt;3,"low Rating")</f>
        <v/>
      </c>
      <c r="AC318" t="inlineStr">
        <is>
          <t>1001 to 5000 employees</t>
        </is>
      </c>
      <c r="AD318" t="inlineStr">
        <is>
          <t xml:space="preserve">1001 to 5000 </t>
        </is>
      </c>
      <c r="AE318" t="n">
        <v>1001</v>
      </c>
      <c r="AF318" t="n">
        <v>5000</v>
      </c>
      <c r="AG318" s="5">
        <f>AVERAGE(AE318,AF318)</f>
        <v/>
      </c>
      <c r="AH318" t="n">
        <v>2007</v>
      </c>
      <c r="AI318" t="n">
        <v>17</v>
      </c>
      <c r="AJ318" t="inlineStr">
        <is>
          <t>Internet</t>
        </is>
      </c>
      <c r="AK318" t="inlineStr">
        <is>
          <t>Information Technology</t>
        </is>
      </c>
    </row>
    <row r="319" ht="15.6" customHeight="1">
      <c r="A319" t="n">
        <v>318</v>
      </c>
      <c r="B319" t="inlineStr">
        <is>
          <t>Product Engineer â€“ Spatial Data Science and Statistical Analysis</t>
        </is>
      </c>
      <c r="C319" t="inlineStr">
        <is>
          <t>Other</t>
        </is>
      </c>
      <c r="D319" t="inlineStr">
        <is>
          <t>$1   $2 billion (USD)</t>
        </is>
      </c>
      <c r="E319" t="n">
        <v>1000000000</v>
      </c>
      <c r="F319" t="n">
        <v>1000</v>
      </c>
      <c r="G319" t="n">
        <v>2000000000</v>
      </c>
      <c r="H319" t="n">
        <v>2000</v>
      </c>
      <c r="I319" t="n">
        <v>1500000000</v>
      </c>
      <c r="J319" t="n">
        <v>1500</v>
      </c>
      <c r="K319" t="inlineStr">
        <is>
          <t>$52K-$85K (Glassdoor est.)</t>
        </is>
      </c>
      <c r="L319" t="n">
        <v>85</v>
      </c>
      <c r="M319">
        <f>L319/1000</f>
        <v/>
      </c>
      <c r="N319" t="n">
        <v>52</v>
      </c>
      <c r="O319" s="5" t="n">
        <v>68.5</v>
      </c>
      <c r="P319" s="4" t="inlineStr">
        <is>
          <t>Esri</t>
        </is>
      </c>
      <c r="Q319" t="inlineStr">
        <is>
          <t>Redlands, CA</t>
        </is>
      </c>
      <c r="R319" t="inlineStr">
        <is>
          <t>Redlands, CA</t>
        </is>
      </c>
      <c r="S319"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319" s="4" t="n">
        <v>1</v>
      </c>
      <c r="U319" s="4" t="n">
        <v>1</v>
      </c>
      <c r="V319" s="4" t="n">
        <v>1</v>
      </c>
      <c r="W319" s="4" t="n">
        <v>0</v>
      </c>
      <c r="X319" s="4" t="n">
        <v>1</v>
      </c>
      <c r="Y319" s="4" t="n">
        <v>0</v>
      </c>
      <c r="Z319" s="4" t="n">
        <v>3419</v>
      </c>
      <c r="AA319" t="n">
        <v>3.5</v>
      </c>
      <c r="AB319">
        <f t="array" ref="AB319">_xlfn.IFS(AA319="Unknown","Unknown",AA319&gt;=4,"highrating",AA319&gt;=3,"med Rating",AA319&lt;3,"low Rating")</f>
        <v/>
      </c>
      <c r="AC319" t="inlineStr">
        <is>
          <t>1001 to 5000 employees</t>
        </is>
      </c>
      <c r="AD319" t="inlineStr">
        <is>
          <t xml:space="preserve">1001 to 5000 </t>
        </is>
      </c>
      <c r="AE319" t="n">
        <v>1001</v>
      </c>
      <c r="AF319" t="n">
        <v>5000</v>
      </c>
      <c r="AG319" s="5">
        <f>AVERAGE(AE319,AF319)</f>
        <v/>
      </c>
      <c r="AH319" t="n">
        <v>1969</v>
      </c>
      <c r="AI319" t="n">
        <v>55</v>
      </c>
      <c r="AJ319" t="inlineStr">
        <is>
          <t>Computer Hardware &amp; Software</t>
        </is>
      </c>
      <c r="AK319" t="inlineStr">
        <is>
          <t>Information Technology</t>
        </is>
      </c>
    </row>
    <row r="320" ht="15.6" customHeight="1">
      <c r="A320" t="n">
        <v>319</v>
      </c>
      <c r="B320" t="inlineStr">
        <is>
          <t>Sr Software Engineer (Data scientist)</t>
        </is>
      </c>
      <c r="C320" t="inlineStr">
        <is>
          <t>Data Scientist</t>
        </is>
      </c>
      <c r="D320" t="inlineStr">
        <is>
          <t>$5   $10 billion (USD)</t>
        </is>
      </c>
      <c r="E320" t="n">
        <v>5000000000</v>
      </c>
      <c r="F320" t="n">
        <v>5000</v>
      </c>
      <c r="G320" t="n">
        <v>10000000000</v>
      </c>
      <c r="H320" t="n">
        <v>10000</v>
      </c>
      <c r="I320" t="n">
        <v>7500000000</v>
      </c>
      <c r="J320" t="n">
        <v>7500</v>
      </c>
      <c r="K320" t="inlineStr">
        <is>
          <t>$81K-$140K (Glassdoor est.)</t>
        </is>
      </c>
      <c r="L320" t="n">
        <v>140</v>
      </c>
      <c r="M320">
        <f>L320/1000</f>
        <v/>
      </c>
      <c r="N320" t="n">
        <v>81</v>
      </c>
      <c r="O320" s="5" t="n">
        <v>110.5</v>
      </c>
      <c r="P320" s="4" t="inlineStr">
        <is>
          <t>Assurant</t>
        </is>
      </c>
      <c r="Q320" t="inlineStr">
        <is>
          <t>Westlake, OH</t>
        </is>
      </c>
      <c r="R320" t="inlineStr">
        <is>
          <t>New York, NY</t>
        </is>
      </c>
      <c r="S320"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T320" s="4" t="n">
        <v>0</v>
      </c>
      <c r="U320" s="4" t="n">
        <v>1</v>
      </c>
      <c r="V320" s="4" t="n">
        <v>1</v>
      </c>
      <c r="W320" s="4" t="n">
        <v>0</v>
      </c>
      <c r="X320" s="4" t="n">
        <v>0</v>
      </c>
      <c r="Y320" s="4" t="n">
        <v>0</v>
      </c>
      <c r="Z320" s="4" t="n">
        <v>1735</v>
      </c>
      <c r="AA320" t="n">
        <v>3.4</v>
      </c>
      <c r="AB320">
        <f t="array" ref="AB320">_xlfn.IFS(AA320="Unknown","Unknown",AA320&gt;=4,"highrating",AA320&gt;=3,"med Rating",AA320&lt;3,"low Rating")</f>
        <v/>
      </c>
      <c r="AC320" t="inlineStr">
        <is>
          <t>10000+ employees</t>
        </is>
      </c>
      <c r="AD320" t="inlineStr">
        <is>
          <t xml:space="preserve">10000+ </t>
        </is>
      </c>
      <c r="AE320" t="n">
        <v>10000</v>
      </c>
      <c r="AF320">
        <f>AE320</f>
        <v/>
      </c>
      <c r="AG320" s="5">
        <f>AVERAGE(AE320,AF320)</f>
        <v/>
      </c>
      <c r="AH320" t="n">
        <v>1978</v>
      </c>
      <c r="AI320" t="n">
        <v>46</v>
      </c>
      <c r="AJ320" t="inlineStr">
        <is>
          <t>Insurance Carriers</t>
        </is>
      </c>
      <c r="AK320" t="inlineStr">
        <is>
          <t>Insurance</t>
        </is>
      </c>
    </row>
    <row r="321" ht="15.6" customHeight="1">
      <c r="A321" t="n">
        <v>320</v>
      </c>
      <c r="B321" t="inlineStr">
        <is>
          <t>Sr. Data Engineer (ETL Developer)</t>
        </is>
      </c>
      <c r="C321" t="inlineStr">
        <is>
          <t>Data Engineer</t>
        </is>
      </c>
      <c r="D321" t="inlineStr">
        <is>
          <t>$100   $500 million (USD)</t>
        </is>
      </c>
      <c r="E321" t="n">
        <v>100000000</v>
      </c>
      <c r="F321" t="n">
        <v>100</v>
      </c>
      <c r="G321" t="n">
        <v>500000000</v>
      </c>
      <c r="H321" t="n">
        <v>500</v>
      </c>
      <c r="I321" t="n">
        <v>300000000</v>
      </c>
      <c r="J321" t="n">
        <v>300</v>
      </c>
      <c r="K321" t="inlineStr">
        <is>
          <t>$83K-$148K (Glassdoor est.)</t>
        </is>
      </c>
      <c r="L321" t="n">
        <v>148</v>
      </c>
      <c r="M321">
        <f>L321/1000</f>
        <v/>
      </c>
      <c r="N321" t="n">
        <v>83</v>
      </c>
      <c r="O321" s="5" t="n">
        <v>115.5</v>
      </c>
      <c r="P321" s="4" t="inlineStr">
        <is>
          <t>F&amp;G</t>
        </is>
      </c>
      <c r="Q321" t="inlineStr">
        <is>
          <t>Des Moines, IA</t>
        </is>
      </c>
      <c r="R321" t="inlineStr">
        <is>
          <t>Des Moines, IA</t>
        </is>
      </c>
      <c r="S321" t="inlineStr">
        <is>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T321" s="4" t="n">
        <v>1</v>
      </c>
      <c r="U321" s="4" t="n">
        <v>0</v>
      </c>
      <c r="V321" s="4" t="n">
        <v>1</v>
      </c>
      <c r="W321" s="4" t="n">
        <v>0</v>
      </c>
      <c r="X321" s="4" t="n">
        <v>0</v>
      </c>
      <c r="Y321" s="4" t="n">
        <v>1</v>
      </c>
      <c r="Z321" s="4" t="n">
        <v>6577</v>
      </c>
      <c r="AA321" t="n">
        <v>3.7</v>
      </c>
      <c r="AB321">
        <f t="array" ref="AB321">_xlfn.IFS(AA321="Unknown","Unknown",AA321&gt;=4,"highrating",AA321&gt;=3,"med Rating",AA321&lt;3,"low Rating")</f>
        <v/>
      </c>
      <c r="AC321" t="inlineStr">
        <is>
          <t>201 to 500 employees</t>
        </is>
      </c>
      <c r="AD321" t="inlineStr">
        <is>
          <t xml:space="preserve">201 to 500 </t>
        </is>
      </c>
      <c r="AE321" t="n">
        <v>201</v>
      </c>
      <c r="AF321" t="n">
        <v>500</v>
      </c>
      <c r="AG321" s="5">
        <f>AVERAGE(AE321,AF321)</f>
        <v/>
      </c>
      <c r="AH321" t="inlineStr">
        <is>
          <t>Unknown</t>
        </is>
      </c>
      <c r="AI321" t="inlineStr">
        <is>
          <t>Unknown</t>
        </is>
      </c>
      <c r="AJ321" t="inlineStr">
        <is>
          <t>Insurance Carriers</t>
        </is>
      </c>
      <c r="AK321" t="inlineStr">
        <is>
          <t>Insurance</t>
        </is>
      </c>
    </row>
    <row r="322" ht="15.6" customHeight="1">
      <c r="A322" t="n">
        <v>321</v>
      </c>
      <c r="B322" t="inlineStr">
        <is>
          <t>Senior Data scientist Artificial Intelligence</t>
        </is>
      </c>
      <c r="C322" t="inlineStr">
        <is>
          <t>Data Scientist</t>
        </is>
      </c>
      <c r="D322" t="inlineStr">
        <is>
          <t>$500 million   $1 billion (USD)</t>
        </is>
      </c>
      <c r="E322" t="n">
        <v>500000000</v>
      </c>
      <c r="F322" t="n">
        <v>500</v>
      </c>
      <c r="G322" t="n">
        <v>1000000000</v>
      </c>
      <c r="H322" t="n">
        <v>1000</v>
      </c>
      <c r="I322" t="n">
        <v>750000000</v>
      </c>
      <c r="J322" t="n">
        <v>750</v>
      </c>
      <c r="K322" t="inlineStr">
        <is>
          <t>$60K-$101K (Glassdoor est.)</t>
        </is>
      </c>
      <c r="L322" t="n">
        <v>101</v>
      </c>
      <c r="M322">
        <f>L322/1000</f>
        <v/>
      </c>
      <c r="N322" t="n">
        <v>60</v>
      </c>
      <c r="O322" s="5" t="n">
        <v>80.5</v>
      </c>
      <c r="P322" s="4" t="inlineStr">
        <is>
          <t>PNNL</t>
        </is>
      </c>
      <c r="Q322" t="inlineStr">
        <is>
          <t>Richland, WA</t>
        </is>
      </c>
      <c r="R322" t="inlineStr">
        <is>
          <t>Richland, WA</t>
        </is>
      </c>
      <c r="S322"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T322" s="4" t="n">
        <v>0</v>
      </c>
      <c r="U322" s="4" t="n">
        <v>1</v>
      </c>
      <c r="V322" s="4" t="n">
        <v>0</v>
      </c>
      <c r="W322" s="4" t="n">
        <v>0</v>
      </c>
      <c r="X322" s="4" t="n">
        <v>0</v>
      </c>
      <c r="Y322" s="4" t="n">
        <v>1</v>
      </c>
      <c r="Z322" s="4" t="n">
        <v>5188</v>
      </c>
      <c r="AA322" t="n">
        <v>3.8</v>
      </c>
      <c r="AB322">
        <f t="array" ref="AB322">_xlfn.IFS(AA322="Unknown","Unknown",AA322&gt;=4,"highrating",AA322&gt;=3,"med Rating",AA322&lt;3,"low Rating")</f>
        <v/>
      </c>
      <c r="AC322" t="inlineStr">
        <is>
          <t>1001 to 5000 employees</t>
        </is>
      </c>
      <c r="AD322" t="inlineStr">
        <is>
          <t xml:space="preserve">1001 to 5000 </t>
        </is>
      </c>
      <c r="AE322" t="n">
        <v>1001</v>
      </c>
      <c r="AF322" t="n">
        <v>5000</v>
      </c>
      <c r="AG322" s="5">
        <f>AVERAGE(AE322,AF322)</f>
        <v/>
      </c>
      <c r="AH322" t="n">
        <v>1965</v>
      </c>
      <c r="AI322" t="n">
        <v>59</v>
      </c>
      <c r="AJ322" t="inlineStr">
        <is>
          <t>Energy</t>
        </is>
      </c>
      <c r="AK322" t="inlineStr">
        <is>
          <t>Oil, Gas, Energy &amp; Utilities</t>
        </is>
      </c>
    </row>
    <row r="323" ht="15.6" customHeight="1">
      <c r="A323" t="n">
        <v>322</v>
      </c>
      <c r="B323" t="inlineStr">
        <is>
          <t>Analytics - Business Assurance Data Analyst</t>
        </is>
      </c>
      <c r="C323" t="inlineStr">
        <is>
          <t>Analyst</t>
        </is>
      </c>
      <c r="D323" t="inlineStr">
        <is>
          <t>$100   $500 million (USD)</t>
        </is>
      </c>
      <c r="E323" t="n">
        <v>100000000</v>
      </c>
      <c r="F323" t="n">
        <v>100</v>
      </c>
      <c r="G323" t="n">
        <v>500000000</v>
      </c>
      <c r="H323" t="n">
        <v>500</v>
      </c>
      <c r="I323" t="n">
        <v>300000000</v>
      </c>
      <c r="J323" t="n">
        <v>300</v>
      </c>
      <c r="K323" t="inlineStr">
        <is>
          <t>$31K-$55K (Glassdoor est.)</t>
        </is>
      </c>
      <c r="L323" t="n">
        <v>55</v>
      </c>
      <c r="M323">
        <f>L323/1000</f>
        <v/>
      </c>
      <c r="N323" t="n">
        <v>31</v>
      </c>
      <c r="O323" s="5" t="n">
        <v>43</v>
      </c>
      <c r="P323" s="4" t="inlineStr">
        <is>
          <t>GreatAmerica Financial Services</t>
        </is>
      </c>
      <c r="Q323" t="inlineStr">
        <is>
          <t>Cedar Rapids, IA</t>
        </is>
      </c>
      <c r="R323" t="inlineStr">
        <is>
          <t>Cedar Rapids, IA</t>
        </is>
      </c>
      <c r="S323"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T323" s="4" t="n">
        <v>0</v>
      </c>
      <c r="U323" s="4" t="n">
        <v>0</v>
      </c>
      <c r="V323" s="4" t="n">
        <v>1</v>
      </c>
      <c r="W323" s="4" t="n">
        <v>0</v>
      </c>
      <c r="X323" s="4" t="n">
        <v>0</v>
      </c>
      <c r="Y323" s="4" t="n">
        <v>1</v>
      </c>
      <c r="Z323" s="4" t="n">
        <v>4338</v>
      </c>
      <c r="AA323" t="n">
        <v>4.6</v>
      </c>
      <c r="AB323">
        <f t="array" ref="AB323">_xlfn.IFS(AA323="Unknown","Unknown",AA323&gt;=4,"highrating",AA323&gt;=3,"med Rating",AA323&lt;3,"low Rating")</f>
        <v/>
      </c>
      <c r="AC323" t="inlineStr">
        <is>
          <t>501 to 1000 employees</t>
        </is>
      </c>
      <c r="AD323" t="inlineStr">
        <is>
          <t xml:space="preserve">501 to 1000 </t>
        </is>
      </c>
      <c r="AE323" t="n">
        <v>501</v>
      </c>
      <c r="AF323" t="n">
        <v>1000</v>
      </c>
      <c r="AG323" s="5">
        <f>AVERAGE(AE323,AF323)</f>
        <v/>
      </c>
      <c r="AH323" t="n">
        <v>1992</v>
      </c>
      <c r="AI323" t="n">
        <v>32</v>
      </c>
      <c r="AJ323" t="inlineStr">
        <is>
          <t>Lending</t>
        </is>
      </c>
      <c r="AK323" t="inlineStr">
        <is>
          <t>Finance</t>
        </is>
      </c>
    </row>
    <row r="324" ht="15.6" customHeight="1">
      <c r="A324" t="n">
        <v>323</v>
      </c>
      <c r="B324" t="inlineStr">
        <is>
          <t>Associate Director/Director, Safety Scientist</t>
        </is>
      </c>
      <c r="C324" t="inlineStr">
        <is>
          <t>Director</t>
        </is>
      </c>
      <c r="D324" t="inlineStr">
        <is>
          <t>Unknown / Non-Applicable</t>
        </is>
      </c>
      <c r="E324" t="n">
        <v>0</v>
      </c>
      <c r="F324" t="n">
        <v>0</v>
      </c>
      <c r="G324" t="n">
        <v>0</v>
      </c>
      <c r="H324" t="n">
        <v>0</v>
      </c>
      <c r="I324" t="n">
        <v>0</v>
      </c>
      <c r="J324" t="n">
        <v>0</v>
      </c>
      <c r="K324" t="inlineStr">
        <is>
          <t>$102K-$178K (Glassdoor est.)</t>
        </is>
      </c>
      <c r="L324" t="n">
        <v>178</v>
      </c>
      <c r="M324">
        <f>L324/1000</f>
        <v/>
      </c>
      <c r="N324" t="n">
        <v>102</v>
      </c>
      <c r="O324" s="5" t="n">
        <v>140</v>
      </c>
      <c r="P324" s="4" t="inlineStr">
        <is>
          <t>Acceleron Pharma</t>
        </is>
      </c>
      <c r="Q324" t="inlineStr">
        <is>
          <t>Cambridge, MA</t>
        </is>
      </c>
      <c r="R324" t="inlineStr">
        <is>
          <t>Cambridge, MA</t>
        </is>
      </c>
      <c r="S324" t="inlineStr">
        <is>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T324" s="4" t="n">
        <v>0</v>
      </c>
      <c r="U324" s="4" t="n">
        <v>0</v>
      </c>
      <c r="V324" s="4" t="n">
        <v>1</v>
      </c>
      <c r="W324" s="4" t="n">
        <v>0</v>
      </c>
      <c r="X324" s="4" t="n">
        <v>0</v>
      </c>
      <c r="Y324" s="4" t="n">
        <v>1</v>
      </c>
      <c r="Z324" s="4" t="n">
        <v>5456</v>
      </c>
      <c r="AA324" t="n">
        <v>4.4</v>
      </c>
      <c r="AB324">
        <f t="array" ref="AB324">_xlfn.IFS(AA324="Unknown","Unknown",AA324&gt;=4,"highrating",AA324&gt;=3,"med Rating",AA324&lt;3,"low Rating")</f>
        <v/>
      </c>
      <c r="AC324" t="inlineStr">
        <is>
          <t>201 to 500 employees</t>
        </is>
      </c>
      <c r="AD324" t="inlineStr">
        <is>
          <t xml:space="preserve">201 to 500 </t>
        </is>
      </c>
      <c r="AE324" t="n">
        <v>201</v>
      </c>
      <c r="AF324" t="n">
        <v>500</v>
      </c>
      <c r="AG324" s="5">
        <f>AVERAGE(AE324,AF324)</f>
        <v/>
      </c>
      <c r="AH324" t="n">
        <v>2003</v>
      </c>
      <c r="AI324" t="n">
        <v>21</v>
      </c>
      <c r="AJ324" t="inlineStr">
        <is>
          <t>Biotech &amp; Pharmaceuticals</t>
        </is>
      </c>
      <c r="AK324" t="inlineStr">
        <is>
          <t>Biotech &amp; Pharmaceuticals</t>
        </is>
      </c>
    </row>
    <row r="325" ht="15.6" customHeight="1">
      <c r="A325" t="n">
        <v>324</v>
      </c>
      <c r="B325" t="inlineStr">
        <is>
          <t>Senior Scientist, Cell Pharmacology/Assay Development</t>
        </is>
      </c>
      <c r="C325" t="inlineStr">
        <is>
          <t>Other</t>
        </is>
      </c>
      <c r="D325" t="inlineStr">
        <is>
          <t>Unknown / Non-Applicable</t>
        </is>
      </c>
      <c r="E325" t="n">
        <v>0</v>
      </c>
      <c r="F325" t="n">
        <v>0</v>
      </c>
      <c r="G325" t="n">
        <v>0</v>
      </c>
      <c r="H325" t="n">
        <v>0</v>
      </c>
      <c r="I325" t="n">
        <v>0</v>
      </c>
      <c r="J325" t="n">
        <v>0</v>
      </c>
      <c r="K325" t="inlineStr">
        <is>
          <t>Employer Provided Salary:$110K-$130K</t>
        </is>
      </c>
      <c r="L325" t="n">
        <v>130</v>
      </c>
      <c r="M325">
        <f>L325/1000</f>
        <v/>
      </c>
      <c r="N325" t="n">
        <v>110</v>
      </c>
      <c r="O325" s="5" t="n">
        <v>120</v>
      </c>
      <c r="P325" s="4" t="inlineStr">
        <is>
          <t>Kronos Bio</t>
        </is>
      </c>
      <c r="Q325" t="inlineStr">
        <is>
          <t>Cambridge, MA</t>
        </is>
      </c>
      <c r="R325" t="inlineStr">
        <is>
          <t>San Mateo, CA</t>
        </is>
      </c>
      <c r="S325"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T325" s="4" t="n">
        <v>0</v>
      </c>
      <c r="U325" s="4" t="n">
        <v>0</v>
      </c>
      <c r="V325" s="4" t="n">
        <v>0</v>
      </c>
      <c r="W325" s="4" t="n">
        <v>0</v>
      </c>
      <c r="X325" s="4" t="n">
        <v>0</v>
      </c>
      <c r="Y325" s="4" t="n">
        <v>1</v>
      </c>
      <c r="Z325" s="4" t="n">
        <v>3214</v>
      </c>
      <c r="AA325" t="inlineStr">
        <is>
          <t>unknown</t>
        </is>
      </c>
      <c r="AB325">
        <f t="array" ref="AB325">_xlfn.IFS(AA325="Unknown","Unknown",AA325&gt;=4,"highrating",AA325&gt;=3,"med Rating",AA325&lt;3,"low Rating")</f>
        <v/>
      </c>
      <c r="AC325" t="inlineStr">
        <is>
          <t>Unknown</t>
        </is>
      </c>
      <c r="AD325" t="inlineStr">
        <is>
          <t>Unknown</t>
        </is>
      </c>
      <c r="AE325" t="inlineStr">
        <is>
          <t>Unknown</t>
        </is>
      </c>
      <c r="AG325" s="5" t="inlineStr">
        <is>
          <t>Unknown</t>
        </is>
      </c>
      <c r="AH325" t="inlineStr">
        <is>
          <t>Unknown</t>
        </is>
      </c>
      <c r="AI325" t="inlineStr">
        <is>
          <t>Unknown</t>
        </is>
      </c>
      <c r="AJ325" t="inlineStr">
        <is>
          <t>Unknown</t>
        </is>
      </c>
      <c r="AK325" t="inlineStr">
        <is>
          <t>Unknown</t>
        </is>
      </c>
    </row>
    <row r="326" ht="15.6" customHeight="1">
      <c r="A326" t="n">
        <v>325</v>
      </c>
      <c r="B326" t="inlineStr">
        <is>
          <t>Data Analyst Senior</t>
        </is>
      </c>
      <c r="C326" t="inlineStr">
        <is>
          <t>Analyst</t>
        </is>
      </c>
      <c r="D326" t="inlineStr">
        <is>
          <t>$5   $10 billion (USD)</t>
        </is>
      </c>
      <c r="E326" t="n">
        <v>5000000000</v>
      </c>
      <c r="F326" t="n">
        <v>5000</v>
      </c>
      <c r="G326" t="n">
        <v>10000000000</v>
      </c>
      <c r="H326" t="n">
        <v>10000</v>
      </c>
      <c r="I326" t="n">
        <v>7500000000</v>
      </c>
      <c r="J326" t="n">
        <v>7500</v>
      </c>
      <c r="K326" t="inlineStr">
        <is>
          <t>$48K-$85K (Glassdoor est.)</t>
        </is>
      </c>
      <c r="L326" t="n">
        <v>85</v>
      </c>
      <c r="M326">
        <f>L326/1000</f>
        <v/>
      </c>
      <c r="N326" t="n">
        <v>48</v>
      </c>
      <c r="O326" s="5" t="n">
        <v>66.5</v>
      </c>
      <c r="P326" s="4" t="inlineStr">
        <is>
          <t>AmeriHealth Caritas</t>
        </is>
      </c>
      <c r="Q326" t="inlineStr">
        <is>
          <t>Philadelphia, PA</t>
        </is>
      </c>
      <c r="R326" t="inlineStr">
        <is>
          <t>Philadelphia, PA</t>
        </is>
      </c>
      <c r="S326" t="inlineStr">
        <is>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T326" s="4" t="n">
        <v>0</v>
      </c>
      <c r="U326" s="4" t="n">
        <v>0</v>
      </c>
      <c r="V326" s="4" t="n">
        <v>1</v>
      </c>
      <c r="W326" s="4" t="n">
        <v>0</v>
      </c>
      <c r="X326" s="4" t="n">
        <v>0</v>
      </c>
      <c r="Y326" s="4" t="n">
        <v>1</v>
      </c>
      <c r="Z326" s="4" t="n">
        <v>3776</v>
      </c>
      <c r="AA326" t="n">
        <v>3</v>
      </c>
      <c r="AB326">
        <f t="array" ref="AB326">_xlfn.IFS(AA326="Unknown","Unknown",AA326&gt;=4,"highrating",AA326&gt;=3,"med Rating",AA326&lt;3,"low Rating")</f>
        <v/>
      </c>
      <c r="AC326" t="inlineStr">
        <is>
          <t>5001 to 10000 employees</t>
        </is>
      </c>
      <c r="AD326" t="inlineStr">
        <is>
          <t xml:space="preserve">5001 to 10000 </t>
        </is>
      </c>
      <c r="AE326" t="n">
        <v>5001</v>
      </c>
      <c r="AF326" t="n">
        <v>10000</v>
      </c>
      <c r="AG326" s="5">
        <f>AVERAGE(AE326,AF326)</f>
        <v/>
      </c>
      <c r="AH326" t="n">
        <v>1983</v>
      </c>
      <c r="AI326" t="n">
        <v>41</v>
      </c>
      <c r="AJ326" t="inlineStr">
        <is>
          <t>Insurance Carriers</t>
        </is>
      </c>
      <c r="AK326" t="inlineStr">
        <is>
          <t>Insurance</t>
        </is>
      </c>
    </row>
    <row r="327" ht="15.6" customHeight="1">
      <c r="A327" t="n">
        <v>326</v>
      </c>
      <c r="B327" t="inlineStr">
        <is>
          <t>Lead Data Engineer (Python)</t>
        </is>
      </c>
      <c r="C327" t="inlineStr">
        <is>
          <t>Data Engineer</t>
        </is>
      </c>
      <c r="D327" t="inlineStr">
        <is>
          <t>$1   $5 million (USD)</t>
        </is>
      </c>
      <c r="E327" t="n">
        <v>1000000</v>
      </c>
      <c r="F327" t="n">
        <v>1</v>
      </c>
      <c r="G327" t="n">
        <v>5000000</v>
      </c>
      <c r="H327" t="n">
        <v>5</v>
      </c>
      <c r="I327" t="n">
        <v>3000000</v>
      </c>
      <c r="J327" t="n">
        <v>3</v>
      </c>
      <c r="K327" t="inlineStr">
        <is>
          <t>$66K-$123K (Glassdoor est.)</t>
        </is>
      </c>
      <c r="L327" t="n">
        <v>123</v>
      </c>
      <c r="M327">
        <f>L327/1000</f>
        <v/>
      </c>
      <c r="N327" t="n">
        <v>66</v>
      </c>
      <c r="O327" s="5" t="n">
        <v>94.5</v>
      </c>
      <c r="P327" s="4" t="inlineStr">
        <is>
          <t>Strategic Employment Partners</t>
        </is>
      </c>
      <c r="Q327" t="inlineStr">
        <is>
          <t>San Francisco, CA</t>
        </is>
      </c>
      <c r="R327" t="inlineStr">
        <is>
          <t>Los Angeles, CA</t>
        </is>
      </c>
      <c r="S327"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T327" s="4" t="n">
        <v>1</v>
      </c>
      <c r="U327" s="4" t="n">
        <v>0</v>
      </c>
      <c r="V327" s="4" t="n">
        <v>0</v>
      </c>
      <c r="W327" s="4" t="n">
        <v>1</v>
      </c>
      <c r="X327" s="4" t="n">
        <v>0</v>
      </c>
      <c r="Y327" s="4" t="n">
        <v>0</v>
      </c>
      <c r="Z327" s="4" t="n">
        <v>1504</v>
      </c>
      <c r="AA327" t="n">
        <v>4.7</v>
      </c>
      <c r="AB327">
        <f t="array" ref="AB327">_xlfn.IFS(AA327="Unknown","Unknown",AA327&gt;=4,"highrating",AA327&gt;=3,"med Rating",AA327&lt;3,"low Rating")</f>
        <v/>
      </c>
      <c r="AC327" t="inlineStr">
        <is>
          <t>51 to 200 employees</t>
        </is>
      </c>
      <c r="AD327" t="inlineStr">
        <is>
          <t xml:space="preserve">51 to 200 </t>
        </is>
      </c>
      <c r="AE327" t="n">
        <v>51</v>
      </c>
      <c r="AF327" t="n">
        <v>200</v>
      </c>
      <c r="AG327" s="5">
        <f>AVERAGE(AE327,AF327)</f>
        <v/>
      </c>
      <c r="AH327" t="n">
        <v>2006</v>
      </c>
      <c r="AI327" t="n">
        <v>18</v>
      </c>
      <c r="AJ327" t="inlineStr">
        <is>
          <t>Staffing &amp; Outsourcing</t>
        </is>
      </c>
      <c r="AK327" t="inlineStr">
        <is>
          <t>Business Services</t>
        </is>
      </c>
    </row>
    <row r="328" ht="15.6" customHeight="1">
      <c r="A328" t="n">
        <v>327</v>
      </c>
      <c r="B328" t="inlineStr">
        <is>
          <t>Senior Data scientist 4 Artificial Intelligence</t>
        </is>
      </c>
      <c r="C328" t="inlineStr">
        <is>
          <t>Data Scientist</t>
        </is>
      </c>
      <c r="D328" t="inlineStr">
        <is>
          <t>$500 million   $1 billion (USD)</t>
        </is>
      </c>
      <c r="E328" t="n">
        <v>500000000</v>
      </c>
      <c r="F328" t="n">
        <v>500</v>
      </c>
      <c r="G328" t="n">
        <v>1000000000</v>
      </c>
      <c r="H328" t="n">
        <v>1000</v>
      </c>
      <c r="I328" t="n">
        <v>750000000</v>
      </c>
      <c r="J328" t="n">
        <v>750</v>
      </c>
      <c r="K328" t="inlineStr">
        <is>
          <t>$92K-$146K (Glassdoor est.)</t>
        </is>
      </c>
      <c r="L328" t="n">
        <v>146</v>
      </c>
      <c r="M328">
        <f>L328/1000</f>
        <v/>
      </c>
      <c r="N328" t="n">
        <v>92</v>
      </c>
      <c r="O328" s="5" t="n">
        <v>119</v>
      </c>
      <c r="P328" s="4" t="inlineStr">
        <is>
          <t>PNNL</t>
        </is>
      </c>
      <c r="Q328" t="inlineStr">
        <is>
          <t>Seattle, WA</t>
        </is>
      </c>
      <c r="R328" t="inlineStr">
        <is>
          <t>Richland, WA</t>
        </is>
      </c>
      <c r="S328"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T328" s="4" t="n">
        <v>0</v>
      </c>
      <c r="U328" s="4" t="n">
        <v>1</v>
      </c>
      <c r="V328" s="4" t="n">
        <v>0</v>
      </c>
      <c r="W328" s="4" t="n">
        <v>0</v>
      </c>
      <c r="X328" s="4" t="n">
        <v>0</v>
      </c>
      <c r="Y328" s="4" t="n">
        <v>1</v>
      </c>
      <c r="Z328" s="4" t="n">
        <v>5186</v>
      </c>
      <c r="AA328" t="n">
        <v>3.8</v>
      </c>
      <c r="AB328">
        <f t="array" ref="AB328">_xlfn.IFS(AA328="Unknown","Unknown",AA328&gt;=4,"highrating",AA328&gt;=3,"med Rating",AA328&lt;3,"low Rating")</f>
        <v/>
      </c>
      <c r="AC328" t="inlineStr">
        <is>
          <t>1001 to 5000 employees</t>
        </is>
      </c>
      <c r="AD328" t="inlineStr">
        <is>
          <t xml:space="preserve">1001 to 5000 </t>
        </is>
      </c>
      <c r="AE328" t="n">
        <v>1001</v>
      </c>
      <c r="AF328" t="n">
        <v>5000</v>
      </c>
      <c r="AG328" s="5">
        <f>AVERAGE(AE328,AF328)</f>
        <v/>
      </c>
      <c r="AH328" t="n">
        <v>1965</v>
      </c>
      <c r="AI328" t="n">
        <v>59</v>
      </c>
      <c r="AJ328" t="inlineStr">
        <is>
          <t>Energy</t>
        </is>
      </c>
      <c r="AK328" t="inlineStr">
        <is>
          <t>Oil, Gas, Energy &amp; Utilities</t>
        </is>
      </c>
    </row>
    <row r="329" ht="15.6" customHeight="1">
      <c r="A329" t="n">
        <v>328</v>
      </c>
      <c r="B329" t="inlineStr">
        <is>
          <t>Medical Lab Scientist - MLT</t>
        </is>
      </c>
      <c r="C329" t="inlineStr">
        <is>
          <t>Other</t>
        </is>
      </c>
      <c r="D329" t="inlineStr">
        <is>
          <t>$10+ billion (USD)</t>
        </is>
      </c>
      <c r="E329" t="n">
        <v>10000000000</v>
      </c>
      <c r="F329" t="n">
        <v>10000</v>
      </c>
      <c r="G329" t="n">
        <v>11000000000</v>
      </c>
      <c r="H329" t="n">
        <v>11000</v>
      </c>
      <c r="I329" t="n">
        <v>10500000000</v>
      </c>
      <c r="J329" t="n">
        <v>10500</v>
      </c>
      <c r="K329" s="6" t="inlineStr">
        <is>
          <t>$21-$29 Per Hour(Glassdoor est.)</t>
        </is>
      </c>
      <c r="L329" t="n">
        <v>60</v>
      </c>
      <c r="M329">
        <f>L329/1000</f>
        <v/>
      </c>
      <c r="N329" t="n">
        <v>43</v>
      </c>
      <c r="O329" s="15" t="n">
        <v>51.5</v>
      </c>
      <c r="P329" s="8" t="inlineStr">
        <is>
          <t>Catholic Health Initiatives</t>
        </is>
      </c>
      <c r="Q329" t="inlineStr">
        <is>
          <t>Omaha, NE</t>
        </is>
      </c>
      <c r="R329" t="inlineStr">
        <is>
          <t>Englewood, CO</t>
        </is>
      </c>
      <c r="S329"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T329" s="4" t="n">
        <v>0</v>
      </c>
      <c r="U329" s="4" t="n">
        <v>0</v>
      </c>
      <c r="V329" s="4" t="n">
        <v>0</v>
      </c>
      <c r="W329" s="4" t="n">
        <v>0</v>
      </c>
      <c r="X329" s="4" t="n">
        <v>0</v>
      </c>
      <c r="Y329" s="4" t="n">
        <v>1</v>
      </c>
      <c r="Z329" s="4" t="n">
        <v>1848</v>
      </c>
      <c r="AA329" s="6" t="n">
        <v>3.2</v>
      </c>
      <c r="AB329">
        <f t="array" ref="AB329">_xlfn.IFS(AA329="Unknown","Unknown",AA329&gt;=4,"highrating",AA329&gt;=3,"med Rating",AA329&lt;3,"low Rating")</f>
        <v/>
      </c>
      <c r="AC329" t="inlineStr">
        <is>
          <t>10000+ employees</t>
        </is>
      </c>
      <c r="AD329" t="inlineStr">
        <is>
          <t xml:space="preserve">10000+ </t>
        </is>
      </c>
      <c r="AE329" t="n">
        <v>10000</v>
      </c>
      <c r="AF329">
        <f>AE329</f>
        <v/>
      </c>
      <c r="AG329" s="5">
        <f>AVERAGE(AE329,AF329)</f>
        <v/>
      </c>
      <c r="AH329" t="n">
        <v>1996</v>
      </c>
      <c r="AI329" t="n">
        <v>28</v>
      </c>
      <c r="AJ329" t="inlineStr">
        <is>
          <t>Health Care Services &amp; Hospitals</t>
        </is>
      </c>
      <c r="AK329" t="inlineStr">
        <is>
          <t>Health Care</t>
        </is>
      </c>
    </row>
    <row r="330" ht="15.6" customHeight="1">
      <c r="A330" t="n">
        <v>329</v>
      </c>
      <c r="B330" t="inlineStr">
        <is>
          <t>Senior Operations Data Analyst, Call Center Operations</t>
        </is>
      </c>
      <c r="C330" t="inlineStr">
        <is>
          <t>Analyst</t>
        </is>
      </c>
      <c r="D330" t="inlineStr">
        <is>
          <t>$2   $5 billion (USD)</t>
        </is>
      </c>
      <c r="E330" t="n">
        <v>2000000000</v>
      </c>
      <c r="F330" t="n">
        <v>2000</v>
      </c>
      <c r="G330" t="n">
        <v>5000000000</v>
      </c>
      <c r="H330" t="n">
        <v>5000</v>
      </c>
      <c r="I330" t="n">
        <v>3500000000</v>
      </c>
      <c r="J330" t="n">
        <v>3500</v>
      </c>
      <c r="K330" s="6" t="inlineStr">
        <is>
          <t>$10-$17 Per Hour(Glassdoor est.)</t>
        </is>
      </c>
      <c r="L330" t="n">
        <v>35</v>
      </c>
      <c r="M330">
        <f>L330/1000</f>
        <v/>
      </c>
      <c r="N330" t="n">
        <v>21</v>
      </c>
      <c r="O330" s="15" t="n">
        <v>28</v>
      </c>
      <c r="P330" s="8" t="inlineStr">
        <is>
          <t>FLEETCOR</t>
        </is>
      </c>
      <c r="Q330" t="inlineStr">
        <is>
          <t>Nashville, TN</t>
        </is>
      </c>
      <c r="R330" t="inlineStr">
        <is>
          <t>Peachtree Corners, GA</t>
        </is>
      </c>
      <c r="S330"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T330" s="4" t="n">
        <v>0</v>
      </c>
      <c r="U330" s="4" t="n">
        <v>0</v>
      </c>
      <c r="V330" s="4" t="n">
        <v>1</v>
      </c>
      <c r="W330" s="4" t="n">
        <v>0</v>
      </c>
      <c r="X330" s="4" t="n">
        <v>0</v>
      </c>
      <c r="Y330" s="4" t="n">
        <v>0</v>
      </c>
      <c r="Z330" s="4" t="n">
        <v>4299</v>
      </c>
      <c r="AA330" s="6" t="n">
        <v>2.7</v>
      </c>
      <c r="AB330">
        <f t="array" ref="AB330">_xlfn.IFS(AA330="Unknown","Unknown",AA330&gt;=4,"highrating",AA330&gt;=3,"med Rating",AA330&lt;3,"low Rating")</f>
        <v/>
      </c>
      <c r="AC330" t="inlineStr">
        <is>
          <t>5001 to 10000 employees</t>
        </is>
      </c>
      <c r="AD330" t="inlineStr">
        <is>
          <t xml:space="preserve">5001 to 10000 </t>
        </is>
      </c>
      <c r="AE330" t="n">
        <v>5001</v>
      </c>
      <c r="AF330" t="n">
        <v>10000</v>
      </c>
      <c r="AG330" s="5">
        <f>AVERAGE(AE330,AF330)</f>
        <v/>
      </c>
      <c r="AH330" t="n">
        <v>2000</v>
      </c>
      <c r="AI330" t="n">
        <v>24</v>
      </c>
      <c r="AJ330" t="inlineStr">
        <is>
          <t>Financial Transaction Processing</t>
        </is>
      </c>
      <c r="AK330" t="inlineStr">
        <is>
          <t>Finance</t>
        </is>
      </c>
    </row>
    <row r="331" ht="15.6" customHeight="1">
      <c r="A331" t="n">
        <v>330</v>
      </c>
      <c r="B331" t="inlineStr">
        <is>
          <t>Director II, Data Science - GRS Predictive Analytics</t>
        </is>
      </c>
      <c r="C331" t="inlineStr">
        <is>
          <t>Director</t>
        </is>
      </c>
      <c r="D331" t="inlineStr">
        <is>
          <t>$10+ billion (USD)</t>
        </is>
      </c>
      <c r="E331" t="n">
        <v>10000000000</v>
      </c>
      <c r="F331" t="n">
        <v>10000</v>
      </c>
      <c r="G331" t="n">
        <v>11000000000</v>
      </c>
      <c r="H331" t="n">
        <v>11000</v>
      </c>
      <c r="I331" t="n">
        <v>10500000000</v>
      </c>
      <c r="J331" t="n">
        <v>10500</v>
      </c>
      <c r="K331" t="inlineStr">
        <is>
          <t>$150K-$239K (Glassdoor est.)</t>
        </is>
      </c>
      <c r="L331" t="n">
        <v>239</v>
      </c>
      <c r="M331">
        <f>L331/1000</f>
        <v/>
      </c>
      <c r="N331" t="n">
        <v>150</v>
      </c>
      <c r="O331" s="5" t="n">
        <v>194.5</v>
      </c>
      <c r="P331" s="4" t="inlineStr">
        <is>
          <t>Liberty Mutual Insurance</t>
        </is>
      </c>
      <c r="Q331" t="inlineStr">
        <is>
          <t>Chicago, IL</t>
        </is>
      </c>
      <c r="R331" t="inlineStr">
        <is>
          <t>Boston, MA</t>
        </is>
      </c>
      <c r="S331"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331" s="4" t="n">
        <v>1</v>
      </c>
      <c r="U331" s="4" t="n">
        <v>0</v>
      </c>
      <c r="V331" s="4" t="n">
        <v>0</v>
      </c>
      <c r="W331" s="4" t="n">
        <v>0</v>
      </c>
      <c r="X331" s="4" t="n">
        <v>0</v>
      </c>
      <c r="Y331" s="4" t="n">
        <v>0</v>
      </c>
      <c r="Z331" s="4" t="n">
        <v>3935</v>
      </c>
      <c r="AA331" t="n">
        <v>3.3</v>
      </c>
      <c r="AB331">
        <f t="array" ref="AB331">_xlfn.IFS(AA331="Unknown","Unknown",AA331&gt;=4,"highrating",AA331&gt;=3,"med Rating",AA331&lt;3,"low Rating")</f>
        <v/>
      </c>
      <c r="AC331" t="inlineStr">
        <is>
          <t>10000+ employees</t>
        </is>
      </c>
      <c r="AD331" t="inlineStr">
        <is>
          <t xml:space="preserve">10000+ </t>
        </is>
      </c>
      <c r="AE331" t="n">
        <v>10000</v>
      </c>
      <c r="AF331">
        <f>AE331</f>
        <v/>
      </c>
      <c r="AG331" s="5">
        <f>AVERAGE(AE331,AF331)</f>
        <v/>
      </c>
      <c r="AH331" t="n">
        <v>1912</v>
      </c>
      <c r="AI331" t="n">
        <v>112</v>
      </c>
      <c r="AJ331" t="inlineStr">
        <is>
          <t>Insurance Carriers</t>
        </is>
      </c>
      <c r="AK331" t="inlineStr">
        <is>
          <t>Insurance</t>
        </is>
      </c>
    </row>
    <row r="332" ht="15.6" customHeight="1">
      <c r="A332" t="n">
        <v>331</v>
      </c>
      <c r="B332" t="inlineStr">
        <is>
          <t>RESEARCH COMPUTER SCIENTIST - RESEARCH ENGINEER - SR. COMPUTER SCIENTIST - SOFTWARE DEVELOPMENT</t>
        </is>
      </c>
      <c r="C332" t="inlineStr">
        <is>
          <t>Other</t>
        </is>
      </c>
      <c r="D332" t="inlineStr">
        <is>
          <t>$500 million   $1 billion (USD)</t>
        </is>
      </c>
      <c r="E332" t="n">
        <v>500000000</v>
      </c>
      <c r="F332" t="n">
        <v>500</v>
      </c>
      <c r="G332" t="n">
        <v>1000000000</v>
      </c>
      <c r="H332" t="n">
        <v>1000</v>
      </c>
      <c r="I332" t="n">
        <v>750000000</v>
      </c>
      <c r="J332" t="n">
        <v>750</v>
      </c>
      <c r="K332" t="inlineStr">
        <is>
          <t>$52K-$91K (Glassdoor est.)</t>
        </is>
      </c>
      <c r="L332" t="n">
        <v>91</v>
      </c>
      <c r="M332">
        <f>L332/1000</f>
        <v/>
      </c>
      <c r="N332" t="n">
        <v>52</v>
      </c>
      <c r="O332" s="5" t="n">
        <v>71.5</v>
      </c>
      <c r="P332" s="4" t="inlineStr">
        <is>
          <t>Southwest Research Institute</t>
        </is>
      </c>
      <c r="Q332" t="inlineStr">
        <is>
          <t>San Antonio, TX</t>
        </is>
      </c>
      <c r="R332" t="inlineStr">
        <is>
          <t>San Antonio, TX</t>
        </is>
      </c>
      <c r="S332"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T332" s="4" t="n">
        <v>1</v>
      </c>
      <c r="U332" s="4" t="n">
        <v>0</v>
      </c>
      <c r="V332" s="4" t="n">
        <v>1</v>
      </c>
      <c r="W332" s="4" t="n">
        <v>1</v>
      </c>
      <c r="X332" s="4" t="n">
        <v>0</v>
      </c>
      <c r="Y332" s="4" t="n">
        <v>0</v>
      </c>
      <c r="Z332" s="4" t="n">
        <v>2332</v>
      </c>
      <c r="AA332" t="n">
        <v>3.9</v>
      </c>
      <c r="AB332">
        <f t="array" ref="AB332">_xlfn.IFS(AA332="Unknown","Unknown",AA332&gt;=4,"highrating",AA332&gt;=3,"med Rating",AA332&lt;3,"low Rating")</f>
        <v/>
      </c>
      <c r="AC332" t="inlineStr">
        <is>
          <t>1001 to 5000 employees</t>
        </is>
      </c>
      <c r="AD332" t="inlineStr">
        <is>
          <t xml:space="preserve">1001 to 5000 </t>
        </is>
      </c>
      <c r="AE332" t="n">
        <v>1001</v>
      </c>
      <c r="AF332" t="n">
        <v>5000</v>
      </c>
      <c r="AG332" s="5">
        <f>AVERAGE(AE332,AF332)</f>
        <v/>
      </c>
      <c r="AH332" t="n">
        <v>1947</v>
      </c>
      <c r="AI332" t="n">
        <v>77</v>
      </c>
      <c r="AJ332" t="inlineStr">
        <is>
          <t>Research &amp; Development</t>
        </is>
      </c>
      <c r="AK332" t="inlineStr">
        <is>
          <t>Business Services</t>
        </is>
      </c>
    </row>
    <row r="333" ht="15.6" customHeight="1">
      <c r="A333" t="n">
        <v>332</v>
      </c>
      <c r="B333" t="inlineStr">
        <is>
          <t>Geospatial Software Developer and Data scientist</t>
        </is>
      </c>
      <c r="C333" t="inlineStr">
        <is>
          <t>Data Scientist</t>
        </is>
      </c>
      <c r="D333" t="inlineStr">
        <is>
          <t>Unknown / Non-Applicable</t>
        </is>
      </c>
      <c r="E333" t="n">
        <v>0</v>
      </c>
      <c r="F333" t="n">
        <v>0</v>
      </c>
      <c r="G333" t="n">
        <v>0</v>
      </c>
      <c r="H333" t="n">
        <v>0</v>
      </c>
      <c r="I333" t="n">
        <v>0</v>
      </c>
      <c r="J333" t="n">
        <v>0</v>
      </c>
      <c r="K333" t="inlineStr">
        <is>
          <t>$82K-$129K(Employer est.)</t>
        </is>
      </c>
      <c r="L333" t="n">
        <v>129</v>
      </c>
      <c r="M333">
        <f>L333/1000</f>
        <v/>
      </c>
      <c r="N333" t="n">
        <v>82</v>
      </c>
      <c r="O333" s="5" t="n">
        <v>105.5</v>
      </c>
      <c r="P333" s="4" t="inlineStr">
        <is>
          <t>Applied Research Laboratories</t>
        </is>
      </c>
      <c r="Q333" t="inlineStr">
        <is>
          <t>Austin, TX</t>
        </is>
      </c>
      <c r="R333" t="inlineStr">
        <is>
          <t>Austin, TX</t>
        </is>
      </c>
      <c r="S333"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T333" s="4" t="n">
        <v>1</v>
      </c>
      <c r="U333" s="4" t="n">
        <v>1</v>
      </c>
      <c r="V333" s="4" t="n">
        <v>0</v>
      </c>
      <c r="W333" s="4" t="n">
        <v>1</v>
      </c>
      <c r="X333" s="4" t="n">
        <v>0</v>
      </c>
      <c r="Y333" s="4" t="n">
        <v>0</v>
      </c>
      <c r="Z333" s="4" t="n">
        <v>8738</v>
      </c>
      <c r="AA333" t="n">
        <v>3.7</v>
      </c>
      <c r="AB333">
        <f t="array" ref="AB333">_xlfn.IFS(AA333="Unknown","Unknown",AA333&gt;=4,"highrating",AA333&gt;=3,"med Rating",AA333&lt;3,"low Rating")</f>
        <v/>
      </c>
      <c r="AC333" t="inlineStr">
        <is>
          <t>501 to 1000 employees</t>
        </is>
      </c>
      <c r="AD333" t="inlineStr">
        <is>
          <t xml:space="preserve">501 to 1000 </t>
        </is>
      </c>
      <c r="AE333" t="n">
        <v>501</v>
      </c>
      <c r="AF333" t="n">
        <v>1000</v>
      </c>
      <c r="AG333" s="5">
        <f>AVERAGE(AE333,AF333)</f>
        <v/>
      </c>
      <c r="AH333" t="inlineStr">
        <is>
          <t>Unknown</t>
        </is>
      </c>
      <c r="AI333" t="inlineStr">
        <is>
          <t>Unknown</t>
        </is>
      </c>
      <c r="AJ333" t="inlineStr">
        <is>
          <t>Colleges &amp; Universities</t>
        </is>
      </c>
      <c r="AK333" t="inlineStr">
        <is>
          <t>Education</t>
        </is>
      </c>
    </row>
    <row r="334" ht="15.6" customHeight="1">
      <c r="A334" t="n">
        <v>333</v>
      </c>
      <c r="B334" t="inlineStr">
        <is>
          <t>Senior Scientist - Toxicologist - Product Integrity (Stewardship)</t>
        </is>
      </c>
      <c r="C334" t="inlineStr">
        <is>
          <t>Other</t>
        </is>
      </c>
      <c r="D334" t="inlineStr">
        <is>
          <t>$10+ billion (USD)</t>
        </is>
      </c>
      <c r="E334" t="n">
        <v>10000000000</v>
      </c>
      <c r="F334" t="n">
        <v>10000</v>
      </c>
      <c r="G334" t="n">
        <v>11000000000</v>
      </c>
      <c r="H334" t="n">
        <v>11000</v>
      </c>
      <c r="I334" t="n">
        <v>10500000000</v>
      </c>
      <c r="J334" t="n">
        <v>10500</v>
      </c>
      <c r="K334" t="inlineStr">
        <is>
          <t>$47K-$101K (Glassdoor est.)</t>
        </is>
      </c>
      <c r="L334" t="n">
        <v>101</v>
      </c>
      <c r="M334">
        <f>L334/1000</f>
        <v/>
      </c>
      <c r="N334" t="n">
        <v>47</v>
      </c>
      <c r="O334" s="5" t="n">
        <v>74</v>
      </c>
      <c r="P334" s="4" t="inlineStr">
        <is>
          <t>Reynolds American</t>
        </is>
      </c>
      <c r="Q334" t="inlineStr">
        <is>
          <t>Winston-Salem, NC</t>
        </is>
      </c>
      <c r="R334" t="inlineStr">
        <is>
          <t>Winston-Salem, NC</t>
        </is>
      </c>
      <c r="S334"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T334" s="4" t="n">
        <v>0</v>
      </c>
      <c r="U334" s="4" t="n">
        <v>0</v>
      </c>
      <c r="V334" s="4" t="n">
        <v>1</v>
      </c>
      <c r="W334" s="4" t="n">
        <v>0</v>
      </c>
      <c r="X334" s="4" t="n">
        <v>0</v>
      </c>
      <c r="Y334" s="4" t="n">
        <v>1</v>
      </c>
      <c r="Z334" s="4" t="n">
        <v>6040</v>
      </c>
      <c r="AA334" t="n">
        <v>3.1</v>
      </c>
      <c r="AB334">
        <f t="array" ref="AB334">_xlfn.IFS(AA334="Unknown","Unknown",AA334&gt;=4,"highrating",AA334&gt;=3,"med Rating",AA334&lt;3,"low Rating")</f>
        <v/>
      </c>
      <c r="AC334" t="inlineStr">
        <is>
          <t>5001 to 10000 employees</t>
        </is>
      </c>
      <c r="AD334" t="inlineStr">
        <is>
          <t xml:space="preserve">5001 to 10000 </t>
        </is>
      </c>
      <c r="AE334" t="n">
        <v>5001</v>
      </c>
      <c r="AF334" t="n">
        <v>10000</v>
      </c>
      <c r="AG334" s="5">
        <f>AVERAGE(AE334,AF334)</f>
        <v/>
      </c>
      <c r="AH334" t="n">
        <v>1875</v>
      </c>
      <c r="AI334" t="n">
        <v>149</v>
      </c>
      <c r="AJ334" t="inlineStr">
        <is>
          <t>Consumer Products Manufacturing</t>
        </is>
      </c>
      <c r="AK334" t="inlineStr">
        <is>
          <t>Manufacturing</t>
        </is>
      </c>
    </row>
    <row r="335" ht="15.6" customHeight="1">
      <c r="A335" t="n">
        <v>334</v>
      </c>
      <c r="B335" t="inlineStr">
        <is>
          <t>Systems Engineer II - Data Analyst</t>
        </is>
      </c>
      <c r="C335" t="inlineStr">
        <is>
          <t>Analyst</t>
        </is>
      </c>
      <c r="D335" t="inlineStr">
        <is>
          <t>$10+ billion (USD)</t>
        </is>
      </c>
      <c r="E335" t="n">
        <v>10000000000</v>
      </c>
      <c r="F335" t="n">
        <v>10000</v>
      </c>
      <c r="G335" t="n">
        <v>11000000000</v>
      </c>
      <c r="H335" t="n">
        <v>11000</v>
      </c>
      <c r="I335" t="n">
        <v>10500000000</v>
      </c>
      <c r="J335" t="n">
        <v>10500</v>
      </c>
      <c r="K335" t="inlineStr">
        <is>
          <t>$49K-$76K (Glassdoor est.)</t>
        </is>
      </c>
      <c r="L335" t="n">
        <v>76</v>
      </c>
      <c r="M335">
        <f>L335/1000</f>
        <v/>
      </c>
      <c r="N335" t="n">
        <v>49</v>
      </c>
      <c r="O335" s="5" t="n">
        <v>62.5</v>
      </c>
      <c r="P335" s="4" t="inlineStr">
        <is>
          <t>Raytheon</t>
        </is>
      </c>
      <c r="Q335" t="inlineStr">
        <is>
          <t>Huntsville, AL</t>
        </is>
      </c>
      <c r="R335" t="inlineStr">
        <is>
          <t>Waltham, MA</t>
        </is>
      </c>
      <c r="S335" t="inlineStr">
        <is>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T335" s="4" t="n">
        <v>0</v>
      </c>
      <c r="U335" s="4" t="n">
        <v>0</v>
      </c>
      <c r="V335" s="4" t="n">
        <v>1</v>
      </c>
      <c r="W335" s="4" t="n">
        <v>0</v>
      </c>
      <c r="X335" s="4" t="n">
        <v>0</v>
      </c>
      <c r="Y335" s="4" t="n">
        <v>1</v>
      </c>
      <c r="Z335" s="4" t="n">
        <v>4776</v>
      </c>
      <c r="AA335" t="n">
        <v>3.7</v>
      </c>
      <c r="AB335">
        <f t="array" ref="AB335">_xlfn.IFS(AA335="Unknown","Unknown",AA335&gt;=4,"highrating",AA335&gt;=3,"med Rating",AA335&lt;3,"low Rating")</f>
        <v/>
      </c>
      <c r="AC335" t="inlineStr">
        <is>
          <t>10000+ employees</t>
        </is>
      </c>
      <c r="AD335" t="inlineStr">
        <is>
          <t xml:space="preserve">10000+ </t>
        </is>
      </c>
      <c r="AE335" t="n">
        <v>10000</v>
      </c>
      <c r="AF335">
        <f>AE335</f>
        <v/>
      </c>
      <c r="AG335" s="5">
        <f>AVERAGE(AE335,AF335)</f>
        <v/>
      </c>
      <c r="AH335" t="n">
        <v>1922</v>
      </c>
      <c r="AI335" t="n">
        <v>102</v>
      </c>
      <c r="AJ335" t="inlineStr">
        <is>
          <t>Aerospace &amp; Defense</t>
        </is>
      </c>
      <c r="AK335" t="inlineStr">
        <is>
          <t>Aerospace &amp; Defense</t>
        </is>
      </c>
    </row>
    <row r="336" ht="15.6" customHeight="1">
      <c r="A336" t="n">
        <v>335</v>
      </c>
      <c r="B336" t="inlineStr">
        <is>
          <t>Senior Research Analytical Scientist-Non-Targeted Analysis</t>
        </is>
      </c>
      <c r="C336" t="inlineStr">
        <is>
          <t>Other</t>
        </is>
      </c>
      <c r="D336" t="inlineStr">
        <is>
          <t>$500 million   $1 billion (USD)</t>
        </is>
      </c>
      <c r="E336" t="n">
        <v>500000000</v>
      </c>
      <c r="F336" t="n">
        <v>500</v>
      </c>
      <c r="G336" t="n">
        <v>1000000000</v>
      </c>
      <c r="H336" t="n">
        <v>1000</v>
      </c>
      <c r="I336" t="n">
        <v>750000000</v>
      </c>
      <c r="J336" t="n">
        <v>750</v>
      </c>
      <c r="K336" t="inlineStr">
        <is>
          <t>$43K-$88K (Glassdoor est.)</t>
        </is>
      </c>
      <c r="L336" t="n">
        <v>88</v>
      </c>
      <c r="M336">
        <f>L336/1000</f>
        <v/>
      </c>
      <c r="N336" t="n">
        <v>43</v>
      </c>
      <c r="O336" s="5" t="n">
        <v>65.5</v>
      </c>
      <c r="P336" s="4" t="inlineStr">
        <is>
          <t>RTI International</t>
        </is>
      </c>
      <c r="Q336" t="inlineStr">
        <is>
          <t>Durham, NC</t>
        </is>
      </c>
      <c r="R336" t="inlineStr">
        <is>
          <t>Research Triangle Park, NC</t>
        </is>
      </c>
      <c r="S336"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T336" s="4" t="n">
        <v>0</v>
      </c>
      <c r="U336" s="4" t="n">
        <v>0</v>
      </c>
      <c r="V336" s="4" t="n">
        <v>0</v>
      </c>
      <c r="W336" s="4" t="n">
        <v>0</v>
      </c>
      <c r="X336" s="4" t="n">
        <v>0</v>
      </c>
      <c r="Y336" s="4" t="n">
        <v>0</v>
      </c>
      <c r="Z336" s="4" t="n">
        <v>2228</v>
      </c>
      <c r="AA336" t="n">
        <v>4.3</v>
      </c>
      <c r="AB336">
        <f t="array" ref="AB336">_xlfn.IFS(AA336="Unknown","Unknown",AA336&gt;=4,"highrating",AA336&gt;=3,"med Rating",AA336&lt;3,"low Rating")</f>
        <v/>
      </c>
      <c r="AC336" t="inlineStr">
        <is>
          <t>1001 to 5000 employees</t>
        </is>
      </c>
      <c r="AD336" t="inlineStr">
        <is>
          <t xml:space="preserve">1001 to 5000 </t>
        </is>
      </c>
      <c r="AE336" t="n">
        <v>1001</v>
      </c>
      <c r="AF336" t="n">
        <v>5000</v>
      </c>
      <c r="AG336" s="5">
        <f>AVERAGE(AE336,AF336)</f>
        <v/>
      </c>
      <c r="AH336" t="n">
        <v>1958</v>
      </c>
      <c r="AI336" t="n">
        <v>66</v>
      </c>
      <c r="AJ336" t="inlineStr">
        <is>
          <t>Research &amp; Development</t>
        </is>
      </c>
      <c r="AK336" t="inlineStr">
        <is>
          <t>Business Services</t>
        </is>
      </c>
    </row>
    <row r="337" ht="15.6" customHeight="1">
      <c r="A337" t="n">
        <v>336</v>
      </c>
      <c r="B337" t="inlineStr">
        <is>
          <t>Director Data Science</t>
        </is>
      </c>
      <c r="C337" t="inlineStr">
        <is>
          <t>Director</t>
        </is>
      </c>
      <c r="D337" t="inlineStr">
        <is>
          <t>Unknown / Non-Applicable</t>
        </is>
      </c>
      <c r="E337" t="n">
        <v>0</v>
      </c>
      <c r="F337" t="n">
        <v>0</v>
      </c>
      <c r="G337" t="n">
        <v>0</v>
      </c>
      <c r="H337" t="n">
        <v>0</v>
      </c>
      <c r="I337" t="n">
        <v>0</v>
      </c>
      <c r="J337" t="n">
        <v>0</v>
      </c>
      <c r="K337" t="inlineStr">
        <is>
          <t>$124K-$199K (Glassdoor est.)</t>
        </is>
      </c>
      <c r="L337" t="n">
        <v>199</v>
      </c>
      <c r="M337">
        <f>L337/1000</f>
        <v/>
      </c>
      <c r="N337" t="n">
        <v>124</v>
      </c>
      <c r="O337" s="5" t="n">
        <v>161.5</v>
      </c>
      <c r="P337" s="4" t="inlineStr">
        <is>
          <t>TRANZACT</t>
        </is>
      </c>
      <c r="Q337" t="inlineStr">
        <is>
          <t>Fort Lee, NJ</t>
        </is>
      </c>
      <c r="R337" t="inlineStr">
        <is>
          <t>Fort Lee, NJ</t>
        </is>
      </c>
      <c r="S337" t="inlineStr">
        <is>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T337" s="4" t="n">
        <v>1</v>
      </c>
      <c r="U337" s="4" t="n">
        <v>0</v>
      </c>
      <c r="V337" s="4" t="n">
        <v>1</v>
      </c>
      <c r="W337" s="4" t="n">
        <v>1</v>
      </c>
      <c r="X337" s="4" t="n">
        <v>0</v>
      </c>
      <c r="Y337" s="4" t="n">
        <v>1</v>
      </c>
      <c r="Z337" s="4" t="n">
        <v>5174</v>
      </c>
      <c r="AA337" t="n">
        <v>3.6</v>
      </c>
      <c r="AB337">
        <f t="array" ref="AB337">_xlfn.IFS(AA337="Unknown","Unknown",AA337&gt;=4,"highrating",AA337&gt;=3,"med Rating",AA337&lt;3,"low Rating")</f>
        <v/>
      </c>
      <c r="AC337" t="inlineStr">
        <is>
          <t>1001 to 5000 employees</t>
        </is>
      </c>
      <c r="AD337" t="inlineStr">
        <is>
          <t xml:space="preserve">1001 to 5000 </t>
        </is>
      </c>
      <c r="AE337" t="n">
        <v>1001</v>
      </c>
      <c r="AF337" t="n">
        <v>5000</v>
      </c>
      <c r="AG337" s="5">
        <f>AVERAGE(AE337,AF337)</f>
        <v/>
      </c>
      <c r="AH337" t="n">
        <v>1989</v>
      </c>
      <c r="AI337" t="n">
        <v>35</v>
      </c>
      <c r="AJ337" t="inlineStr">
        <is>
          <t>Advertising &amp; Marketing</t>
        </is>
      </c>
      <c r="AK337" t="inlineStr">
        <is>
          <t>Business Services</t>
        </is>
      </c>
    </row>
    <row r="338" ht="15.6" customHeight="1">
      <c r="A338" t="n">
        <v>337</v>
      </c>
      <c r="B338" t="inlineStr">
        <is>
          <t>Sr Data Analyst - IT</t>
        </is>
      </c>
      <c r="C338" t="inlineStr">
        <is>
          <t>Analyst</t>
        </is>
      </c>
      <c r="D338" t="inlineStr">
        <is>
          <t>$100   $500 million (USD)</t>
        </is>
      </c>
      <c r="E338" t="n">
        <v>100000000</v>
      </c>
      <c r="F338" t="n">
        <v>100</v>
      </c>
      <c r="G338" t="n">
        <v>500000000</v>
      </c>
      <c r="H338" t="n">
        <v>500</v>
      </c>
      <c r="I338" t="n">
        <v>300000000</v>
      </c>
      <c r="J338" t="n">
        <v>300</v>
      </c>
      <c r="K338" t="inlineStr">
        <is>
          <t>$52K-$93K (Glassdoor est.)</t>
        </is>
      </c>
      <c r="L338" t="n">
        <v>93</v>
      </c>
      <c r="M338">
        <f>L338/1000</f>
        <v/>
      </c>
      <c r="N338" t="n">
        <v>52</v>
      </c>
      <c r="O338" s="5" t="n">
        <v>72.5</v>
      </c>
      <c r="P338" s="4" t="inlineStr">
        <is>
          <t>United BioSource</t>
        </is>
      </c>
      <c r="Q338" t="inlineStr">
        <is>
          <t>Blue Bell, PA</t>
        </is>
      </c>
      <c r="R338" t="inlineStr">
        <is>
          <t>Blue Bell, PA</t>
        </is>
      </c>
      <c r="S338" t="inlineStr">
        <is>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is>
      </c>
      <c r="T338" s="4" t="n">
        <v>0</v>
      </c>
      <c r="U338" s="4" t="n">
        <v>0</v>
      </c>
      <c r="V338" s="4" t="n">
        <v>1</v>
      </c>
      <c r="W338" s="4" t="n">
        <v>0</v>
      </c>
      <c r="X338" s="4" t="n">
        <v>0</v>
      </c>
      <c r="Y338" s="4" t="n">
        <v>0</v>
      </c>
      <c r="Z338" s="4" t="n">
        <v>1380</v>
      </c>
      <c r="AA338" t="n">
        <v>2.1</v>
      </c>
      <c r="AB338">
        <f t="array" ref="AB338">_xlfn.IFS(AA338="Unknown","Unknown",AA338&gt;=4,"highrating",AA338&gt;=3,"med Rating",AA338&lt;3,"low Rating")</f>
        <v/>
      </c>
      <c r="AC338" t="inlineStr">
        <is>
          <t>1001 to 5000 employees</t>
        </is>
      </c>
      <c r="AD338" t="inlineStr">
        <is>
          <t xml:space="preserve">1001 to 5000 </t>
        </is>
      </c>
      <c r="AE338" t="n">
        <v>1001</v>
      </c>
      <c r="AF338" t="n">
        <v>5000</v>
      </c>
      <c r="AG338" s="5">
        <f>AVERAGE(AE338,AF338)</f>
        <v/>
      </c>
      <c r="AH338" t="n">
        <v>2003</v>
      </c>
      <c r="AI338" t="n">
        <v>21</v>
      </c>
      <c r="AJ338" t="inlineStr">
        <is>
          <t>Biotech &amp; Pharmaceuticals</t>
        </is>
      </c>
      <c r="AK338" t="inlineStr">
        <is>
          <t>Biotech &amp; Pharmaceuticals</t>
        </is>
      </c>
    </row>
    <row r="339" ht="15.6" customHeight="1">
      <c r="A339" t="n">
        <v>338</v>
      </c>
      <c r="B339" t="inlineStr">
        <is>
          <t>Senior Data Engineer</t>
        </is>
      </c>
      <c r="C339" t="inlineStr">
        <is>
          <t>Data Engineer</t>
        </is>
      </c>
      <c r="D339" t="inlineStr">
        <is>
          <t>$10   $25 million (USD)</t>
        </is>
      </c>
      <c r="E339" t="n">
        <v>10000000</v>
      </c>
      <c r="F339" t="n">
        <v>10</v>
      </c>
      <c r="G339" t="n">
        <v>25000000</v>
      </c>
      <c r="H339" t="n">
        <v>25</v>
      </c>
      <c r="I339" t="n">
        <v>17500000</v>
      </c>
      <c r="J339" t="n">
        <v>17.5</v>
      </c>
      <c r="K339" t="inlineStr">
        <is>
          <t>$97K-$181K (Glassdoor est.)</t>
        </is>
      </c>
      <c r="L339" t="n">
        <v>181</v>
      </c>
      <c r="M339">
        <f>L339/1000</f>
        <v/>
      </c>
      <c r="N339" t="n">
        <v>97</v>
      </c>
      <c r="O339" s="5" t="n">
        <v>139</v>
      </c>
      <c r="P339" s="4" t="inlineStr">
        <is>
          <t>Figure Eight</t>
        </is>
      </c>
      <c r="Q339" t="inlineStr">
        <is>
          <t>San Francisco, CA</t>
        </is>
      </c>
      <c r="R339" t="inlineStr">
        <is>
          <t>San Francisco, CA</t>
        </is>
      </c>
      <c r="S339"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T339" s="4" t="n">
        <v>1</v>
      </c>
      <c r="U339" s="4" t="n">
        <v>1</v>
      </c>
      <c r="V339" s="4" t="n">
        <v>1</v>
      </c>
      <c r="W339" s="4" t="n">
        <v>1</v>
      </c>
      <c r="X339" s="4" t="n">
        <v>0</v>
      </c>
      <c r="Y339" s="4" t="n">
        <v>1</v>
      </c>
      <c r="Z339" s="4" t="n">
        <v>4915</v>
      </c>
      <c r="AA339" t="n">
        <v>3.9</v>
      </c>
      <c r="AB339">
        <f t="array" ref="AB339">_xlfn.IFS(AA339="Unknown","Unknown",AA339&gt;=4,"highrating",AA339&gt;=3,"med Rating",AA339&lt;3,"low Rating")</f>
        <v/>
      </c>
      <c r="AC339" t="inlineStr">
        <is>
          <t>51 to 200 employees</t>
        </is>
      </c>
      <c r="AD339" t="inlineStr">
        <is>
          <t xml:space="preserve">51 to 200 </t>
        </is>
      </c>
      <c r="AE339" t="n">
        <v>51</v>
      </c>
      <c r="AF339" t="n">
        <v>200</v>
      </c>
      <c r="AG339" s="5">
        <f>AVERAGE(AE339,AF339)</f>
        <v/>
      </c>
      <c r="AH339" t="n">
        <v>2008</v>
      </c>
      <c r="AI339" t="n">
        <v>16</v>
      </c>
      <c r="AJ339" t="inlineStr">
        <is>
          <t>Computer Hardware &amp; Software</t>
        </is>
      </c>
      <c r="AK339" t="inlineStr">
        <is>
          <t>Information Technology</t>
        </is>
      </c>
    </row>
    <row r="340" ht="15.6" customHeight="1">
      <c r="A340" t="n">
        <v>339</v>
      </c>
      <c r="B340" t="inlineStr">
        <is>
          <t>Senior Data Engineer</t>
        </is>
      </c>
      <c r="C340" t="inlineStr">
        <is>
          <t>Data Engineer</t>
        </is>
      </c>
      <c r="D340" t="inlineStr">
        <is>
          <t>$10   $25 million (USD)</t>
        </is>
      </c>
      <c r="E340" t="n">
        <v>10000000</v>
      </c>
      <c r="F340" t="n">
        <v>10</v>
      </c>
      <c r="G340" t="n">
        <v>25000000</v>
      </c>
      <c r="H340" t="n">
        <v>25</v>
      </c>
      <c r="I340" t="n">
        <v>17500000</v>
      </c>
      <c r="J340" t="n">
        <v>17.5</v>
      </c>
      <c r="K340" t="inlineStr">
        <is>
          <t>$100K-$173K (Glassdoor est.)</t>
        </is>
      </c>
      <c r="L340" t="n">
        <v>173</v>
      </c>
      <c r="M340">
        <f>L340/1000</f>
        <v/>
      </c>
      <c r="N340" t="n">
        <v>100</v>
      </c>
      <c r="O340" s="5" t="n">
        <v>136.5</v>
      </c>
      <c r="P340" s="4" t="inlineStr">
        <is>
          <t>Tapjoy</t>
        </is>
      </c>
      <c r="Q340" t="inlineStr">
        <is>
          <t>San Francisco, CA</t>
        </is>
      </c>
      <c r="R340" t="inlineStr">
        <is>
          <t>San Francisco, CA</t>
        </is>
      </c>
      <c r="S340"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T340" s="4" t="n">
        <v>0</v>
      </c>
      <c r="U340" s="4" t="n">
        <v>1</v>
      </c>
      <c r="V340" s="4" t="n">
        <v>0</v>
      </c>
      <c r="W340" s="4" t="n">
        <v>0</v>
      </c>
      <c r="X340" s="4" t="n">
        <v>0</v>
      </c>
      <c r="Y340" s="4" t="n">
        <v>1</v>
      </c>
      <c r="Z340" s="4" t="n">
        <v>3466</v>
      </c>
      <c r="AA340" t="n">
        <v>3.9</v>
      </c>
      <c r="AB340">
        <f t="array" ref="AB340">_xlfn.IFS(AA340="Unknown","Unknown",AA340&gt;=4,"highrating",AA340&gt;=3,"med Rating",AA340&lt;3,"low Rating")</f>
        <v/>
      </c>
      <c r="AC340" t="inlineStr">
        <is>
          <t>201 to 500 employees</t>
        </is>
      </c>
      <c r="AD340" t="inlineStr">
        <is>
          <t xml:space="preserve">201 to 500 </t>
        </is>
      </c>
      <c r="AE340" t="n">
        <v>201</v>
      </c>
      <c r="AF340" t="n">
        <v>500</v>
      </c>
      <c r="AG340" s="5">
        <f>AVERAGE(AE340,AF340)</f>
        <v/>
      </c>
      <c r="AH340" t="n">
        <v>2007</v>
      </c>
      <c r="AI340" t="n">
        <v>17</v>
      </c>
      <c r="AJ340" t="inlineStr">
        <is>
          <t>Internet</t>
        </is>
      </c>
      <c r="AK340" t="inlineStr">
        <is>
          <t>Information Technology</t>
        </is>
      </c>
    </row>
    <row r="341" ht="15.6" customHeight="1">
      <c r="A341" t="n">
        <v>340</v>
      </c>
      <c r="B341" t="inlineStr">
        <is>
          <t>Associate Machine Learning Engineer / Data scientist May 2020 Undergrad</t>
        </is>
      </c>
      <c r="C341" t="inlineStr">
        <is>
          <t>Data Scientist</t>
        </is>
      </c>
      <c r="D341" t="inlineStr">
        <is>
          <t>$2   $5 billion (USD)</t>
        </is>
      </c>
      <c r="E341" t="n">
        <v>2000000000</v>
      </c>
      <c r="F341" t="n">
        <v>2000</v>
      </c>
      <c r="G341" t="n">
        <v>5000000000</v>
      </c>
      <c r="H341" t="n">
        <v>5000</v>
      </c>
      <c r="I341" t="n">
        <v>3500000000</v>
      </c>
      <c r="J341" t="n">
        <v>3500</v>
      </c>
      <c r="K341" t="inlineStr">
        <is>
          <t>$53K-$96K (Glassdoor est.)</t>
        </is>
      </c>
      <c r="L341" t="n">
        <v>96</v>
      </c>
      <c r="M341">
        <f>L341/1000</f>
        <v/>
      </c>
      <c r="N341" t="n">
        <v>53</v>
      </c>
      <c r="O341" s="5" t="n">
        <v>74.5</v>
      </c>
      <c r="P341" s="4" t="inlineStr">
        <is>
          <t>Fareportal</t>
        </is>
      </c>
      <c r="Q341" t="inlineStr">
        <is>
          <t>New York, NY</t>
        </is>
      </c>
      <c r="R341" t="inlineStr">
        <is>
          <t>New York, NY</t>
        </is>
      </c>
      <c r="S341"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T341" s="4" t="n">
        <v>1</v>
      </c>
      <c r="U341" s="4" t="n">
        <v>1</v>
      </c>
      <c r="V341" s="4" t="n">
        <v>0</v>
      </c>
      <c r="W341" s="4" t="n">
        <v>0</v>
      </c>
      <c r="X341" s="4" t="n">
        <v>1</v>
      </c>
      <c r="Y341" s="4" t="n">
        <v>0</v>
      </c>
      <c r="Z341" s="4" t="n">
        <v>3172</v>
      </c>
      <c r="AA341" t="n">
        <v>3.8</v>
      </c>
      <c r="AB341">
        <f t="array" ref="AB341">_xlfn.IFS(AA341="Unknown","Unknown",AA341&gt;=4,"highrating",AA341&gt;=3,"med Rating",AA341&lt;3,"low Rating")</f>
        <v/>
      </c>
      <c r="AC341" t="inlineStr">
        <is>
          <t>1001 to 5000 employees</t>
        </is>
      </c>
      <c r="AD341" t="inlineStr">
        <is>
          <t xml:space="preserve">1001 to 5000 </t>
        </is>
      </c>
      <c r="AE341" t="n">
        <v>1001</v>
      </c>
      <c r="AF341" t="n">
        <v>5000</v>
      </c>
      <c r="AG341" s="5">
        <f>AVERAGE(AE341,AF341)</f>
        <v/>
      </c>
      <c r="AH341" t="n">
        <v>2002</v>
      </c>
      <c r="AI341" t="n">
        <v>22</v>
      </c>
      <c r="AJ341" t="inlineStr">
        <is>
          <t>Travel Agencies</t>
        </is>
      </c>
      <c r="AK341" t="inlineStr">
        <is>
          <t>Travel &amp; Tourism</t>
        </is>
      </c>
    </row>
    <row r="342" ht="15.6" customHeight="1">
      <c r="A342" t="n">
        <v>341</v>
      </c>
      <c r="B342" t="inlineStr">
        <is>
          <t>Senior Scientist - Biostatistician</t>
        </is>
      </c>
      <c r="C342" t="inlineStr">
        <is>
          <t>Other</t>
        </is>
      </c>
      <c r="D342" t="inlineStr">
        <is>
          <t>$10+ billion (USD)</t>
        </is>
      </c>
      <c r="E342" t="n">
        <v>10000000000</v>
      </c>
      <c r="F342" t="n">
        <v>10000</v>
      </c>
      <c r="G342" t="n">
        <v>11000000000</v>
      </c>
      <c r="H342" t="n">
        <v>11000</v>
      </c>
      <c r="I342" t="n">
        <v>10500000000</v>
      </c>
      <c r="J342" t="n">
        <v>10500</v>
      </c>
      <c r="K342" t="inlineStr">
        <is>
          <t>$65K-$96K (Glassdoor est.)</t>
        </is>
      </c>
      <c r="L342" t="n">
        <v>96</v>
      </c>
      <c r="M342">
        <f>L342/1000</f>
        <v/>
      </c>
      <c r="N342" t="n">
        <v>65</v>
      </c>
      <c r="O342" s="5" t="n">
        <v>80.5</v>
      </c>
      <c r="P342" s="4" t="inlineStr">
        <is>
          <t>Reynolds American</t>
        </is>
      </c>
      <c r="Q342" t="inlineStr">
        <is>
          <t>Winston-Salem, NC</t>
        </is>
      </c>
      <c r="R342" t="inlineStr">
        <is>
          <t>Winston-Salem, NC</t>
        </is>
      </c>
      <c r="S342"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T342" s="4" t="n">
        <v>0</v>
      </c>
      <c r="U342" s="4" t="n">
        <v>0</v>
      </c>
      <c r="V342" s="4" t="n">
        <v>1</v>
      </c>
      <c r="W342" s="4" t="n">
        <v>0</v>
      </c>
      <c r="X342" s="4" t="n">
        <v>0</v>
      </c>
      <c r="Y342" s="4" t="n">
        <v>1</v>
      </c>
      <c r="Z342" s="4" t="n">
        <v>5757</v>
      </c>
      <c r="AA342" t="n">
        <v>3.1</v>
      </c>
      <c r="AB342">
        <f t="array" ref="AB342">_xlfn.IFS(AA342="Unknown","Unknown",AA342&gt;=4,"highrating",AA342&gt;=3,"med Rating",AA342&lt;3,"low Rating")</f>
        <v/>
      </c>
      <c r="AC342" t="inlineStr">
        <is>
          <t>5001 to 10000 employees</t>
        </is>
      </c>
      <c r="AD342" t="inlineStr">
        <is>
          <t xml:space="preserve">5001 to 10000 </t>
        </is>
      </c>
      <c r="AE342" t="n">
        <v>5001</v>
      </c>
      <c r="AF342" t="n">
        <v>10000</v>
      </c>
      <c r="AG342" s="5">
        <f>AVERAGE(AE342,AF342)</f>
        <v/>
      </c>
      <c r="AH342" t="n">
        <v>1875</v>
      </c>
      <c r="AI342" t="n">
        <v>149</v>
      </c>
      <c r="AJ342" t="inlineStr">
        <is>
          <t>Consumer Products Manufacturing</t>
        </is>
      </c>
      <c r="AK342" t="inlineStr">
        <is>
          <t>Manufacturing</t>
        </is>
      </c>
    </row>
    <row r="343" ht="15.6" customHeight="1">
      <c r="A343" t="n">
        <v>342</v>
      </c>
      <c r="B343" t="inlineStr">
        <is>
          <t>Data scientist</t>
        </is>
      </c>
      <c r="C343" t="inlineStr">
        <is>
          <t>Data Scientist</t>
        </is>
      </c>
      <c r="D343" t="inlineStr">
        <is>
          <t>$10   $25 million (USD)</t>
        </is>
      </c>
      <c r="E343" t="n">
        <v>10000000</v>
      </c>
      <c r="F343" t="n">
        <v>10</v>
      </c>
      <c r="G343" t="n">
        <v>25000000</v>
      </c>
      <c r="H343" t="n">
        <v>25</v>
      </c>
      <c r="I343" t="n">
        <v>17500000</v>
      </c>
      <c r="J343" t="n">
        <v>17.5</v>
      </c>
      <c r="K343" t="inlineStr">
        <is>
          <t>$75K-$127K (Glassdoor est.)</t>
        </is>
      </c>
      <c r="L343" t="n">
        <v>127</v>
      </c>
      <c r="M343">
        <f>L343/1000</f>
        <v/>
      </c>
      <c r="N343" t="n">
        <v>75</v>
      </c>
      <c r="O343" s="5" t="n">
        <v>101</v>
      </c>
      <c r="P343" s="4" t="inlineStr">
        <is>
          <t>Royce Geospatial</t>
        </is>
      </c>
      <c r="Q343" t="inlineStr">
        <is>
          <t>Springfield, VA</t>
        </is>
      </c>
      <c r="R343" t="inlineStr">
        <is>
          <t>Arlington, VA</t>
        </is>
      </c>
      <c r="S343" t="inlineStr">
        <is>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is>
      </c>
      <c r="T343" s="4" t="n">
        <v>1</v>
      </c>
      <c r="U343" s="4" t="n">
        <v>0</v>
      </c>
      <c r="V343" s="4" t="n">
        <v>0</v>
      </c>
      <c r="W343" s="4" t="n">
        <v>0</v>
      </c>
      <c r="X343" s="4" t="n">
        <v>0</v>
      </c>
      <c r="Y343" s="4" t="n">
        <v>0</v>
      </c>
      <c r="Z343" s="4" t="n">
        <v>2711</v>
      </c>
      <c r="AA343" t="n">
        <v>5</v>
      </c>
      <c r="AB343">
        <f t="array" ref="AB343">_xlfn.IFS(AA343="Unknown","Unknown",AA343&gt;=4,"highrating",AA343&gt;=3,"med Rating",AA343&lt;3,"low Rating")</f>
        <v/>
      </c>
      <c r="AC343" t="inlineStr">
        <is>
          <t>51 to 200 employees</t>
        </is>
      </c>
      <c r="AD343" t="inlineStr">
        <is>
          <t xml:space="preserve">51 to 200 </t>
        </is>
      </c>
      <c r="AE343" t="n">
        <v>51</v>
      </c>
      <c r="AF343" t="n">
        <v>200</v>
      </c>
      <c r="AG343" s="5">
        <f>AVERAGE(AE343,AF343)</f>
        <v/>
      </c>
      <c r="AH343" t="n">
        <v>2014</v>
      </c>
      <c r="AI343" t="n">
        <v>10</v>
      </c>
      <c r="AJ343" t="inlineStr">
        <is>
          <t>Aerospace &amp; Defense</t>
        </is>
      </c>
      <c r="AK343" t="inlineStr">
        <is>
          <t>Aerospace &amp; Defense</t>
        </is>
      </c>
    </row>
    <row r="344" ht="15.6" customHeight="1">
      <c r="A344" t="n">
        <v>343</v>
      </c>
      <c r="B344" t="inlineStr">
        <is>
          <t>Data scientist</t>
        </is>
      </c>
      <c r="C344" t="inlineStr">
        <is>
          <t>Data Scientist</t>
        </is>
      </c>
      <c r="D344" t="inlineStr">
        <is>
          <t>$10+ billion (USD)</t>
        </is>
      </c>
      <c r="E344" t="n">
        <v>10000000000</v>
      </c>
      <c r="F344" t="n">
        <v>10000</v>
      </c>
      <c r="G344" t="n">
        <v>11000000000</v>
      </c>
      <c r="H344" t="n">
        <v>11000</v>
      </c>
      <c r="I344" t="n">
        <v>10500000000</v>
      </c>
      <c r="J344" t="n">
        <v>10500</v>
      </c>
      <c r="K344" t="inlineStr">
        <is>
          <t>$94K-$139K (Glassdoor est.)</t>
        </is>
      </c>
      <c r="L344" t="n">
        <v>139</v>
      </c>
      <c r="M344">
        <f>L344/1000</f>
        <v/>
      </c>
      <c r="N344" t="n">
        <v>94</v>
      </c>
      <c r="O344" s="5" t="n">
        <v>116.5</v>
      </c>
      <c r="P344" s="4" t="inlineStr">
        <is>
          <t>Citi</t>
        </is>
      </c>
      <c r="Q344" t="inlineStr">
        <is>
          <t>Jersey City, NJ</t>
        </is>
      </c>
      <c r="R344" t="inlineStr">
        <is>
          <t>New York, NY</t>
        </is>
      </c>
      <c r="S344"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T344" s="4" t="n">
        <v>0</v>
      </c>
      <c r="U344" s="4" t="n">
        <v>0</v>
      </c>
      <c r="V344" s="4" t="n">
        <v>1</v>
      </c>
      <c r="W344" s="4" t="n">
        <v>0</v>
      </c>
      <c r="X344" s="4" t="n">
        <v>0</v>
      </c>
      <c r="Y344" s="4" t="n">
        <v>1</v>
      </c>
      <c r="Z344" s="4" t="n">
        <v>3948</v>
      </c>
      <c r="AA344" t="n">
        <v>3.6</v>
      </c>
      <c r="AB344">
        <f t="array" ref="AB344">_xlfn.IFS(AA344="Unknown","Unknown",AA344&gt;=4,"highrating",AA344&gt;=3,"med Rating",AA344&lt;3,"low Rating")</f>
        <v/>
      </c>
      <c r="AC344" t="inlineStr">
        <is>
          <t>10000+ employees</t>
        </is>
      </c>
      <c r="AD344" t="inlineStr">
        <is>
          <t xml:space="preserve">10000+ </t>
        </is>
      </c>
      <c r="AE344" t="n">
        <v>10000</v>
      </c>
      <c r="AF344">
        <f>AE344</f>
        <v/>
      </c>
      <c r="AG344" s="5">
        <f>AVERAGE(AE344,AF344)</f>
        <v/>
      </c>
      <c r="AH344" t="n">
        <v>1812</v>
      </c>
      <c r="AI344" t="n">
        <v>212</v>
      </c>
      <c r="AJ344" t="inlineStr">
        <is>
          <t>Investment Banking &amp; Asset Management</t>
        </is>
      </c>
      <c r="AK344" t="inlineStr">
        <is>
          <t>Finance</t>
        </is>
      </c>
    </row>
    <row r="345" ht="15.6" customHeight="1">
      <c r="A345" t="n">
        <v>344</v>
      </c>
      <c r="B345" t="inlineStr">
        <is>
          <t>Principal Machine Learning Scientist</t>
        </is>
      </c>
      <c r="C345" t="inlineStr">
        <is>
          <t>M.L.E</t>
        </is>
      </c>
      <c r="D345" t="inlineStr">
        <is>
          <t>Unknown / Non-Applicable</t>
        </is>
      </c>
      <c r="E345" t="n">
        <v>0</v>
      </c>
      <c r="F345" t="n">
        <v>0</v>
      </c>
      <c r="G345" t="n">
        <v>0</v>
      </c>
      <c r="H345" t="n">
        <v>0</v>
      </c>
      <c r="I345" t="n">
        <v>0</v>
      </c>
      <c r="J345" t="n">
        <v>0</v>
      </c>
      <c r="K345" t="inlineStr">
        <is>
          <t>$176K-$289K (Glassdoor est.)</t>
        </is>
      </c>
      <c r="L345" t="n">
        <v>289</v>
      </c>
      <c r="M345">
        <f>L345/1000</f>
        <v/>
      </c>
      <c r="N345" t="n">
        <v>176</v>
      </c>
      <c r="O345" s="5" t="n">
        <v>232.5</v>
      </c>
      <c r="P345" s="4" t="inlineStr">
        <is>
          <t>Sage Intacct</t>
        </is>
      </c>
      <c r="Q345" t="inlineStr">
        <is>
          <t>San Francisco, CA</t>
        </is>
      </c>
      <c r="R345" t="inlineStr">
        <is>
          <t>San Jose, CA</t>
        </is>
      </c>
      <c r="S345" t="inlineStr">
        <is>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is>
      </c>
      <c r="T345" s="4" t="n">
        <v>1</v>
      </c>
      <c r="U345" s="4" t="n">
        <v>1</v>
      </c>
      <c r="V345" s="4" t="n">
        <v>0</v>
      </c>
      <c r="W345" s="4" t="n">
        <v>0</v>
      </c>
      <c r="X345" s="4" t="n">
        <v>0</v>
      </c>
      <c r="Y345" s="4" t="n">
        <v>1</v>
      </c>
      <c r="Z345" s="4" t="n">
        <v>3871</v>
      </c>
      <c r="AA345" t="n">
        <v>4.7</v>
      </c>
      <c r="AB345">
        <f t="array" ref="AB345">_xlfn.IFS(AA345="Unknown","Unknown",AA345&gt;=4,"highrating",AA345&gt;=3,"med Rating",AA345&lt;3,"low Rating")</f>
        <v/>
      </c>
      <c r="AC345" t="inlineStr">
        <is>
          <t>501 to 1000 employees</t>
        </is>
      </c>
      <c r="AD345" t="inlineStr">
        <is>
          <t xml:space="preserve">501 to 1000 </t>
        </is>
      </c>
      <c r="AE345" t="n">
        <v>501</v>
      </c>
      <c r="AF345" t="n">
        <v>1000</v>
      </c>
      <c r="AG345" s="5">
        <f>AVERAGE(AE345,AF345)</f>
        <v/>
      </c>
      <c r="AH345" t="n">
        <v>1999</v>
      </c>
      <c r="AI345" t="n">
        <v>25</v>
      </c>
      <c r="AJ345" t="inlineStr">
        <is>
          <t>Computer Hardware &amp; Software</t>
        </is>
      </c>
      <c r="AK345" t="inlineStr">
        <is>
          <t>Information Technology</t>
        </is>
      </c>
    </row>
    <row r="346" ht="15.6" customHeight="1">
      <c r="A346" t="n">
        <v>345</v>
      </c>
      <c r="B346" t="inlineStr">
        <is>
          <t>Data scientist</t>
        </is>
      </c>
      <c r="C346" t="inlineStr">
        <is>
          <t>Data Scientist</t>
        </is>
      </c>
      <c r="D346" t="inlineStr">
        <is>
          <t>Unknown / Non-Applicable</t>
        </is>
      </c>
      <c r="E346" t="n">
        <v>0</v>
      </c>
      <c r="F346" t="n">
        <v>0</v>
      </c>
      <c r="G346" t="n">
        <v>0</v>
      </c>
      <c r="H346" t="n">
        <v>0</v>
      </c>
      <c r="I346" t="n">
        <v>0</v>
      </c>
      <c r="J346" t="n">
        <v>0</v>
      </c>
      <c r="K346" t="inlineStr">
        <is>
          <t>$92K-$149K (Glassdoor est.)</t>
        </is>
      </c>
      <c r="L346" t="n">
        <v>149</v>
      </c>
      <c r="M346">
        <f>L346/1000</f>
        <v/>
      </c>
      <c r="N346" t="n">
        <v>92</v>
      </c>
      <c r="O346" s="5" t="n">
        <v>120.5</v>
      </c>
      <c r="P346" s="4" t="inlineStr">
        <is>
          <t>Scale AI</t>
        </is>
      </c>
      <c r="Q346" t="inlineStr">
        <is>
          <t>San Francisco, CA</t>
        </is>
      </c>
      <c r="R346" t="inlineStr">
        <is>
          <t>San Francisco, CA</t>
        </is>
      </c>
      <c r="S346" t="inlineStr">
        <is>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is>
      </c>
      <c r="T346" s="4" t="n">
        <v>1</v>
      </c>
      <c r="U346" s="4" t="n">
        <v>1</v>
      </c>
      <c r="V346" s="4" t="n">
        <v>0</v>
      </c>
      <c r="W346" s="4" t="n">
        <v>0</v>
      </c>
      <c r="X346" s="4" t="n">
        <v>0</v>
      </c>
      <c r="Y346" s="4" t="n">
        <v>1</v>
      </c>
      <c r="Z346" s="4" t="n">
        <v>2294</v>
      </c>
      <c r="AA346" t="n">
        <v>3.5</v>
      </c>
      <c r="AB346">
        <f t="array" ref="AB346">_xlfn.IFS(AA346="Unknown","Unknown",AA346&gt;=4,"highrating",AA346&gt;=3,"med Rating",AA346&lt;3,"low Rating")</f>
        <v/>
      </c>
      <c r="AC346" t="inlineStr">
        <is>
          <t>51 to 200 employees</t>
        </is>
      </c>
      <c r="AD346" t="inlineStr">
        <is>
          <t xml:space="preserve">51 to 200 </t>
        </is>
      </c>
      <c r="AE346" t="n">
        <v>51</v>
      </c>
      <c r="AF346" t="n">
        <v>200</v>
      </c>
      <c r="AG346" s="5">
        <f>AVERAGE(AE346,AF346)</f>
        <v/>
      </c>
      <c r="AH346" t="n">
        <v>2016</v>
      </c>
      <c r="AI346" t="n">
        <v>8</v>
      </c>
      <c r="AJ346" t="inlineStr">
        <is>
          <t>Enterprise Software &amp; Network Solutions</t>
        </is>
      </c>
      <c r="AK346" t="inlineStr">
        <is>
          <t>Information Technology</t>
        </is>
      </c>
    </row>
    <row r="347" ht="15.6" customHeight="1">
      <c r="A347" t="n">
        <v>346</v>
      </c>
      <c r="B347" t="inlineStr">
        <is>
          <t>Data scientist</t>
        </is>
      </c>
      <c r="C347" t="inlineStr">
        <is>
          <t>Data Scientist</t>
        </is>
      </c>
      <c r="D347" t="inlineStr">
        <is>
          <t>Unknown / Non-Applicable</t>
        </is>
      </c>
      <c r="E347" t="n">
        <v>0</v>
      </c>
      <c r="F347" t="n">
        <v>0</v>
      </c>
      <c r="G347" t="n">
        <v>0</v>
      </c>
      <c r="H347" t="n">
        <v>0</v>
      </c>
      <c r="I347" t="n">
        <v>0</v>
      </c>
      <c r="J347" t="n">
        <v>0</v>
      </c>
      <c r="K347" t="inlineStr">
        <is>
          <t>$118K-$188K (Glassdoor est.)</t>
        </is>
      </c>
      <c r="L347" t="n">
        <v>188</v>
      </c>
      <c r="M347">
        <f>L347/1000</f>
        <v/>
      </c>
      <c r="N347" t="n">
        <v>118</v>
      </c>
      <c r="O347" s="5" t="n">
        <v>153</v>
      </c>
      <c r="P347" s="4" t="inlineStr">
        <is>
          <t>Change Healthcare</t>
        </is>
      </c>
      <c r="Q347" t="inlineStr">
        <is>
          <t>Emeryville, CA</t>
        </is>
      </c>
      <c r="R347" t="inlineStr">
        <is>
          <t>Nashville, TN</t>
        </is>
      </c>
      <c r="S347" t="inlineStr">
        <is>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is>
      </c>
      <c r="T347" s="4" t="n">
        <v>1</v>
      </c>
      <c r="U347" s="4" t="n">
        <v>1</v>
      </c>
      <c r="V347" s="4" t="n">
        <v>0</v>
      </c>
      <c r="W347" s="4" t="n">
        <v>1</v>
      </c>
      <c r="X347" s="4" t="n">
        <v>1</v>
      </c>
      <c r="Y347" s="4" t="n">
        <v>1</v>
      </c>
      <c r="Z347" s="4" t="n">
        <v>7019</v>
      </c>
      <c r="AA347" t="n">
        <v>2.7</v>
      </c>
      <c r="AB347">
        <f t="array" ref="AB347">_xlfn.IFS(AA347="Unknown","Unknown",AA347&gt;=4,"highrating",AA347&gt;=3,"med Rating",AA347&lt;3,"low Rating")</f>
        <v/>
      </c>
      <c r="AC347" t="inlineStr">
        <is>
          <t>10000+ employees</t>
        </is>
      </c>
      <c r="AD347" t="inlineStr">
        <is>
          <t xml:space="preserve">10000+ </t>
        </is>
      </c>
      <c r="AE347" t="n">
        <v>10000</v>
      </c>
      <c r="AF347">
        <f>AE347</f>
        <v/>
      </c>
      <c r="AG347" s="5">
        <f>AVERAGE(AE347,AF347)</f>
        <v/>
      </c>
      <c r="AH347" t="n">
        <v>2007</v>
      </c>
      <c r="AI347" t="n">
        <v>17</v>
      </c>
      <c r="AJ347" t="inlineStr">
        <is>
          <t>IT Services</t>
        </is>
      </c>
      <c r="AK347" t="inlineStr">
        <is>
          <t>Information Technology</t>
        </is>
      </c>
    </row>
    <row r="348" ht="15.6" customHeight="1">
      <c r="A348" t="n">
        <v>347</v>
      </c>
      <c r="B348" t="inlineStr">
        <is>
          <t>Data scientist</t>
        </is>
      </c>
      <c r="C348" t="inlineStr">
        <is>
          <t>Data Scientist</t>
        </is>
      </c>
      <c r="D348" t="inlineStr">
        <is>
          <t>Unknown / Non-Applicable</t>
        </is>
      </c>
      <c r="E348" t="n">
        <v>0</v>
      </c>
      <c r="F348" t="n">
        <v>0</v>
      </c>
      <c r="G348" t="n">
        <v>0</v>
      </c>
      <c r="H348" t="n">
        <v>0</v>
      </c>
      <c r="I348" t="n">
        <v>0</v>
      </c>
      <c r="J348" t="n">
        <v>0</v>
      </c>
      <c r="K348" t="inlineStr">
        <is>
          <t>$108K-$146K (Glassdoor est.)</t>
        </is>
      </c>
      <c r="L348" t="n">
        <v>146</v>
      </c>
      <c r="M348">
        <f>L348/1000</f>
        <v/>
      </c>
      <c r="N348" t="n">
        <v>108</v>
      </c>
      <c r="O348" s="5" t="n">
        <v>127</v>
      </c>
      <c r="P348" s="4" t="inlineStr">
        <is>
          <t>MZ</t>
        </is>
      </c>
      <c r="Q348" t="inlineStr">
        <is>
          <t>Palo Alto, CA</t>
        </is>
      </c>
      <c r="R348" t="inlineStr">
        <is>
          <t>Palo Alto, CA</t>
        </is>
      </c>
      <c r="S348" t="inlineStr">
        <is>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is>
      </c>
      <c r="T348" s="4" t="n">
        <v>1</v>
      </c>
      <c r="U348" s="4" t="n">
        <v>1</v>
      </c>
      <c r="V348" s="4" t="n">
        <v>0</v>
      </c>
      <c r="W348" s="4" t="n">
        <v>0</v>
      </c>
      <c r="X348" s="4" t="n">
        <v>1</v>
      </c>
      <c r="Y348" s="4" t="n">
        <v>0</v>
      </c>
      <c r="Z348" s="4" t="n">
        <v>3366</v>
      </c>
      <c r="AA348" t="n">
        <v>3.4</v>
      </c>
      <c r="AB348">
        <f t="array" ref="AB348">_xlfn.IFS(AA348="Unknown","Unknown",AA348&gt;=4,"highrating",AA348&gt;=3,"med Rating",AA348&lt;3,"low Rating")</f>
        <v/>
      </c>
      <c r="AC348" t="inlineStr">
        <is>
          <t>501 to 1000 employees</t>
        </is>
      </c>
      <c r="AD348" t="inlineStr">
        <is>
          <t xml:space="preserve">501 to 1000 </t>
        </is>
      </c>
      <c r="AE348" t="n">
        <v>501</v>
      </c>
      <c r="AF348" t="n">
        <v>1000</v>
      </c>
      <c r="AG348" s="5">
        <f>AVERAGE(AE348,AF348)</f>
        <v/>
      </c>
      <c r="AH348" t="n">
        <v>2008</v>
      </c>
      <c r="AI348" t="n">
        <v>16</v>
      </c>
      <c r="AJ348" t="inlineStr">
        <is>
          <t>Internet</t>
        </is>
      </c>
      <c r="AK348" t="inlineStr">
        <is>
          <t>Information Technology</t>
        </is>
      </c>
    </row>
    <row r="349" ht="15.6" customHeight="1">
      <c r="A349" t="n">
        <v>348</v>
      </c>
      <c r="B349" t="inlineStr">
        <is>
          <t>Data scientist</t>
        </is>
      </c>
      <c r="C349" t="inlineStr">
        <is>
          <t>Data Scientist</t>
        </is>
      </c>
      <c r="D349" t="inlineStr">
        <is>
          <t>Unknown / Non-Applicable</t>
        </is>
      </c>
      <c r="E349" t="n">
        <v>0</v>
      </c>
      <c r="F349" t="n">
        <v>0</v>
      </c>
      <c r="G349" t="n">
        <v>0</v>
      </c>
      <c r="H349" t="n">
        <v>0</v>
      </c>
      <c r="I349" t="n">
        <v>0</v>
      </c>
      <c r="J349" t="n">
        <v>0</v>
      </c>
      <c r="K349" t="inlineStr">
        <is>
          <t>$65K-$106K (Glassdoor est.)</t>
        </is>
      </c>
      <c r="L349" t="n">
        <v>106</v>
      </c>
      <c r="M349">
        <f>L349/1000</f>
        <v/>
      </c>
      <c r="N349" t="n">
        <v>65</v>
      </c>
      <c r="O349" s="5" t="n">
        <v>85.5</v>
      </c>
      <c r="P349" s="4" t="inlineStr">
        <is>
          <t>HG Insights</t>
        </is>
      </c>
      <c r="Q349" t="inlineStr">
        <is>
          <t>Santa Barbara, CA</t>
        </is>
      </c>
      <c r="R349" t="inlineStr">
        <is>
          <t>Santa Barbara, CA</t>
        </is>
      </c>
      <c r="S349" t="inlineStr">
        <is>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is>
      </c>
      <c r="T349" s="4" t="n">
        <v>1</v>
      </c>
      <c r="U349" s="4" t="n">
        <v>1</v>
      </c>
      <c r="V349" s="4" t="n">
        <v>1</v>
      </c>
      <c r="W349" s="4" t="n">
        <v>0</v>
      </c>
      <c r="X349" s="4" t="n">
        <v>1</v>
      </c>
      <c r="Y349" s="4" t="n">
        <v>0</v>
      </c>
      <c r="Z349" s="4" t="n">
        <v>3740</v>
      </c>
      <c r="AA349" t="n">
        <v>4.7</v>
      </c>
      <c r="AB349">
        <f t="array" ref="AB349">_xlfn.IFS(AA349="Unknown","Unknown",AA349&gt;=4,"highrating",AA349&gt;=3,"med Rating",AA349&lt;3,"low Rating")</f>
        <v/>
      </c>
      <c r="AC349" t="inlineStr">
        <is>
          <t>51 to 200 employees</t>
        </is>
      </c>
      <c r="AD349" t="inlineStr">
        <is>
          <t xml:space="preserve">51 to 200 </t>
        </is>
      </c>
      <c r="AE349" t="n">
        <v>51</v>
      </c>
      <c r="AF349" t="n">
        <v>200</v>
      </c>
      <c r="AG349" s="5">
        <f>AVERAGE(AE349,AF349)</f>
        <v/>
      </c>
      <c r="AH349" t="n">
        <v>2010</v>
      </c>
      <c r="AI349" t="n">
        <v>14</v>
      </c>
      <c r="AJ349" t="inlineStr">
        <is>
          <t>Computer Hardware &amp; Software</t>
        </is>
      </c>
      <c r="AK349" t="inlineStr">
        <is>
          <t>Information Technology</t>
        </is>
      </c>
    </row>
    <row r="350" ht="15.6" customHeight="1">
      <c r="A350" t="n">
        <v>349</v>
      </c>
      <c r="B350" t="inlineStr">
        <is>
          <t>Data scientist</t>
        </is>
      </c>
      <c r="C350" t="inlineStr">
        <is>
          <t>Data Scientist</t>
        </is>
      </c>
      <c r="D350" t="inlineStr">
        <is>
          <t>$1   $2 billion (USD)</t>
        </is>
      </c>
      <c r="E350" t="n">
        <v>1000000000</v>
      </c>
      <c r="F350" t="n">
        <v>1000</v>
      </c>
      <c r="G350" t="n">
        <v>2000000000</v>
      </c>
      <c r="H350" t="n">
        <v>2000</v>
      </c>
      <c r="I350" t="n">
        <v>1500000000</v>
      </c>
      <c r="J350" t="n">
        <v>1500</v>
      </c>
      <c r="K350" t="inlineStr">
        <is>
          <t>$55K-$98K (Glassdoor est.)</t>
        </is>
      </c>
      <c r="L350" t="n">
        <v>98</v>
      </c>
      <c r="M350">
        <f>L350/1000</f>
        <v/>
      </c>
      <c r="N350" t="n">
        <v>55</v>
      </c>
      <c r="O350" s="5" t="n">
        <v>76.5</v>
      </c>
      <c r="P350" s="4" t="inlineStr">
        <is>
          <t>1-800-FLOWERS.COM, Inc</t>
        </is>
      </c>
      <c r="Q350" t="inlineStr">
        <is>
          <t>Carle Place, NY</t>
        </is>
      </c>
      <c r="R350" t="inlineStr">
        <is>
          <t>Carle Place, NY</t>
        </is>
      </c>
      <c r="S350" t="inlineStr">
        <is>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is>
      </c>
      <c r="T350" s="4" t="n">
        <v>1</v>
      </c>
      <c r="U350" s="4" t="n">
        <v>0</v>
      </c>
      <c r="V350" s="4" t="n">
        <v>1</v>
      </c>
      <c r="W350" s="4" t="n">
        <v>0</v>
      </c>
      <c r="X350" s="4" t="n">
        <v>0</v>
      </c>
      <c r="Y350" s="4" t="n">
        <v>0</v>
      </c>
      <c r="Z350" s="4" t="n">
        <v>3000</v>
      </c>
      <c r="AA350" t="n">
        <v>2.8</v>
      </c>
      <c r="AB350">
        <f t="array" ref="AB350">_xlfn.IFS(AA350="Unknown","Unknown",AA350&gt;=4,"highrating",AA350&gt;=3,"med Rating",AA350&lt;3,"low Rating")</f>
        <v/>
      </c>
      <c r="AC350" t="inlineStr">
        <is>
          <t>1001 to 5000 employees</t>
        </is>
      </c>
      <c r="AD350" t="inlineStr">
        <is>
          <t xml:space="preserve">1001 to 5000 </t>
        </is>
      </c>
      <c r="AE350" t="n">
        <v>1001</v>
      </c>
      <c r="AF350" t="n">
        <v>5000</v>
      </c>
      <c r="AG350" s="5">
        <f>AVERAGE(AE350,AF350)</f>
        <v/>
      </c>
      <c r="AH350" t="n">
        <v>1976</v>
      </c>
      <c r="AI350" t="n">
        <v>48</v>
      </c>
      <c r="AJ350" t="inlineStr">
        <is>
          <t>Wholesale</t>
        </is>
      </c>
      <c r="AK350" t="inlineStr">
        <is>
          <t>Business Services</t>
        </is>
      </c>
    </row>
    <row r="351" ht="15.6" customHeight="1">
      <c r="A351" t="n">
        <v>350</v>
      </c>
      <c r="B351" t="inlineStr">
        <is>
          <t>Data scientist</t>
        </is>
      </c>
      <c r="C351" t="inlineStr">
        <is>
          <t>Data Scientist</t>
        </is>
      </c>
      <c r="D351" t="inlineStr">
        <is>
          <t>$500 million   $1 billion (USD)</t>
        </is>
      </c>
      <c r="E351" t="n">
        <v>500000000</v>
      </c>
      <c r="F351" t="n">
        <v>500</v>
      </c>
      <c r="G351" t="n">
        <v>1000000000</v>
      </c>
      <c r="H351" t="n">
        <v>1000</v>
      </c>
      <c r="I351" t="n">
        <v>750000000</v>
      </c>
      <c r="J351" t="n">
        <v>750</v>
      </c>
      <c r="K351" t="inlineStr">
        <is>
          <t>$94K-$162K (Glassdoor est.)</t>
        </is>
      </c>
      <c r="L351" t="n">
        <v>162</v>
      </c>
      <c r="M351">
        <f>L351/1000</f>
        <v/>
      </c>
      <c r="N351" t="n">
        <v>94</v>
      </c>
      <c r="O351" s="5" t="n">
        <v>128</v>
      </c>
      <c r="P351" s="4" t="inlineStr">
        <is>
          <t>CBS Interactive</t>
        </is>
      </c>
      <c r="Q351" t="inlineStr">
        <is>
          <t>New York, NY</t>
        </is>
      </c>
      <c r="R351" t="inlineStr">
        <is>
          <t>San Francisco, CA</t>
        </is>
      </c>
      <c r="S351" t="inlineStr">
        <is>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is>
      </c>
      <c r="T351" s="4" t="n">
        <v>1</v>
      </c>
      <c r="U351" s="4" t="n">
        <v>1</v>
      </c>
      <c r="V351" s="4" t="n">
        <v>0</v>
      </c>
      <c r="W351" s="4" t="n">
        <v>0</v>
      </c>
      <c r="X351" s="4" t="n">
        <v>1</v>
      </c>
      <c r="Y351" s="4" t="n">
        <v>0</v>
      </c>
      <c r="Z351" s="4" t="n">
        <v>4140</v>
      </c>
      <c r="AA351" t="n">
        <v>3.5</v>
      </c>
      <c r="AB351">
        <f t="array" ref="AB351">_xlfn.IFS(AA351="Unknown","Unknown",AA351&gt;=4,"highrating",AA351&gt;=3,"med Rating",AA351&lt;3,"low Rating")</f>
        <v/>
      </c>
      <c r="AC351" t="inlineStr">
        <is>
          <t>1001 to 5000 employees</t>
        </is>
      </c>
      <c r="AD351" t="inlineStr">
        <is>
          <t xml:space="preserve">1001 to 5000 </t>
        </is>
      </c>
      <c r="AE351" t="n">
        <v>1001</v>
      </c>
      <c r="AF351" t="n">
        <v>5000</v>
      </c>
      <c r="AG351" s="5">
        <f>AVERAGE(AE351,AF351)</f>
        <v/>
      </c>
      <c r="AH351" t="n">
        <v>1992</v>
      </c>
      <c r="AI351" t="n">
        <v>32</v>
      </c>
      <c r="AJ351" t="inlineStr">
        <is>
          <t>TV Broadcast &amp; Cable Networks</t>
        </is>
      </c>
      <c r="AK351" t="inlineStr">
        <is>
          <t>Media</t>
        </is>
      </c>
    </row>
    <row r="352" ht="15.6" customHeight="1">
      <c r="A352" t="n">
        <v>351</v>
      </c>
      <c r="B352" t="inlineStr">
        <is>
          <t>Data Engineer</t>
        </is>
      </c>
      <c r="C352" t="inlineStr">
        <is>
          <t>Data Engineer</t>
        </is>
      </c>
      <c r="D352" t="inlineStr">
        <is>
          <t>$5   $10 million (USD)</t>
        </is>
      </c>
      <c r="E352" t="n">
        <v>5000000</v>
      </c>
      <c r="F352" t="n">
        <v>5</v>
      </c>
      <c r="G352" t="n">
        <v>10000000</v>
      </c>
      <c r="H352" t="n">
        <v>10</v>
      </c>
      <c r="I352" t="n">
        <v>7500000</v>
      </c>
      <c r="J352" t="n">
        <v>7.5</v>
      </c>
      <c r="K352" t="inlineStr">
        <is>
          <t>$63K-$120K (Glassdoor est.)</t>
        </is>
      </c>
      <c r="L352" t="n">
        <v>120</v>
      </c>
      <c r="M352">
        <f>L352/1000</f>
        <v/>
      </c>
      <c r="N352" t="n">
        <v>63</v>
      </c>
      <c r="O352" s="5" t="n">
        <v>91.5</v>
      </c>
      <c r="P352" s="4" t="inlineStr">
        <is>
          <t>Numeric, LLC</t>
        </is>
      </c>
      <c r="Q352" t="inlineStr">
        <is>
          <t>King of Prussia, PA</t>
        </is>
      </c>
      <c r="R352" t="inlineStr">
        <is>
          <t>Chadds Ford, PA</t>
        </is>
      </c>
      <c r="S352" t="inlineStr">
        <is>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is>
      </c>
      <c r="T352" s="4" t="n">
        <v>1</v>
      </c>
      <c r="U352" s="4" t="n">
        <v>0</v>
      </c>
      <c r="V352" s="4" t="n">
        <v>1</v>
      </c>
      <c r="W352" s="4" t="n">
        <v>1</v>
      </c>
      <c r="X352" s="4" t="n">
        <v>1</v>
      </c>
      <c r="Y352" s="4" t="n">
        <v>0</v>
      </c>
      <c r="Z352" s="4" t="n">
        <v>1488</v>
      </c>
      <c r="AA352" t="n">
        <v>3.2</v>
      </c>
      <c r="AB352">
        <f t="array" ref="AB352">_xlfn.IFS(AA352="Unknown","Unknown",AA352&gt;=4,"highrating",AA352&gt;=3,"med Rating",AA352&lt;3,"low Rating")</f>
        <v/>
      </c>
      <c r="AC352" t="inlineStr">
        <is>
          <t>1 to 50 employees</t>
        </is>
      </c>
      <c r="AD352" t="inlineStr">
        <is>
          <t xml:space="preserve">1 to 50 </t>
        </is>
      </c>
      <c r="AE352" t="n">
        <v>1</v>
      </c>
      <c r="AF352" t="n">
        <v>50</v>
      </c>
      <c r="AG352" s="5">
        <f>AVERAGE(AE352,AF352)</f>
        <v/>
      </c>
      <c r="AH352" t="inlineStr">
        <is>
          <t>Unknown</t>
        </is>
      </c>
      <c r="AI352" t="inlineStr">
        <is>
          <t>Unknown</t>
        </is>
      </c>
      <c r="AJ352" t="inlineStr">
        <is>
          <t>Staffing &amp; Outsourcing</t>
        </is>
      </c>
      <c r="AK352" t="inlineStr">
        <is>
          <t>Business Services</t>
        </is>
      </c>
    </row>
    <row r="353" ht="15.6" customHeight="1">
      <c r="A353" t="n">
        <v>352</v>
      </c>
      <c r="B353" t="inlineStr">
        <is>
          <t>Staff Data Engineer</t>
        </is>
      </c>
      <c r="C353" t="inlineStr">
        <is>
          <t>Data Engineer</t>
        </is>
      </c>
      <c r="D353" t="inlineStr">
        <is>
          <t>$50   $100 million (USD)</t>
        </is>
      </c>
      <c r="E353" t="n">
        <v>50000000</v>
      </c>
      <c r="F353" t="n">
        <v>50</v>
      </c>
      <c r="G353" t="n">
        <v>100000000</v>
      </c>
      <c r="H353" t="n">
        <v>100</v>
      </c>
      <c r="I353" t="n">
        <v>75000000</v>
      </c>
      <c r="J353" t="n">
        <v>75</v>
      </c>
      <c r="K353" t="inlineStr">
        <is>
          <t>$126K-$228K (Glassdoor est.)</t>
        </is>
      </c>
      <c r="L353" t="n">
        <v>228</v>
      </c>
      <c r="M353">
        <f>L353/1000</f>
        <v/>
      </c>
      <c r="N353" t="n">
        <v>126</v>
      </c>
      <c r="O353" s="5" t="n">
        <v>177</v>
      </c>
      <c r="P353" s="4" t="inlineStr">
        <is>
          <t>Samsung Research America</t>
        </is>
      </c>
      <c r="Q353" t="inlineStr">
        <is>
          <t>Mountain View, CA</t>
        </is>
      </c>
      <c r="R353" t="inlineStr">
        <is>
          <t>Mountain View, CA</t>
        </is>
      </c>
      <c r="S353" t="inlineStr">
        <is>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is>
      </c>
      <c r="T353" s="4" t="n">
        <v>1</v>
      </c>
      <c r="U353" s="4" t="n">
        <v>0</v>
      </c>
      <c r="V353" s="4" t="n">
        <v>0</v>
      </c>
      <c r="W353" s="4" t="n">
        <v>1</v>
      </c>
      <c r="X353" s="4" t="n">
        <v>1</v>
      </c>
      <c r="Y353" s="4" t="n">
        <v>1</v>
      </c>
      <c r="Z353" s="4" t="n">
        <v>3218</v>
      </c>
      <c r="AA353" t="n">
        <v>3.7</v>
      </c>
      <c r="AB353">
        <f t="array" ref="AB353">_xlfn.IFS(AA353="Unknown","Unknown",AA353&gt;=4,"highrating",AA353&gt;=3,"med Rating",AA353&lt;3,"low Rating")</f>
        <v/>
      </c>
      <c r="AC353" t="inlineStr">
        <is>
          <t>1001 to 5000 employees</t>
        </is>
      </c>
      <c r="AD353" t="inlineStr">
        <is>
          <t xml:space="preserve">1001 to 5000 </t>
        </is>
      </c>
      <c r="AE353" t="n">
        <v>1001</v>
      </c>
      <c r="AF353" t="n">
        <v>5000</v>
      </c>
      <c r="AG353" s="5">
        <f>AVERAGE(AE353,AF353)</f>
        <v/>
      </c>
      <c r="AH353" t="n">
        <v>1988</v>
      </c>
      <c r="AI353" t="n">
        <v>36</v>
      </c>
      <c r="AJ353" t="inlineStr">
        <is>
          <t>Computer Hardware &amp; Software</t>
        </is>
      </c>
      <c r="AK353" t="inlineStr">
        <is>
          <t>Information Technology</t>
        </is>
      </c>
    </row>
    <row r="354" ht="15.6" customHeight="1">
      <c r="A354" t="n">
        <v>353</v>
      </c>
      <c r="B354" t="inlineStr">
        <is>
          <t>Data scientist</t>
        </is>
      </c>
      <c r="C354" t="inlineStr">
        <is>
          <t>Data Scientist</t>
        </is>
      </c>
      <c r="D354" t="inlineStr">
        <is>
          <t>$100   $500 million (USD)</t>
        </is>
      </c>
      <c r="E354" t="n">
        <v>100000000</v>
      </c>
      <c r="F354" t="n">
        <v>100</v>
      </c>
      <c r="G354" t="n">
        <v>500000000</v>
      </c>
      <c r="H354" t="n">
        <v>500</v>
      </c>
      <c r="I354" t="n">
        <v>300000000</v>
      </c>
      <c r="J354" t="n">
        <v>300</v>
      </c>
      <c r="K354" t="inlineStr">
        <is>
          <t>$80K-$134K (Glassdoor est.)</t>
        </is>
      </c>
      <c r="L354" t="n">
        <v>134</v>
      </c>
      <c r="M354">
        <f>L354/1000</f>
        <v/>
      </c>
      <c r="N354" t="n">
        <v>80</v>
      </c>
      <c r="O354" s="5" t="n">
        <v>107</v>
      </c>
      <c r="P354" s="4" t="inlineStr">
        <is>
          <t>Systems &amp; Technology Research</t>
        </is>
      </c>
      <c r="Q354" t="inlineStr">
        <is>
          <t>Arlington, VA</t>
        </is>
      </c>
      <c r="R354" t="inlineStr">
        <is>
          <t>Woburn, MA</t>
        </is>
      </c>
      <c r="S354"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is>
      </c>
      <c r="T354" s="4" t="n">
        <v>1</v>
      </c>
      <c r="U354" s="4" t="n">
        <v>1</v>
      </c>
      <c r="V354" s="4" t="n">
        <v>1</v>
      </c>
      <c r="W354" s="4" t="n">
        <v>0</v>
      </c>
      <c r="X354" s="4" t="n">
        <v>1</v>
      </c>
      <c r="Y354" s="4" t="n">
        <v>0</v>
      </c>
      <c r="Z354" s="4" t="n">
        <v>3711</v>
      </c>
      <c r="AA354" t="n">
        <v>4.7</v>
      </c>
      <c r="AB354">
        <f t="array" ref="AB354">_xlfn.IFS(AA354="Unknown","Unknown",AA354&gt;=4,"highrating",AA354&gt;=3,"med Rating",AA354&lt;3,"low Rating")</f>
        <v/>
      </c>
      <c r="AC354" t="inlineStr">
        <is>
          <t>201 to 500 employees</t>
        </is>
      </c>
      <c r="AD354" t="inlineStr">
        <is>
          <t xml:space="preserve">201 to 500 </t>
        </is>
      </c>
      <c r="AE354" t="n">
        <v>201</v>
      </c>
      <c r="AF354" t="n">
        <v>500</v>
      </c>
      <c r="AG354" s="5">
        <f>AVERAGE(AE354,AF354)</f>
        <v/>
      </c>
      <c r="AH354" t="n">
        <v>2010</v>
      </c>
      <c r="AI354" t="n">
        <v>14</v>
      </c>
      <c r="AJ354" t="inlineStr">
        <is>
          <t>Aerospace &amp; Defense</t>
        </is>
      </c>
      <c r="AK354" t="inlineStr">
        <is>
          <t>Aerospace &amp; Defense</t>
        </is>
      </c>
    </row>
    <row r="355" ht="15.6" customHeight="1">
      <c r="A355" t="n">
        <v>354</v>
      </c>
      <c r="B355" t="inlineStr">
        <is>
          <t>Data scientist</t>
        </is>
      </c>
      <c r="C355" t="inlineStr">
        <is>
          <t>Data Scientist</t>
        </is>
      </c>
      <c r="D355" t="inlineStr">
        <is>
          <t>Unknown / Non-Applicable</t>
        </is>
      </c>
      <c r="E355" t="n">
        <v>0</v>
      </c>
      <c r="F355" t="n">
        <v>0</v>
      </c>
      <c r="G355" t="n">
        <v>0</v>
      </c>
      <c r="H355" t="n">
        <v>0</v>
      </c>
      <c r="I355" t="n">
        <v>0</v>
      </c>
      <c r="J355" t="n">
        <v>0</v>
      </c>
      <c r="K355" t="inlineStr">
        <is>
          <t>$120K-$189K (Glassdoor est.)</t>
        </is>
      </c>
      <c r="L355" t="n">
        <v>189</v>
      </c>
      <c r="M355">
        <f>L355/1000</f>
        <v/>
      </c>
      <c r="N355" t="n">
        <v>120</v>
      </c>
      <c r="O355" s="5" t="n">
        <v>154.5</v>
      </c>
      <c r="P355" s="4" t="inlineStr">
        <is>
          <t>Netskope</t>
        </is>
      </c>
      <c r="Q355" t="inlineStr">
        <is>
          <t>Santa Clara, CA</t>
        </is>
      </c>
      <c r="R355" t="inlineStr">
        <is>
          <t>Santa Clara, CA</t>
        </is>
      </c>
      <c r="S355"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T355" s="4" t="n">
        <v>1</v>
      </c>
      <c r="U355" s="4" t="n">
        <v>1</v>
      </c>
      <c r="V355" s="4" t="n">
        <v>1</v>
      </c>
      <c r="W355" s="4" t="n">
        <v>0</v>
      </c>
      <c r="X355" s="4" t="n">
        <v>1</v>
      </c>
      <c r="Y355" s="4" t="n">
        <v>0</v>
      </c>
      <c r="Z355" s="4" t="n">
        <v>4203</v>
      </c>
      <c r="AA355" t="n">
        <v>4.1</v>
      </c>
      <c r="AB355">
        <f t="array" ref="AB355">_xlfn.IFS(AA355="Unknown","Unknown",AA355&gt;=4,"highrating",AA355&gt;=3,"med Rating",AA355&lt;3,"low Rating")</f>
        <v/>
      </c>
      <c r="AC355" t="inlineStr">
        <is>
          <t>501 to 1000 employees</t>
        </is>
      </c>
      <c r="AD355" t="inlineStr">
        <is>
          <t xml:space="preserve">501 to 1000 </t>
        </is>
      </c>
      <c r="AE355" t="n">
        <v>501</v>
      </c>
      <c r="AF355" t="n">
        <v>1000</v>
      </c>
      <c r="AG355" s="5">
        <f>AVERAGE(AE355,AF355)</f>
        <v/>
      </c>
      <c r="AH355" t="n">
        <v>2012</v>
      </c>
      <c r="AI355" t="n">
        <v>12</v>
      </c>
      <c r="AJ355" t="inlineStr">
        <is>
          <t>Enterprise Software &amp; Network Solutions</t>
        </is>
      </c>
      <c r="AK355" t="inlineStr">
        <is>
          <t>Information Technology</t>
        </is>
      </c>
    </row>
    <row r="356" ht="15.6" customHeight="1">
      <c r="A356" t="n">
        <v>355</v>
      </c>
      <c r="B356" t="inlineStr">
        <is>
          <t>Data scientist</t>
        </is>
      </c>
      <c r="C356" t="inlineStr">
        <is>
          <t>Data Scientist</t>
        </is>
      </c>
      <c r="D356" t="inlineStr">
        <is>
          <t>Less than $1 million (USD)</t>
        </is>
      </c>
      <c r="E356">
        <f>MIN(1,1000000)</f>
        <v/>
      </c>
      <c r="F356" s="11" t="n">
        <v>1e-06</v>
      </c>
      <c r="G356" t="n">
        <v>1000000</v>
      </c>
      <c r="H356" t="n">
        <v>1</v>
      </c>
      <c r="I356" t="n">
        <v>500000.5</v>
      </c>
      <c r="J356" t="n">
        <v>0.5000005</v>
      </c>
      <c r="K356" t="inlineStr">
        <is>
          <t>$85K-$142K (Glassdoor est.)</t>
        </is>
      </c>
      <c r="L356" t="n">
        <v>142</v>
      </c>
      <c r="M356">
        <f>L356/1000</f>
        <v/>
      </c>
      <c r="N356" t="n">
        <v>85</v>
      </c>
      <c r="O356" s="5" t="n">
        <v>113.5</v>
      </c>
      <c r="P356" s="4" t="inlineStr">
        <is>
          <t>Lorven Technologies Inc</t>
        </is>
      </c>
      <c r="Q356" t="inlineStr">
        <is>
          <t>Santa Clara, CA</t>
        </is>
      </c>
      <c r="R356" t="inlineStr">
        <is>
          <t>Plainsboro, NJ</t>
        </is>
      </c>
      <c r="S356" t="inlineStr">
        <is>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is>
      </c>
      <c r="T356" s="4" t="n">
        <v>1</v>
      </c>
      <c r="U356" s="4" t="n">
        <v>1</v>
      </c>
      <c r="V356" s="4" t="n">
        <v>0</v>
      </c>
      <c r="W356" s="4" t="n">
        <v>0</v>
      </c>
      <c r="X356" s="4" t="n">
        <v>1</v>
      </c>
      <c r="Y356" s="4" t="n">
        <v>0</v>
      </c>
      <c r="Z356" s="4" t="n">
        <v>1034</v>
      </c>
      <c r="AA356" t="n">
        <v>4</v>
      </c>
      <c r="AB356">
        <f t="array" ref="AB356">_xlfn.IFS(AA356="Unknown","Unknown",AA356&gt;=4,"highrating",AA356&gt;=3,"med Rating",AA356&lt;3,"low Rating")</f>
        <v/>
      </c>
      <c r="AC356" t="inlineStr">
        <is>
          <t>1 to 50 employees</t>
        </is>
      </c>
      <c r="AD356" t="inlineStr">
        <is>
          <t xml:space="preserve">1 to 50 </t>
        </is>
      </c>
      <c r="AE356" t="n">
        <v>1</v>
      </c>
      <c r="AF356" t="n">
        <v>50</v>
      </c>
      <c r="AG356" s="5">
        <f>AVERAGE(AE356,AF356)</f>
        <v/>
      </c>
      <c r="AH356" t="inlineStr">
        <is>
          <t>Unknown</t>
        </is>
      </c>
      <c r="AI356" t="inlineStr">
        <is>
          <t>Unknown</t>
        </is>
      </c>
      <c r="AJ356" t="inlineStr">
        <is>
          <t>Accounting</t>
        </is>
      </c>
      <c r="AK356" t="inlineStr">
        <is>
          <t>Accounting &amp; Legal</t>
        </is>
      </c>
    </row>
    <row r="357" ht="15.6" customHeight="1">
      <c r="A357" t="n">
        <v>356</v>
      </c>
      <c r="B357" t="inlineStr">
        <is>
          <t>Data scientist</t>
        </is>
      </c>
      <c r="C357" t="inlineStr">
        <is>
          <t>Data Scientist</t>
        </is>
      </c>
      <c r="D357" t="inlineStr">
        <is>
          <t>Unknown / Non-Applicable</t>
        </is>
      </c>
      <c r="E357" t="n">
        <v>0</v>
      </c>
      <c r="F357" t="n">
        <v>0</v>
      </c>
      <c r="G357" t="n">
        <v>0</v>
      </c>
      <c r="H357" t="n">
        <v>0</v>
      </c>
      <c r="I357" t="n">
        <v>0</v>
      </c>
      <c r="J357" t="n">
        <v>0</v>
      </c>
      <c r="K357" t="inlineStr">
        <is>
          <t>$111K-$176K (Glassdoor est.)</t>
        </is>
      </c>
      <c r="L357" t="n">
        <v>176</v>
      </c>
      <c r="M357">
        <f>L357/1000</f>
        <v/>
      </c>
      <c r="N357" t="n">
        <v>111</v>
      </c>
      <c r="O357" s="5" t="n">
        <v>143.5</v>
      </c>
      <c r="P357" s="4" t="inlineStr">
        <is>
          <t>CareDx</t>
        </is>
      </c>
      <c r="Q357" t="inlineStr">
        <is>
          <t>Brisbane, CA</t>
        </is>
      </c>
      <c r="R357" t="inlineStr">
        <is>
          <t>Brisbane, CA</t>
        </is>
      </c>
      <c r="S357" t="inlineStr">
        <is>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is>
      </c>
      <c r="T357" s="4" t="n">
        <v>1</v>
      </c>
      <c r="U357" s="4" t="n">
        <v>1</v>
      </c>
      <c r="V357" s="4" t="n">
        <v>1</v>
      </c>
      <c r="W357" s="4" t="n">
        <v>0</v>
      </c>
      <c r="X357" s="4" t="n">
        <v>0</v>
      </c>
      <c r="Y357" s="4" t="n">
        <v>1</v>
      </c>
      <c r="Z357" s="4" t="n">
        <v>3887</v>
      </c>
      <c r="AA357" t="n">
        <v>2.5</v>
      </c>
      <c r="AB357">
        <f t="array" ref="AB357">_xlfn.IFS(AA357="Unknown","Unknown",AA357&gt;=4,"highrating",AA357&gt;=3,"med Rating",AA357&lt;3,"low Rating")</f>
        <v/>
      </c>
      <c r="AC357" t="inlineStr">
        <is>
          <t>1 to 50 employees</t>
        </is>
      </c>
      <c r="AD357" t="inlineStr">
        <is>
          <t xml:space="preserve">1 to 50 </t>
        </is>
      </c>
      <c r="AE357" t="n">
        <v>1</v>
      </c>
      <c r="AF357" t="n">
        <v>50</v>
      </c>
      <c r="AG357" s="5">
        <f>AVERAGE(AE357,AF357)</f>
        <v/>
      </c>
      <c r="AH357" t="inlineStr">
        <is>
          <t>Unknown</t>
        </is>
      </c>
      <c r="AI357" t="inlineStr">
        <is>
          <t>Unknown</t>
        </is>
      </c>
      <c r="AJ357" t="inlineStr">
        <is>
          <t>Biotech &amp; Pharmaceuticals</t>
        </is>
      </c>
      <c r="AK357" t="inlineStr">
        <is>
          <t>Biotech &amp; Pharmaceuticals</t>
        </is>
      </c>
    </row>
    <row r="358" ht="15.6" customHeight="1">
      <c r="A358" t="n">
        <v>357</v>
      </c>
      <c r="B358" t="inlineStr">
        <is>
          <t>Data scientist</t>
        </is>
      </c>
      <c r="C358" t="inlineStr">
        <is>
          <t>Data Scientist</t>
        </is>
      </c>
      <c r="D358" t="inlineStr">
        <is>
          <t>Less than $1 million (USD)</t>
        </is>
      </c>
      <c r="E358">
        <f>MIN(1,1000000)</f>
        <v/>
      </c>
      <c r="F358" s="11" t="n">
        <v>1e-06</v>
      </c>
      <c r="G358" t="n">
        <v>1000000</v>
      </c>
      <c r="H358" t="n">
        <v>1</v>
      </c>
      <c r="I358" t="n">
        <v>500000.5</v>
      </c>
      <c r="J358" t="n">
        <v>0.5000005</v>
      </c>
      <c r="K358" t="inlineStr">
        <is>
          <t>$87K-$140K (Glassdoor est.)</t>
        </is>
      </c>
      <c r="L358" t="n">
        <v>140</v>
      </c>
      <c r="M358">
        <f>L358/1000</f>
        <v/>
      </c>
      <c r="N358" t="n">
        <v>87</v>
      </c>
      <c r="O358" s="5" t="n">
        <v>113.5</v>
      </c>
      <c r="P358" s="4" t="inlineStr">
        <is>
          <t>Serigor Inc</t>
        </is>
      </c>
      <c r="Q358" t="inlineStr">
        <is>
          <t>San Francisco, CA</t>
        </is>
      </c>
      <c r="R358" t="inlineStr">
        <is>
          <t>Baltimore, MD</t>
        </is>
      </c>
      <c r="S358" t="inlineStr">
        <is>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is>
      </c>
      <c r="T358" s="4" t="n">
        <v>1</v>
      </c>
      <c r="U358" s="4" t="n">
        <v>0</v>
      </c>
      <c r="V358" s="4" t="n">
        <v>0</v>
      </c>
      <c r="W358" s="4" t="n">
        <v>0</v>
      </c>
      <c r="X358" s="4" t="n">
        <v>0</v>
      </c>
      <c r="Y358" s="4" t="n">
        <v>0</v>
      </c>
      <c r="Z358" s="4" t="n">
        <v>2759</v>
      </c>
      <c r="AA358" t="n">
        <v>3.9</v>
      </c>
      <c r="AB358">
        <f t="array" ref="AB358">_xlfn.IFS(AA358="Unknown","Unknown",AA358&gt;=4,"highrating",AA358&gt;=3,"med Rating",AA358&lt;3,"low Rating")</f>
        <v/>
      </c>
      <c r="AC358" t="inlineStr">
        <is>
          <t>1 to 50 employees</t>
        </is>
      </c>
      <c r="AD358" t="inlineStr">
        <is>
          <t xml:space="preserve">1 to 50 </t>
        </is>
      </c>
      <c r="AE358" t="n">
        <v>1</v>
      </c>
      <c r="AF358" t="n">
        <v>50</v>
      </c>
      <c r="AG358" s="5">
        <f>AVERAGE(AE358,AF358)</f>
        <v/>
      </c>
      <c r="AH358" t="inlineStr">
        <is>
          <t>Unknown</t>
        </is>
      </c>
      <c r="AI358" t="inlineStr">
        <is>
          <t>Unknown</t>
        </is>
      </c>
      <c r="AJ358" t="inlineStr">
        <is>
          <t>IT Services</t>
        </is>
      </c>
      <c r="AK358" t="inlineStr">
        <is>
          <t>Information Technology</t>
        </is>
      </c>
    </row>
    <row r="359" ht="15.6" customHeight="1">
      <c r="A359" t="n">
        <v>358</v>
      </c>
      <c r="B359" t="inlineStr">
        <is>
          <t>Data scientist</t>
        </is>
      </c>
      <c r="C359" t="inlineStr">
        <is>
          <t>Data Scientist</t>
        </is>
      </c>
      <c r="D359" t="inlineStr">
        <is>
          <t>$10+ billion (USD)</t>
        </is>
      </c>
      <c r="E359" t="n">
        <v>10000000000</v>
      </c>
      <c r="F359" t="n">
        <v>10000</v>
      </c>
      <c r="G359" t="n">
        <v>11000000000</v>
      </c>
      <c r="H359" t="n">
        <v>11000</v>
      </c>
      <c r="I359" t="n">
        <v>10500000000</v>
      </c>
      <c r="J359" t="n">
        <v>10500</v>
      </c>
      <c r="K359" t="inlineStr">
        <is>
          <t>$76K-$127K (Glassdoor est.)</t>
        </is>
      </c>
      <c r="L359" t="n">
        <v>127</v>
      </c>
      <c r="M359">
        <f>L359/1000</f>
        <v/>
      </c>
      <c r="N359" t="n">
        <v>76</v>
      </c>
      <c r="O359" s="5" t="n">
        <v>101.5</v>
      </c>
      <c r="P359" s="4" t="inlineStr">
        <is>
          <t>Leidos</t>
        </is>
      </c>
      <c r="Q359" t="inlineStr">
        <is>
          <t>Springfield, VA</t>
        </is>
      </c>
      <c r="R359" t="inlineStr">
        <is>
          <t>Reston, VA</t>
        </is>
      </c>
      <c r="S359" t="inlineStr">
        <is>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T359" s="4" t="n">
        <v>1</v>
      </c>
      <c r="U359" s="4" t="n">
        <v>0</v>
      </c>
      <c r="V359" s="4" t="n">
        <v>0</v>
      </c>
      <c r="W359" s="4" t="n">
        <v>1</v>
      </c>
      <c r="X359" s="4" t="n">
        <v>0</v>
      </c>
      <c r="Y359" s="4" t="n">
        <v>0</v>
      </c>
      <c r="Z359" s="4" t="n">
        <v>2883</v>
      </c>
      <c r="AA359" t="n">
        <v>3.4</v>
      </c>
      <c r="AB359">
        <f t="array" ref="AB359">_xlfn.IFS(AA359="Unknown","Unknown",AA359&gt;=4,"highrating",AA359&gt;=3,"med Rating",AA359&lt;3,"low Rating")</f>
        <v/>
      </c>
      <c r="AC359" t="inlineStr">
        <is>
          <t>10000+ employees</t>
        </is>
      </c>
      <c r="AD359" t="inlineStr">
        <is>
          <t xml:space="preserve">10000+ </t>
        </is>
      </c>
      <c r="AE359" t="n">
        <v>10000</v>
      </c>
      <c r="AF359">
        <f>AE359</f>
        <v/>
      </c>
      <c r="AG359" s="5">
        <f>AVERAGE(AE359,AF359)</f>
        <v/>
      </c>
      <c r="AH359" t="n">
        <v>1969</v>
      </c>
      <c r="AI359" t="n">
        <v>55</v>
      </c>
      <c r="AJ359" t="inlineStr">
        <is>
          <t>Aerospace &amp; Defense</t>
        </is>
      </c>
      <c r="AK359" t="inlineStr">
        <is>
          <t>Aerospace &amp; Defense</t>
        </is>
      </c>
    </row>
    <row r="360" ht="15.6" customHeight="1">
      <c r="A360" t="n">
        <v>359</v>
      </c>
      <c r="B360" t="inlineStr">
        <is>
          <t>Data Analyst, Performance Partnership</t>
        </is>
      </c>
      <c r="C360" t="inlineStr">
        <is>
          <t>Analyst</t>
        </is>
      </c>
      <c r="D360" t="inlineStr">
        <is>
          <t>$2   $5 billion (USD)</t>
        </is>
      </c>
      <c r="E360" t="n">
        <v>2000000000</v>
      </c>
      <c r="F360" t="n">
        <v>2000</v>
      </c>
      <c r="G360" t="n">
        <v>5000000000</v>
      </c>
      <c r="H360" t="n">
        <v>5000</v>
      </c>
      <c r="I360" t="n">
        <v>3500000000</v>
      </c>
      <c r="J360" t="n">
        <v>3500</v>
      </c>
      <c r="K360" t="inlineStr">
        <is>
          <t>$54K-$92K (Glassdoor est.)</t>
        </is>
      </c>
      <c r="L360" t="n">
        <v>92</v>
      </c>
      <c r="M360">
        <f>L360/1000</f>
        <v/>
      </c>
      <c r="N360" t="n">
        <v>54</v>
      </c>
      <c r="O360" s="5" t="n">
        <v>73</v>
      </c>
      <c r="P360" s="4" t="inlineStr">
        <is>
          <t>Beckman Coulter Diagnostics</t>
        </is>
      </c>
      <c r="Q360" t="inlineStr">
        <is>
          <t>New York, NY</t>
        </is>
      </c>
      <c r="R360" t="inlineStr">
        <is>
          <t>Brea, CA</t>
        </is>
      </c>
      <c r="S360" t="inlineStr">
        <is>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T360" s="4" t="n">
        <v>0</v>
      </c>
      <c r="U360" s="4" t="n">
        <v>0</v>
      </c>
      <c r="V360" s="4" t="n">
        <v>1</v>
      </c>
      <c r="W360" s="4" t="n">
        <v>1</v>
      </c>
      <c r="X360" s="4" t="n">
        <v>0</v>
      </c>
      <c r="Y360" s="4" t="n">
        <v>1</v>
      </c>
      <c r="Z360" s="4" t="n">
        <v>6513</v>
      </c>
      <c r="AA360" t="n">
        <v>3.6</v>
      </c>
      <c r="AB360">
        <f t="array" ref="AB360">_xlfn.IFS(AA360="Unknown","Unknown",AA360&gt;=4,"highrating",AA360&gt;=3,"med Rating",AA360&lt;3,"low Rating")</f>
        <v/>
      </c>
      <c r="AC360" t="inlineStr">
        <is>
          <t>10000+ employees</t>
        </is>
      </c>
      <c r="AD360" t="inlineStr">
        <is>
          <t xml:space="preserve">10000+ </t>
        </is>
      </c>
      <c r="AE360" t="n">
        <v>10000</v>
      </c>
      <c r="AF360">
        <f>AE360</f>
        <v/>
      </c>
      <c r="AG360" s="5">
        <f>AVERAGE(AE360,AF360)</f>
        <v/>
      </c>
      <c r="AH360" t="n">
        <v>1935</v>
      </c>
      <c r="AI360" t="n">
        <v>89</v>
      </c>
      <c r="AJ360" t="inlineStr">
        <is>
          <t>Health Care Products Manufacturing</t>
        </is>
      </c>
      <c r="AK360" t="inlineStr">
        <is>
          <t>Manufacturing</t>
        </is>
      </c>
    </row>
    <row r="361" ht="15.6" customHeight="1">
      <c r="A361" t="n">
        <v>360</v>
      </c>
      <c r="B361" t="inlineStr">
        <is>
          <t>Data scientist</t>
        </is>
      </c>
      <c r="C361" t="inlineStr">
        <is>
          <t>Data Scientist</t>
        </is>
      </c>
      <c r="D361" t="inlineStr">
        <is>
          <t>$2   $5 billion (USD)</t>
        </is>
      </c>
      <c r="E361" t="n">
        <v>2000000000</v>
      </c>
      <c r="F361" t="n">
        <v>2000</v>
      </c>
      <c r="G361" t="n">
        <v>5000000000</v>
      </c>
      <c r="H361" t="n">
        <v>5000</v>
      </c>
      <c r="I361" t="n">
        <v>3500000000</v>
      </c>
      <c r="J361" t="n">
        <v>3500</v>
      </c>
      <c r="K361" t="inlineStr">
        <is>
          <t>$61K-$100K (Glassdoor est.)</t>
        </is>
      </c>
      <c r="L361" t="n">
        <v>100</v>
      </c>
      <c r="M361">
        <f>L361/1000</f>
        <v/>
      </c>
      <c r="N361" t="n">
        <v>61</v>
      </c>
      <c r="O361" s="5" t="n">
        <v>80.5</v>
      </c>
      <c r="P361" s="4" t="inlineStr">
        <is>
          <t>IHS Markit</t>
        </is>
      </c>
      <c r="Q361" t="inlineStr">
        <is>
          <t>New York, NY</t>
        </is>
      </c>
      <c r="R361" t="inlineStr">
        <is>
          <t>London, United Kingdom</t>
        </is>
      </c>
      <c r="S361" t="inlineStr">
        <is>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is>
      </c>
      <c r="T361" s="4" t="n">
        <v>1</v>
      </c>
      <c r="U361" s="4" t="n">
        <v>1</v>
      </c>
      <c r="V361" s="4" t="n">
        <v>0</v>
      </c>
      <c r="W361" s="4" t="n">
        <v>1</v>
      </c>
      <c r="X361" s="4" t="n">
        <v>0</v>
      </c>
      <c r="Y361" s="4" t="n">
        <v>0</v>
      </c>
      <c r="Z361" s="4" t="n">
        <v>6444</v>
      </c>
      <c r="AA361" t="n">
        <v>3.5</v>
      </c>
      <c r="AB361">
        <f t="array" ref="AB361">_xlfn.IFS(AA361="Unknown","Unknown",AA361&gt;=4,"highrating",AA361&gt;=3,"med Rating",AA361&lt;3,"low Rating")</f>
        <v/>
      </c>
      <c r="AC361" t="inlineStr">
        <is>
          <t>10000+ employees</t>
        </is>
      </c>
      <c r="AD361" t="inlineStr">
        <is>
          <t xml:space="preserve">10000+ </t>
        </is>
      </c>
      <c r="AE361" t="n">
        <v>10000</v>
      </c>
      <c r="AF361">
        <f>AE361</f>
        <v/>
      </c>
      <c r="AG361" s="5">
        <f>AVERAGE(AE361,AF361)</f>
        <v/>
      </c>
      <c r="AH361" t="n">
        <v>2016</v>
      </c>
      <c r="AI361" t="n">
        <v>8</v>
      </c>
      <c r="AJ361" t="inlineStr">
        <is>
          <t>Consulting</t>
        </is>
      </c>
      <c r="AK361" t="inlineStr">
        <is>
          <t>Business Services</t>
        </is>
      </c>
    </row>
    <row r="362" ht="15.6" customHeight="1">
      <c r="A362" t="n">
        <v>361</v>
      </c>
      <c r="B362" t="inlineStr">
        <is>
          <t>Data scientist</t>
        </is>
      </c>
      <c r="C362" t="inlineStr">
        <is>
          <t>Data Scientist</t>
        </is>
      </c>
      <c r="D362" t="inlineStr">
        <is>
          <t>Unknown / Non-Applicable</t>
        </is>
      </c>
      <c r="E362" t="n">
        <v>0</v>
      </c>
      <c r="F362" t="n">
        <v>0</v>
      </c>
      <c r="G362" t="n">
        <v>0</v>
      </c>
      <c r="H362" t="n">
        <v>0</v>
      </c>
      <c r="I362" t="n">
        <v>0</v>
      </c>
      <c r="J362" t="n">
        <v>0</v>
      </c>
      <c r="K362" t="inlineStr">
        <is>
          <t>$81K-$140K (Glassdoor est.)</t>
        </is>
      </c>
      <c r="L362" t="n">
        <v>140</v>
      </c>
      <c r="M362">
        <f>L362/1000</f>
        <v/>
      </c>
      <c r="N362" t="n">
        <v>81</v>
      </c>
      <c r="O362" s="5" t="n">
        <v>110.5</v>
      </c>
      <c r="P362" s="4" t="inlineStr">
        <is>
          <t>ALIN</t>
        </is>
      </c>
      <c r="Q362" t="inlineStr">
        <is>
          <t>New York, NY</t>
        </is>
      </c>
      <c r="R362" t="inlineStr">
        <is>
          <t>Noida, India</t>
        </is>
      </c>
      <c r="S362" t="inlineStr">
        <is>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is>
      </c>
      <c r="T362" s="4" t="n">
        <v>1</v>
      </c>
      <c r="U362" s="4" t="n">
        <v>1</v>
      </c>
      <c r="V362" s="4" t="n">
        <v>0</v>
      </c>
      <c r="W362" s="4" t="n">
        <v>0</v>
      </c>
      <c r="X362" s="4" t="n">
        <v>0</v>
      </c>
      <c r="Y362" s="4" t="n">
        <v>0</v>
      </c>
      <c r="Z362" s="4" t="n">
        <v>1838</v>
      </c>
      <c r="AA362" t="inlineStr">
        <is>
          <t>unknown</t>
        </is>
      </c>
      <c r="AB362">
        <f t="array" ref="AB362">_xlfn.IFS(AA362="Unknown","Unknown",AA362&gt;=4,"highrating",AA362&gt;=3,"med Rating",AA362&lt;3,"low Rating")</f>
        <v/>
      </c>
      <c r="AC362" t="inlineStr">
        <is>
          <t>Unknown</t>
        </is>
      </c>
      <c r="AD362" t="inlineStr">
        <is>
          <t>Unknown</t>
        </is>
      </c>
      <c r="AE362" t="inlineStr">
        <is>
          <t>Unknown</t>
        </is>
      </c>
      <c r="AG362" s="5" t="inlineStr">
        <is>
          <t>Unknown</t>
        </is>
      </c>
      <c r="AH362" t="inlineStr">
        <is>
          <t>Unknown</t>
        </is>
      </c>
      <c r="AI362" t="inlineStr">
        <is>
          <t>Unknown</t>
        </is>
      </c>
      <c r="AJ362" t="inlineStr">
        <is>
          <t>Unknown</t>
        </is>
      </c>
      <c r="AK362" t="inlineStr">
        <is>
          <t>Unknown</t>
        </is>
      </c>
    </row>
    <row r="363" ht="15.6" customHeight="1">
      <c r="A363" t="n">
        <v>362</v>
      </c>
      <c r="B363" t="inlineStr">
        <is>
          <t>Data scientist</t>
        </is>
      </c>
      <c r="C363" t="inlineStr">
        <is>
          <t>Data Scientist</t>
        </is>
      </c>
      <c r="D363" t="inlineStr">
        <is>
          <t>$5   $10 million (USD)</t>
        </is>
      </c>
      <c r="E363" t="n">
        <v>5000000</v>
      </c>
      <c r="F363" t="n">
        <v>5</v>
      </c>
      <c r="G363" t="n">
        <v>10000000</v>
      </c>
      <c r="H363" t="n">
        <v>10</v>
      </c>
      <c r="I363" t="n">
        <v>7500000</v>
      </c>
      <c r="J363" t="n">
        <v>7.5</v>
      </c>
      <c r="K363" t="inlineStr">
        <is>
          <t>$108K-$171K (Glassdoor est.)</t>
        </is>
      </c>
      <c r="L363" t="n">
        <v>171</v>
      </c>
      <c r="M363">
        <f>L363/1000</f>
        <v/>
      </c>
      <c r="N363" t="n">
        <v>108</v>
      </c>
      <c r="O363" s="5" t="n">
        <v>139.5</v>
      </c>
      <c r="P363" s="4" t="inlineStr">
        <is>
          <t>e-IT Professionals Corp</t>
        </is>
      </c>
      <c r="Q363" t="inlineStr">
        <is>
          <t>Foster City, CA</t>
        </is>
      </c>
      <c r="R363" t="inlineStr">
        <is>
          <t>Canton, MI</t>
        </is>
      </c>
      <c r="S363"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is>
      </c>
      <c r="T363" s="4" t="n">
        <v>1</v>
      </c>
      <c r="U363" s="4" t="n">
        <v>1</v>
      </c>
      <c r="V363" s="4" t="n">
        <v>0</v>
      </c>
      <c r="W363" s="4" t="n">
        <v>0</v>
      </c>
      <c r="X363" s="4" t="n">
        <v>0</v>
      </c>
      <c r="Y363" s="4" t="n">
        <v>0</v>
      </c>
      <c r="Z363" s="4" t="n">
        <v>1131</v>
      </c>
      <c r="AA363" t="n">
        <v>3.5</v>
      </c>
      <c r="AB363">
        <f t="array" ref="AB363">_xlfn.IFS(AA363="Unknown","Unknown",AA363&gt;=4,"highrating",AA363&gt;=3,"med Rating",AA363&lt;3,"low Rating")</f>
        <v/>
      </c>
      <c r="AC363" t="inlineStr">
        <is>
          <t>51 to 200 employees</t>
        </is>
      </c>
      <c r="AD363" t="inlineStr">
        <is>
          <t xml:space="preserve">51 to 200 </t>
        </is>
      </c>
      <c r="AE363" t="n">
        <v>51</v>
      </c>
      <c r="AF363" t="n">
        <v>200</v>
      </c>
      <c r="AG363" s="5">
        <f>AVERAGE(AE363,AF363)</f>
        <v/>
      </c>
      <c r="AH363" t="inlineStr">
        <is>
          <t>Unknown</t>
        </is>
      </c>
      <c r="AI363" t="inlineStr">
        <is>
          <t>Unknown</t>
        </is>
      </c>
      <c r="AJ363" t="inlineStr">
        <is>
          <t>Health, Beauty, &amp; Fitness</t>
        </is>
      </c>
      <c r="AK363" t="inlineStr">
        <is>
          <t>Consumer Services</t>
        </is>
      </c>
    </row>
    <row r="364" ht="15.6" customHeight="1">
      <c r="A364" t="n">
        <v>363</v>
      </c>
      <c r="B364" t="inlineStr">
        <is>
          <t>Data scientist</t>
        </is>
      </c>
      <c r="C364" t="inlineStr">
        <is>
          <t>Data Scientist</t>
        </is>
      </c>
      <c r="D364" t="inlineStr">
        <is>
          <t>Unknown / Non-Applicable</t>
        </is>
      </c>
      <c r="E364" t="n">
        <v>0</v>
      </c>
      <c r="F364" t="n">
        <v>0</v>
      </c>
      <c r="G364" t="n">
        <v>0</v>
      </c>
      <c r="H364" t="n">
        <v>0</v>
      </c>
      <c r="I364" t="n">
        <v>0</v>
      </c>
      <c r="J364" t="n">
        <v>0</v>
      </c>
      <c r="K364" t="inlineStr">
        <is>
          <t>$112K-$179K (Glassdoor est.)</t>
        </is>
      </c>
      <c r="L364" t="n">
        <v>179</v>
      </c>
      <c r="M364">
        <f>L364/1000</f>
        <v/>
      </c>
      <c r="N364" t="n">
        <v>112</v>
      </c>
      <c r="O364" s="5" t="n">
        <v>145.5</v>
      </c>
      <c r="P364" s="4" t="inlineStr">
        <is>
          <t>TechProjects</t>
        </is>
      </c>
      <c r="Q364" t="inlineStr">
        <is>
          <t>New York, NY</t>
        </is>
      </c>
      <c r="R364" t="inlineStr">
        <is>
          <t>North Brunswick, NJ</t>
        </is>
      </c>
      <c r="S364" t="inlineStr">
        <is>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is>
      </c>
      <c r="T364" s="4" t="n">
        <v>1</v>
      </c>
      <c r="U364" s="4" t="n">
        <v>0</v>
      </c>
      <c r="V364" s="4" t="n">
        <v>1</v>
      </c>
      <c r="W364" s="4" t="n">
        <v>0</v>
      </c>
      <c r="X364" s="4" t="n">
        <v>0</v>
      </c>
      <c r="Y364" s="4" t="n">
        <v>0</v>
      </c>
      <c r="Z364" s="4" t="n">
        <v>2153</v>
      </c>
      <c r="AA364" t="n">
        <v>4.8</v>
      </c>
      <c r="AB364">
        <f t="array" ref="AB364">_xlfn.IFS(AA364="Unknown","Unknown",AA364&gt;=4,"highrating",AA364&gt;=3,"med Rating",AA364&lt;3,"low Rating")</f>
        <v/>
      </c>
      <c r="AC364" t="inlineStr">
        <is>
          <t>1 to 50 employees</t>
        </is>
      </c>
      <c r="AD364" t="inlineStr">
        <is>
          <t xml:space="preserve">1 to 50 </t>
        </is>
      </c>
      <c r="AE364" t="n">
        <v>1</v>
      </c>
      <c r="AF364" t="n">
        <v>50</v>
      </c>
      <c r="AG364" s="5">
        <f>AVERAGE(AE364,AF364)</f>
        <v/>
      </c>
      <c r="AH364" t="n">
        <v>2011</v>
      </c>
      <c r="AI364" t="n">
        <v>13</v>
      </c>
      <c r="AJ364" t="inlineStr">
        <is>
          <t>IT Services</t>
        </is>
      </c>
      <c r="AK364" t="inlineStr">
        <is>
          <t>Information Technology</t>
        </is>
      </c>
    </row>
    <row r="365" ht="15.6" customHeight="1">
      <c r="A365" t="n">
        <v>364</v>
      </c>
      <c r="B365" t="inlineStr">
        <is>
          <t>Data scientist</t>
        </is>
      </c>
      <c r="C365" t="inlineStr">
        <is>
          <t>Data Scientist</t>
        </is>
      </c>
      <c r="D365" t="inlineStr">
        <is>
          <t>$100   $500 million (USD)</t>
        </is>
      </c>
      <c r="E365" t="n">
        <v>100000000</v>
      </c>
      <c r="F365" t="n">
        <v>100</v>
      </c>
      <c r="G365" t="n">
        <v>500000000</v>
      </c>
      <c r="H365" t="n">
        <v>500</v>
      </c>
      <c r="I365" t="n">
        <v>300000000</v>
      </c>
      <c r="J365" t="n">
        <v>300</v>
      </c>
      <c r="K365" t="inlineStr">
        <is>
          <t>$63K-$111K (Glassdoor est.)</t>
        </is>
      </c>
      <c r="L365" t="n">
        <v>111</v>
      </c>
      <c r="M365">
        <f>L365/1000</f>
        <v/>
      </c>
      <c r="N365" t="n">
        <v>63</v>
      </c>
      <c r="O365" s="5" t="n">
        <v>87</v>
      </c>
      <c r="P365" s="4" t="inlineStr">
        <is>
          <t>Biz2Credit Inc</t>
        </is>
      </c>
      <c r="Q365" t="inlineStr">
        <is>
          <t>New York, NY</t>
        </is>
      </c>
      <c r="R365" t="inlineStr">
        <is>
          <t>New York, NY</t>
        </is>
      </c>
      <c r="S365" t="inlineStr">
        <is>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is>
      </c>
      <c r="T365" s="4" t="n">
        <v>0</v>
      </c>
      <c r="U365" s="4" t="n">
        <v>0</v>
      </c>
      <c r="V365" s="4" t="n">
        <v>1</v>
      </c>
      <c r="W365" s="4" t="n">
        <v>0</v>
      </c>
      <c r="X365" s="4" t="n">
        <v>0</v>
      </c>
      <c r="Y365" s="4" t="n">
        <v>0</v>
      </c>
      <c r="Z365" s="4" t="n">
        <v>2496</v>
      </c>
      <c r="AA365" t="n">
        <v>4</v>
      </c>
      <c r="AB365">
        <f t="array" ref="AB365">_xlfn.IFS(AA365="Unknown","Unknown",AA365&gt;=4,"highrating",AA365&gt;=3,"med Rating",AA365&lt;3,"low Rating")</f>
        <v/>
      </c>
      <c r="AC365" t="inlineStr">
        <is>
          <t>201 to 500 employees</t>
        </is>
      </c>
      <c r="AD365" t="inlineStr">
        <is>
          <t xml:space="preserve">201 to 500 </t>
        </is>
      </c>
      <c r="AE365" t="n">
        <v>201</v>
      </c>
      <c r="AF365" t="n">
        <v>500</v>
      </c>
      <c r="AG365" s="5">
        <f>AVERAGE(AE365,AF365)</f>
        <v/>
      </c>
      <c r="AH365" t="n">
        <v>2007</v>
      </c>
      <c r="AI365" t="n">
        <v>17</v>
      </c>
      <c r="AJ365" t="inlineStr">
        <is>
          <t>Lending</t>
        </is>
      </c>
      <c r="AK365" t="inlineStr">
        <is>
          <t>Finance</t>
        </is>
      </c>
    </row>
    <row r="366" ht="15.6" customHeight="1">
      <c r="A366" t="n">
        <v>365</v>
      </c>
      <c r="B366" t="inlineStr">
        <is>
          <t>Data scientist</t>
        </is>
      </c>
      <c r="C366" t="inlineStr">
        <is>
          <t>Data Scientist</t>
        </is>
      </c>
      <c r="D366" t="inlineStr">
        <is>
          <t>$50   $100 million (USD)</t>
        </is>
      </c>
      <c r="E366" t="n">
        <v>50000000</v>
      </c>
      <c r="F366" t="n">
        <v>50</v>
      </c>
      <c r="G366" t="n">
        <v>100000000</v>
      </c>
      <c r="H366" t="n">
        <v>100</v>
      </c>
      <c r="I366" t="n">
        <v>75000000</v>
      </c>
      <c r="J366" t="n">
        <v>75</v>
      </c>
      <c r="K366" t="inlineStr">
        <is>
          <t>$75K-$126K (Glassdoor est.)</t>
        </is>
      </c>
      <c r="L366" t="n">
        <v>126</v>
      </c>
      <c r="M366">
        <f>L366/1000</f>
        <v/>
      </c>
      <c r="N366" t="n">
        <v>75</v>
      </c>
      <c r="O366" s="5" t="n">
        <v>100.5</v>
      </c>
      <c r="P366" s="4" t="inlineStr">
        <is>
          <t>PeoplesBank</t>
        </is>
      </c>
      <c r="Q366" t="inlineStr">
        <is>
          <t>Holyoke, MA</t>
        </is>
      </c>
      <c r="R366" t="inlineStr">
        <is>
          <t>Holyoke, MA</t>
        </is>
      </c>
      <c r="S366" t="inlineStr">
        <is>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is>
      </c>
      <c r="T366" s="4" t="n">
        <v>0</v>
      </c>
      <c r="U366" s="4" t="n">
        <v>0</v>
      </c>
      <c r="V366" s="4" t="n">
        <v>1</v>
      </c>
      <c r="W366" s="4" t="n">
        <v>0</v>
      </c>
      <c r="X366" s="4" t="n">
        <v>0</v>
      </c>
      <c r="Y366" s="4" t="n">
        <v>1</v>
      </c>
      <c r="Z366" s="4" t="n">
        <v>5031</v>
      </c>
      <c r="AA366" t="n">
        <v>4.2</v>
      </c>
      <c r="AB366">
        <f t="array" ref="AB366">_xlfn.IFS(AA366="Unknown","Unknown",AA366&gt;=4,"highrating",AA366&gt;=3,"med Rating",AA366&lt;3,"low Rating")</f>
        <v/>
      </c>
      <c r="AC366" t="inlineStr">
        <is>
          <t>201 to 500 employees</t>
        </is>
      </c>
      <c r="AD366" t="inlineStr">
        <is>
          <t xml:space="preserve">201 to 500 </t>
        </is>
      </c>
      <c r="AE366" t="n">
        <v>201</v>
      </c>
      <c r="AF366" t="n">
        <v>500</v>
      </c>
      <c r="AG366" s="5">
        <f>AVERAGE(AE366,AF366)</f>
        <v/>
      </c>
      <c r="AH366" t="n">
        <v>1885</v>
      </c>
      <c r="AI366" t="n">
        <v>139</v>
      </c>
      <c r="AJ366" t="inlineStr">
        <is>
          <t>Banks &amp; Credit Unions</t>
        </is>
      </c>
      <c r="AK366" t="inlineStr">
        <is>
          <t>Finance</t>
        </is>
      </c>
    </row>
    <row r="367" ht="15.6" customHeight="1">
      <c r="A367" t="n">
        <v>366</v>
      </c>
      <c r="B367" t="inlineStr">
        <is>
          <t>Data scientist Manager</t>
        </is>
      </c>
      <c r="C367" t="inlineStr">
        <is>
          <t>Data Scientist</t>
        </is>
      </c>
      <c r="D367" t="inlineStr">
        <is>
          <t>$10+ billion (USD)</t>
        </is>
      </c>
      <c r="E367" t="n">
        <v>10000000000</v>
      </c>
      <c r="F367" t="n">
        <v>10000</v>
      </c>
      <c r="G367" t="n">
        <v>11000000000</v>
      </c>
      <c r="H367" t="n">
        <v>11000</v>
      </c>
      <c r="I367" t="n">
        <v>10500000000</v>
      </c>
      <c r="J367" t="n">
        <v>10500</v>
      </c>
      <c r="K367" t="inlineStr">
        <is>
          <t>$110K-$184K (Glassdoor est.)</t>
        </is>
      </c>
      <c r="L367" t="n">
        <v>184</v>
      </c>
      <c r="M367">
        <f>L367/1000</f>
        <v/>
      </c>
      <c r="N367" t="n">
        <v>110</v>
      </c>
      <c r="O367" s="5" t="n">
        <v>147</v>
      </c>
      <c r="P367" s="4" t="inlineStr">
        <is>
          <t>Capgemini</t>
        </is>
      </c>
      <c r="Q367" t="inlineStr">
        <is>
          <t>New York, NY</t>
        </is>
      </c>
      <c r="R367" t="inlineStr">
        <is>
          <t>Paris, France</t>
        </is>
      </c>
      <c r="S367" t="inlineStr">
        <is>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T367" s="4" t="n">
        <v>1</v>
      </c>
      <c r="U367" s="4" t="n">
        <v>1</v>
      </c>
      <c r="V367" s="4" t="n">
        <v>1</v>
      </c>
      <c r="W367" s="4" t="n">
        <v>0</v>
      </c>
      <c r="X367" s="4" t="n">
        <v>1</v>
      </c>
      <c r="Y367" s="4" t="n">
        <v>1</v>
      </c>
      <c r="Z367" s="4" t="n">
        <v>5494</v>
      </c>
      <c r="AA367" t="n">
        <v>3.8</v>
      </c>
      <c r="AB367">
        <f t="array" ref="AB367">_xlfn.IFS(AA367="Unknown","Unknown",AA367&gt;=4,"highrating",AA367&gt;=3,"med Rating",AA367&lt;3,"low Rating")</f>
        <v/>
      </c>
      <c r="AC367" t="inlineStr">
        <is>
          <t>10000+ employees</t>
        </is>
      </c>
      <c r="AD367" t="inlineStr">
        <is>
          <t xml:space="preserve">10000+ </t>
        </is>
      </c>
      <c r="AE367" t="n">
        <v>10000</v>
      </c>
      <c r="AF367">
        <f>AE367</f>
        <v/>
      </c>
      <c r="AG367" s="5">
        <f>AVERAGE(AE367,AF367)</f>
        <v/>
      </c>
      <c r="AH367" t="n">
        <v>1967</v>
      </c>
      <c r="AI367" t="n">
        <v>57</v>
      </c>
      <c r="AJ367" t="inlineStr">
        <is>
          <t>Enterprise Software &amp; Network Solutions</t>
        </is>
      </c>
      <c r="AK367" t="inlineStr">
        <is>
          <t>Information Technology</t>
        </is>
      </c>
    </row>
    <row r="368" ht="15.6" customHeight="1">
      <c r="A368" t="n">
        <v>367</v>
      </c>
      <c r="B368" t="inlineStr">
        <is>
          <t>Data Engineer</t>
        </is>
      </c>
      <c r="C368" t="inlineStr">
        <is>
          <t>Data Engineer</t>
        </is>
      </c>
      <c r="D368" t="inlineStr">
        <is>
          <t>$100   $500 million (USD)</t>
        </is>
      </c>
      <c r="E368" t="n">
        <v>100000000</v>
      </c>
      <c r="F368" t="n">
        <v>100</v>
      </c>
      <c r="G368" t="n">
        <v>500000000</v>
      </c>
      <c r="H368" t="n">
        <v>500</v>
      </c>
      <c r="I368" t="n">
        <v>300000000</v>
      </c>
      <c r="J368" t="n">
        <v>300</v>
      </c>
      <c r="K368" t="inlineStr">
        <is>
          <t>$76K-$145K (Glassdoor est.)</t>
        </is>
      </c>
      <c r="L368" t="n">
        <v>145</v>
      </c>
      <c r="M368">
        <f>L368/1000</f>
        <v/>
      </c>
      <c r="N368" t="n">
        <v>76</v>
      </c>
      <c r="O368" s="5" t="n">
        <v>110.5</v>
      </c>
      <c r="P368" s="4" t="inlineStr">
        <is>
          <t>GNY Insurance Companies</t>
        </is>
      </c>
      <c r="Q368" t="inlineStr">
        <is>
          <t>New York, NY</t>
        </is>
      </c>
      <c r="R368" t="inlineStr">
        <is>
          <t>New York, NY</t>
        </is>
      </c>
      <c r="S368" t="inlineStr">
        <is>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is>
      </c>
      <c r="T368" s="4" t="n">
        <v>1</v>
      </c>
      <c r="U368" s="4" t="n">
        <v>0</v>
      </c>
      <c r="V368" s="4" t="n">
        <v>1</v>
      </c>
      <c r="W368" s="4" t="n">
        <v>0</v>
      </c>
      <c r="X368" s="4" t="n">
        <v>0</v>
      </c>
      <c r="Y368" s="4" t="n">
        <v>0</v>
      </c>
      <c r="Z368" s="4" t="n">
        <v>1510</v>
      </c>
      <c r="AA368" t="n">
        <v>3.7</v>
      </c>
      <c r="AB368">
        <f t="array" ref="AB368">_xlfn.IFS(AA368="Unknown","Unknown",AA368&gt;=4,"highrating",AA368&gt;=3,"med Rating",AA368&lt;3,"low Rating")</f>
        <v/>
      </c>
      <c r="AC368" t="inlineStr">
        <is>
          <t>201 to 500 employees</t>
        </is>
      </c>
      <c r="AD368" t="inlineStr">
        <is>
          <t xml:space="preserve">201 to 500 </t>
        </is>
      </c>
      <c r="AE368" t="n">
        <v>201</v>
      </c>
      <c r="AF368" t="n">
        <v>500</v>
      </c>
      <c r="AG368" s="5">
        <f>AVERAGE(AE368,AF368)</f>
        <v/>
      </c>
      <c r="AH368" t="n">
        <v>1914</v>
      </c>
      <c r="AI368" t="n">
        <v>110</v>
      </c>
      <c r="AJ368" t="inlineStr">
        <is>
          <t>Insurance Carriers</t>
        </is>
      </c>
      <c r="AK368" t="inlineStr">
        <is>
          <t>Insurance</t>
        </is>
      </c>
    </row>
    <row r="369" ht="15.6" customHeight="1">
      <c r="A369" t="n">
        <v>368</v>
      </c>
      <c r="B369" t="inlineStr">
        <is>
          <t>Data scientist</t>
        </is>
      </c>
      <c r="C369" t="inlineStr">
        <is>
          <t>Data Scientist</t>
        </is>
      </c>
      <c r="D369" t="inlineStr">
        <is>
          <t>$5   $10 million (USD)</t>
        </is>
      </c>
      <c r="E369" t="n">
        <v>5000000</v>
      </c>
      <c r="F369" t="n">
        <v>5</v>
      </c>
      <c r="G369" t="n">
        <v>10000000</v>
      </c>
      <c r="H369" t="n">
        <v>10</v>
      </c>
      <c r="I369" t="n">
        <v>7500000</v>
      </c>
      <c r="J369" t="n">
        <v>7.5</v>
      </c>
      <c r="K369" t="inlineStr">
        <is>
          <t>$70K-$118K (Glassdoor est.)</t>
        </is>
      </c>
      <c r="L369" t="n">
        <v>118</v>
      </c>
      <c r="M369">
        <f>L369/1000</f>
        <v/>
      </c>
      <c r="N369" t="n">
        <v>70</v>
      </c>
      <c r="O369" s="5" t="n">
        <v>94</v>
      </c>
      <c r="P369" s="4" t="inlineStr">
        <is>
          <t>Conch Technologies, Inc</t>
        </is>
      </c>
      <c r="Q369" t="inlineStr">
        <is>
          <t>Waltham, MA</t>
        </is>
      </c>
      <c r="R369" t="inlineStr">
        <is>
          <t>Memphis, TN</t>
        </is>
      </c>
      <c r="S369" t="inlineStr">
        <is>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is>
      </c>
      <c r="T369" s="4" t="n">
        <v>1</v>
      </c>
      <c r="U369" s="4" t="n">
        <v>1</v>
      </c>
      <c r="V369" s="4" t="n">
        <v>0</v>
      </c>
      <c r="W369" s="4" t="n">
        <v>1</v>
      </c>
      <c r="X369" s="4" t="n">
        <v>1</v>
      </c>
      <c r="Y369" s="4" t="n">
        <v>0</v>
      </c>
      <c r="Z369" s="4" t="n">
        <v>2966</v>
      </c>
      <c r="AA369" t="n">
        <v>4.6</v>
      </c>
      <c r="AB369">
        <f t="array" ref="AB369">_xlfn.IFS(AA369="Unknown","Unknown",AA369&gt;=4,"highrating",AA369&gt;=3,"med Rating",AA369&lt;3,"low Rating")</f>
        <v/>
      </c>
      <c r="AC369" t="inlineStr">
        <is>
          <t>51 to 200 employees</t>
        </is>
      </c>
      <c r="AD369" t="inlineStr">
        <is>
          <t xml:space="preserve">51 to 200 </t>
        </is>
      </c>
      <c r="AE369" t="n">
        <v>51</v>
      </c>
      <c r="AF369" t="n">
        <v>200</v>
      </c>
      <c r="AG369" s="5">
        <f>AVERAGE(AE369,AF369)</f>
        <v/>
      </c>
      <c r="AH369" t="inlineStr">
        <is>
          <t>Unknown</t>
        </is>
      </c>
      <c r="AI369" t="inlineStr">
        <is>
          <t>Unknown</t>
        </is>
      </c>
      <c r="AJ369" t="inlineStr">
        <is>
          <t>Consulting</t>
        </is>
      </c>
      <c r="AK369" t="inlineStr">
        <is>
          <t>Business Services</t>
        </is>
      </c>
    </row>
    <row r="370" ht="15.6" customHeight="1">
      <c r="A370" t="n">
        <v>369</v>
      </c>
      <c r="B370" t="inlineStr">
        <is>
          <t>Senior Data scientist</t>
        </is>
      </c>
      <c r="C370" t="inlineStr">
        <is>
          <t>Data Scientist</t>
        </is>
      </c>
      <c r="D370" t="inlineStr">
        <is>
          <t>$500 million   $1 billion (USD)</t>
        </is>
      </c>
      <c r="E370" t="n">
        <v>500000000</v>
      </c>
      <c r="F370" t="n">
        <v>500</v>
      </c>
      <c r="G370" t="n">
        <v>1000000000</v>
      </c>
      <c r="H370" t="n">
        <v>1000</v>
      </c>
      <c r="I370" t="n">
        <v>750000000</v>
      </c>
      <c r="J370" t="n">
        <v>750</v>
      </c>
      <c r="K370" t="inlineStr">
        <is>
          <t>$94K-$153K (Glassdoor est.)</t>
        </is>
      </c>
      <c r="L370" t="n">
        <v>153</v>
      </c>
      <c r="M370">
        <f>L370/1000</f>
        <v/>
      </c>
      <c r="N370" t="n">
        <v>94</v>
      </c>
      <c r="O370" s="5" t="n">
        <v>123.5</v>
      </c>
      <c r="P370" s="4" t="inlineStr">
        <is>
          <t>Medidata Solutions</t>
        </is>
      </c>
      <c r="Q370" t="inlineStr">
        <is>
          <t>New York, NY</t>
        </is>
      </c>
      <c r="R370" t="inlineStr">
        <is>
          <t>New York, NY</t>
        </is>
      </c>
      <c r="S370"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T370" s="4" t="n">
        <v>1</v>
      </c>
      <c r="U370" s="4" t="n">
        <v>1</v>
      </c>
      <c r="V370" s="4" t="n">
        <v>0</v>
      </c>
      <c r="W370" s="4" t="n">
        <v>1</v>
      </c>
      <c r="X370" s="4" t="n">
        <v>0</v>
      </c>
      <c r="Y370" s="4" t="n">
        <v>1</v>
      </c>
      <c r="Z370" s="4" t="n">
        <v>4829</v>
      </c>
      <c r="AA370" t="n">
        <v>4.3</v>
      </c>
      <c r="AB370">
        <f t="array" ref="AB370">_xlfn.IFS(AA370="Unknown","Unknown",AA370&gt;=4,"highrating",AA370&gt;=3,"med Rating",AA370&lt;3,"low Rating")</f>
        <v/>
      </c>
      <c r="AC370" t="inlineStr">
        <is>
          <t>1001 to 5000 employees</t>
        </is>
      </c>
      <c r="AD370" t="inlineStr">
        <is>
          <t xml:space="preserve">1001 to 5000 </t>
        </is>
      </c>
      <c r="AE370" t="n">
        <v>1001</v>
      </c>
      <c r="AF370" t="n">
        <v>5000</v>
      </c>
      <c r="AG370" s="5">
        <f>AVERAGE(AE370,AF370)</f>
        <v/>
      </c>
      <c r="AH370" t="n">
        <v>1999</v>
      </c>
      <c r="AI370" t="n">
        <v>25</v>
      </c>
      <c r="AJ370" t="inlineStr">
        <is>
          <t>Enterprise Software &amp; Network Solutions</t>
        </is>
      </c>
      <c r="AK370" t="inlineStr">
        <is>
          <t>Information Technology</t>
        </is>
      </c>
    </row>
    <row r="371" ht="15.6" customHeight="1">
      <c r="A371" t="n">
        <v>370</v>
      </c>
      <c r="B371" t="inlineStr">
        <is>
          <t>Software Data Engineer - College</t>
        </is>
      </c>
      <c r="C371" t="inlineStr">
        <is>
          <t>Data Engineer</t>
        </is>
      </c>
      <c r="D371" t="inlineStr">
        <is>
          <t>Unknown / Non-Applicable</t>
        </is>
      </c>
      <c r="E371" t="n">
        <v>0</v>
      </c>
      <c r="F371" t="n">
        <v>0</v>
      </c>
      <c r="G371" t="n">
        <v>0</v>
      </c>
      <c r="H371" t="n">
        <v>0</v>
      </c>
      <c r="I371" t="n">
        <v>0</v>
      </c>
      <c r="J371" t="n">
        <v>0</v>
      </c>
      <c r="K371" t="inlineStr">
        <is>
          <t>$49K-$97K (Glassdoor est.)</t>
        </is>
      </c>
      <c r="L371" t="n">
        <v>97</v>
      </c>
      <c r="M371">
        <f>L371/1000</f>
        <v/>
      </c>
      <c r="N371" t="n">
        <v>49</v>
      </c>
      <c r="O371" s="5" t="n">
        <v>73</v>
      </c>
      <c r="P371" s="4" t="inlineStr">
        <is>
          <t>HP Inc</t>
        </is>
      </c>
      <c r="Q371" t="inlineStr">
        <is>
          <t>Corvallis, OR</t>
        </is>
      </c>
      <c r="R371" t="inlineStr">
        <is>
          <t>Palo Alto, CA</t>
        </is>
      </c>
      <c r="S371" t="inlineStr">
        <is>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is>
      </c>
      <c r="T371" s="4" t="n">
        <v>0</v>
      </c>
      <c r="U371" s="4" t="n">
        <v>0</v>
      </c>
      <c r="V371" s="4" t="n">
        <v>0</v>
      </c>
      <c r="W371" s="4" t="n">
        <v>0</v>
      </c>
      <c r="X371" s="4" t="n">
        <v>0</v>
      </c>
      <c r="Y371" s="4" t="n">
        <v>0</v>
      </c>
      <c r="Z371" s="4" t="n">
        <v>2195</v>
      </c>
      <c r="AA371" t="n">
        <v>4</v>
      </c>
      <c r="AB371">
        <f t="array" ref="AB371">_xlfn.IFS(AA371="Unknown","Unknown",AA371&gt;=4,"highrating",AA371&gt;=3,"med Rating",AA371&lt;3,"low Rating")</f>
        <v/>
      </c>
      <c r="AC371" t="inlineStr">
        <is>
          <t>10000+ employees</t>
        </is>
      </c>
      <c r="AD371" t="inlineStr">
        <is>
          <t xml:space="preserve">10000+ </t>
        </is>
      </c>
      <c r="AE371" t="n">
        <v>10000</v>
      </c>
      <c r="AF371">
        <f>AE371</f>
        <v/>
      </c>
      <c r="AG371" s="5">
        <f>AVERAGE(AE371,AF371)</f>
        <v/>
      </c>
      <c r="AH371" t="n">
        <v>1939</v>
      </c>
      <c r="AI371" t="n">
        <v>85</v>
      </c>
      <c r="AJ371" t="inlineStr">
        <is>
          <t>Computer Hardware &amp; Software</t>
        </is>
      </c>
      <c r="AK371" t="inlineStr">
        <is>
          <t>Information Technology</t>
        </is>
      </c>
    </row>
    <row r="372" ht="15.6" customHeight="1">
      <c r="A372" t="n">
        <v>371</v>
      </c>
      <c r="B372" t="inlineStr">
        <is>
          <t>Senior Data scientist - Algorithms</t>
        </is>
      </c>
      <c r="C372" t="inlineStr">
        <is>
          <t>Data Scientist</t>
        </is>
      </c>
      <c r="D372" t="inlineStr">
        <is>
          <t>Unknown / Non-Applicable</t>
        </is>
      </c>
      <c r="E372" t="n">
        <v>0</v>
      </c>
      <c r="F372" t="n">
        <v>0</v>
      </c>
      <c r="G372" t="n">
        <v>0</v>
      </c>
      <c r="H372" t="n">
        <v>0</v>
      </c>
      <c r="I372" t="n">
        <v>0</v>
      </c>
      <c r="J372" t="n">
        <v>0</v>
      </c>
      <c r="K372" t="inlineStr">
        <is>
          <t>$150K-$180K (Glassdoor est.)</t>
        </is>
      </c>
      <c r="L372" t="n">
        <v>180</v>
      </c>
      <c r="M372">
        <f>L372/1000</f>
        <v/>
      </c>
      <c r="N372" t="n">
        <v>150</v>
      </c>
      <c r="O372" s="5" t="n">
        <v>165</v>
      </c>
      <c r="P372" s="4" t="inlineStr">
        <is>
          <t>Quartet Health</t>
        </is>
      </c>
      <c r="Q372" t="inlineStr">
        <is>
          <t>New York, NY</t>
        </is>
      </c>
      <c r="R372" t="inlineStr">
        <is>
          <t>New York, NY</t>
        </is>
      </c>
      <c r="S372" t="inlineStr">
        <is>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is>
      </c>
      <c r="T372" s="4" t="n">
        <v>1</v>
      </c>
      <c r="U372" s="4" t="n">
        <v>1</v>
      </c>
      <c r="V372" s="4" t="n">
        <v>0</v>
      </c>
      <c r="W372" s="4" t="n">
        <v>0</v>
      </c>
      <c r="X372" s="4" t="n">
        <v>0</v>
      </c>
      <c r="Y372" s="4" t="n">
        <v>1</v>
      </c>
      <c r="Z372" s="4" t="n">
        <v>4825</v>
      </c>
      <c r="AA372" t="n">
        <v>3.9</v>
      </c>
      <c r="AB372">
        <f t="array" ref="AB372">_xlfn.IFS(AA372="Unknown","Unknown",AA372&gt;=4,"highrating",AA372&gt;=3,"med Rating",AA372&lt;3,"low Rating")</f>
        <v/>
      </c>
      <c r="AC372" t="inlineStr">
        <is>
          <t>201 to 500 employees</t>
        </is>
      </c>
      <c r="AD372" t="inlineStr">
        <is>
          <t xml:space="preserve">201 to 500 </t>
        </is>
      </c>
      <c r="AE372" t="n">
        <v>201</v>
      </c>
      <c r="AF372" t="n">
        <v>500</v>
      </c>
      <c r="AG372" s="5">
        <f>AVERAGE(AE372,AF372)</f>
        <v/>
      </c>
      <c r="AH372" t="n">
        <v>2014</v>
      </c>
      <c r="AI372" t="n">
        <v>10</v>
      </c>
      <c r="AJ372" t="inlineStr">
        <is>
          <t>Enterprise Software &amp; Network Solutions</t>
        </is>
      </c>
      <c r="AK372" t="inlineStr">
        <is>
          <t>Information Technology</t>
        </is>
      </c>
    </row>
    <row r="373" ht="15.6" customHeight="1">
      <c r="A373" t="n">
        <v>372</v>
      </c>
      <c r="B373" t="inlineStr">
        <is>
          <t>Data Analyst</t>
        </is>
      </c>
      <c r="C373" t="inlineStr">
        <is>
          <t>Analyst</t>
        </is>
      </c>
      <c r="D373" t="inlineStr">
        <is>
          <t>$100   $500 million (USD)</t>
        </is>
      </c>
      <c r="E373" t="n">
        <v>100000000</v>
      </c>
      <c r="F373" t="n">
        <v>100</v>
      </c>
      <c r="G373" t="n">
        <v>500000000</v>
      </c>
      <c r="H373" t="n">
        <v>500</v>
      </c>
      <c r="I373" t="n">
        <v>300000000</v>
      </c>
      <c r="J373" t="n">
        <v>300</v>
      </c>
      <c r="K373" t="inlineStr">
        <is>
          <t>$42K-$77K (Glassdoor est.)</t>
        </is>
      </c>
      <c r="L373" t="n">
        <v>77</v>
      </c>
      <c r="M373">
        <f>L373/1000</f>
        <v/>
      </c>
      <c r="N373" t="n">
        <v>42</v>
      </c>
      <c r="O373" s="5" t="n">
        <v>59.5</v>
      </c>
      <c r="P373" s="4" t="inlineStr">
        <is>
          <t>Success Academy Charter Schools</t>
        </is>
      </c>
      <c r="Q373" t="inlineStr">
        <is>
          <t>New York, NY</t>
        </is>
      </c>
      <c r="R373" t="inlineStr">
        <is>
          <t>New York, NY</t>
        </is>
      </c>
      <c r="S373" t="inlineStr">
        <is>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is>
      </c>
      <c r="T373" s="4" t="n">
        <v>1</v>
      </c>
      <c r="U373" s="4" t="n">
        <v>0</v>
      </c>
      <c r="V373" s="4" t="n">
        <v>1</v>
      </c>
      <c r="W373" s="4" t="n">
        <v>0</v>
      </c>
      <c r="X373" s="4" t="n">
        <v>0</v>
      </c>
      <c r="Y373" s="4" t="n">
        <v>0</v>
      </c>
      <c r="Z373" s="4" t="n">
        <v>4348</v>
      </c>
      <c r="AA373" t="n">
        <v>3.1</v>
      </c>
      <c r="AB373">
        <f t="array" ref="AB373">_xlfn.IFS(AA373="Unknown","Unknown",AA373&gt;=4,"highrating",AA373&gt;=3,"med Rating",AA373&lt;3,"low Rating")</f>
        <v/>
      </c>
      <c r="AC373" t="inlineStr">
        <is>
          <t>1001 to 5000 employees</t>
        </is>
      </c>
      <c r="AD373" t="inlineStr">
        <is>
          <t xml:space="preserve">1001 to 5000 </t>
        </is>
      </c>
      <c r="AE373" t="n">
        <v>1001</v>
      </c>
      <c r="AF373" t="n">
        <v>5000</v>
      </c>
      <c r="AG373" s="5">
        <f>AVERAGE(AE373,AF373)</f>
        <v/>
      </c>
      <c r="AH373" t="n">
        <v>2006</v>
      </c>
      <c r="AI373" t="n">
        <v>18</v>
      </c>
      <c r="AJ373" t="inlineStr">
        <is>
          <t>K-12 Education</t>
        </is>
      </c>
      <c r="AK373" t="inlineStr">
        <is>
          <t>Education</t>
        </is>
      </c>
    </row>
    <row r="374" ht="15.6" customHeight="1">
      <c r="A374" t="n">
        <v>373</v>
      </c>
      <c r="B374" t="inlineStr">
        <is>
          <t>Data Analyst</t>
        </is>
      </c>
      <c r="C374" t="inlineStr">
        <is>
          <t>Analyst</t>
        </is>
      </c>
      <c r="D374" t="inlineStr">
        <is>
          <t>$10   $25 million (USD)</t>
        </is>
      </c>
      <c r="E374" t="n">
        <v>10000000</v>
      </c>
      <c r="F374" t="n">
        <v>10</v>
      </c>
      <c r="G374" t="n">
        <v>25000000</v>
      </c>
      <c r="H374" t="n">
        <v>25</v>
      </c>
      <c r="I374" t="n">
        <v>17500000</v>
      </c>
      <c r="J374" t="n">
        <v>17.5</v>
      </c>
      <c r="K374" t="inlineStr">
        <is>
          <t>$47K-$85K (Glassdoor est.)</t>
        </is>
      </c>
      <c r="L374" t="n">
        <v>85</v>
      </c>
      <c r="M374">
        <f>L374/1000</f>
        <v/>
      </c>
      <c r="N374" t="n">
        <v>47</v>
      </c>
      <c r="O374" s="5" t="n">
        <v>66</v>
      </c>
      <c r="P374" s="4" t="inlineStr">
        <is>
          <t>AXION Healthcare Solutions</t>
        </is>
      </c>
      <c r="Q374" t="inlineStr">
        <is>
          <t>New York, NY</t>
        </is>
      </c>
      <c r="R374" t="inlineStr">
        <is>
          <t>New York, NY</t>
        </is>
      </c>
      <c r="S374"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T374" s="4" t="n">
        <v>0</v>
      </c>
      <c r="U374" s="4" t="n">
        <v>0</v>
      </c>
      <c r="V374" s="4" t="n">
        <v>1</v>
      </c>
      <c r="W374" s="4" t="n">
        <v>0</v>
      </c>
      <c r="X374" s="4" t="n">
        <v>0</v>
      </c>
      <c r="Y374" s="4" t="n">
        <v>0</v>
      </c>
      <c r="Z374" s="4" t="n">
        <v>2298</v>
      </c>
      <c r="AA374" t="n">
        <v>3.6</v>
      </c>
      <c r="AB374">
        <f t="array" ref="AB374">_xlfn.IFS(AA374="Unknown","Unknown",AA374&gt;=4,"highrating",AA374&gt;=3,"med Rating",AA374&lt;3,"low Rating")</f>
        <v/>
      </c>
      <c r="AC374" t="inlineStr">
        <is>
          <t>1 to 50 employees</t>
        </is>
      </c>
      <c r="AD374" t="inlineStr">
        <is>
          <t xml:space="preserve">1 to 50 </t>
        </is>
      </c>
      <c r="AE374" t="n">
        <v>1</v>
      </c>
      <c r="AF374" t="n">
        <v>50</v>
      </c>
      <c r="AG374" s="5">
        <f>AVERAGE(AE374,AF374)</f>
        <v/>
      </c>
      <c r="AH374" t="n">
        <v>1980</v>
      </c>
      <c r="AI374" t="n">
        <v>44</v>
      </c>
      <c r="AJ374" t="inlineStr">
        <is>
          <t>Health Care Services &amp; Hospitals</t>
        </is>
      </c>
      <c r="AK374" t="inlineStr">
        <is>
          <t>Health Care</t>
        </is>
      </c>
    </row>
    <row r="375" ht="15.6" customHeight="1">
      <c r="A375" t="n">
        <v>374</v>
      </c>
      <c r="B375" t="inlineStr">
        <is>
          <t>Data scientist</t>
        </is>
      </c>
      <c r="C375" t="inlineStr">
        <is>
          <t>Data Scientist</t>
        </is>
      </c>
      <c r="D375" t="inlineStr">
        <is>
          <t>Unknown / Non-Applicable</t>
        </is>
      </c>
      <c r="E375" t="n">
        <v>0</v>
      </c>
      <c r="F375" t="n">
        <v>0</v>
      </c>
      <c r="G375" t="n">
        <v>0</v>
      </c>
      <c r="H375" t="n">
        <v>0</v>
      </c>
      <c r="I375" t="n">
        <v>0</v>
      </c>
      <c r="J375" t="n">
        <v>0</v>
      </c>
      <c r="K375" t="inlineStr">
        <is>
          <t>$56K-$95K (Glassdoor est.)</t>
        </is>
      </c>
      <c r="L375" t="n">
        <v>95</v>
      </c>
      <c r="M375">
        <f>L375/1000</f>
        <v/>
      </c>
      <c r="N375" t="n">
        <v>56</v>
      </c>
      <c r="O375" s="5" t="n">
        <v>75.5</v>
      </c>
      <c r="P375" s="4" t="inlineStr">
        <is>
          <t>ExecOnline</t>
        </is>
      </c>
      <c r="Q375" t="inlineStr">
        <is>
          <t>New York, NY</t>
        </is>
      </c>
      <c r="R375" t="inlineStr">
        <is>
          <t>New York, NY</t>
        </is>
      </c>
      <c r="S375"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T375" s="4" t="n">
        <v>1</v>
      </c>
      <c r="U375" s="4" t="n">
        <v>1</v>
      </c>
      <c r="V375" s="4" t="n">
        <v>0</v>
      </c>
      <c r="W375" s="4" t="n">
        <v>1</v>
      </c>
      <c r="X375" s="4" t="n">
        <v>0</v>
      </c>
      <c r="Y375" s="4" t="n">
        <v>1</v>
      </c>
      <c r="Z375" s="4" t="n">
        <v>4341</v>
      </c>
      <c r="AA375" t="n">
        <v>4.2</v>
      </c>
      <c r="AB375">
        <f t="array" ref="AB375">_xlfn.IFS(AA375="Unknown","Unknown",AA375&gt;=4,"highrating",AA375&gt;=3,"med Rating",AA375&lt;3,"low Rating")</f>
        <v/>
      </c>
      <c r="AC375" t="inlineStr">
        <is>
          <t>51 to 200 employees</t>
        </is>
      </c>
      <c r="AD375" t="inlineStr">
        <is>
          <t xml:space="preserve">51 to 200 </t>
        </is>
      </c>
      <c r="AE375" t="n">
        <v>51</v>
      </c>
      <c r="AF375" t="n">
        <v>200</v>
      </c>
      <c r="AG375" s="5">
        <f>AVERAGE(AE375,AF375)</f>
        <v/>
      </c>
      <c r="AH375" t="n">
        <v>2012</v>
      </c>
      <c r="AI375" t="n">
        <v>12</v>
      </c>
      <c r="AJ375" t="inlineStr">
        <is>
          <t>Education Training Services</t>
        </is>
      </c>
      <c r="AK375" t="inlineStr">
        <is>
          <t>Education</t>
        </is>
      </c>
    </row>
    <row r="376" ht="15.6" customHeight="1">
      <c r="A376" t="n">
        <v>375</v>
      </c>
      <c r="B376" t="inlineStr">
        <is>
          <t>Machine Learning Engineer</t>
        </is>
      </c>
      <c r="C376" t="inlineStr">
        <is>
          <t>M.L.E</t>
        </is>
      </c>
      <c r="D376" t="inlineStr">
        <is>
          <t>$100   $500 million (USD)</t>
        </is>
      </c>
      <c r="E376" t="n">
        <v>100000000</v>
      </c>
      <c r="F376" t="n">
        <v>100</v>
      </c>
      <c r="G376" t="n">
        <v>500000000</v>
      </c>
      <c r="H376" t="n">
        <v>500</v>
      </c>
      <c r="I376" t="n">
        <v>300000000</v>
      </c>
      <c r="J376" t="n">
        <v>300</v>
      </c>
      <c r="K376" t="inlineStr">
        <is>
          <t>$62K-$112K (Glassdoor est.)</t>
        </is>
      </c>
      <c r="L376" t="n">
        <v>112</v>
      </c>
      <c r="M376">
        <f>L376/1000</f>
        <v/>
      </c>
      <c r="N376" t="n">
        <v>62</v>
      </c>
      <c r="O376" s="5" t="n">
        <v>87</v>
      </c>
      <c r="P376" s="4" t="inlineStr">
        <is>
          <t>Mteq</t>
        </is>
      </c>
      <c r="Q376" t="inlineStr">
        <is>
          <t>Fort Belvoir, VA</t>
        </is>
      </c>
      <c r="R376" t="inlineStr">
        <is>
          <t>Lorton, VA</t>
        </is>
      </c>
      <c r="S376"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T376" s="4" t="n">
        <v>1</v>
      </c>
      <c r="U376" s="4" t="n">
        <v>1</v>
      </c>
      <c r="V376" s="4" t="n">
        <v>0</v>
      </c>
      <c r="W376" s="4" t="n">
        <v>0</v>
      </c>
      <c r="X376" s="4" t="n">
        <v>0</v>
      </c>
      <c r="Y376" s="4" t="n">
        <v>1</v>
      </c>
      <c r="Z376" s="4" t="n">
        <v>3131</v>
      </c>
      <c r="AA376" t="n">
        <v>4</v>
      </c>
      <c r="AB376">
        <f t="array" ref="AB376">_xlfn.IFS(AA376="Unknown","Unknown",AA376&gt;=4,"highrating",AA376&gt;=3,"med Rating",AA376&lt;3,"low Rating")</f>
        <v/>
      </c>
      <c r="AC376" t="inlineStr">
        <is>
          <t>501 to 1000 employees</t>
        </is>
      </c>
      <c r="AD376" t="inlineStr">
        <is>
          <t xml:space="preserve">501 to 1000 </t>
        </is>
      </c>
      <c r="AE376" t="n">
        <v>501</v>
      </c>
      <c r="AF376" t="n">
        <v>1000</v>
      </c>
      <c r="AG376" s="5">
        <f>AVERAGE(AE376,AF376)</f>
        <v/>
      </c>
      <c r="AH376" t="n">
        <v>1954</v>
      </c>
      <c r="AI376" t="n">
        <v>70</v>
      </c>
      <c r="AJ376" t="inlineStr">
        <is>
          <t>Aerospace &amp; Defense</t>
        </is>
      </c>
      <c r="AK376" t="inlineStr">
        <is>
          <t>Aerospace &amp; Defense</t>
        </is>
      </c>
    </row>
    <row r="377" ht="15.6" customHeight="1">
      <c r="A377" t="n">
        <v>376</v>
      </c>
      <c r="B377" t="inlineStr">
        <is>
          <t>Senior Data scientist Oncology</t>
        </is>
      </c>
      <c r="C377" t="inlineStr">
        <is>
          <t>Data Scientist</t>
        </is>
      </c>
      <c r="D377" t="inlineStr">
        <is>
          <t>$10+ billion (USD)</t>
        </is>
      </c>
      <c r="E377" t="n">
        <v>10000000000</v>
      </c>
      <c r="F377" t="n">
        <v>10000</v>
      </c>
      <c r="G377" t="n">
        <v>11000000000</v>
      </c>
      <c r="H377" t="n">
        <v>11000</v>
      </c>
      <c r="I377" t="n">
        <v>10500000000</v>
      </c>
      <c r="J377" t="n">
        <v>10500</v>
      </c>
      <c r="K377" t="inlineStr">
        <is>
          <t>$107K-$173K (Glassdoor est.)</t>
        </is>
      </c>
      <c r="L377" t="n">
        <v>173</v>
      </c>
      <c r="M377">
        <f>L377/1000</f>
        <v/>
      </c>
      <c r="N377" t="n">
        <v>107</v>
      </c>
      <c r="O377" s="5" t="n">
        <v>140</v>
      </c>
      <c r="P377" s="4" t="inlineStr">
        <is>
          <t>AstraZeneca</t>
        </is>
      </c>
      <c r="Q377" t="inlineStr">
        <is>
          <t>Gaithersburg, MD</t>
        </is>
      </c>
      <c r="R377" t="inlineStr">
        <is>
          <t>Cambridge, United Kingdom</t>
        </is>
      </c>
      <c r="S37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T377" s="4" t="n">
        <v>1</v>
      </c>
      <c r="U377" s="4" t="n">
        <v>1</v>
      </c>
      <c r="V377" s="4" t="n">
        <v>1</v>
      </c>
      <c r="W377" s="4" t="n">
        <v>0</v>
      </c>
      <c r="X377" s="4" t="n">
        <v>0</v>
      </c>
      <c r="Y377" s="4" t="n">
        <v>1</v>
      </c>
      <c r="Z377" s="4" t="n">
        <v>4572</v>
      </c>
      <c r="AA377" t="n">
        <v>3.9</v>
      </c>
      <c r="AB377">
        <f t="array" ref="AB377">_xlfn.IFS(AA377="Unknown","Unknown",AA377&gt;=4,"highrating",AA377&gt;=3,"med Rating",AA377&lt;3,"low Rating")</f>
        <v/>
      </c>
      <c r="AC377" t="inlineStr">
        <is>
          <t>10000+ employees</t>
        </is>
      </c>
      <c r="AD377" t="inlineStr">
        <is>
          <t xml:space="preserve">10000+ </t>
        </is>
      </c>
      <c r="AE377" t="n">
        <v>10000</v>
      </c>
      <c r="AF377">
        <f>AE377</f>
        <v/>
      </c>
      <c r="AG377" s="5">
        <f>AVERAGE(AE377,AF377)</f>
        <v/>
      </c>
      <c r="AH377" t="n">
        <v>1913</v>
      </c>
      <c r="AI377" t="n">
        <v>111</v>
      </c>
      <c r="AJ377" t="inlineStr">
        <is>
          <t>Biotech &amp; Pharmaceuticals</t>
        </is>
      </c>
      <c r="AK377" t="inlineStr">
        <is>
          <t>Biotech &amp; Pharmaceuticals</t>
        </is>
      </c>
    </row>
    <row r="378" ht="15.6" customHeight="1">
      <c r="A378" t="n">
        <v>377</v>
      </c>
      <c r="B378" t="inlineStr">
        <is>
          <t>Data scientist</t>
        </is>
      </c>
      <c r="C378" t="inlineStr">
        <is>
          <t>Data Scientist</t>
        </is>
      </c>
      <c r="D378" t="inlineStr">
        <is>
          <t>$25   $50 million (USD)</t>
        </is>
      </c>
      <c r="E378" t="n">
        <v>25000000</v>
      </c>
      <c r="F378" t="n">
        <v>25</v>
      </c>
      <c r="G378" t="n">
        <v>50000000</v>
      </c>
      <c r="H378" t="n">
        <v>50</v>
      </c>
      <c r="I378" t="n">
        <v>37500000</v>
      </c>
      <c r="J378" t="n">
        <v>37.5</v>
      </c>
      <c r="K378" t="inlineStr">
        <is>
          <t>$64K-$108K (Glassdoor est.)</t>
        </is>
      </c>
      <c r="L378" t="n">
        <v>108</v>
      </c>
      <c r="M378">
        <f>L378/1000</f>
        <v/>
      </c>
      <c r="N378" t="n">
        <v>64</v>
      </c>
      <c r="O378" s="5" t="n">
        <v>86</v>
      </c>
      <c r="P378" s="4" t="inlineStr">
        <is>
          <t>Brillient</t>
        </is>
      </c>
      <c r="Q378" t="inlineStr">
        <is>
          <t>Silver Spring, MD</t>
        </is>
      </c>
      <c r="R378" t="inlineStr">
        <is>
          <t>Reston, VA</t>
        </is>
      </c>
      <c r="S378"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T378" s="4" t="n">
        <v>1</v>
      </c>
      <c r="U378" s="4" t="n">
        <v>1</v>
      </c>
      <c r="V378" s="4" t="n">
        <v>1</v>
      </c>
      <c r="W378" s="4" t="n">
        <v>0</v>
      </c>
      <c r="X378" s="4" t="n">
        <v>0</v>
      </c>
      <c r="Y378" s="4" t="n">
        <v>1</v>
      </c>
      <c r="Z378" s="4" t="n">
        <v>6636</v>
      </c>
      <c r="AA378" t="n">
        <v>3.7</v>
      </c>
      <c r="AB378">
        <f t="array" ref="AB378">_xlfn.IFS(AA378="Unknown","Unknown",AA378&gt;=4,"highrating",AA378&gt;=3,"med Rating",AA378&lt;3,"low Rating")</f>
        <v/>
      </c>
      <c r="AC378" t="inlineStr">
        <is>
          <t>201 to 500 employees</t>
        </is>
      </c>
      <c r="AD378" t="inlineStr">
        <is>
          <t xml:space="preserve">201 to 500 </t>
        </is>
      </c>
      <c r="AE378" t="n">
        <v>201</v>
      </c>
      <c r="AF378" t="n">
        <v>500</v>
      </c>
      <c r="AG378" s="5">
        <f>AVERAGE(AE378,AF378)</f>
        <v/>
      </c>
      <c r="AH378" t="n">
        <v>2006</v>
      </c>
      <c r="AI378" t="n">
        <v>18</v>
      </c>
      <c r="AJ378" t="inlineStr">
        <is>
          <t>IT Services</t>
        </is>
      </c>
      <c r="AK378" t="inlineStr">
        <is>
          <t>Information Technology</t>
        </is>
      </c>
    </row>
    <row r="379" ht="15.6" customHeight="1">
      <c r="A379" t="n">
        <v>378</v>
      </c>
      <c r="B379" t="inlineStr">
        <is>
          <t>Senior Data scientist</t>
        </is>
      </c>
      <c r="C379" t="inlineStr">
        <is>
          <t>Data Scientist</t>
        </is>
      </c>
      <c r="D379" t="inlineStr">
        <is>
          <t>Unknown / Non-Applicable</t>
        </is>
      </c>
      <c r="E379" t="n">
        <v>0</v>
      </c>
      <c r="F379" t="n">
        <v>0</v>
      </c>
      <c r="G379" t="n">
        <v>0</v>
      </c>
      <c r="H379" t="n">
        <v>0</v>
      </c>
      <c r="I379" t="n">
        <v>0</v>
      </c>
      <c r="J379" t="n">
        <v>0</v>
      </c>
      <c r="K379" t="inlineStr">
        <is>
          <t>$89K-$144K (Glassdoor est.)</t>
        </is>
      </c>
      <c r="L379" t="n">
        <v>144</v>
      </c>
      <c r="M379">
        <f>L379/1000</f>
        <v/>
      </c>
      <c r="N379" t="n">
        <v>89</v>
      </c>
      <c r="O379" s="5" t="n">
        <v>116.5</v>
      </c>
      <c r="P379" s="4" t="inlineStr">
        <is>
          <t>Entefy</t>
        </is>
      </c>
      <c r="Q379" t="inlineStr">
        <is>
          <t>Palo Alto, CA</t>
        </is>
      </c>
      <c r="R379" t="inlineStr">
        <is>
          <t>Palo Alto, CA</t>
        </is>
      </c>
      <c r="S379" t="inlineStr">
        <is>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T379" s="4" t="n">
        <v>1</v>
      </c>
      <c r="U379" s="4" t="n">
        <v>0</v>
      </c>
      <c r="V379" s="4" t="n">
        <v>0</v>
      </c>
      <c r="W379" s="4" t="n">
        <v>0</v>
      </c>
      <c r="X379" s="4" t="n">
        <v>0</v>
      </c>
      <c r="Y379" s="4" t="n">
        <v>1</v>
      </c>
      <c r="Z379" s="4" t="n">
        <v>1221</v>
      </c>
      <c r="AA379" t="n">
        <v>4.4</v>
      </c>
      <c r="AB379">
        <f t="array" ref="AB379">_xlfn.IFS(AA379="Unknown","Unknown",AA379&gt;=4,"highrating",AA379&gt;=3,"med Rating",AA379&lt;3,"low Rating")</f>
        <v/>
      </c>
      <c r="AC379" t="inlineStr">
        <is>
          <t>1 to 50 employees</t>
        </is>
      </c>
      <c r="AD379" t="inlineStr">
        <is>
          <t xml:space="preserve">1 to 50 </t>
        </is>
      </c>
      <c r="AE379" t="n">
        <v>1</v>
      </c>
      <c r="AF379" t="n">
        <v>50</v>
      </c>
      <c r="AG379" s="5">
        <f>AVERAGE(AE379,AF379)</f>
        <v/>
      </c>
      <c r="AH379" t="n">
        <v>2012</v>
      </c>
      <c r="AI379" t="n">
        <v>12</v>
      </c>
      <c r="AJ379" t="inlineStr">
        <is>
          <t>Internet</t>
        </is>
      </c>
      <c r="AK379" t="inlineStr">
        <is>
          <t>Information Technology</t>
        </is>
      </c>
    </row>
    <row r="380" ht="15.6" customHeight="1">
      <c r="A380" t="n">
        <v>379</v>
      </c>
      <c r="B380" t="inlineStr">
        <is>
          <t>Data Engineer</t>
        </is>
      </c>
      <c r="C380" t="inlineStr">
        <is>
          <t>Data Engineer</t>
        </is>
      </c>
      <c r="D380" t="inlineStr">
        <is>
          <t>$1   $2 billion (USD)</t>
        </is>
      </c>
      <c r="E380" t="n">
        <v>1000000000</v>
      </c>
      <c r="F380" t="n">
        <v>1000</v>
      </c>
      <c r="G380" t="n">
        <v>2000000000</v>
      </c>
      <c r="H380" t="n">
        <v>2000</v>
      </c>
      <c r="I380" t="n">
        <v>1500000000</v>
      </c>
      <c r="J380" t="n">
        <v>1500</v>
      </c>
      <c r="K380" t="inlineStr">
        <is>
          <t>$55K-$105K (Glassdoor est.)</t>
        </is>
      </c>
      <c r="L380" t="n">
        <v>105</v>
      </c>
      <c r="M380">
        <f>L380/1000</f>
        <v/>
      </c>
      <c r="N380" t="n">
        <v>55</v>
      </c>
      <c r="O380" s="5" t="n">
        <v>80</v>
      </c>
      <c r="P380" s="4" t="inlineStr">
        <is>
          <t>Trace</t>
        </is>
      </c>
      <c r="Q380" t="inlineStr">
        <is>
          <t>Houston, TX</t>
        </is>
      </c>
      <c r="R380" t="inlineStr">
        <is>
          <t>Irvine, CA</t>
        </is>
      </c>
      <c r="S380"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T380" s="4" t="n">
        <v>1</v>
      </c>
      <c r="U380" s="4" t="n">
        <v>0</v>
      </c>
      <c r="V380" s="4" t="n">
        <v>1</v>
      </c>
      <c r="W380" s="4" t="n">
        <v>0</v>
      </c>
      <c r="X380" s="4" t="n">
        <v>1</v>
      </c>
      <c r="Y380" s="4" t="n">
        <v>1</v>
      </c>
      <c r="Z380" s="4" t="n">
        <v>7804</v>
      </c>
      <c r="AA380" t="n">
        <v>3.4</v>
      </c>
      <c r="AB380">
        <f t="array" ref="AB380">_xlfn.IFS(AA380="Unknown","Unknown",AA380&gt;=4,"highrating",AA380&gt;=3,"med Rating",AA380&lt;3,"low Rating")</f>
        <v/>
      </c>
      <c r="AC380" t="inlineStr">
        <is>
          <t>501 to 1000 employees</t>
        </is>
      </c>
      <c r="AD380" t="inlineStr">
        <is>
          <t xml:space="preserve">501 to 1000 </t>
        </is>
      </c>
      <c r="AE380" t="n">
        <v>501</v>
      </c>
      <c r="AF380" t="n">
        <v>1000</v>
      </c>
      <c r="AG380" s="5">
        <f>AVERAGE(AE380,AF380)</f>
        <v/>
      </c>
      <c r="AH380" t="n">
        <v>2002</v>
      </c>
      <c r="AI380" t="n">
        <v>22</v>
      </c>
      <c r="AJ380" t="inlineStr">
        <is>
          <t>IT Services</t>
        </is>
      </c>
      <c r="AK380" t="inlineStr">
        <is>
          <t>Information Technology</t>
        </is>
      </c>
    </row>
    <row r="381" ht="15.6" customHeight="1">
      <c r="A381" t="n">
        <v>380</v>
      </c>
      <c r="B381" t="inlineStr">
        <is>
          <t>Principal Data scientist</t>
        </is>
      </c>
      <c r="C381" t="inlineStr">
        <is>
          <t>Data Scientist</t>
        </is>
      </c>
      <c r="D381" t="inlineStr">
        <is>
          <t>$10+ billion (USD)</t>
        </is>
      </c>
      <c r="E381" t="n">
        <v>10000000000</v>
      </c>
      <c r="F381" t="n">
        <v>10000</v>
      </c>
      <c r="G381" t="n">
        <v>11000000000</v>
      </c>
      <c r="H381" t="n">
        <v>11000</v>
      </c>
      <c r="I381" t="n">
        <v>10500000000</v>
      </c>
      <c r="J381" t="n">
        <v>10500</v>
      </c>
      <c r="K381" t="inlineStr">
        <is>
          <t>$135K-$211K (Glassdoor est.)</t>
        </is>
      </c>
      <c r="L381" t="n">
        <v>211</v>
      </c>
      <c r="M381">
        <f>L381/1000</f>
        <v/>
      </c>
      <c r="N381" t="n">
        <v>135</v>
      </c>
      <c r="O381" s="5" t="n">
        <v>173</v>
      </c>
      <c r="P381" s="4" t="inlineStr">
        <is>
          <t>Northrop Grumman</t>
        </is>
      </c>
      <c r="Q381" t="inlineStr">
        <is>
          <t>San Jose, CA</t>
        </is>
      </c>
      <c r="R381" t="inlineStr">
        <is>
          <t>Falls Church, VA</t>
        </is>
      </c>
      <c r="S381"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T381" s="4" t="n">
        <v>1</v>
      </c>
      <c r="U381" s="4" t="n">
        <v>1</v>
      </c>
      <c r="V381" s="4" t="n">
        <v>0</v>
      </c>
      <c r="W381" s="4" t="n">
        <v>0</v>
      </c>
      <c r="X381" s="4" t="n">
        <v>0</v>
      </c>
      <c r="Y381" s="4" t="n">
        <v>1</v>
      </c>
      <c r="Z381" s="4" t="n">
        <v>5884</v>
      </c>
      <c r="AA381" t="n">
        <v>3.7</v>
      </c>
      <c r="AB381">
        <f t="array" ref="AB381">_xlfn.IFS(AA381="Unknown","Unknown",AA381&gt;=4,"highrating",AA381&gt;=3,"med Rating",AA381&lt;3,"low Rating")</f>
        <v/>
      </c>
      <c r="AC381" t="inlineStr">
        <is>
          <t>10000+ employees</t>
        </is>
      </c>
      <c r="AD381" t="inlineStr">
        <is>
          <t xml:space="preserve">10000+ </t>
        </is>
      </c>
      <c r="AE381" t="n">
        <v>10000</v>
      </c>
      <c r="AF381">
        <f>AE381</f>
        <v/>
      </c>
      <c r="AG381" s="5">
        <f>AVERAGE(AE381,AF381)</f>
        <v/>
      </c>
      <c r="AH381" t="n">
        <v>1939</v>
      </c>
      <c r="AI381" t="n">
        <v>85</v>
      </c>
      <c r="AJ381" t="inlineStr">
        <is>
          <t>Aerospace &amp; Defense</t>
        </is>
      </c>
      <c r="AK381" t="inlineStr">
        <is>
          <t>Aerospace &amp; Defense</t>
        </is>
      </c>
    </row>
    <row r="382" ht="15.6" customHeight="1">
      <c r="A382" t="n">
        <v>381</v>
      </c>
      <c r="B382" t="inlineStr">
        <is>
          <t>Data Engineer</t>
        </is>
      </c>
      <c r="C382" t="inlineStr">
        <is>
          <t>Data Engineer</t>
        </is>
      </c>
      <c r="D382" t="inlineStr">
        <is>
          <t>Unknown / Non-Applicable</t>
        </is>
      </c>
      <c r="E382" t="n">
        <v>0</v>
      </c>
      <c r="F382" t="n">
        <v>0</v>
      </c>
      <c r="G382" t="n">
        <v>0</v>
      </c>
      <c r="H382" t="n">
        <v>0</v>
      </c>
      <c r="I382" t="n">
        <v>0</v>
      </c>
      <c r="J382" t="n">
        <v>0</v>
      </c>
      <c r="K382" t="inlineStr">
        <is>
          <t>$57K-$80K (Glassdoor est.)</t>
        </is>
      </c>
      <c r="L382" t="n">
        <v>80</v>
      </c>
      <c r="M382">
        <f>L382/1000</f>
        <v/>
      </c>
      <c r="N382" t="n">
        <v>57</v>
      </c>
      <c r="O382" s="5" t="n">
        <v>68.5</v>
      </c>
      <c r="P382" s="4" t="inlineStr">
        <is>
          <t>Saama Technologies Inc</t>
        </is>
      </c>
      <c r="Q382" t="inlineStr">
        <is>
          <t>Phoenix, AZ</t>
        </is>
      </c>
      <c r="R382" t="inlineStr">
        <is>
          <t>Campbell, CA</t>
        </is>
      </c>
      <c r="S382"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T382" s="4" t="n">
        <v>1</v>
      </c>
      <c r="U382" s="4" t="n">
        <v>0</v>
      </c>
      <c r="V382" s="4" t="n">
        <v>0</v>
      </c>
      <c r="W382" s="4" t="n">
        <v>0</v>
      </c>
      <c r="X382" s="4" t="n">
        <v>1</v>
      </c>
      <c r="Y382" s="4" t="n">
        <v>0</v>
      </c>
      <c r="Z382" s="4" t="n">
        <v>1230</v>
      </c>
      <c r="AA382" t="n">
        <v>3.5</v>
      </c>
      <c r="AB382">
        <f t="array" ref="AB382">_xlfn.IFS(AA382="Unknown","Unknown",AA382&gt;=4,"highrating",AA382&gt;=3,"med Rating",AA382&lt;3,"low Rating")</f>
        <v/>
      </c>
      <c r="AC382" t="inlineStr">
        <is>
          <t>501 to 1000 employees</t>
        </is>
      </c>
      <c r="AD382" t="inlineStr">
        <is>
          <t xml:space="preserve">501 to 1000 </t>
        </is>
      </c>
      <c r="AE382" t="n">
        <v>501</v>
      </c>
      <c r="AF382" t="n">
        <v>1000</v>
      </c>
      <c r="AG382" s="5">
        <f>AVERAGE(AE382,AF382)</f>
        <v/>
      </c>
      <c r="AH382" t="n">
        <v>1997</v>
      </c>
      <c r="AI382" t="n">
        <v>27</v>
      </c>
      <c r="AJ382" t="inlineStr">
        <is>
          <t>Biotech &amp; Pharmaceuticals</t>
        </is>
      </c>
      <c r="AK382" t="inlineStr">
        <is>
          <t>Biotech &amp; Pharmaceuticals</t>
        </is>
      </c>
    </row>
    <row r="383" ht="15.6" customHeight="1">
      <c r="A383" t="n">
        <v>382</v>
      </c>
      <c r="B383" t="inlineStr">
        <is>
          <t>Data scientist - Alpha Insights</t>
        </is>
      </c>
      <c r="C383" t="inlineStr">
        <is>
          <t>Data Scientist</t>
        </is>
      </c>
      <c r="D383" t="inlineStr">
        <is>
          <t>Unknown / Non-Applicable</t>
        </is>
      </c>
      <c r="E383" t="n">
        <v>0</v>
      </c>
      <c r="F383" t="n">
        <v>0</v>
      </c>
      <c r="G383" t="n">
        <v>0</v>
      </c>
      <c r="H383" t="n">
        <v>0</v>
      </c>
      <c r="I383" t="n">
        <v>0</v>
      </c>
      <c r="J383" t="n">
        <v>0</v>
      </c>
      <c r="K383" t="inlineStr">
        <is>
          <t>$129K-$215K (Glassdoor est.)</t>
        </is>
      </c>
      <c r="L383" t="n">
        <v>215</v>
      </c>
      <c r="M383">
        <f>L383/1000</f>
        <v/>
      </c>
      <c r="N383" t="n">
        <v>129</v>
      </c>
      <c r="O383" s="5" t="n">
        <v>172</v>
      </c>
      <c r="P383" s="4" t="inlineStr">
        <is>
          <t>Two Sigma</t>
        </is>
      </c>
      <c r="Q383" t="inlineStr">
        <is>
          <t>New York, NY</t>
        </is>
      </c>
      <c r="R383" t="inlineStr">
        <is>
          <t>New York, NY</t>
        </is>
      </c>
      <c r="S383"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T383" s="4" t="n">
        <v>0</v>
      </c>
      <c r="U383" s="4" t="n">
        <v>0</v>
      </c>
      <c r="V383" s="4" t="n">
        <v>0</v>
      </c>
      <c r="W383" s="4" t="n">
        <v>0</v>
      </c>
      <c r="X383" s="4" t="n">
        <v>0</v>
      </c>
      <c r="Y383" s="4" t="n">
        <v>1</v>
      </c>
      <c r="Z383" s="4" t="n">
        <v>3226</v>
      </c>
      <c r="AA383" t="n">
        <v>4.4</v>
      </c>
      <c r="AB383">
        <f t="array" ref="AB383">_xlfn.IFS(AA383="Unknown","Unknown",AA383&gt;=4,"highrating",AA383&gt;=3,"med Rating",AA383&lt;3,"low Rating")</f>
        <v/>
      </c>
      <c r="AC383" t="inlineStr">
        <is>
          <t>1001 to 5000 employees</t>
        </is>
      </c>
      <c r="AD383" t="inlineStr">
        <is>
          <t xml:space="preserve">1001 to 5000 </t>
        </is>
      </c>
      <c r="AE383" t="n">
        <v>1001</v>
      </c>
      <c r="AF383" t="n">
        <v>5000</v>
      </c>
      <c r="AG383" s="5">
        <f>AVERAGE(AE383,AF383)</f>
        <v/>
      </c>
      <c r="AH383" t="n">
        <v>2001</v>
      </c>
      <c r="AI383" t="n">
        <v>23</v>
      </c>
      <c r="AJ383" t="inlineStr">
        <is>
          <t>Investment Banking &amp; Asset Management</t>
        </is>
      </c>
      <c r="AK383" t="inlineStr">
        <is>
          <t>Finance</t>
        </is>
      </c>
    </row>
    <row r="384" ht="15.6" customHeight="1">
      <c r="A384" t="n">
        <v>383</v>
      </c>
      <c r="B384" t="inlineStr">
        <is>
          <t>Associate Principal Scientist, Pharmacogenomics</t>
        </is>
      </c>
      <c r="C384" t="inlineStr">
        <is>
          <t>Other</t>
        </is>
      </c>
      <c r="D384" t="inlineStr">
        <is>
          <t>$10+ billion (USD)</t>
        </is>
      </c>
      <c r="E384" t="n">
        <v>10000000000</v>
      </c>
      <c r="F384" t="n">
        <v>10000</v>
      </c>
      <c r="G384" t="n">
        <v>11000000000</v>
      </c>
      <c r="H384" t="n">
        <v>11000</v>
      </c>
      <c r="I384" t="n">
        <v>10500000000</v>
      </c>
      <c r="J384" t="n">
        <v>10500</v>
      </c>
      <c r="K384" t="inlineStr">
        <is>
          <t>$63K-$127K (Glassdoor est.)</t>
        </is>
      </c>
      <c r="L384" t="n">
        <v>127</v>
      </c>
      <c r="M384">
        <f>L384/1000</f>
        <v/>
      </c>
      <c r="N384" t="n">
        <v>63</v>
      </c>
      <c r="O384" s="5" t="n">
        <v>95</v>
      </c>
      <c r="P384" s="4" t="inlineStr">
        <is>
          <t>AstraZeneca</t>
        </is>
      </c>
      <c r="Q384" t="inlineStr">
        <is>
          <t>Gaithersburg, MD</t>
        </is>
      </c>
      <c r="R384" t="inlineStr">
        <is>
          <t>Cambridge, United Kingdom</t>
        </is>
      </c>
      <c r="S384"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T384" s="4" t="n">
        <v>0</v>
      </c>
      <c r="U384" s="4" t="n">
        <v>0</v>
      </c>
      <c r="V384" s="4" t="n">
        <v>0</v>
      </c>
      <c r="W384" s="4" t="n">
        <v>0</v>
      </c>
      <c r="X384" s="4" t="n">
        <v>0</v>
      </c>
      <c r="Y384" s="4" t="n">
        <v>0</v>
      </c>
      <c r="Z384" s="4" t="n">
        <v>3110</v>
      </c>
      <c r="AA384" t="n">
        <v>3.9</v>
      </c>
      <c r="AB384">
        <f t="array" ref="AB384">_xlfn.IFS(AA384="Unknown","Unknown",AA384&gt;=4,"highrating",AA384&gt;=3,"med Rating",AA384&lt;3,"low Rating")</f>
        <v/>
      </c>
      <c r="AC384" t="inlineStr">
        <is>
          <t>10000+ employees</t>
        </is>
      </c>
      <c r="AD384" t="inlineStr">
        <is>
          <t xml:space="preserve">10000+ </t>
        </is>
      </c>
      <c r="AE384" t="n">
        <v>10000</v>
      </c>
      <c r="AF384">
        <f>AE384</f>
        <v/>
      </c>
      <c r="AG384" s="5">
        <f>AVERAGE(AE384,AF384)</f>
        <v/>
      </c>
      <c r="AH384" t="n">
        <v>1913</v>
      </c>
      <c r="AI384" t="n">
        <v>111</v>
      </c>
      <c r="AJ384" t="inlineStr">
        <is>
          <t>Biotech &amp; Pharmaceuticals</t>
        </is>
      </c>
      <c r="AK384" t="inlineStr">
        <is>
          <t>Biotech &amp; Pharmaceuticals</t>
        </is>
      </c>
    </row>
    <row r="385" ht="15.6" customHeight="1">
      <c r="A385" t="n">
        <v>384</v>
      </c>
      <c r="B385" t="inlineStr">
        <is>
          <t>Data scientist - Systems Engineering</t>
        </is>
      </c>
      <c r="C385" t="inlineStr">
        <is>
          <t>Data Scientist</t>
        </is>
      </c>
      <c r="D385" t="inlineStr">
        <is>
          <t>$1   $2 billion (USD)</t>
        </is>
      </c>
      <c r="E385" t="n">
        <v>1000000000</v>
      </c>
      <c r="F385" t="n">
        <v>1000</v>
      </c>
      <c r="G385" t="n">
        <v>2000000000</v>
      </c>
      <c r="H385" t="n">
        <v>2000</v>
      </c>
      <c r="I385" t="n">
        <v>1500000000</v>
      </c>
      <c r="J385" t="n">
        <v>1500</v>
      </c>
      <c r="K385" t="inlineStr">
        <is>
          <t>$50K-$89K (Glassdoor est.)</t>
        </is>
      </c>
      <c r="L385" t="n">
        <v>89</v>
      </c>
      <c r="M385">
        <f>L385/1000</f>
        <v/>
      </c>
      <c r="N385" t="n">
        <v>50</v>
      </c>
      <c r="O385" s="5" t="n">
        <v>69.5</v>
      </c>
      <c r="P385" s="4" t="inlineStr">
        <is>
          <t>MITRE</t>
        </is>
      </c>
      <c r="Q385" t="inlineStr">
        <is>
          <t>Bedford, MA</t>
        </is>
      </c>
      <c r="R385" t="inlineStr">
        <is>
          <t>Bedford, MA</t>
        </is>
      </c>
      <c r="S385"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is>
      </c>
      <c r="T385" s="4" t="n">
        <v>1</v>
      </c>
      <c r="U385" s="4" t="n">
        <v>0</v>
      </c>
      <c r="V385" s="4" t="n">
        <v>1</v>
      </c>
      <c r="W385" s="4" t="n">
        <v>0</v>
      </c>
      <c r="X385" s="4" t="n">
        <v>0</v>
      </c>
      <c r="Y385" s="4" t="n">
        <v>0</v>
      </c>
      <c r="Z385" s="4" t="n">
        <v>4494</v>
      </c>
      <c r="AA385" t="n">
        <v>3.2</v>
      </c>
      <c r="AB385">
        <f t="array" ref="AB385">_xlfn.IFS(AA385="Unknown","Unknown",AA385&gt;=4,"highrating",AA385&gt;=3,"med Rating",AA385&lt;3,"low Rating")</f>
        <v/>
      </c>
      <c r="AC385" t="inlineStr">
        <is>
          <t>5001 to 10000 employees</t>
        </is>
      </c>
      <c r="AD385" t="inlineStr">
        <is>
          <t xml:space="preserve">5001 to 10000 </t>
        </is>
      </c>
      <c r="AE385" t="n">
        <v>5001</v>
      </c>
      <c r="AF385" t="n">
        <v>10000</v>
      </c>
      <c r="AG385" s="5">
        <f>AVERAGE(AE385,AF385)</f>
        <v/>
      </c>
      <c r="AH385" t="n">
        <v>1958</v>
      </c>
      <c r="AI385" t="n">
        <v>66</v>
      </c>
      <c r="AJ385" t="inlineStr">
        <is>
          <t>Federal Agencies</t>
        </is>
      </c>
      <c r="AK385" t="inlineStr">
        <is>
          <t>Government</t>
        </is>
      </c>
    </row>
    <row r="386" ht="15.6" customHeight="1">
      <c r="A386" t="n">
        <v>385</v>
      </c>
      <c r="B386" t="inlineStr">
        <is>
          <t>Data scientist</t>
        </is>
      </c>
      <c r="C386" t="inlineStr">
        <is>
          <t>Data Scientist</t>
        </is>
      </c>
      <c r="D386" t="inlineStr">
        <is>
          <t>Unknown / Non-Applicable</t>
        </is>
      </c>
      <c r="E386" t="n">
        <v>0</v>
      </c>
      <c r="F386" t="n">
        <v>0</v>
      </c>
      <c r="G386" t="n">
        <v>0</v>
      </c>
      <c r="H386" t="n">
        <v>0</v>
      </c>
      <c r="I386" t="n">
        <v>0</v>
      </c>
      <c r="J386" t="n">
        <v>0</v>
      </c>
      <c r="K386" t="inlineStr">
        <is>
          <t>$71K-$124K (Glassdoor est.)</t>
        </is>
      </c>
      <c r="L386" t="n">
        <v>124</v>
      </c>
      <c r="M386">
        <f>L386/1000</f>
        <v/>
      </c>
      <c r="N386" t="n">
        <v>71</v>
      </c>
      <c r="O386" s="5" t="n">
        <v>97.5</v>
      </c>
      <c r="P386" s="4" t="inlineStr">
        <is>
          <t>Strategic Financial Solutions</t>
        </is>
      </c>
      <c r="Q386" t="inlineStr">
        <is>
          <t>New York, NY</t>
        </is>
      </c>
      <c r="R386" t="inlineStr">
        <is>
          <t>New York, NY</t>
        </is>
      </c>
      <c r="S386"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T386" s="4" t="n">
        <v>1</v>
      </c>
      <c r="U386" s="4" t="n">
        <v>1</v>
      </c>
      <c r="V386" s="4" t="n">
        <v>1</v>
      </c>
      <c r="W386" s="4" t="n">
        <v>0</v>
      </c>
      <c r="X386" s="4" t="n">
        <v>0</v>
      </c>
      <c r="Y386" s="4" t="n">
        <v>0</v>
      </c>
      <c r="Z386" s="4" t="n">
        <v>3431</v>
      </c>
      <c r="AA386" t="n">
        <v>4</v>
      </c>
      <c r="AB386">
        <f t="array" ref="AB386">_xlfn.IFS(AA386="Unknown","Unknown",AA386&gt;=4,"highrating",AA386&gt;=3,"med Rating",AA386&lt;3,"low Rating")</f>
        <v/>
      </c>
      <c r="AC386" t="inlineStr">
        <is>
          <t>501 to 1000 employees</t>
        </is>
      </c>
      <c r="AD386" t="inlineStr">
        <is>
          <t xml:space="preserve">501 to 1000 </t>
        </is>
      </c>
      <c r="AE386" t="n">
        <v>501</v>
      </c>
      <c r="AF386" t="n">
        <v>1000</v>
      </c>
      <c r="AG386" s="5">
        <f>AVERAGE(AE386,AF386)</f>
        <v/>
      </c>
      <c r="AH386" t="n">
        <v>2007</v>
      </c>
      <c r="AI386" t="n">
        <v>17</v>
      </c>
      <c r="AJ386" t="inlineStr">
        <is>
          <t>Consumer Product Rental</t>
        </is>
      </c>
      <c r="AK386" t="inlineStr">
        <is>
          <t>Consumer Services</t>
        </is>
      </c>
    </row>
    <row r="387" ht="15.6" customHeight="1">
      <c r="A387" t="n">
        <v>386</v>
      </c>
      <c r="B387" t="inlineStr">
        <is>
          <t>Data scientist</t>
        </is>
      </c>
      <c r="C387" t="inlineStr">
        <is>
          <t>Data Scientist</t>
        </is>
      </c>
      <c r="D387" t="inlineStr">
        <is>
          <t>Unknown / Non-Applicable</t>
        </is>
      </c>
      <c r="E387" t="n">
        <v>0</v>
      </c>
      <c r="F387" t="n">
        <v>0</v>
      </c>
      <c r="G387" t="n">
        <v>0</v>
      </c>
      <c r="H387" t="n">
        <v>0</v>
      </c>
      <c r="I387" t="n">
        <v>0</v>
      </c>
      <c r="J387" t="n">
        <v>0</v>
      </c>
      <c r="K387" t="inlineStr">
        <is>
          <t>$69K-$121K (Glassdoor est.)</t>
        </is>
      </c>
      <c r="L387" t="n">
        <v>121</v>
      </c>
      <c r="M387">
        <f>L387/1000</f>
        <v/>
      </c>
      <c r="N387" t="n">
        <v>69</v>
      </c>
      <c r="O387" s="5" t="n">
        <v>95</v>
      </c>
      <c r="P387" s="4" t="inlineStr">
        <is>
          <t>Remedy BPCI Partners, LLC</t>
        </is>
      </c>
      <c r="Q387" t="inlineStr">
        <is>
          <t>New York, NY</t>
        </is>
      </c>
      <c r="R387" t="inlineStr">
        <is>
          <t>Norwalk, CT</t>
        </is>
      </c>
      <c r="S387"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T387" s="4" t="n">
        <v>1</v>
      </c>
      <c r="U387" s="4" t="n">
        <v>1</v>
      </c>
      <c r="V387" s="4" t="n">
        <v>0</v>
      </c>
      <c r="W387" s="4" t="n">
        <v>1</v>
      </c>
      <c r="X387" s="4" t="n">
        <v>1</v>
      </c>
      <c r="Y387" s="4" t="n">
        <v>0</v>
      </c>
      <c r="Z387" s="4" t="n">
        <v>3117</v>
      </c>
      <c r="AA387" t="n">
        <v>3.4</v>
      </c>
      <c r="AB387">
        <f t="array" ref="AB387">_xlfn.IFS(AA387="Unknown","Unknown",AA387&gt;=4,"highrating",AA387&gt;=3,"med Rating",AA387&lt;3,"low Rating")</f>
        <v/>
      </c>
      <c r="AC387" t="inlineStr">
        <is>
          <t>201 to 500 employees</t>
        </is>
      </c>
      <c r="AD387" t="inlineStr">
        <is>
          <t xml:space="preserve">201 to 500 </t>
        </is>
      </c>
      <c r="AE387" t="n">
        <v>201</v>
      </c>
      <c r="AF387" t="n">
        <v>500</v>
      </c>
      <c r="AG387" s="5">
        <f>AVERAGE(AE387,AF387)</f>
        <v/>
      </c>
      <c r="AH387" t="n">
        <v>2011</v>
      </c>
      <c r="AI387" t="n">
        <v>13</v>
      </c>
      <c r="AJ387" t="inlineStr">
        <is>
          <t>Health Care Services &amp; Hospitals</t>
        </is>
      </c>
      <c r="AK387" t="inlineStr">
        <is>
          <t>Health Care</t>
        </is>
      </c>
    </row>
    <row r="388" ht="15.6" customHeight="1">
      <c r="A388" t="n">
        <v>387</v>
      </c>
      <c r="B388" t="inlineStr">
        <is>
          <t>Principal Data scientist</t>
        </is>
      </c>
      <c r="C388" t="inlineStr">
        <is>
          <t>Data Scientist</t>
        </is>
      </c>
      <c r="D388" t="inlineStr">
        <is>
          <t>Unknown / Non-Applicable</t>
        </is>
      </c>
      <c r="E388" t="n">
        <v>0</v>
      </c>
      <c r="F388" t="n">
        <v>0</v>
      </c>
      <c r="G388" t="n">
        <v>0</v>
      </c>
      <c r="H388" t="n">
        <v>0</v>
      </c>
      <c r="I388" t="n">
        <v>0</v>
      </c>
      <c r="J388" t="n">
        <v>0</v>
      </c>
      <c r="K388" t="inlineStr">
        <is>
          <t>$150K-$238K (Glassdoor est.)</t>
        </is>
      </c>
      <c r="L388" t="n">
        <v>238</v>
      </c>
      <c r="M388">
        <f>L388/1000</f>
        <v/>
      </c>
      <c r="N388" t="n">
        <v>150</v>
      </c>
      <c r="O388" s="5" t="n">
        <v>194</v>
      </c>
      <c r="P388" s="4" t="inlineStr">
        <is>
          <t>The Climate Corporation</t>
        </is>
      </c>
      <c r="Q388" t="inlineStr">
        <is>
          <t>San Francisco, CA</t>
        </is>
      </c>
      <c r="R388" t="inlineStr">
        <is>
          <t>San Francisco, CA</t>
        </is>
      </c>
      <c r="S388" t="inlineStr">
        <is>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T388" s="4" t="n">
        <v>0</v>
      </c>
      <c r="U388" s="4" t="n">
        <v>1</v>
      </c>
      <c r="V388" s="4" t="n">
        <v>1</v>
      </c>
      <c r="W388" s="4" t="n">
        <v>1</v>
      </c>
      <c r="X388" s="4" t="n">
        <v>0</v>
      </c>
      <c r="Y388" s="4" t="n">
        <v>0</v>
      </c>
      <c r="Z388" s="4" t="n">
        <v>4851</v>
      </c>
      <c r="AA388" t="n">
        <v>3.2</v>
      </c>
      <c r="AB388">
        <f t="array" ref="AB388">_xlfn.IFS(AA388="Unknown","Unknown",AA388&gt;=4,"highrating",AA388&gt;=3,"med Rating",AA388&lt;3,"low Rating")</f>
        <v/>
      </c>
      <c r="AC388" t="inlineStr">
        <is>
          <t>501 to 1000 employees</t>
        </is>
      </c>
      <c r="AD388" t="inlineStr">
        <is>
          <t xml:space="preserve">501 to 1000 </t>
        </is>
      </c>
      <c r="AE388" t="n">
        <v>501</v>
      </c>
      <c r="AF388" t="n">
        <v>1000</v>
      </c>
      <c r="AG388" s="5">
        <f>AVERAGE(AE388,AF388)</f>
        <v/>
      </c>
      <c r="AH388" t="n">
        <v>2006</v>
      </c>
      <c r="AI388" t="n">
        <v>18</v>
      </c>
      <c r="AJ388" t="inlineStr">
        <is>
          <t>Enterprise Software &amp; Network Solutions</t>
        </is>
      </c>
      <c r="AK388" t="inlineStr">
        <is>
          <t>Information Technology</t>
        </is>
      </c>
    </row>
    <row r="389" ht="15.6" customHeight="1">
      <c r="A389" t="n">
        <v>388</v>
      </c>
      <c r="B389" t="inlineStr">
        <is>
          <t>Data scientist</t>
        </is>
      </c>
      <c r="C389" t="inlineStr">
        <is>
          <t>Data Scientist</t>
        </is>
      </c>
      <c r="D389" t="inlineStr">
        <is>
          <t>Unknown / Non-Applicable</t>
        </is>
      </c>
      <c r="E389" t="n">
        <v>0</v>
      </c>
      <c r="F389" t="n">
        <v>0</v>
      </c>
      <c r="G389" t="n">
        <v>0</v>
      </c>
      <c r="H389" t="n">
        <v>0</v>
      </c>
      <c r="I389" t="n">
        <v>0</v>
      </c>
      <c r="J389" t="n">
        <v>0</v>
      </c>
      <c r="K389" t="inlineStr">
        <is>
          <t>$77K-$132K (Glassdoor est.)</t>
        </is>
      </c>
      <c r="L389" t="n">
        <v>132</v>
      </c>
      <c r="M389">
        <f>L389/1000</f>
        <v/>
      </c>
      <c r="N389" t="n">
        <v>77</v>
      </c>
      <c r="O389" s="5" t="n">
        <v>104.5</v>
      </c>
      <c r="P389" s="4" t="inlineStr">
        <is>
          <t>Crossix Solutions</t>
        </is>
      </c>
      <c r="Q389" t="inlineStr">
        <is>
          <t>New York, NY</t>
        </is>
      </c>
      <c r="R389" t="inlineStr">
        <is>
          <t>New York, NY</t>
        </is>
      </c>
      <c r="S389"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T389" s="4" t="n">
        <v>1</v>
      </c>
      <c r="U389" s="4" t="n">
        <v>1</v>
      </c>
      <c r="V389" s="4" t="n">
        <v>1</v>
      </c>
      <c r="W389" s="4" t="n">
        <v>1</v>
      </c>
      <c r="X389" s="4" t="n">
        <v>1</v>
      </c>
      <c r="Y389" s="4" t="n">
        <v>0</v>
      </c>
      <c r="Z389" s="4" t="n">
        <v>4142</v>
      </c>
      <c r="AA389" t="n">
        <v>3.5</v>
      </c>
      <c r="AB389">
        <f t="array" ref="AB389">_xlfn.IFS(AA389="Unknown","Unknown",AA389&gt;=4,"highrating",AA389&gt;=3,"med Rating",AA389&lt;3,"low Rating")</f>
        <v/>
      </c>
      <c r="AC389" t="inlineStr">
        <is>
          <t>201 to 500 employees</t>
        </is>
      </c>
      <c r="AD389" t="inlineStr">
        <is>
          <t xml:space="preserve">201 to 500 </t>
        </is>
      </c>
      <c r="AE389" t="n">
        <v>201</v>
      </c>
      <c r="AF389" t="n">
        <v>500</v>
      </c>
      <c r="AG389" s="5">
        <f>AVERAGE(AE389,AF389)</f>
        <v/>
      </c>
      <c r="AH389" t="n">
        <v>2005</v>
      </c>
      <c r="AI389" t="n">
        <v>19</v>
      </c>
      <c r="AJ389" t="inlineStr">
        <is>
          <t>Advertising &amp; Marketing</t>
        </is>
      </c>
      <c r="AK389" t="inlineStr">
        <is>
          <t>Business Services</t>
        </is>
      </c>
    </row>
    <row r="390" ht="15.6" customHeight="1">
      <c r="A390" t="n">
        <v>389</v>
      </c>
      <c r="B390" t="inlineStr">
        <is>
          <t>Data Engineer - Consultant (Charlotte Based)</t>
        </is>
      </c>
      <c r="C390" t="inlineStr">
        <is>
          <t>Data Engineer</t>
        </is>
      </c>
      <c r="D390" t="inlineStr">
        <is>
          <t>Unknown / Non-Applicable</t>
        </is>
      </c>
      <c r="E390" t="n">
        <v>0</v>
      </c>
      <c r="F390" t="n">
        <v>0</v>
      </c>
      <c r="G390" t="n">
        <v>0</v>
      </c>
      <c r="H390" t="n">
        <v>0</v>
      </c>
      <c r="I390" t="n">
        <v>0</v>
      </c>
      <c r="J390" t="n">
        <v>0</v>
      </c>
      <c r="K390" t="inlineStr">
        <is>
          <t>$59K-$112K (Glassdoor est.)</t>
        </is>
      </c>
      <c r="L390" t="n">
        <v>112</v>
      </c>
      <c r="M390">
        <f>L390/1000</f>
        <v/>
      </c>
      <c r="N390" t="n">
        <v>59</v>
      </c>
      <c r="O390" s="5" t="n">
        <v>85.5</v>
      </c>
      <c r="P390" s="4" t="inlineStr">
        <is>
          <t>Clarity Insights</t>
        </is>
      </c>
      <c r="Q390" t="inlineStr">
        <is>
          <t>Charlotte, NC</t>
        </is>
      </c>
      <c r="R390" t="inlineStr">
        <is>
          <t>Chicago, IL</t>
        </is>
      </c>
      <c r="S390"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is>
      </c>
      <c r="T390" s="4" t="n">
        <v>1</v>
      </c>
      <c r="U390" s="4" t="n">
        <v>1</v>
      </c>
      <c r="V390" s="4" t="n">
        <v>1</v>
      </c>
      <c r="W390" s="4" t="n">
        <v>0</v>
      </c>
      <c r="X390" s="4" t="n">
        <v>0</v>
      </c>
      <c r="Y390" s="4" t="n">
        <v>1</v>
      </c>
      <c r="Z390" s="4" t="n">
        <v>5212</v>
      </c>
      <c r="AA390" t="n">
        <v>4.2</v>
      </c>
      <c r="AB390">
        <f t="array" ref="AB390">_xlfn.IFS(AA390="Unknown","Unknown",AA390&gt;=4,"highrating",AA390&gt;=3,"med Rating",AA390&lt;3,"low Rating")</f>
        <v/>
      </c>
      <c r="AC390" t="inlineStr">
        <is>
          <t>201 to 500 employees</t>
        </is>
      </c>
      <c r="AD390" t="inlineStr">
        <is>
          <t xml:space="preserve">201 to 500 </t>
        </is>
      </c>
      <c r="AE390" t="n">
        <v>201</v>
      </c>
      <c r="AF390" t="n">
        <v>500</v>
      </c>
      <c r="AG390" s="5">
        <f>AVERAGE(AE390,AF390)</f>
        <v/>
      </c>
      <c r="AH390" t="n">
        <v>2008</v>
      </c>
      <c r="AI390" t="n">
        <v>16</v>
      </c>
      <c r="AJ390" t="inlineStr">
        <is>
          <t>IT Services</t>
        </is>
      </c>
      <c r="AK390" t="inlineStr">
        <is>
          <t>Information Technology</t>
        </is>
      </c>
    </row>
    <row r="391" ht="15.6" customHeight="1">
      <c r="A391" t="n">
        <v>390</v>
      </c>
      <c r="B391" t="inlineStr">
        <is>
          <t>Data Analyst 1, full-time contract worker for up to 12 months</t>
        </is>
      </c>
      <c r="C391" t="inlineStr">
        <is>
          <t>Analyst</t>
        </is>
      </c>
      <c r="D391" t="inlineStr">
        <is>
          <t>Unknown / Non-Applicable</t>
        </is>
      </c>
      <c r="E391" t="n">
        <v>0</v>
      </c>
      <c r="F391" t="n">
        <v>0</v>
      </c>
      <c r="G391" t="n">
        <v>0</v>
      </c>
      <c r="H391" t="n">
        <v>0</v>
      </c>
      <c r="I391" t="n">
        <v>0</v>
      </c>
      <c r="J391" t="n">
        <v>0</v>
      </c>
      <c r="K391" t="inlineStr">
        <is>
          <t>$35K-$65K (Glassdoor est.)</t>
        </is>
      </c>
      <c r="L391" t="n">
        <v>65</v>
      </c>
      <c r="M391">
        <f>L391/1000</f>
        <v/>
      </c>
      <c r="N391" t="n">
        <v>35</v>
      </c>
      <c r="O391" s="5" t="n">
        <v>50</v>
      </c>
      <c r="P391" s="4" t="inlineStr">
        <is>
          <t>The Church of Jesus Christ of Latter-day Saints</t>
        </is>
      </c>
      <c r="Q391" t="inlineStr">
        <is>
          <t>Salt Lake City, UT</t>
        </is>
      </c>
      <c r="R391" t="inlineStr">
        <is>
          <t>Salt Lake City, UT</t>
        </is>
      </c>
      <c r="S391"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T391" s="4" t="n">
        <v>0</v>
      </c>
      <c r="U391" s="4" t="n">
        <v>0</v>
      </c>
      <c r="V391" s="4" t="n">
        <v>1</v>
      </c>
      <c r="W391" s="4" t="n">
        <v>1</v>
      </c>
      <c r="X391" s="4" t="n">
        <v>0</v>
      </c>
      <c r="Y391" s="4" t="n">
        <v>0</v>
      </c>
      <c r="Z391" s="4" t="n">
        <v>4531</v>
      </c>
      <c r="AA391" t="n">
        <v>4.2</v>
      </c>
      <c r="AB391">
        <f t="array" ref="AB391">_xlfn.IFS(AA391="Unknown","Unknown",AA391&gt;=4,"highrating",AA391&gt;=3,"med Rating",AA391&lt;3,"low Rating")</f>
        <v/>
      </c>
      <c r="AC391" t="inlineStr">
        <is>
          <t>10000+ employees</t>
        </is>
      </c>
      <c r="AD391" t="inlineStr">
        <is>
          <t xml:space="preserve">10000+ </t>
        </is>
      </c>
      <c r="AE391" t="n">
        <v>10000</v>
      </c>
      <c r="AF391">
        <f>AE391</f>
        <v/>
      </c>
      <c r="AG391" s="5">
        <f>AVERAGE(AE391,AF391)</f>
        <v/>
      </c>
      <c r="AH391" t="inlineStr">
        <is>
          <t>Unknown</t>
        </is>
      </c>
      <c r="AI391" t="inlineStr">
        <is>
          <t>Unknown</t>
        </is>
      </c>
      <c r="AJ391" t="inlineStr">
        <is>
          <t>Religious Organizations</t>
        </is>
      </c>
      <c r="AK391" t="inlineStr">
        <is>
          <t>Non-Profit</t>
        </is>
      </c>
    </row>
    <row r="392" ht="15.6" customHeight="1">
      <c r="A392" t="n">
        <v>391</v>
      </c>
      <c r="B392" t="inlineStr">
        <is>
          <t>Data Engineer</t>
        </is>
      </c>
      <c r="C392" t="inlineStr">
        <is>
          <t>Data Engineer</t>
        </is>
      </c>
      <c r="D392" t="inlineStr">
        <is>
          <t>$10+ billion (USD)</t>
        </is>
      </c>
      <c r="E392" t="n">
        <v>10000000000</v>
      </c>
      <c r="F392" t="n">
        <v>10000</v>
      </c>
      <c r="G392" t="n">
        <v>11000000000</v>
      </c>
      <c r="H392" t="n">
        <v>11000</v>
      </c>
      <c r="I392" t="n">
        <v>10500000000</v>
      </c>
      <c r="J392" t="n">
        <v>10500</v>
      </c>
      <c r="K392" t="inlineStr">
        <is>
          <t>$79K-$147K (Glassdoor est.)</t>
        </is>
      </c>
      <c r="L392" t="n">
        <v>147</v>
      </c>
      <c r="M392">
        <f>L392/1000</f>
        <v/>
      </c>
      <c r="N392" t="n">
        <v>79</v>
      </c>
      <c r="O392" s="5" t="n">
        <v>113</v>
      </c>
      <c r="P392" s="4" t="inlineStr">
        <is>
          <t>NCSOFT</t>
        </is>
      </c>
      <c r="Q392" t="inlineStr">
        <is>
          <t>Aliso Viejo, CA</t>
        </is>
      </c>
      <c r="R392" t="inlineStr">
        <is>
          <t>Seoul, South Korea</t>
        </is>
      </c>
      <c r="S392" t="inlineStr">
        <is>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T392" s="4" t="n">
        <v>1</v>
      </c>
      <c r="U392" s="4" t="n">
        <v>0</v>
      </c>
      <c r="V392" s="4" t="n">
        <v>1</v>
      </c>
      <c r="W392" s="4" t="n">
        <v>1</v>
      </c>
      <c r="X392" s="4" t="n">
        <v>1</v>
      </c>
      <c r="Y392" s="4" t="n">
        <v>0</v>
      </c>
      <c r="Z392" s="4" t="n">
        <v>2422</v>
      </c>
      <c r="AA392" t="n">
        <v>3.1</v>
      </c>
      <c r="AB392">
        <f t="array" ref="AB392">_xlfn.IFS(AA392="Unknown","Unknown",AA392&gt;=4,"highrating",AA392&gt;=3,"med Rating",AA392&lt;3,"low Rating")</f>
        <v/>
      </c>
      <c r="AC392" t="inlineStr">
        <is>
          <t>1001 to 5000 employees</t>
        </is>
      </c>
      <c r="AD392" t="inlineStr">
        <is>
          <t xml:space="preserve">1001 to 5000 </t>
        </is>
      </c>
      <c r="AE392" t="n">
        <v>1001</v>
      </c>
      <c r="AF392" t="n">
        <v>5000</v>
      </c>
      <c r="AG392" s="5">
        <f>AVERAGE(AE392,AF392)</f>
        <v/>
      </c>
      <c r="AH392" t="n">
        <v>1997</v>
      </c>
      <c r="AI392" t="n">
        <v>27</v>
      </c>
      <c r="AJ392" t="inlineStr">
        <is>
          <t>Video Games</t>
        </is>
      </c>
      <c r="AK392" t="inlineStr">
        <is>
          <t>Media</t>
        </is>
      </c>
    </row>
    <row r="393" ht="15.6" customHeight="1">
      <c r="A393" t="n">
        <v>392</v>
      </c>
      <c r="B393" t="inlineStr">
        <is>
          <t>Scientist, Immuno-Oncology</t>
        </is>
      </c>
      <c r="C393" t="inlineStr">
        <is>
          <t>Other</t>
        </is>
      </c>
      <c r="D393" t="inlineStr">
        <is>
          <t>$10+ billion (USD)</t>
        </is>
      </c>
      <c r="E393" t="n">
        <v>10000000000</v>
      </c>
      <c r="F393" t="n">
        <v>10000</v>
      </c>
      <c r="G393" t="n">
        <v>11000000000</v>
      </c>
      <c r="H393" t="n">
        <v>11000</v>
      </c>
      <c r="I393" t="n">
        <v>10500000000</v>
      </c>
      <c r="J393" t="n">
        <v>10500</v>
      </c>
      <c r="K393" t="inlineStr">
        <is>
          <t>$62K-$119K (Glassdoor est.)</t>
        </is>
      </c>
      <c r="L393" t="n">
        <v>119</v>
      </c>
      <c r="M393">
        <f>L393/1000</f>
        <v/>
      </c>
      <c r="N393" t="n">
        <v>62</v>
      </c>
      <c r="O393" s="5" t="n">
        <v>90.5</v>
      </c>
      <c r="P393" s="4" t="inlineStr">
        <is>
          <t>GSK</t>
        </is>
      </c>
      <c r="Q393" t="inlineStr">
        <is>
          <t>Cambridge, MA</t>
        </is>
      </c>
      <c r="R393" t="inlineStr">
        <is>
          <t>Brentford, United Kingdom</t>
        </is>
      </c>
      <c r="S393"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T393" s="4" t="n">
        <v>0</v>
      </c>
      <c r="U393" s="4" t="n">
        <v>0</v>
      </c>
      <c r="V393" s="4" t="n">
        <v>0</v>
      </c>
      <c r="W393" s="4" t="n">
        <v>1</v>
      </c>
      <c r="X393" s="4" t="n">
        <v>0</v>
      </c>
      <c r="Y393" s="4" t="n">
        <v>1</v>
      </c>
      <c r="Z393" s="4" t="n">
        <v>5838</v>
      </c>
      <c r="AA393" t="n">
        <v>3.9</v>
      </c>
      <c r="AB393">
        <f t="array" ref="AB393">_xlfn.IFS(AA393="Unknown","Unknown",AA393&gt;=4,"highrating",AA393&gt;=3,"med Rating",AA393&lt;3,"low Rating")</f>
        <v/>
      </c>
      <c r="AC393" t="inlineStr">
        <is>
          <t>10000+ employees</t>
        </is>
      </c>
      <c r="AD393" t="inlineStr">
        <is>
          <t xml:space="preserve">10000+ </t>
        </is>
      </c>
      <c r="AE393" t="n">
        <v>10000</v>
      </c>
      <c r="AF393">
        <f>AE393</f>
        <v/>
      </c>
      <c r="AG393" s="5">
        <f>AVERAGE(AE393,AF393)</f>
        <v/>
      </c>
      <c r="AH393" t="n">
        <v>1830</v>
      </c>
      <c r="AI393" t="n">
        <v>194</v>
      </c>
      <c r="AJ393" t="inlineStr">
        <is>
          <t>Biotech &amp; Pharmaceuticals</t>
        </is>
      </c>
      <c r="AK393" t="inlineStr">
        <is>
          <t>Biotech &amp; Pharmaceuticals</t>
        </is>
      </c>
    </row>
    <row r="394" ht="15.6" customHeight="1">
      <c r="A394" t="n">
        <v>393</v>
      </c>
      <c r="B394" t="inlineStr">
        <is>
          <t>Senior Data scientist</t>
        </is>
      </c>
      <c r="C394" t="inlineStr">
        <is>
          <t>Data Scientist</t>
        </is>
      </c>
      <c r="D394" t="inlineStr">
        <is>
          <t>Unknown / Non-Applicable</t>
        </is>
      </c>
      <c r="E394" t="n">
        <v>0</v>
      </c>
      <c r="F394" t="n">
        <v>0</v>
      </c>
      <c r="G394" t="n">
        <v>0</v>
      </c>
      <c r="H394" t="n">
        <v>0</v>
      </c>
      <c r="I394" t="n">
        <v>0</v>
      </c>
      <c r="J394" t="n">
        <v>0</v>
      </c>
      <c r="K394" t="inlineStr">
        <is>
          <t>$119K-$187K (Glassdoor est.)</t>
        </is>
      </c>
      <c r="L394" t="n">
        <v>187</v>
      </c>
      <c r="M394">
        <f>L394/1000</f>
        <v/>
      </c>
      <c r="N394" t="n">
        <v>119</v>
      </c>
      <c r="O394" s="5" t="n">
        <v>153</v>
      </c>
      <c r="P394" s="4" t="inlineStr">
        <is>
          <t>Factual</t>
        </is>
      </c>
      <c r="Q394" t="inlineStr">
        <is>
          <t>Los Angeles, CA</t>
        </is>
      </c>
      <c r="R394" t="inlineStr">
        <is>
          <t>Los Angeles, CA</t>
        </is>
      </c>
      <c r="S394"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T394" s="4" t="n">
        <v>1</v>
      </c>
      <c r="U394" s="4" t="n">
        <v>1</v>
      </c>
      <c r="V394" s="4" t="n">
        <v>1</v>
      </c>
      <c r="W394" s="4" t="n">
        <v>0</v>
      </c>
      <c r="X394" s="4" t="n">
        <v>1</v>
      </c>
      <c r="Y394" s="4" t="n">
        <v>0</v>
      </c>
      <c r="Z394" s="4" t="n">
        <v>2095</v>
      </c>
      <c r="AA394" t="n">
        <v>4.3</v>
      </c>
      <c r="AB394">
        <f t="array" ref="AB394">_xlfn.IFS(AA394="Unknown","Unknown",AA394&gt;=4,"highrating",AA394&gt;=3,"med Rating",AA394&lt;3,"low Rating")</f>
        <v/>
      </c>
      <c r="AC394" t="inlineStr">
        <is>
          <t>51 to 200 employees</t>
        </is>
      </c>
      <c r="AD394" t="inlineStr">
        <is>
          <t xml:space="preserve">51 to 200 </t>
        </is>
      </c>
      <c r="AE394" t="n">
        <v>51</v>
      </c>
      <c r="AF394" t="n">
        <v>200</v>
      </c>
      <c r="AG394" s="5">
        <f>AVERAGE(AE394,AF394)</f>
        <v/>
      </c>
      <c r="AH394" t="n">
        <v>2008</v>
      </c>
      <c r="AI394" t="n">
        <v>16</v>
      </c>
      <c r="AJ394" t="inlineStr">
        <is>
          <t>Computer Hardware &amp; Software</t>
        </is>
      </c>
      <c r="AK394" t="inlineStr">
        <is>
          <t>Information Technology</t>
        </is>
      </c>
    </row>
    <row r="395" ht="15.6" customHeight="1">
      <c r="A395" t="n">
        <v>394</v>
      </c>
      <c r="B395" t="inlineStr">
        <is>
          <t>Products Data Analyst II</t>
        </is>
      </c>
      <c r="C395" t="inlineStr">
        <is>
          <t>Analyst</t>
        </is>
      </c>
      <c r="D395" t="inlineStr">
        <is>
          <t>$2   $5 billion (USD)</t>
        </is>
      </c>
      <c r="E395" t="n">
        <v>2000000000</v>
      </c>
      <c r="F395" t="n">
        <v>2000</v>
      </c>
      <c r="G395" t="n">
        <v>5000000000</v>
      </c>
      <c r="H395" t="n">
        <v>5000</v>
      </c>
      <c r="I395" t="n">
        <v>3500000000</v>
      </c>
      <c r="J395" t="n">
        <v>3500</v>
      </c>
      <c r="K395" t="inlineStr">
        <is>
          <t>$90K-$157K (Glassdoor est.)</t>
        </is>
      </c>
      <c r="L395" t="n">
        <v>157</v>
      </c>
      <c r="M395">
        <f>L395/1000</f>
        <v/>
      </c>
      <c r="N395" t="n">
        <v>90</v>
      </c>
      <c r="O395" s="5" t="n">
        <v>123.5</v>
      </c>
      <c r="P395" s="4" t="inlineStr">
        <is>
          <t>TriNet</t>
        </is>
      </c>
      <c r="Q395" t="inlineStr">
        <is>
          <t>Dublin, CA</t>
        </is>
      </c>
      <c r="R395" t="inlineStr">
        <is>
          <t>Dublin, CA</t>
        </is>
      </c>
      <c r="S395"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T395" s="4" t="n">
        <v>0</v>
      </c>
      <c r="U395" s="4" t="n">
        <v>0</v>
      </c>
      <c r="V395" s="4" t="n">
        <v>1</v>
      </c>
      <c r="W395" s="4" t="n">
        <v>0</v>
      </c>
      <c r="X395" s="4" t="n">
        <v>0</v>
      </c>
      <c r="Y395" s="4" t="n">
        <v>1</v>
      </c>
      <c r="Z395" s="4" t="n">
        <v>7463</v>
      </c>
      <c r="AA395" t="n">
        <v>3.3</v>
      </c>
      <c r="AB395">
        <f t="array" ref="AB395">_xlfn.IFS(AA395="Unknown","Unknown",AA395&gt;=4,"highrating",AA395&gt;=3,"med Rating",AA395&lt;3,"low Rating")</f>
        <v/>
      </c>
      <c r="AC395" t="inlineStr">
        <is>
          <t>1001 to 5000 employees</t>
        </is>
      </c>
      <c r="AD395" t="inlineStr">
        <is>
          <t xml:space="preserve">1001 to 5000 </t>
        </is>
      </c>
      <c r="AE395" t="n">
        <v>1001</v>
      </c>
      <c r="AF395" t="n">
        <v>5000</v>
      </c>
      <c r="AG395" s="5">
        <f>AVERAGE(AE395,AF395)</f>
        <v/>
      </c>
      <c r="AH395" t="n">
        <v>1988</v>
      </c>
      <c r="AI395" t="n">
        <v>36</v>
      </c>
      <c r="AJ395" t="inlineStr">
        <is>
          <t>Consulting</t>
        </is>
      </c>
      <c r="AK395" t="inlineStr">
        <is>
          <t>Business Services</t>
        </is>
      </c>
    </row>
    <row r="396" ht="15.6" customHeight="1">
      <c r="A396" t="n">
        <v>395</v>
      </c>
      <c r="B396" t="inlineStr">
        <is>
          <t>Lead Data Analyst</t>
        </is>
      </c>
      <c r="C396" t="inlineStr">
        <is>
          <t>Analyst</t>
        </is>
      </c>
      <c r="D396" t="inlineStr">
        <is>
          <t>$10   $25 million (USD)</t>
        </is>
      </c>
      <c r="E396" t="n">
        <v>10000000</v>
      </c>
      <c r="F396" t="n">
        <v>10</v>
      </c>
      <c r="G396" t="n">
        <v>25000000</v>
      </c>
      <c r="H396" t="n">
        <v>25</v>
      </c>
      <c r="I396" t="n">
        <v>17500000</v>
      </c>
      <c r="J396" t="n">
        <v>17.5</v>
      </c>
      <c r="K396" t="inlineStr">
        <is>
          <t>$32K-$62K (Glassdoor est.)</t>
        </is>
      </c>
      <c r="L396" t="n">
        <v>62</v>
      </c>
      <c r="M396">
        <f>L396/1000</f>
        <v/>
      </c>
      <c r="N396" t="n">
        <v>32</v>
      </c>
      <c r="O396" s="5" t="n">
        <v>47</v>
      </c>
      <c r="P396" s="4" t="inlineStr">
        <is>
          <t>Signpost</t>
        </is>
      </c>
      <c r="Q396" t="inlineStr">
        <is>
          <t>New York, NY</t>
        </is>
      </c>
      <c r="R396" t="inlineStr">
        <is>
          <t>New York, NY</t>
        </is>
      </c>
      <c r="S396"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T396" s="4" t="n">
        <v>0</v>
      </c>
      <c r="U396" s="4" t="n">
        <v>0</v>
      </c>
      <c r="V396" s="4" t="n">
        <v>0</v>
      </c>
      <c r="W396" s="4" t="n">
        <v>0</v>
      </c>
      <c r="X396" s="4" t="n">
        <v>1</v>
      </c>
      <c r="Y396" s="4" t="n">
        <v>0</v>
      </c>
      <c r="Z396" s="4" t="n">
        <v>2460</v>
      </c>
      <c r="AA396" t="n">
        <v>3.9</v>
      </c>
      <c r="AB396">
        <f t="array" ref="AB396">_xlfn.IFS(AA396="Unknown","Unknown",AA396&gt;=4,"highrating",AA396&gt;=3,"med Rating",AA396&lt;3,"low Rating")</f>
        <v/>
      </c>
      <c r="AC396" t="inlineStr">
        <is>
          <t>201 to 500 employees</t>
        </is>
      </c>
      <c r="AD396" t="inlineStr">
        <is>
          <t xml:space="preserve">201 to 500 </t>
        </is>
      </c>
      <c r="AE396" t="n">
        <v>201</v>
      </c>
      <c r="AF396" t="n">
        <v>500</v>
      </c>
      <c r="AG396" s="5">
        <f>AVERAGE(AE396,AF396)</f>
        <v/>
      </c>
      <c r="AH396" t="n">
        <v>2010</v>
      </c>
      <c r="AI396" t="n">
        <v>14</v>
      </c>
      <c r="AJ396" t="inlineStr">
        <is>
          <t>Internet</t>
        </is>
      </c>
      <c r="AK396" t="inlineStr">
        <is>
          <t>Information Technology</t>
        </is>
      </c>
    </row>
    <row r="397" ht="15.6" customHeight="1">
      <c r="A397" t="n">
        <v>396</v>
      </c>
      <c r="B397" t="inlineStr">
        <is>
          <t>Data Science Engineer - Mobile</t>
        </is>
      </c>
      <c r="C397" t="inlineStr">
        <is>
          <t>Other</t>
        </is>
      </c>
      <c r="D397" t="inlineStr">
        <is>
          <t>$5   $10 billion (USD)</t>
        </is>
      </c>
      <c r="E397" t="n">
        <v>5000000000</v>
      </c>
      <c r="F397" t="n">
        <v>5000</v>
      </c>
      <c r="G397" t="n">
        <v>10000000000</v>
      </c>
      <c r="H397" t="n">
        <v>10000</v>
      </c>
      <c r="I397" t="n">
        <v>7500000000</v>
      </c>
      <c r="J397" t="n">
        <v>7500</v>
      </c>
      <c r="K397" t="inlineStr">
        <is>
          <t>$116K-$208K (Glassdoor est.)</t>
        </is>
      </c>
      <c r="L397" t="n">
        <v>208</v>
      </c>
      <c r="M397">
        <f>L397/1000</f>
        <v/>
      </c>
      <c r="N397" t="n">
        <v>116</v>
      </c>
      <c r="O397" s="5" t="n">
        <v>162</v>
      </c>
      <c r="P397" s="4" t="inlineStr">
        <is>
          <t>Adobe</t>
        </is>
      </c>
      <c r="Q397" t="inlineStr">
        <is>
          <t>San Jose, CA</t>
        </is>
      </c>
      <c r="R397" t="inlineStr">
        <is>
          <t>San Jose, CA</t>
        </is>
      </c>
      <c r="S397"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T397" s="4" t="n">
        <v>1</v>
      </c>
      <c r="U397" s="4" t="n">
        <v>1</v>
      </c>
      <c r="V397" s="4" t="n">
        <v>1</v>
      </c>
      <c r="W397" s="4" t="n">
        <v>0</v>
      </c>
      <c r="X397" s="4" t="n">
        <v>0</v>
      </c>
      <c r="Y397" s="4" t="n">
        <v>1</v>
      </c>
      <c r="Z397" s="4" t="n">
        <v>3870</v>
      </c>
      <c r="AA397" t="n">
        <v>4</v>
      </c>
      <c r="AB397">
        <f t="array" ref="AB397">_xlfn.IFS(AA397="Unknown","Unknown",AA397&gt;=4,"highrating",AA397&gt;=3,"med Rating",AA397&lt;3,"low Rating")</f>
        <v/>
      </c>
      <c r="AC397" t="inlineStr">
        <is>
          <t>10000+ employees</t>
        </is>
      </c>
      <c r="AD397" t="inlineStr">
        <is>
          <t xml:space="preserve">10000+ </t>
        </is>
      </c>
      <c r="AE397" t="n">
        <v>10000</v>
      </c>
      <c r="AF397">
        <f>AE397</f>
        <v/>
      </c>
      <c r="AG397" s="5">
        <f>AVERAGE(AE397,AF397)</f>
        <v/>
      </c>
      <c r="AH397" t="n">
        <v>1982</v>
      </c>
      <c r="AI397" t="n">
        <v>42</v>
      </c>
      <c r="AJ397" t="inlineStr">
        <is>
          <t>Computer Hardware &amp; Software</t>
        </is>
      </c>
      <c r="AK397" t="inlineStr">
        <is>
          <t>Information Technology</t>
        </is>
      </c>
    </row>
    <row r="398" ht="15.6" customHeight="1">
      <c r="A398" t="n">
        <v>397</v>
      </c>
      <c r="B398" t="inlineStr">
        <is>
          <t>Senior Data scientist</t>
        </is>
      </c>
      <c r="C398" t="inlineStr">
        <is>
          <t>Data Scientist</t>
        </is>
      </c>
      <c r="D398" t="inlineStr">
        <is>
          <t>$1   $2 billion (USD)</t>
        </is>
      </c>
      <c r="E398" t="n">
        <v>1000000000</v>
      </c>
      <c r="F398" t="n">
        <v>1000</v>
      </c>
      <c r="G398" t="n">
        <v>2000000000</v>
      </c>
      <c r="H398" t="n">
        <v>2000</v>
      </c>
      <c r="I398" t="n">
        <v>1500000000</v>
      </c>
      <c r="J398" t="n">
        <v>1500</v>
      </c>
      <c r="K398" t="inlineStr">
        <is>
          <t>$102K-$165K (Glassdoor est.)</t>
        </is>
      </c>
      <c r="L398" t="n">
        <v>165</v>
      </c>
      <c r="M398">
        <f>L398/1000</f>
        <v/>
      </c>
      <c r="N398" t="n">
        <v>102</v>
      </c>
      <c r="O398" s="5" t="n">
        <v>133.5</v>
      </c>
      <c r="P398" s="4" t="inlineStr">
        <is>
          <t>Sartorius</t>
        </is>
      </c>
      <c r="Q398" t="inlineStr">
        <is>
          <t>Arvada, CO</t>
        </is>
      </c>
      <c r="R398" t="inlineStr">
        <is>
          <t>Gottingen, Germany</t>
        </is>
      </c>
      <c r="S398"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398" s="4" t="n">
        <v>1</v>
      </c>
      <c r="U398" s="4" t="n">
        <v>1</v>
      </c>
      <c r="V398" s="4" t="n">
        <v>1</v>
      </c>
      <c r="W398" s="4" t="n">
        <v>0</v>
      </c>
      <c r="X398" s="4" t="n">
        <v>0</v>
      </c>
      <c r="Y398" s="4" t="n">
        <v>0</v>
      </c>
      <c r="Z398" s="4" t="n">
        <v>3561</v>
      </c>
      <c r="AA398" t="n">
        <v>3.5</v>
      </c>
      <c r="AB398">
        <f t="array" ref="AB398">_xlfn.IFS(AA398="Unknown","Unknown",AA398&gt;=4,"highrating",AA398&gt;=3,"med Rating",AA398&lt;3,"low Rating")</f>
        <v/>
      </c>
      <c r="AC398" t="inlineStr">
        <is>
          <t>5001 to 10000 employees</t>
        </is>
      </c>
      <c r="AD398" t="inlineStr">
        <is>
          <t xml:space="preserve">5001 to 10000 </t>
        </is>
      </c>
      <c r="AE398" t="n">
        <v>5001</v>
      </c>
      <c r="AF398" t="n">
        <v>10000</v>
      </c>
      <c r="AG398" s="5">
        <f>AVERAGE(AE398,AF398)</f>
        <v/>
      </c>
      <c r="AH398" t="n">
        <v>1870</v>
      </c>
      <c r="AI398" t="n">
        <v>154</v>
      </c>
      <c r="AJ398" t="inlineStr">
        <is>
          <t>Biotech &amp; Pharmaceuticals</t>
        </is>
      </c>
      <c r="AK398" t="inlineStr">
        <is>
          <t>Biotech &amp; Pharmaceuticals</t>
        </is>
      </c>
    </row>
    <row r="399" ht="15.6" customHeight="1">
      <c r="A399" t="n">
        <v>398</v>
      </c>
      <c r="B399" t="inlineStr">
        <is>
          <t>Senior Data Engineer</t>
        </is>
      </c>
      <c r="C399" t="inlineStr">
        <is>
          <t>Data Engineer</t>
        </is>
      </c>
      <c r="D399" t="inlineStr">
        <is>
          <t>Unknown / Non-Applicable</t>
        </is>
      </c>
      <c r="E399" t="n">
        <v>0</v>
      </c>
      <c r="F399" t="n">
        <v>0</v>
      </c>
      <c r="G399" t="n">
        <v>0</v>
      </c>
      <c r="H399" t="n">
        <v>0</v>
      </c>
      <c r="I399" t="n">
        <v>0</v>
      </c>
      <c r="J399" t="n">
        <v>0</v>
      </c>
      <c r="K399" t="inlineStr">
        <is>
          <t>$76K-$142K (Glassdoor est.)</t>
        </is>
      </c>
      <c r="L399" t="n">
        <v>142</v>
      </c>
      <c r="M399">
        <f>L399/1000</f>
        <v/>
      </c>
      <c r="N399" t="n">
        <v>76</v>
      </c>
      <c r="O399" s="5" t="n">
        <v>109</v>
      </c>
      <c r="P399" s="4" t="inlineStr">
        <is>
          <t>Equian LLC</t>
        </is>
      </c>
      <c r="Q399" t="inlineStr">
        <is>
          <t>Franklin, TN</t>
        </is>
      </c>
      <c r="R399" t="inlineStr">
        <is>
          <t>Indianapolis, IN</t>
        </is>
      </c>
      <c r="S399"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T399" s="4" t="n">
        <v>0</v>
      </c>
      <c r="U399" s="4" t="n">
        <v>0</v>
      </c>
      <c r="V399" s="4" t="n">
        <v>1</v>
      </c>
      <c r="W399" s="4" t="n">
        <v>1</v>
      </c>
      <c r="X399" s="4" t="n">
        <v>0</v>
      </c>
      <c r="Y399" s="4" t="n">
        <v>1</v>
      </c>
      <c r="Z399" s="4" t="n">
        <v>1793</v>
      </c>
      <c r="AA399" t="n">
        <v>3.2</v>
      </c>
      <c r="AB399">
        <f t="array" ref="AB399">_xlfn.IFS(AA399="Unknown","Unknown",AA399&gt;=4,"highrating",AA399&gt;=3,"med Rating",AA399&lt;3,"low Rating")</f>
        <v/>
      </c>
      <c r="AC399" t="inlineStr">
        <is>
          <t>1001 to 5000 employees</t>
        </is>
      </c>
      <c r="AD399" t="inlineStr">
        <is>
          <t xml:space="preserve">1001 to 5000 </t>
        </is>
      </c>
      <c r="AE399" t="n">
        <v>1001</v>
      </c>
      <c r="AF399" t="n">
        <v>5000</v>
      </c>
      <c r="AG399" s="5">
        <f>AVERAGE(AE399,AF399)</f>
        <v/>
      </c>
      <c r="AH399" t="n">
        <v>2004</v>
      </c>
      <c r="AI399" t="n">
        <v>20</v>
      </c>
      <c r="AJ399" t="inlineStr">
        <is>
          <t>Health Care Services &amp; Hospitals</t>
        </is>
      </c>
      <c r="AK399" t="inlineStr">
        <is>
          <t>Health Care</t>
        </is>
      </c>
    </row>
    <row r="400" ht="15.6" customHeight="1">
      <c r="A400" t="n">
        <v>399</v>
      </c>
      <c r="B400" t="inlineStr">
        <is>
          <t>Machine Learning Engineer</t>
        </is>
      </c>
      <c r="C400" t="inlineStr">
        <is>
          <t>M.L.E</t>
        </is>
      </c>
      <c r="D400" t="inlineStr">
        <is>
          <t>Unknown / Non-Applicable</t>
        </is>
      </c>
      <c r="E400" t="n">
        <v>0</v>
      </c>
      <c r="F400" t="n">
        <v>0</v>
      </c>
      <c r="G400" t="n">
        <v>0</v>
      </c>
      <c r="H400" t="n">
        <v>0</v>
      </c>
      <c r="I400" t="n">
        <v>0</v>
      </c>
      <c r="J400" t="n">
        <v>0</v>
      </c>
      <c r="K400" t="inlineStr">
        <is>
          <t>$91K-$159K (Glassdoor est.)</t>
        </is>
      </c>
      <c r="L400" t="n">
        <v>159</v>
      </c>
      <c r="M400">
        <f>L400/1000</f>
        <v/>
      </c>
      <c r="N400" t="n">
        <v>91</v>
      </c>
      <c r="O400" s="5" t="n">
        <v>125</v>
      </c>
      <c r="P400" s="4" t="inlineStr">
        <is>
          <t>Information Builders</t>
        </is>
      </c>
      <c r="Q400" t="inlineStr">
        <is>
          <t>New York, NY</t>
        </is>
      </c>
      <c r="R400" t="inlineStr">
        <is>
          <t>New York, NY</t>
        </is>
      </c>
      <c r="S400"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T400" s="4" t="n">
        <v>1</v>
      </c>
      <c r="U400" s="4" t="n">
        <v>1</v>
      </c>
      <c r="V400" s="4" t="n">
        <v>1</v>
      </c>
      <c r="W400" s="4" t="n">
        <v>1</v>
      </c>
      <c r="X400" s="4" t="n">
        <v>0</v>
      </c>
      <c r="Y400" s="4" t="n">
        <v>1</v>
      </c>
      <c r="Z400" s="4" t="n">
        <v>3526</v>
      </c>
      <c r="AA400" t="n">
        <v>3.2</v>
      </c>
      <c r="AB400">
        <f t="array" ref="AB400">_xlfn.IFS(AA400="Unknown","Unknown",AA400&gt;=4,"highrating",AA400&gt;=3,"med Rating",AA400&lt;3,"low Rating")</f>
        <v/>
      </c>
      <c r="AC400" t="inlineStr">
        <is>
          <t>1001 to 5000 employees</t>
        </is>
      </c>
      <c r="AD400" t="inlineStr">
        <is>
          <t xml:space="preserve">1001 to 5000 </t>
        </is>
      </c>
      <c r="AE400" t="n">
        <v>1001</v>
      </c>
      <c r="AF400" t="n">
        <v>5000</v>
      </c>
      <c r="AG400" s="5">
        <f>AVERAGE(AE400,AF400)</f>
        <v/>
      </c>
      <c r="AH400" t="n">
        <v>1975</v>
      </c>
      <c r="AI400" t="n">
        <v>49</v>
      </c>
      <c r="AJ400" t="inlineStr">
        <is>
          <t>Computer Hardware &amp; Software</t>
        </is>
      </c>
      <c r="AK400" t="inlineStr">
        <is>
          <t>Information Technology</t>
        </is>
      </c>
    </row>
    <row r="401" ht="15.6" customHeight="1">
      <c r="A401" t="n">
        <v>400</v>
      </c>
      <c r="B401" t="inlineStr">
        <is>
          <t>Sr Expert Data Science, Advanced Visual Analytics (Associate level)</t>
        </is>
      </c>
      <c r="C401" t="inlineStr">
        <is>
          <t>Other</t>
        </is>
      </c>
      <c r="D401" t="inlineStr">
        <is>
          <t>$10+ billion (USD)</t>
        </is>
      </c>
      <c r="E401" t="n">
        <v>10000000000</v>
      </c>
      <c r="F401" t="n">
        <v>10000</v>
      </c>
      <c r="G401" t="n">
        <v>11000000000</v>
      </c>
      <c r="H401" t="n">
        <v>11000</v>
      </c>
      <c r="I401" t="n">
        <v>10500000000</v>
      </c>
      <c r="J401" t="n">
        <v>10500</v>
      </c>
      <c r="K401" t="inlineStr">
        <is>
          <t>$80K-$133K (Glassdoor est.)</t>
        </is>
      </c>
      <c r="L401" t="n">
        <v>133</v>
      </c>
      <c r="M401">
        <f>L401/1000</f>
        <v/>
      </c>
      <c r="N401" t="n">
        <v>80</v>
      </c>
      <c r="O401" s="5" t="n">
        <v>106.5</v>
      </c>
      <c r="P401" s="4" t="inlineStr">
        <is>
          <t>Novartis</t>
        </is>
      </c>
      <c r="Q401" t="inlineStr">
        <is>
          <t>Cambridge, MA</t>
        </is>
      </c>
      <c r="R401" t="inlineStr">
        <is>
          <t>Basel, Switzerland</t>
        </is>
      </c>
      <c r="S401"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T401" s="4" t="n">
        <v>1</v>
      </c>
      <c r="U401" s="4" t="n">
        <v>1</v>
      </c>
      <c r="V401" s="4" t="n">
        <v>0</v>
      </c>
      <c r="W401" s="4" t="n">
        <v>0</v>
      </c>
      <c r="X401" s="4" t="n">
        <v>0</v>
      </c>
      <c r="Y401" s="4" t="n">
        <v>1</v>
      </c>
      <c r="Z401" s="4" t="n">
        <v>4065</v>
      </c>
      <c r="AA401" t="n">
        <v>3.8</v>
      </c>
      <c r="AB401">
        <f t="array" ref="AB401">_xlfn.IFS(AA401="Unknown","Unknown",AA401&gt;=4,"highrating",AA401&gt;=3,"med Rating",AA401&lt;3,"low Rating")</f>
        <v/>
      </c>
      <c r="AC401" t="inlineStr">
        <is>
          <t>10000+ employees</t>
        </is>
      </c>
      <c r="AD401" t="inlineStr">
        <is>
          <t xml:space="preserve">10000+ </t>
        </is>
      </c>
      <c r="AE401" t="n">
        <v>10000</v>
      </c>
      <c r="AF401">
        <f>AE401</f>
        <v/>
      </c>
      <c r="AG401" s="5">
        <f>AVERAGE(AE401,AF401)</f>
        <v/>
      </c>
      <c r="AH401" t="n">
        <v>1996</v>
      </c>
      <c r="AI401" t="n">
        <v>28</v>
      </c>
      <c r="AJ401" t="inlineStr">
        <is>
          <t>Biotech &amp; Pharmaceuticals</t>
        </is>
      </c>
      <c r="AK401" t="inlineStr">
        <is>
          <t>Biotech &amp; Pharmaceuticals</t>
        </is>
      </c>
    </row>
    <row r="402" ht="15.6" customHeight="1">
      <c r="A402" t="n">
        <v>401</v>
      </c>
      <c r="B402" t="inlineStr">
        <is>
          <t>IT Associate Data Analyst</t>
        </is>
      </c>
      <c r="C402" t="inlineStr">
        <is>
          <t>Analyst</t>
        </is>
      </c>
      <c r="D402" t="inlineStr">
        <is>
          <t>$5   $10 billion (USD)</t>
        </is>
      </c>
      <c r="E402" t="n">
        <v>5000000000</v>
      </c>
      <c r="F402" t="n">
        <v>5000</v>
      </c>
      <c r="G402" t="n">
        <v>10000000000</v>
      </c>
      <c r="H402" t="n">
        <v>10000</v>
      </c>
      <c r="I402" t="n">
        <v>7500000000</v>
      </c>
      <c r="J402" t="n">
        <v>7500</v>
      </c>
      <c r="K402" t="inlineStr">
        <is>
          <t>$39K-$69K (Glassdoor est.)</t>
        </is>
      </c>
      <c r="L402" t="n">
        <v>69</v>
      </c>
      <c r="M402">
        <f>L402/1000</f>
        <v/>
      </c>
      <c r="N402" t="n">
        <v>39</v>
      </c>
      <c r="O402" s="5" t="n">
        <v>54</v>
      </c>
      <c r="P402" s="4" t="inlineStr">
        <is>
          <t>The Hanover Insurance Group</t>
        </is>
      </c>
      <c r="Q402" t="inlineStr">
        <is>
          <t>Worcester, MA</t>
        </is>
      </c>
      <c r="R402" t="inlineStr">
        <is>
          <t>Worcester, MA</t>
        </is>
      </c>
      <c r="S402"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is>
      </c>
      <c r="T402" s="4" t="n">
        <v>0</v>
      </c>
      <c r="U402" s="4" t="n">
        <v>0</v>
      </c>
      <c r="V402" s="4" t="n">
        <v>0</v>
      </c>
      <c r="W402" s="4" t="n">
        <v>0</v>
      </c>
      <c r="X402" s="4" t="n">
        <v>0</v>
      </c>
      <c r="Y402" s="4" t="n">
        <v>0</v>
      </c>
      <c r="Z402" s="4" t="n">
        <v>3791</v>
      </c>
      <c r="AA402" t="n">
        <v>3.7</v>
      </c>
      <c r="AB402">
        <f t="array" ref="AB402">_xlfn.IFS(AA402="Unknown","Unknown",AA402&gt;=4,"highrating",AA402&gt;=3,"med Rating",AA402&lt;3,"low Rating")</f>
        <v/>
      </c>
      <c r="AC402" t="inlineStr">
        <is>
          <t>5001 to 10000 employees</t>
        </is>
      </c>
      <c r="AD402" t="inlineStr">
        <is>
          <t xml:space="preserve">5001 to 10000 </t>
        </is>
      </c>
      <c r="AE402" t="n">
        <v>5001</v>
      </c>
      <c r="AF402" t="n">
        <v>10000</v>
      </c>
      <c r="AG402" s="5">
        <f>AVERAGE(AE402,AF402)</f>
        <v/>
      </c>
      <c r="AH402" t="n">
        <v>1852</v>
      </c>
      <c r="AI402" t="n">
        <v>172</v>
      </c>
      <c r="AJ402" t="inlineStr">
        <is>
          <t>Insurance Carriers</t>
        </is>
      </c>
      <c r="AK402" t="inlineStr">
        <is>
          <t>Insurance</t>
        </is>
      </c>
    </row>
    <row r="403" ht="15.6" customHeight="1">
      <c r="A403" t="n">
        <v>402</v>
      </c>
      <c r="B403" t="inlineStr">
        <is>
          <t>Clinical Data Analyst</t>
        </is>
      </c>
      <c r="C403" t="inlineStr">
        <is>
          <t>Analyst</t>
        </is>
      </c>
      <c r="D403" t="inlineStr">
        <is>
          <t>$100   $500 million (USD)</t>
        </is>
      </c>
      <c r="E403" t="n">
        <v>100000000</v>
      </c>
      <c r="F403" t="n">
        <v>100</v>
      </c>
      <c r="G403" t="n">
        <v>500000000</v>
      </c>
      <c r="H403" t="n">
        <v>500</v>
      </c>
      <c r="I403" t="n">
        <v>300000000</v>
      </c>
      <c r="J403" t="n">
        <v>300</v>
      </c>
      <c r="K403" t="inlineStr">
        <is>
          <t>$27K-$48K (Glassdoor est.)</t>
        </is>
      </c>
      <c r="L403" t="n">
        <v>48</v>
      </c>
      <c r="M403">
        <f>L403/1000</f>
        <v/>
      </c>
      <c r="N403" t="n">
        <v>27</v>
      </c>
      <c r="O403" s="5" t="n">
        <v>37.5</v>
      </c>
      <c r="P403" s="4" t="inlineStr">
        <is>
          <t>Greenway Health</t>
        </is>
      </c>
      <c r="Q403" t="inlineStr">
        <is>
          <t>Tampa, FL</t>
        </is>
      </c>
      <c r="R403" t="inlineStr">
        <is>
          <t>Tampa, FL</t>
        </is>
      </c>
      <c r="S403"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T403" s="4" t="n">
        <v>0</v>
      </c>
      <c r="U403" s="4" t="n">
        <v>0</v>
      </c>
      <c r="V403" s="4" t="n">
        <v>1</v>
      </c>
      <c r="W403" s="4" t="n">
        <v>0</v>
      </c>
      <c r="X403" s="4" t="n">
        <v>0</v>
      </c>
      <c r="Y403" s="4" t="n">
        <v>1</v>
      </c>
      <c r="Z403" s="4" t="n">
        <v>6233</v>
      </c>
      <c r="AA403" t="n">
        <v>3</v>
      </c>
      <c r="AB403">
        <f t="array" ref="AB403">_xlfn.IFS(AA403="Unknown","Unknown",AA403&gt;=4,"highrating",AA403&gt;=3,"med Rating",AA403&lt;3,"low Rating")</f>
        <v/>
      </c>
      <c r="AC403" t="inlineStr">
        <is>
          <t>1001 to 5000 employees</t>
        </is>
      </c>
      <c r="AD403" t="inlineStr">
        <is>
          <t xml:space="preserve">1001 to 5000 </t>
        </is>
      </c>
      <c r="AE403" t="n">
        <v>1001</v>
      </c>
      <c r="AF403" t="n">
        <v>5000</v>
      </c>
      <c r="AG403" s="5">
        <f>AVERAGE(AE403,AF403)</f>
        <v/>
      </c>
      <c r="AH403" t="n">
        <v>1977</v>
      </c>
      <c r="AI403" t="n">
        <v>47</v>
      </c>
      <c r="AJ403" t="inlineStr">
        <is>
          <t>Enterprise Software &amp; Network Solutions</t>
        </is>
      </c>
      <c r="AK403" t="inlineStr">
        <is>
          <t>Information Technology</t>
        </is>
      </c>
    </row>
    <row r="404" ht="15.6" customHeight="1">
      <c r="A404" t="n">
        <v>403</v>
      </c>
      <c r="B404" t="inlineStr">
        <is>
          <t>Business Data Analyst</t>
        </is>
      </c>
      <c r="C404" t="inlineStr">
        <is>
          <t>Analyst</t>
        </is>
      </c>
      <c r="D404" t="inlineStr">
        <is>
          <t>$2   $5 billion (USD)</t>
        </is>
      </c>
      <c r="E404" t="n">
        <v>2000000000</v>
      </c>
      <c r="F404" t="n">
        <v>2000</v>
      </c>
      <c r="G404" t="n">
        <v>5000000000</v>
      </c>
      <c r="H404" t="n">
        <v>5000</v>
      </c>
      <c r="I404" t="n">
        <v>3500000000</v>
      </c>
      <c r="J404" t="n">
        <v>3500</v>
      </c>
      <c r="K404" t="inlineStr">
        <is>
          <t>$36K-$71K (Glassdoor est.)</t>
        </is>
      </c>
      <c r="L404" t="n">
        <v>71</v>
      </c>
      <c r="M404">
        <f>L404/1000</f>
        <v/>
      </c>
      <c r="N404" t="n">
        <v>36</v>
      </c>
      <c r="O404" s="5" t="n">
        <v>53.5</v>
      </c>
      <c r="P404" s="4" t="inlineStr">
        <is>
          <t>Fareportal</t>
        </is>
      </c>
      <c r="Q404" t="inlineStr">
        <is>
          <t>New York, NY</t>
        </is>
      </c>
      <c r="R404" t="inlineStr">
        <is>
          <t>New York, NY</t>
        </is>
      </c>
      <c r="S404"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T404" s="4" t="n">
        <v>1</v>
      </c>
      <c r="U404" s="4" t="n">
        <v>0</v>
      </c>
      <c r="V404" s="4" t="n">
        <v>1</v>
      </c>
      <c r="W404" s="4" t="n">
        <v>0</v>
      </c>
      <c r="X404" s="4" t="n">
        <v>0</v>
      </c>
      <c r="Y404" s="4" t="n">
        <v>1</v>
      </c>
      <c r="Z404" s="4" t="n">
        <v>2479</v>
      </c>
      <c r="AA404" t="n">
        <v>3.8</v>
      </c>
      <c r="AB404">
        <f t="array" ref="AB404">_xlfn.IFS(AA404="Unknown","Unknown",AA404&gt;=4,"highrating",AA404&gt;=3,"med Rating",AA404&lt;3,"low Rating")</f>
        <v/>
      </c>
      <c r="AC404" t="inlineStr">
        <is>
          <t>1001 to 5000 employees</t>
        </is>
      </c>
      <c r="AD404" t="inlineStr">
        <is>
          <t xml:space="preserve">1001 to 5000 </t>
        </is>
      </c>
      <c r="AE404" t="n">
        <v>1001</v>
      </c>
      <c r="AF404" t="n">
        <v>5000</v>
      </c>
      <c r="AG404" s="5">
        <f>AVERAGE(AE404,AF404)</f>
        <v/>
      </c>
      <c r="AH404" t="n">
        <v>2002</v>
      </c>
      <c r="AI404" t="n">
        <v>22</v>
      </c>
      <c r="AJ404" t="inlineStr">
        <is>
          <t>Travel Agencies</t>
        </is>
      </c>
      <c r="AK404" t="inlineStr">
        <is>
          <t>Travel &amp; Tourism</t>
        </is>
      </c>
    </row>
    <row r="405" ht="15.6" customHeight="1">
      <c r="A405" t="n">
        <v>404</v>
      </c>
      <c r="B405" t="inlineStr">
        <is>
          <t>Data scientist - Sales</t>
        </is>
      </c>
      <c r="C405" t="inlineStr">
        <is>
          <t>Data Scientist</t>
        </is>
      </c>
      <c r="D405" t="inlineStr">
        <is>
          <t>$100   $500 million (USD)</t>
        </is>
      </c>
      <c r="E405" t="n">
        <v>100000000</v>
      </c>
      <c r="F405" t="n">
        <v>100</v>
      </c>
      <c r="G405" t="n">
        <v>500000000</v>
      </c>
      <c r="H405" t="n">
        <v>500</v>
      </c>
      <c r="I405" t="n">
        <v>300000000</v>
      </c>
      <c r="J405" t="n">
        <v>300</v>
      </c>
      <c r="K405" t="inlineStr">
        <is>
          <t>$130K-$206K (Glassdoor est.)</t>
        </is>
      </c>
      <c r="L405" t="n">
        <v>206</v>
      </c>
      <c r="M405">
        <f>L405/1000</f>
        <v/>
      </c>
      <c r="N405" t="n">
        <v>130</v>
      </c>
      <c r="O405" s="5" t="n">
        <v>168</v>
      </c>
      <c r="P405" s="4" t="inlineStr">
        <is>
          <t>Confluent</t>
        </is>
      </c>
      <c r="Q405" t="inlineStr">
        <is>
          <t>Mountain View, CA</t>
        </is>
      </c>
      <c r="R405" t="inlineStr">
        <is>
          <t>Mountain View, CA</t>
        </is>
      </c>
      <c r="S405" t="inlineStr">
        <is>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is>
      </c>
      <c r="T405" s="4" t="n">
        <v>1</v>
      </c>
      <c r="U405" s="4" t="n">
        <v>1</v>
      </c>
      <c r="V405" s="4" t="n">
        <v>1</v>
      </c>
      <c r="W405" s="4" t="n">
        <v>0</v>
      </c>
      <c r="X405" s="4" t="n">
        <v>0</v>
      </c>
      <c r="Y405" s="4" t="n">
        <v>0</v>
      </c>
      <c r="Z405" s="4" t="n">
        <v>3946</v>
      </c>
      <c r="AA405" t="n">
        <v>4.7</v>
      </c>
      <c r="AB405">
        <f t="array" ref="AB405">_xlfn.IFS(AA405="Unknown","Unknown",AA405&gt;=4,"highrating",AA405&gt;=3,"med Rating",AA405&lt;3,"low Rating")</f>
        <v/>
      </c>
      <c r="AC405" t="inlineStr">
        <is>
          <t>501 to 1000 employees</t>
        </is>
      </c>
      <c r="AD405" t="inlineStr">
        <is>
          <t xml:space="preserve">501 to 1000 </t>
        </is>
      </c>
      <c r="AE405" t="n">
        <v>501</v>
      </c>
      <c r="AF405" t="n">
        <v>1000</v>
      </c>
      <c r="AG405" s="5">
        <f>AVERAGE(AE405,AF405)</f>
        <v/>
      </c>
      <c r="AH405" t="n">
        <v>2014</v>
      </c>
      <c r="AI405" t="n">
        <v>10</v>
      </c>
      <c r="AJ405" t="inlineStr">
        <is>
          <t>Computer Hardware &amp; Software</t>
        </is>
      </c>
      <c r="AK405" t="inlineStr">
        <is>
          <t>Information Technology</t>
        </is>
      </c>
    </row>
    <row r="406" ht="15.6" customHeight="1">
      <c r="A406" t="n">
        <v>405</v>
      </c>
      <c r="B406" t="inlineStr">
        <is>
          <t>Senior Data Analyst</t>
        </is>
      </c>
      <c r="C406" t="inlineStr">
        <is>
          <t>Analyst</t>
        </is>
      </c>
      <c r="D406" t="inlineStr">
        <is>
          <t>Unknown / Non-Applicable</t>
        </is>
      </c>
      <c r="E406" t="n">
        <v>0</v>
      </c>
      <c r="F406" t="n">
        <v>0</v>
      </c>
      <c r="G406" t="n">
        <v>0</v>
      </c>
      <c r="H406" t="n">
        <v>0</v>
      </c>
      <c r="I406" t="n">
        <v>0</v>
      </c>
      <c r="J406" t="n">
        <v>0</v>
      </c>
      <c r="K406" t="inlineStr">
        <is>
          <t>$99K-$178K (Glassdoor est.)</t>
        </is>
      </c>
      <c r="L406" t="n">
        <v>178</v>
      </c>
      <c r="M406">
        <f>L406/1000</f>
        <v/>
      </c>
      <c r="N406" t="n">
        <v>99</v>
      </c>
      <c r="O406" s="5" t="n">
        <v>138.5</v>
      </c>
      <c r="P406" s="4" t="inlineStr">
        <is>
          <t>Life</t>
        </is>
      </c>
      <c r="Q406" t="inlineStr">
        <is>
          <t>San Francisco, CA</t>
        </is>
      </c>
      <c r="R406" t="inlineStr">
        <is>
          <t>San Francisco, CA</t>
        </is>
      </c>
      <c r="S406"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T406" s="4" t="n">
        <v>1</v>
      </c>
      <c r="U406" s="4" t="n">
        <v>0</v>
      </c>
      <c r="V406" s="4" t="n">
        <v>0</v>
      </c>
      <c r="W406" s="4" t="n">
        <v>0</v>
      </c>
      <c r="X406" s="4" t="n">
        <v>0</v>
      </c>
      <c r="Y406" s="4" t="n">
        <v>1</v>
      </c>
      <c r="Z406" s="4" t="n">
        <v>5717</v>
      </c>
      <c r="AA406" t="n">
        <v>3.9</v>
      </c>
      <c r="AB406">
        <f t="array" ref="AB406">_xlfn.IFS(AA406="Unknown","Unknown",AA406&gt;=4,"highrating",AA406&gt;=3,"med Rating",AA406&lt;3,"low Rating")</f>
        <v/>
      </c>
      <c r="AC406" t="inlineStr">
        <is>
          <t>51 to 200 employees</t>
        </is>
      </c>
      <c r="AD406" t="inlineStr">
        <is>
          <t xml:space="preserve">51 to 200 </t>
        </is>
      </c>
      <c r="AE406" t="n">
        <v>51</v>
      </c>
      <c r="AF406" t="n">
        <v>200</v>
      </c>
      <c r="AG406" s="5">
        <f>AVERAGE(AE406,AF406)</f>
        <v/>
      </c>
      <c r="AH406" t="n">
        <v>2008</v>
      </c>
      <c r="AI406" t="n">
        <v>16</v>
      </c>
      <c r="AJ406" t="inlineStr">
        <is>
          <t>Computer Hardware &amp; Software</t>
        </is>
      </c>
      <c r="AK406" t="inlineStr">
        <is>
          <t>Information Technology</t>
        </is>
      </c>
    </row>
    <row r="407" ht="15.6" customHeight="1">
      <c r="A407" t="n">
        <v>406</v>
      </c>
      <c r="B407" t="inlineStr">
        <is>
          <t>Principal, Data Science - Advanced Analytics</t>
        </is>
      </c>
      <c r="C407" t="inlineStr">
        <is>
          <t>Other</t>
        </is>
      </c>
      <c r="D407" t="inlineStr">
        <is>
          <t>$2   $5 billion (USD)</t>
        </is>
      </c>
      <c r="E407" t="n">
        <v>2000000000</v>
      </c>
      <c r="F407" t="n">
        <v>2000</v>
      </c>
      <c r="G407" t="n">
        <v>5000000000</v>
      </c>
      <c r="H407" t="n">
        <v>5000</v>
      </c>
      <c r="I407" t="n">
        <v>3500000000</v>
      </c>
      <c r="J407" t="n">
        <v>3500</v>
      </c>
      <c r="K407" t="inlineStr">
        <is>
          <t>$86K-$137K (Glassdoor est.)</t>
        </is>
      </c>
      <c r="L407" t="n">
        <v>137</v>
      </c>
      <c r="M407">
        <f>L407/1000</f>
        <v/>
      </c>
      <c r="N407" t="n">
        <v>86</v>
      </c>
      <c r="O407" s="5" t="n">
        <v>111.5</v>
      </c>
      <c r="P407" s="4" t="inlineStr">
        <is>
          <t>IQVIA</t>
        </is>
      </c>
      <c r="Q407" t="inlineStr">
        <is>
          <t>Plymouth Meeting, PA</t>
        </is>
      </c>
      <c r="R407" t="inlineStr">
        <is>
          <t>Durham, NC</t>
        </is>
      </c>
      <c r="S407"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T407" s="4" t="n">
        <v>0</v>
      </c>
      <c r="U407" s="4" t="n">
        <v>1</v>
      </c>
      <c r="V407" s="4" t="n">
        <v>0</v>
      </c>
      <c r="W407" s="4" t="n">
        <v>0</v>
      </c>
      <c r="X407" s="4" t="n">
        <v>0</v>
      </c>
      <c r="Y407" s="4" t="n">
        <v>0</v>
      </c>
      <c r="Z407" s="4" t="n">
        <v>5025</v>
      </c>
      <c r="AA407" t="n">
        <v>3.6</v>
      </c>
      <c r="AB407">
        <f t="array" ref="AB407">_xlfn.IFS(AA407="Unknown","Unknown",AA407&gt;=4,"highrating",AA407&gt;=3,"med Rating",AA407&lt;3,"low Rating")</f>
        <v/>
      </c>
      <c r="AC407" t="inlineStr">
        <is>
          <t>10000+ employees</t>
        </is>
      </c>
      <c r="AD407" t="inlineStr">
        <is>
          <t xml:space="preserve">10000+ </t>
        </is>
      </c>
      <c r="AE407" t="n">
        <v>10000</v>
      </c>
      <c r="AF407">
        <f>AE407</f>
        <v/>
      </c>
      <c r="AG407" s="5">
        <f>AVERAGE(AE407,AF407)</f>
        <v/>
      </c>
      <c r="AH407" t="n">
        <v>2017</v>
      </c>
      <c r="AI407" t="n">
        <v>7</v>
      </c>
      <c r="AJ407" t="inlineStr">
        <is>
          <t>Biotech &amp; Pharmaceuticals</t>
        </is>
      </c>
      <c r="AK407" t="inlineStr">
        <is>
          <t>Biotech &amp; Pharmaceuticals</t>
        </is>
      </c>
    </row>
    <row r="408" ht="15.6" customHeight="1">
      <c r="A408" t="n">
        <v>407</v>
      </c>
      <c r="B408" t="inlineStr">
        <is>
          <t>Data Science Project Manager</t>
        </is>
      </c>
      <c r="C408" t="inlineStr">
        <is>
          <t>Manager</t>
        </is>
      </c>
      <c r="D408" t="inlineStr">
        <is>
          <t>$10+ billion (USD)</t>
        </is>
      </c>
      <c r="E408" t="n">
        <v>10000000000</v>
      </c>
      <c r="F408" t="n">
        <v>10000</v>
      </c>
      <c r="G408" t="n">
        <v>11000000000</v>
      </c>
      <c r="H408" t="n">
        <v>11000</v>
      </c>
      <c r="I408" t="n">
        <v>10500000000</v>
      </c>
      <c r="J408" t="n">
        <v>10500</v>
      </c>
      <c r="K408" t="inlineStr">
        <is>
          <t>$37K-$100K (Glassdoor est.)</t>
        </is>
      </c>
      <c r="L408" t="n">
        <v>100</v>
      </c>
      <c r="M408">
        <f>L408/1000</f>
        <v/>
      </c>
      <c r="N408" t="n">
        <v>37</v>
      </c>
      <c r="O408" s="5" t="n">
        <v>68.5</v>
      </c>
      <c r="P408" s="4" t="inlineStr">
        <is>
          <t>MassMutual</t>
        </is>
      </c>
      <c r="Q408" t="inlineStr">
        <is>
          <t>Boston, MA</t>
        </is>
      </c>
      <c r="R408" t="inlineStr">
        <is>
          <t>Springfield, MA</t>
        </is>
      </c>
      <c r="S408"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T408" s="4" t="n">
        <v>0</v>
      </c>
      <c r="U408" s="4" t="n">
        <v>0</v>
      </c>
      <c r="V408" s="4" t="n">
        <v>1</v>
      </c>
      <c r="W408" s="4" t="n">
        <v>0</v>
      </c>
      <c r="X408" s="4" t="n">
        <v>0</v>
      </c>
      <c r="Y408" s="4" t="n">
        <v>0</v>
      </c>
      <c r="Z408" s="4" t="n">
        <v>5016</v>
      </c>
      <c r="AA408" t="n">
        <v>3.6</v>
      </c>
      <c r="AB408">
        <f t="array" ref="AB408">_xlfn.IFS(AA408="Unknown","Unknown",AA408&gt;=4,"highrating",AA408&gt;=3,"med Rating",AA408&lt;3,"low Rating")</f>
        <v/>
      </c>
      <c r="AC408" t="inlineStr">
        <is>
          <t>5001 to 10000 employees</t>
        </is>
      </c>
      <c r="AD408" t="inlineStr">
        <is>
          <t xml:space="preserve">5001 to 10000 </t>
        </is>
      </c>
      <c r="AE408" t="n">
        <v>5001</v>
      </c>
      <c r="AF408" t="n">
        <v>10000</v>
      </c>
      <c r="AG408" s="5">
        <f>AVERAGE(AE408,AF408)</f>
        <v/>
      </c>
      <c r="AH408" t="n">
        <v>1851</v>
      </c>
      <c r="AI408" t="n">
        <v>173</v>
      </c>
      <c r="AJ408" t="inlineStr">
        <is>
          <t>Insurance Carriers</t>
        </is>
      </c>
      <c r="AK408" t="inlineStr">
        <is>
          <t>Insurance</t>
        </is>
      </c>
    </row>
    <row r="409" ht="15.6" customHeight="1">
      <c r="A409" t="n">
        <v>408</v>
      </c>
      <c r="B409" t="inlineStr">
        <is>
          <t>Sr Scientist, Immuno-Oncology - Oncology</t>
        </is>
      </c>
      <c r="C409" t="inlineStr">
        <is>
          <t>Other</t>
        </is>
      </c>
      <c r="D409" t="inlineStr">
        <is>
          <t>$10+ billion (USD)</t>
        </is>
      </c>
      <c r="E409" t="n">
        <v>10000000000</v>
      </c>
      <c r="F409" t="n">
        <v>10000</v>
      </c>
      <c r="G409" t="n">
        <v>11000000000</v>
      </c>
      <c r="H409" t="n">
        <v>11000</v>
      </c>
      <c r="I409" t="n">
        <v>10500000000</v>
      </c>
      <c r="J409" t="n">
        <v>10500</v>
      </c>
      <c r="K409" t="inlineStr">
        <is>
          <t>$58K-$111K (Glassdoor est.)</t>
        </is>
      </c>
      <c r="L409" t="n">
        <v>111</v>
      </c>
      <c r="M409">
        <f>L409/1000</f>
        <v/>
      </c>
      <c r="N409" t="n">
        <v>58</v>
      </c>
      <c r="O409" s="5" t="n">
        <v>84.5</v>
      </c>
      <c r="P409" s="4" t="inlineStr">
        <is>
          <t>GSK</t>
        </is>
      </c>
      <c r="Q409" t="inlineStr">
        <is>
          <t>Cambridge, MA</t>
        </is>
      </c>
      <c r="R409" t="inlineStr">
        <is>
          <t>Brentford, United Kingdom</t>
        </is>
      </c>
      <c r="S409"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T409" s="4" t="n">
        <v>0</v>
      </c>
      <c r="U409" s="4" t="n">
        <v>0</v>
      </c>
      <c r="V409" s="4" t="n">
        <v>0</v>
      </c>
      <c r="W409" s="4" t="n">
        <v>1</v>
      </c>
      <c r="X409" s="4" t="n">
        <v>0</v>
      </c>
      <c r="Y409" s="4" t="n">
        <v>1</v>
      </c>
      <c r="Z409" s="4" t="n">
        <v>6162</v>
      </c>
      <c r="AA409" t="n">
        <v>3.9</v>
      </c>
      <c r="AB409">
        <f t="array" ref="AB409">_xlfn.IFS(AA409="Unknown","Unknown",AA409&gt;=4,"highrating",AA409&gt;=3,"med Rating",AA409&lt;3,"low Rating")</f>
        <v/>
      </c>
      <c r="AC409" t="inlineStr">
        <is>
          <t>10000+ employees</t>
        </is>
      </c>
      <c r="AD409" t="inlineStr">
        <is>
          <t xml:space="preserve">10000+ </t>
        </is>
      </c>
      <c r="AE409" t="n">
        <v>10000</v>
      </c>
      <c r="AF409">
        <f>AE409</f>
        <v/>
      </c>
      <c r="AG409" s="5">
        <f>AVERAGE(AE409,AF409)</f>
        <v/>
      </c>
      <c r="AH409" t="n">
        <v>1830</v>
      </c>
      <c r="AI409" t="n">
        <v>194</v>
      </c>
      <c r="AJ409" t="inlineStr">
        <is>
          <t>Biotech &amp; Pharmaceuticals</t>
        </is>
      </c>
      <c r="AK409" t="inlineStr">
        <is>
          <t>Biotech &amp; Pharmaceuticals</t>
        </is>
      </c>
    </row>
    <row r="410" ht="15.6" customHeight="1">
      <c r="A410" t="n">
        <v>409</v>
      </c>
      <c r="B410" t="inlineStr">
        <is>
          <t>Senior Data Engineer</t>
        </is>
      </c>
      <c r="C410" t="inlineStr">
        <is>
          <t>Data Engineer</t>
        </is>
      </c>
      <c r="D410" t="inlineStr">
        <is>
          <t>$100   $500 million (USD)</t>
        </is>
      </c>
      <c r="E410" t="n">
        <v>100000000</v>
      </c>
      <c r="F410" t="n">
        <v>100</v>
      </c>
      <c r="G410" t="n">
        <v>500000000</v>
      </c>
      <c r="H410" t="n">
        <v>500</v>
      </c>
      <c r="I410" t="n">
        <v>300000000</v>
      </c>
      <c r="J410" t="n">
        <v>300</v>
      </c>
      <c r="K410" t="inlineStr">
        <is>
          <t>$72K-$133K (Glassdoor est.)</t>
        </is>
      </c>
      <c r="L410" t="n">
        <v>133</v>
      </c>
      <c r="M410">
        <f>L410/1000</f>
        <v/>
      </c>
      <c r="N410" t="n">
        <v>72</v>
      </c>
      <c r="O410" s="5" t="n">
        <v>102.5</v>
      </c>
      <c r="P410" s="4" t="inlineStr">
        <is>
          <t>Eventbrite</t>
        </is>
      </c>
      <c r="Q410" t="inlineStr">
        <is>
          <t>Nashville, TN</t>
        </is>
      </c>
      <c r="R410" t="inlineStr">
        <is>
          <t>San Francisco, CA</t>
        </is>
      </c>
      <c r="S410"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T410" s="4" t="n">
        <v>1</v>
      </c>
      <c r="U410" s="4" t="n">
        <v>1</v>
      </c>
      <c r="V410" s="4" t="n">
        <v>0</v>
      </c>
      <c r="W410" s="4" t="n">
        <v>1</v>
      </c>
      <c r="X410" s="4" t="n">
        <v>1</v>
      </c>
      <c r="Y410" s="4" t="n">
        <v>1</v>
      </c>
      <c r="Z410" s="4" t="n">
        <v>6142</v>
      </c>
      <c r="AA410" t="n">
        <v>4.4</v>
      </c>
      <c r="AB410">
        <f t="array" ref="AB410">_xlfn.IFS(AA410="Unknown","Unknown",AA410&gt;=4,"highrating",AA410&gt;=3,"med Rating",AA410&lt;3,"low Rating")</f>
        <v/>
      </c>
      <c r="AC410" t="inlineStr">
        <is>
          <t>1001 to 5000 employees</t>
        </is>
      </c>
      <c r="AD410" t="inlineStr">
        <is>
          <t xml:space="preserve">1001 to 5000 </t>
        </is>
      </c>
      <c r="AE410" t="n">
        <v>1001</v>
      </c>
      <c r="AF410" t="n">
        <v>5000</v>
      </c>
      <c r="AG410" s="5">
        <f>AVERAGE(AE410,AF410)</f>
        <v/>
      </c>
      <c r="AH410" t="n">
        <v>2006</v>
      </c>
      <c r="AI410" t="n">
        <v>18</v>
      </c>
      <c r="AJ410" t="inlineStr">
        <is>
          <t>Internet</t>
        </is>
      </c>
      <c r="AK410" t="inlineStr">
        <is>
          <t>Information Technology</t>
        </is>
      </c>
    </row>
    <row r="411" ht="15.6" customHeight="1">
      <c r="A411" t="n">
        <v>410</v>
      </c>
      <c r="B411" t="inlineStr">
        <is>
          <t>Research Scientist â€“ Security and Privacy</t>
        </is>
      </c>
      <c r="C411" t="inlineStr">
        <is>
          <t>Other</t>
        </is>
      </c>
      <c r="D411" t="inlineStr">
        <is>
          <t>$50   $100 million (USD)</t>
        </is>
      </c>
      <c r="E411" t="n">
        <v>50000000</v>
      </c>
      <c r="F411" t="n">
        <v>50</v>
      </c>
      <c r="G411" t="n">
        <v>100000000</v>
      </c>
      <c r="H411" t="n">
        <v>100</v>
      </c>
      <c r="I411" t="n">
        <v>75000000</v>
      </c>
      <c r="J411" t="n">
        <v>75</v>
      </c>
      <c r="K411" t="inlineStr">
        <is>
          <t>$61K-$126K (Glassdoor est.)</t>
        </is>
      </c>
      <c r="L411" t="n">
        <v>126</v>
      </c>
      <c r="M411">
        <f>L411/1000</f>
        <v/>
      </c>
      <c r="N411" t="n">
        <v>61</v>
      </c>
      <c r="O411" s="5" t="n">
        <v>93.5</v>
      </c>
      <c r="P411" s="4" t="inlineStr">
        <is>
          <t>Riverside Research Institute</t>
        </is>
      </c>
      <c r="Q411" t="inlineStr">
        <is>
          <t>Beavercreek, OH</t>
        </is>
      </c>
      <c r="R411" t="inlineStr">
        <is>
          <t>Arlington, VA</t>
        </is>
      </c>
      <c r="S411" t="inlineStr">
        <is>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T411" s="4" t="n">
        <v>1</v>
      </c>
      <c r="U411" s="4" t="n">
        <v>1</v>
      </c>
      <c r="V411" s="4" t="n">
        <v>0</v>
      </c>
      <c r="W411" s="4" t="n">
        <v>0</v>
      </c>
      <c r="X411" s="4" t="n">
        <v>0</v>
      </c>
      <c r="Y411" s="4" t="n">
        <v>1</v>
      </c>
      <c r="Z411" s="4" t="n">
        <v>3711</v>
      </c>
      <c r="AA411" t="n">
        <v>3.6</v>
      </c>
      <c r="AB411">
        <f t="array" ref="AB411">_xlfn.IFS(AA411="Unknown","Unknown",AA411&gt;=4,"highrating",AA411&gt;=3,"med Rating",AA411&lt;3,"low Rating")</f>
        <v/>
      </c>
      <c r="AC411" t="inlineStr">
        <is>
          <t>501 to 1000 employees</t>
        </is>
      </c>
      <c r="AD411" t="inlineStr">
        <is>
          <t xml:space="preserve">501 to 1000 </t>
        </is>
      </c>
      <c r="AE411" t="n">
        <v>501</v>
      </c>
      <c r="AF411" t="n">
        <v>1000</v>
      </c>
      <c r="AG411" s="5">
        <f>AVERAGE(AE411,AF411)</f>
        <v/>
      </c>
      <c r="AH411" t="n">
        <v>1967</v>
      </c>
      <c r="AI411" t="n">
        <v>57</v>
      </c>
      <c r="AJ411" t="inlineStr">
        <is>
          <t>Federal Agencies</t>
        </is>
      </c>
      <c r="AK411" t="inlineStr">
        <is>
          <t>Government</t>
        </is>
      </c>
    </row>
    <row r="412" ht="15.6" customHeight="1">
      <c r="A412" t="n">
        <v>411</v>
      </c>
      <c r="B412" t="inlineStr">
        <is>
          <t>Data Science Manager</t>
        </is>
      </c>
      <c r="C412" t="inlineStr">
        <is>
          <t>Manager</t>
        </is>
      </c>
      <c r="D412" t="inlineStr">
        <is>
          <t>$5   $10 million (USD)</t>
        </is>
      </c>
      <c r="E412" t="n">
        <v>5000000</v>
      </c>
      <c r="F412" t="n">
        <v>5</v>
      </c>
      <c r="G412" t="n">
        <v>10000000</v>
      </c>
      <c r="H412" t="n">
        <v>10</v>
      </c>
      <c r="I412" t="n">
        <v>7500000</v>
      </c>
      <c r="J412" t="n">
        <v>7.5</v>
      </c>
      <c r="K412" t="inlineStr">
        <is>
          <t>$95K-$160K (Glassdoor est.)</t>
        </is>
      </c>
      <c r="L412" t="n">
        <v>160</v>
      </c>
      <c r="M412">
        <f>L412/1000</f>
        <v/>
      </c>
      <c r="N412" t="n">
        <v>95</v>
      </c>
      <c r="O412" s="5" t="n">
        <v>127.5</v>
      </c>
      <c r="P412" s="4" t="inlineStr">
        <is>
          <t>Numeric, LLC</t>
        </is>
      </c>
      <c r="Q412" t="inlineStr">
        <is>
          <t>Allentown, PA</t>
        </is>
      </c>
      <c r="R412" t="inlineStr">
        <is>
          <t>Chadds Ford, PA</t>
        </is>
      </c>
      <c r="S412"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T412" s="4" t="n">
        <v>0</v>
      </c>
      <c r="U412" s="4" t="n">
        <v>1</v>
      </c>
      <c r="V412" s="4" t="n">
        <v>1</v>
      </c>
      <c r="W412" s="4" t="n">
        <v>0</v>
      </c>
      <c r="X412" s="4" t="n">
        <v>0</v>
      </c>
      <c r="Y412" s="4" t="n">
        <v>0</v>
      </c>
      <c r="Z412" s="4" t="n">
        <v>1642</v>
      </c>
      <c r="AA412" t="n">
        <v>3.2</v>
      </c>
      <c r="AB412">
        <f t="array" ref="AB412">_xlfn.IFS(AA412="Unknown","Unknown",AA412&gt;=4,"highrating",AA412&gt;=3,"med Rating",AA412&lt;3,"low Rating")</f>
        <v/>
      </c>
      <c r="AC412" t="inlineStr">
        <is>
          <t>1 to 50 employees</t>
        </is>
      </c>
      <c r="AD412" t="inlineStr">
        <is>
          <t xml:space="preserve">1 to 50 </t>
        </is>
      </c>
      <c r="AE412" t="n">
        <v>1</v>
      </c>
      <c r="AF412" t="n">
        <v>50</v>
      </c>
      <c r="AG412" s="5">
        <f>AVERAGE(AE412,AF412)</f>
        <v/>
      </c>
      <c r="AH412" t="inlineStr">
        <is>
          <t>Unknown</t>
        </is>
      </c>
      <c r="AI412" t="inlineStr">
        <is>
          <t>Unknown</t>
        </is>
      </c>
      <c r="AJ412" t="inlineStr">
        <is>
          <t>Staffing &amp; Outsourcing</t>
        </is>
      </c>
      <c r="AK412" t="inlineStr">
        <is>
          <t>Business Services</t>
        </is>
      </c>
    </row>
    <row r="413" ht="15.6" customHeight="1">
      <c r="A413" t="n">
        <v>412</v>
      </c>
      <c r="B413" t="inlineStr">
        <is>
          <t>Data Analyst 2 (Missionary Department)</t>
        </is>
      </c>
      <c r="C413" t="inlineStr">
        <is>
          <t>Analyst</t>
        </is>
      </c>
      <c r="D413" t="inlineStr">
        <is>
          <t>Unknown / Non-Applicable</t>
        </is>
      </c>
      <c r="E413" t="n">
        <v>0</v>
      </c>
      <c r="F413" t="n">
        <v>0</v>
      </c>
      <c r="G413" t="n">
        <v>0</v>
      </c>
      <c r="H413" t="n">
        <v>0</v>
      </c>
      <c r="I413" t="n">
        <v>0</v>
      </c>
      <c r="J413" t="n">
        <v>0</v>
      </c>
      <c r="K413" t="inlineStr">
        <is>
          <t>$53K-$91K (Glassdoor est.)</t>
        </is>
      </c>
      <c r="L413" t="n">
        <v>91</v>
      </c>
      <c r="M413">
        <f>L413/1000</f>
        <v/>
      </c>
      <c r="N413" t="n">
        <v>53</v>
      </c>
      <c r="O413" s="5" t="n">
        <v>72</v>
      </c>
      <c r="P413" s="4" t="inlineStr">
        <is>
          <t>The Church of Jesus Christ of Latter-day Saints</t>
        </is>
      </c>
      <c r="Q413" t="inlineStr">
        <is>
          <t>Salt Lake City, UT</t>
        </is>
      </c>
      <c r="R413" t="inlineStr">
        <is>
          <t>Salt Lake City, UT</t>
        </is>
      </c>
      <c r="S413" t="inlineStr">
        <is>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T413" s="4" t="n">
        <v>0</v>
      </c>
      <c r="U413" s="4" t="n">
        <v>0</v>
      </c>
      <c r="V413" s="4" t="n">
        <v>0</v>
      </c>
      <c r="W413" s="4" t="n">
        <v>0</v>
      </c>
      <c r="X413" s="4" t="n">
        <v>0</v>
      </c>
      <c r="Y413" s="4" t="n">
        <v>0</v>
      </c>
      <c r="Z413" s="4" t="n">
        <v>2843</v>
      </c>
      <c r="AA413" t="n">
        <v>4.2</v>
      </c>
      <c r="AB413">
        <f t="array" ref="AB413">_xlfn.IFS(AA413="Unknown","Unknown",AA413&gt;=4,"highrating",AA413&gt;=3,"med Rating",AA413&lt;3,"low Rating")</f>
        <v/>
      </c>
      <c r="AC413" t="inlineStr">
        <is>
          <t>10000+ employees</t>
        </is>
      </c>
      <c r="AD413" t="inlineStr">
        <is>
          <t xml:space="preserve">10000+ </t>
        </is>
      </c>
      <c r="AE413" t="n">
        <v>10000</v>
      </c>
      <c r="AF413">
        <f>AE413</f>
        <v/>
      </c>
      <c r="AG413" s="5">
        <f>AVERAGE(AE413,AF413)</f>
        <v/>
      </c>
      <c r="AH413" t="inlineStr">
        <is>
          <t>Unknown</t>
        </is>
      </c>
      <c r="AI413" t="inlineStr">
        <is>
          <t>Unknown</t>
        </is>
      </c>
      <c r="AJ413" t="inlineStr">
        <is>
          <t>Religious Organizations</t>
        </is>
      </c>
      <c r="AK413" t="inlineStr">
        <is>
          <t>Non-Profit</t>
        </is>
      </c>
    </row>
    <row r="414" ht="15.6" customHeight="1">
      <c r="A414" t="n">
        <v>413</v>
      </c>
      <c r="B414" t="inlineStr">
        <is>
          <t>Supply Chain Data Analyst</t>
        </is>
      </c>
      <c r="C414" t="inlineStr">
        <is>
          <t>Analyst</t>
        </is>
      </c>
      <c r="D414" t="inlineStr">
        <is>
          <t>$500 million   $1 billion (USD)</t>
        </is>
      </c>
      <c r="E414" t="n">
        <v>500000000</v>
      </c>
      <c r="F414" t="n">
        <v>500</v>
      </c>
      <c r="G414" t="n">
        <v>1000000000</v>
      </c>
      <c r="H414" t="n">
        <v>1000</v>
      </c>
      <c r="I414" t="n">
        <v>750000000</v>
      </c>
      <c r="J414" t="n">
        <v>750</v>
      </c>
      <c r="K414" t="inlineStr">
        <is>
          <t>$33K-$61K (Glassdoor est.)</t>
        </is>
      </c>
      <c r="L414" t="n">
        <v>61</v>
      </c>
      <c r="M414">
        <f>L414/1000</f>
        <v/>
      </c>
      <c r="N414" t="n">
        <v>33</v>
      </c>
      <c r="O414" s="5" t="n">
        <v>47</v>
      </c>
      <c r="P414" s="4" t="inlineStr">
        <is>
          <t>Icon Health and Fitness</t>
        </is>
      </c>
      <c r="Q414" t="inlineStr">
        <is>
          <t>Logan, UT</t>
        </is>
      </c>
      <c r="R414" t="inlineStr">
        <is>
          <t>Logan, UT</t>
        </is>
      </c>
      <c r="S414" t="inlineStr">
        <is>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is>
      </c>
      <c r="T414" s="4" t="n">
        <v>1</v>
      </c>
      <c r="U414" s="4" t="n">
        <v>0</v>
      </c>
      <c r="V414" s="4" t="n">
        <v>1</v>
      </c>
      <c r="W414" s="4" t="n">
        <v>0</v>
      </c>
      <c r="X414" s="4" t="n">
        <v>0</v>
      </c>
      <c r="Y414" s="4" t="n">
        <v>1</v>
      </c>
      <c r="Z414" s="4" t="n">
        <v>4390</v>
      </c>
      <c r="AA414" t="n">
        <v>3.1</v>
      </c>
      <c r="AB414">
        <f t="array" ref="AB414">_xlfn.IFS(AA414="Unknown","Unknown",AA414&gt;=4,"highrating",AA414&gt;=3,"med Rating",AA414&lt;3,"low Rating")</f>
        <v/>
      </c>
      <c r="AC414" t="inlineStr">
        <is>
          <t>1001 to 5000 employees</t>
        </is>
      </c>
      <c r="AD414" t="inlineStr">
        <is>
          <t xml:space="preserve">1001 to 5000 </t>
        </is>
      </c>
      <c r="AE414" t="n">
        <v>1001</v>
      </c>
      <c r="AF414" t="n">
        <v>5000</v>
      </c>
      <c r="AG414" s="5">
        <f>AVERAGE(AE414,AF414)</f>
        <v/>
      </c>
      <c r="AH414" t="n">
        <v>1977</v>
      </c>
      <c r="AI414" t="n">
        <v>47</v>
      </c>
      <c r="AJ414" t="inlineStr">
        <is>
          <t>Consumer Products Manufacturing</t>
        </is>
      </c>
      <c r="AK414" t="inlineStr">
        <is>
          <t>Manufacturing</t>
        </is>
      </c>
    </row>
    <row r="415" ht="15.6" customHeight="1">
      <c r="A415" t="n">
        <v>414</v>
      </c>
      <c r="B415" t="inlineStr">
        <is>
          <t>Data Engineer - ETL</t>
        </is>
      </c>
      <c r="C415" t="inlineStr">
        <is>
          <t>Data Engineer</t>
        </is>
      </c>
      <c r="D415" t="inlineStr">
        <is>
          <t>Unknown / Non-Applicable</t>
        </is>
      </c>
      <c r="E415" t="n">
        <v>0</v>
      </c>
      <c r="F415" t="n">
        <v>0</v>
      </c>
      <c r="G415" t="n">
        <v>0</v>
      </c>
      <c r="H415" t="n">
        <v>0</v>
      </c>
      <c r="I415" t="n">
        <v>0</v>
      </c>
      <c r="J415" t="n">
        <v>0</v>
      </c>
      <c r="K415" t="inlineStr">
        <is>
          <t>$44K-$86K (Glassdoor est.)</t>
        </is>
      </c>
      <c r="L415" t="n">
        <v>86</v>
      </c>
      <c r="M415">
        <f>L415/1000</f>
        <v/>
      </c>
      <c r="N415" t="n">
        <v>44</v>
      </c>
      <c r="O415" s="5" t="n">
        <v>65</v>
      </c>
      <c r="P415" s="4" t="inlineStr">
        <is>
          <t>Shipt</t>
        </is>
      </c>
      <c r="Q415" t="inlineStr">
        <is>
          <t>Birmingham, AL</t>
        </is>
      </c>
      <c r="R415" t="inlineStr">
        <is>
          <t>Birmingham, AL</t>
        </is>
      </c>
      <c r="S415" t="inlineStr">
        <is>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is>
      </c>
      <c r="T415" s="4" t="n">
        <v>1</v>
      </c>
      <c r="U415" s="4" t="n">
        <v>0</v>
      </c>
      <c r="V415" s="4" t="n">
        <v>1</v>
      </c>
      <c r="W415" s="4" t="n">
        <v>1</v>
      </c>
      <c r="X415" s="4" t="n">
        <v>1</v>
      </c>
      <c r="Y415" s="4" t="n">
        <v>1</v>
      </c>
      <c r="Z415" s="4" t="n">
        <v>3585</v>
      </c>
      <c r="AA415" t="n">
        <v>3.8</v>
      </c>
      <c r="AB415">
        <f t="array" ref="AB415">_xlfn.IFS(AA415="Unknown","Unknown",AA415&gt;=4,"highrating",AA415&gt;=3,"med Rating",AA415&lt;3,"low Rating")</f>
        <v/>
      </c>
      <c r="AC415" t="inlineStr">
        <is>
          <t>501 to 1000 employees</t>
        </is>
      </c>
      <c r="AD415" t="inlineStr">
        <is>
          <t xml:space="preserve">501 to 1000 </t>
        </is>
      </c>
      <c r="AE415" t="n">
        <v>501</v>
      </c>
      <c r="AF415" t="n">
        <v>1000</v>
      </c>
      <c r="AG415" s="5">
        <f>AVERAGE(AE415,AF415)</f>
        <v/>
      </c>
      <c r="AH415" t="n">
        <v>2014</v>
      </c>
      <c r="AI415" t="n">
        <v>10</v>
      </c>
      <c r="AJ415" t="inlineStr">
        <is>
          <t>Consumer Product Rental</t>
        </is>
      </c>
      <c r="AK415" t="inlineStr">
        <is>
          <t>Consumer Services</t>
        </is>
      </c>
    </row>
    <row r="416" ht="15.6" customHeight="1">
      <c r="A416" t="n">
        <v>415</v>
      </c>
      <c r="B416" t="inlineStr">
        <is>
          <t>Senior Data Analyst</t>
        </is>
      </c>
      <c r="C416" t="inlineStr">
        <is>
          <t>Analyst</t>
        </is>
      </c>
      <c r="D416" t="inlineStr">
        <is>
          <t>$100   $500 million (USD)</t>
        </is>
      </c>
      <c r="E416" t="n">
        <v>100000000</v>
      </c>
      <c r="F416" t="n">
        <v>100</v>
      </c>
      <c r="G416" t="n">
        <v>500000000</v>
      </c>
      <c r="H416" t="n">
        <v>500</v>
      </c>
      <c r="I416" t="n">
        <v>300000000</v>
      </c>
      <c r="J416" t="n">
        <v>300</v>
      </c>
      <c r="K416" t="inlineStr">
        <is>
          <t>$69K-$119K (Glassdoor est.)</t>
        </is>
      </c>
      <c r="L416" t="n">
        <v>119</v>
      </c>
      <c r="M416">
        <f>L416/1000</f>
        <v/>
      </c>
      <c r="N416" t="n">
        <v>69</v>
      </c>
      <c r="O416" s="5" t="n">
        <v>94</v>
      </c>
      <c r="P416" s="4" t="inlineStr">
        <is>
          <t>Novetta</t>
        </is>
      </c>
      <c r="Q416" t="inlineStr">
        <is>
          <t>Herndon, VA</t>
        </is>
      </c>
      <c r="R416" t="inlineStr">
        <is>
          <t>Mc Lean, VA</t>
        </is>
      </c>
      <c r="S41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416" s="4" t="n">
        <v>1</v>
      </c>
      <c r="U416" s="4" t="n">
        <v>0</v>
      </c>
      <c r="V416" s="4" t="n">
        <v>0</v>
      </c>
      <c r="W416" s="4" t="n">
        <v>0</v>
      </c>
      <c r="X416" s="4" t="n">
        <v>0</v>
      </c>
      <c r="Y416" s="4" t="n">
        <v>1</v>
      </c>
      <c r="Z416" s="4" t="n">
        <v>4096</v>
      </c>
      <c r="AA416" t="n">
        <v>4</v>
      </c>
      <c r="AB416">
        <f t="array" ref="AB416">_xlfn.IFS(AA416="Unknown","Unknown",AA416&gt;=4,"highrating",AA416&gt;=3,"med Rating",AA416&lt;3,"low Rating")</f>
        <v/>
      </c>
      <c r="AC416" t="inlineStr">
        <is>
          <t>501 to 1000 employees</t>
        </is>
      </c>
      <c r="AD416" t="inlineStr">
        <is>
          <t xml:space="preserve">501 to 1000 </t>
        </is>
      </c>
      <c r="AE416" t="n">
        <v>501</v>
      </c>
      <c r="AF416" t="n">
        <v>1000</v>
      </c>
      <c r="AG416" s="5">
        <f>AVERAGE(AE416,AF416)</f>
        <v/>
      </c>
      <c r="AH416" t="n">
        <v>2012</v>
      </c>
      <c r="AI416" t="n">
        <v>12</v>
      </c>
      <c r="AJ416" t="inlineStr">
        <is>
          <t>Enterprise Software &amp; Network Solutions</t>
        </is>
      </c>
      <c r="AK416" t="inlineStr">
        <is>
          <t>Information Technology</t>
        </is>
      </c>
    </row>
    <row r="417" ht="15.6" customHeight="1">
      <c r="A417" t="n">
        <v>416</v>
      </c>
      <c r="B417" t="inlineStr">
        <is>
          <t>Senior Data Engineer</t>
        </is>
      </c>
      <c r="C417" t="inlineStr">
        <is>
          <t>Data Engineer</t>
        </is>
      </c>
      <c r="D417" t="inlineStr">
        <is>
          <t>$100   $500 million (USD)</t>
        </is>
      </c>
      <c r="E417" t="n">
        <v>100000000</v>
      </c>
      <c r="F417" t="n">
        <v>100</v>
      </c>
      <c r="G417" t="n">
        <v>500000000</v>
      </c>
      <c r="H417" t="n">
        <v>500</v>
      </c>
      <c r="I417" t="n">
        <v>300000000</v>
      </c>
      <c r="J417" t="n">
        <v>300</v>
      </c>
      <c r="K417" t="inlineStr">
        <is>
          <t>$67K-$127K (Glassdoor est.)</t>
        </is>
      </c>
      <c r="L417" t="n">
        <v>127</v>
      </c>
      <c r="M417">
        <f>L417/1000</f>
        <v/>
      </c>
      <c r="N417" t="n">
        <v>67</v>
      </c>
      <c r="O417" s="5" t="n">
        <v>97</v>
      </c>
      <c r="P417" s="4" t="inlineStr">
        <is>
          <t>Novetta</t>
        </is>
      </c>
      <c r="Q417" t="inlineStr">
        <is>
          <t>Reston, VA</t>
        </is>
      </c>
      <c r="R417" t="inlineStr">
        <is>
          <t>Mc Lean, VA</t>
        </is>
      </c>
      <c r="S417"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417" s="4" t="n">
        <v>1</v>
      </c>
      <c r="U417" s="4" t="n">
        <v>0</v>
      </c>
      <c r="V417" s="4" t="n">
        <v>0</v>
      </c>
      <c r="W417" s="4" t="n">
        <v>1</v>
      </c>
      <c r="X417" s="4" t="n">
        <v>1</v>
      </c>
      <c r="Y417" s="4" t="n">
        <v>1</v>
      </c>
      <c r="Z417" s="4" t="n">
        <v>6152</v>
      </c>
      <c r="AA417" t="n">
        <v>4</v>
      </c>
      <c r="AB417">
        <f t="array" ref="AB417">_xlfn.IFS(AA417="Unknown","Unknown",AA417&gt;=4,"highrating",AA417&gt;=3,"med Rating",AA417&lt;3,"low Rating")</f>
        <v/>
      </c>
      <c r="AC417" t="inlineStr">
        <is>
          <t>501 to 1000 employees</t>
        </is>
      </c>
      <c r="AD417" t="inlineStr">
        <is>
          <t xml:space="preserve">501 to 1000 </t>
        </is>
      </c>
      <c r="AE417" t="n">
        <v>501</v>
      </c>
      <c r="AF417" t="n">
        <v>1000</v>
      </c>
      <c r="AG417" s="5">
        <f>AVERAGE(AE417,AF417)</f>
        <v/>
      </c>
      <c r="AH417" t="n">
        <v>2012</v>
      </c>
      <c r="AI417" t="n">
        <v>12</v>
      </c>
      <c r="AJ417" t="inlineStr">
        <is>
          <t>Enterprise Software &amp; Network Solutions</t>
        </is>
      </c>
      <c r="AK417" t="inlineStr">
        <is>
          <t>Information Technology</t>
        </is>
      </c>
    </row>
    <row r="418" ht="15.6" customHeight="1">
      <c r="A418" t="n">
        <v>417</v>
      </c>
      <c r="B418" t="inlineStr">
        <is>
          <t>Data Modeler (Analytical Systems)</t>
        </is>
      </c>
      <c r="C418" t="inlineStr">
        <is>
          <t>Other</t>
        </is>
      </c>
      <c r="D418" t="inlineStr">
        <is>
          <t>$10+ billion (USD)</t>
        </is>
      </c>
      <c r="E418" t="n">
        <v>10000000000</v>
      </c>
      <c r="F418" t="n">
        <v>10000</v>
      </c>
      <c r="G418" t="n">
        <v>11000000000</v>
      </c>
      <c r="H418" t="n">
        <v>11000</v>
      </c>
      <c r="I418" t="n">
        <v>10500000000</v>
      </c>
      <c r="J418" t="n">
        <v>10500</v>
      </c>
      <c r="K418" t="inlineStr">
        <is>
          <t>$66K-$117K (Glassdoor est.)</t>
        </is>
      </c>
      <c r="L418" t="n">
        <v>117</v>
      </c>
      <c r="M418">
        <f>L418/1000</f>
        <v/>
      </c>
      <c r="N418" t="n">
        <v>66</v>
      </c>
      <c r="O418" s="5" t="n">
        <v>91.5</v>
      </c>
      <c r="P418" s="4" t="inlineStr">
        <is>
          <t>MassMutual</t>
        </is>
      </c>
      <c r="Q418" t="inlineStr">
        <is>
          <t>Boston, MA</t>
        </is>
      </c>
      <c r="R418" t="inlineStr">
        <is>
          <t>Springfield, MA</t>
        </is>
      </c>
      <c r="S418" t="inlineStr">
        <is>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is>
      </c>
      <c r="T418" s="4" t="n">
        <v>0</v>
      </c>
      <c r="U418" s="4" t="n">
        <v>0</v>
      </c>
      <c r="V418" s="4" t="n">
        <v>1</v>
      </c>
      <c r="W418" s="4" t="n">
        <v>1</v>
      </c>
      <c r="X418" s="4" t="n">
        <v>1</v>
      </c>
      <c r="Y418" s="4" t="n">
        <v>0</v>
      </c>
      <c r="Z418" s="4" t="n">
        <v>4260</v>
      </c>
      <c r="AA418" t="n">
        <v>3.6</v>
      </c>
      <c r="AB418">
        <f t="array" ref="AB418">_xlfn.IFS(AA418="Unknown","Unknown",AA418&gt;=4,"highrating",AA418&gt;=3,"med Rating",AA418&lt;3,"low Rating")</f>
        <v/>
      </c>
      <c r="AC418" t="inlineStr">
        <is>
          <t>5001 to 10000 employees</t>
        </is>
      </c>
      <c r="AD418" t="inlineStr">
        <is>
          <t xml:space="preserve">5001 to 10000 </t>
        </is>
      </c>
      <c r="AE418" t="n">
        <v>5001</v>
      </c>
      <c r="AF418" t="n">
        <v>10000</v>
      </c>
      <c r="AG418" s="5">
        <f>AVERAGE(AE418,AF418)</f>
        <v/>
      </c>
      <c r="AH418" t="n">
        <v>1851</v>
      </c>
      <c r="AI418" t="n">
        <v>173</v>
      </c>
      <c r="AJ418" t="inlineStr">
        <is>
          <t>Insurance Carriers</t>
        </is>
      </c>
      <c r="AK418" t="inlineStr">
        <is>
          <t>Insurance</t>
        </is>
      </c>
    </row>
    <row r="419" ht="15.6" customHeight="1">
      <c r="A419" t="n">
        <v>418</v>
      </c>
      <c r="B419" t="inlineStr">
        <is>
          <t>Data scientist in Translational Medicine</t>
        </is>
      </c>
      <c r="C419" t="inlineStr">
        <is>
          <t>Data Scientist</t>
        </is>
      </c>
      <c r="D419" t="inlineStr">
        <is>
          <t>$10+ billion (USD)</t>
        </is>
      </c>
      <c r="E419" t="n">
        <v>10000000000</v>
      </c>
      <c r="F419" t="n">
        <v>10000</v>
      </c>
      <c r="G419" t="n">
        <v>11000000000</v>
      </c>
      <c r="H419" t="n">
        <v>11000</v>
      </c>
      <c r="I419" t="n">
        <v>10500000000</v>
      </c>
      <c r="J419" t="n">
        <v>10500</v>
      </c>
      <c r="K419" t="inlineStr">
        <is>
          <t>$86K-$143K (Glassdoor est.)</t>
        </is>
      </c>
      <c r="L419" t="n">
        <v>143</v>
      </c>
      <c r="M419">
        <f>L419/1000</f>
        <v/>
      </c>
      <c r="N419" t="n">
        <v>86</v>
      </c>
      <c r="O419" s="5" t="n">
        <v>114.5</v>
      </c>
      <c r="P419" s="4" t="inlineStr">
        <is>
          <t>Novartis</t>
        </is>
      </c>
      <c r="Q419" t="inlineStr">
        <is>
          <t>Cambridge, MA</t>
        </is>
      </c>
      <c r="R419" t="inlineStr">
        <is>
          <t>Basel, Switzerland</t>
        </is>
      </c>
      <c r="S419" t="inlineStr">
        <is>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is>
      </c>
      <c r="T419" s="4" t="n">
        <v>0</v>
      </c>
      <c r="U419" s="4" t="n">
        <v>0</v>
      </c>
      <c r="V419" s="4" t="n">
        <v>0</v>
      </c>
      <c r="W419" s="4" t="n">
        <v>0</v>
      </c>
      <c r="X419" s="4" t="n">
        <v>0</v>
      </c>
      <c r="Y419" s="4" t="n">
        <v>0</v>
      </c>
      <c r="Z419" s="4" t="n">
        <v>1782</v>
      </c>
      <c r="AA419" t="n">
        <v>3.8</v>
      </c>
      <c r="AB419">
        <f t="array" ref="AB419">_xlfn.IFS(AA419="Unknown","Unknown",AA419&gt;=4,"highrating",AA419&gt;=3,"med Rating",AA419&lt;3,"low Rating")</f>
        <v/>
      </c>
      <c r="AC419" t="inlineStr">
        <is>
          <t>10000+ employees</t>
        </is>
      </c>
      <c r="AD419" t="inlineStr">
        <is>
          <t xml:space="preserve">10000+ </t>
        </is>
      </c>
      <c r="AE419" t="n">
        <v>10000</v>
      </c>
      <c r="AF419">
        <f>AE419</f>
        <v/>
      </c>
      <c r="AG419" s="5">
        <f>AVERAGE(AE419,AF419)</f>
        <v/>
      </c>
      <c r="AH419" t="n">
        <v>1996</v>
      </c>
      <c r="AI419" t="n">
        <v>28</v>
      </c>
      <c r="AJ419" t="inlineStr">
        <is>
          <t>Biotech &amp; Pharmaceuticals</t>
        </is>
      </c>
      <c r="AK419" t="inlineStr">
        <is>
          <t>Biotech &amp; Pharmaceuticals</t>
        </is>
      </c>
    </row>
    <row r="420" ht="15.6" customHeight="1">
      <c r="A420" t="n">
        <v>419</v>
      </c>
      <c r="B420" t="inlineStr">
        <is>
          <t>Product Manager/Data Evangelist</t>
        </is>
      </c>
      <c r="C420" t="inlineStr">
        <is>
          <t>Manager</t>
        </is>
      </c>
      <c r="D420" t="inlineStr">
        <is>
          <t>$5   $10 million (USD)</t>
        </is>
      </c>
      <c r="E420" t="n">
        <v>5000000</v>
      </c>
      <c r="F420" t="n">
        <v>5</v>
      </c>
      <c r="G420" t="n">
        <v>10000000</v>
      </c>
      <c r="H420" t="n">
        <v>10</v>
      </c>
      <c r="I420" t="n">
        <v>7500000</v>
      </c>
      <c r="J420" t="n">
        <v>7.5</v>
      </c>
      <c r="K420" t="inlineStr">
        <is>
          <t>$50K-$98K (Glassdoor est.)</t>
        </is>
      </c>
      <c r="L420" t="n">
        <v>98</v>
      </c>
      <c r="M420">
        <f>L420/1000</f>
        <v/>
      </c>
      <c r="N420" t="n">
        <v>50</v>
      </c>
      <c r="O420" s="5" t="n">
        <v>74</v>
      </c>
      <c r="P420" s="4" t="inlineStr">
        <is>
          <t>Numeric, LLC</t>
        </is>
      </c>
      <c r="Q420" t="inlineStr">
        <is>
          <t>Phila, PA</t>
        </is>
      </c>
      <c r="R420" t="inlineStr">
        <is>
          <t>Chadds Ford, PA</t>
        </is>
      </c>
      <c r="S420" t="inlineStr">
        <is>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is>
      </c>
      <c r="T420" s="4" t="n">
        <v>1</v>
      </c>
      <c r="U420" s="4" t="n">
        <v>0</v>
      </c>
      <c r="V420" s="4" t="n">
        <v>0</v>
      </c>
      <c r="W420" s="4" t="n">
        <v>1</v>
      </c>
      <c r="X420" s="4" t="n">
        <v>0</v>
      </c>
      <c r="Y420" s="4" t="n">
        <v>0</v>
      </c>
      <c r="Z420" s="4" t="n">
        <v>1796</v>
      </c>
      <c r="AA420" t="n">
        <v>3.2</v>
      </c>
      <c r="AB420">
        <f t="array" ref="AB420">_xlfn.IFS(AA420="Unknown","Unknown",AA420&gt;=4,"highrating",AA420&gt;=3,"med Rating",AA420&lt;3,"low Rating")</f>
        <v/>
      </c>
      <c r="AC420" t="inlineStr">
        <is>
          <t>1 to 50 employees</t>
        </is>
      </c>
      <c r="AD420" t="inlineStr">
        <is>
          <t xml:space="preserve">1 to 50 </t>
        </is>
      </c>
      <c r="AE420" t="n">
        <v>1</v>
      </c>
      <c r="AF420" t="n">
        <v>50</v>
      </c>
      <c r="AG420" s="5">
        <f>AVERAGE(AE420,AF420)</f>
        <v/>
      </c>
      <c r="AH420" t="inlineStr">
        <is>
          <t>Unknown</t>
        </is>
      </c>
      <c r="AI420" t="inlineStr">
        <is>
          <t>Unknown</t>
        </is>
      </c>
      <c r="AJ420" t="inlineStr">
        <is>
          <t>Staffing &amp; Outsourcing</t>
        </is>
      </c>
      <c r="AK420" t="inlineStr">
        <is>
          <t>Business Services</t>
        </is>
      </c>
    </row>
    <row r="421" ht="15.6" customHeight="1">
      <c r="A421" t="n">
        <v>420</v>
      </c>
      <c r="B421" t="inlineStr">
        <is>
          <t>Senior Data scientist â€“ Visualization, Novartis AI Innovation Lab</t>
        </is>
      </c>
      <c r="C421" t="inlineStr">
        <is>
          <t>Data Scientist</t>
        </is>
      </c>
      <c r="D421" t="inlineStr">
        <is>
          <t>$10+ billion (USD)</t>
        </is>
      </c>
      <c r="E421" t="n">
        <v>10000000000</v>
      </c>
      <c r="F421" t="n">
        <v>10000</v>
      </c>
      <c r="G421" t="n">
        <v>11000000000</v>
      </c>
      <c r="H421" t="n">
        <v>11000</v>
      </c>
      <c r="I421" t="n">
        <v>10500000000</v>
      </c>
      <c r="J421" t="n">
        <v>10500</v>
      </c>
      <c r="K421" t="inlineStr">
        <is>
          <t>$92K-$150K (Glassdoor est.)</t>
        </is>
      </c>
      <c r="L421" t="n">
        <v>150</v>
      </c>
      <c r="M421">
        <f>L421/1000</f>
        <v/>
      </c>
      <c r="N421" t="n">
        <v>92</v>
      </c>
      <c r="O421" s="5" t="n">
        <v>121</v>
      </c>
      <c r="P421" s="4" t="inlineStr">
        <is>
          <t>Novartis</t>
        </is>
      </c>
      <c r="Q421" t="inlineStr">
        <is>
          <t>Cambridge, MA</t>
        </is>
      </c>
      <c r="R421" t="inlineStr">
        <is>
          <t>Basel, Switzerland</t>
        </is>
      </c>
      <c r="S421" t="inlineStr">
        <is>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is>
      </c>
      <c r="T421" s="4" t="n">
        <v>0</v>
      </c>
      <c r="U421" s="4" t="n">
        <v>0</v>
      </c>
      <c r="V421" s="4" t="n">
        <v>0</v>
      </c>
      <c r="W421" s="4" t="n">
        <v>0</v>
      </c>
      <c r="X421" s="4" t="n">
        <v>0</v>
      </c>
      <c r="Y421" s="4" t="n">
        <v>0</v>
      </c>
      <c r="Z421" s="4" t="n">
        <v>1949</v>
      </c>
      <c r="AA421" t="n">
        <v>3.8</v>
      </c>
      <c r="AB421">
        <f t="array" ref="AB421">_xlfn.IFS(AA421="Unknown","Unknown",AA421&gt;=4,"highrating",AA421&gt;=3,"med Rating",AA421&lt;3,"low Rating")</f>
        <v/>
      </c>
      <c r="AC421" t="inlineStr">
        <is>
          <t>10000+ employees</t>
        </is>
      </c>
      <c r="AD421" t="inlineStr">
        <is>
          <t xml:space="preserve">10000+ </t>
        </is>
      </c>
      <c r="AE421" t="n">
        <v>10000</v>
      </c>
      <c r="AF421">
        <f>AE421</f>
        <v/>
      </c>
      <c r="AG421" s="5">
        <f>AVERAGE(AE421,AF421)</f>
        <v/>
      </c>
      <c r="AH421" t="n">
        <v>1996</v>
      </c>
      <c r="AI421" t="n">
        <v>28</v>
      </c>
      <c r="AJ421" t="inlineStr">
        <is>
          <t>Biotech &amp; Pharmaceuticals</t>
        </is>
      </c>
      <c r="AK421" t="inlineStr">
        <is>
          <t>Biotech &amp; Pharmaceuticals</t>
        </is>
      </c>
    </row>
    <row r="422" ht="15.6" customHeight="1">
      <c r="A422" t="n">
        <v>421</v>
      </c>
      <c r="B422" t="inlineStr">
        <is>
          <t>Senior Data Analyst/Scientist</t>
        </is>
      </c>
      <c r="C422" t="inlineStr">
        <is>
          <t>Analyst</t>
        </is>
      </c>
      <c r="D422" t="inlineStr">
        <is>
          <t>$100   $500 million (USD)</t>
        </is>
      </c>
      <c r="E422" t="n">
        <v>100000000</v>
      </c>
      <c r="F422" t="n">
        <v>100</v>
      </c>
      <c r="G422" t="n">
        <v>500000000</v>
      </c>
      <c r="H422" t="n">
        <v>500</v>
      </c>
      <c r="I422" t="n">
        <v>300000000</v>
      </c>
      <c r="J422" t="n">
        <v>300</v>
      </c>
      <c r="K422" t="inlineStr">
        <is>
          <t>$90K-$153K (Glassdoor est.)</t>
        </is>
      </c>
      <c r="L422" t="n">
        <v>153</v>
      </c>
      <c r="M422">
        <f>L422/1000</f>
        <v/>
      </c>
      <c r="N422" t="n">
        <v>90</v>
      </c>
      <c r="O422" s="5" t="n">
        <v>121.5</v>
      </c>
      <c r="P422" s="4" t="inlineStr">
        <is>
          <t>Demandbase</t>
        </is>
      </c>
      <c r="Q422" t="inlineStr">
        <is>
          <t>San Francisco, CA</t>
        </is>
      </c>
      <c r="R422" t="inlineStr">
        <is>
          <t>San Francisco, CA</t>
        </is>
      </c>
      <c r="S422"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T422" s="4" t="n">
        <v>0</v>
      </c>
      <c r="U422" s="4" t="n">
        <v>1</v>
      </c>
      <c r="V422" s="4" t="n">
        <v>0</v>
      </c>
      <c r="W422" s="4" t="n">
        <v>0</v>
      </c>
      <c r="X422" s="4" t="n">
        <v>0</v>
      </c>
      <c r="Y422" s="4" t="n">
        <v>0</v>
      </c>
      <c r="Z422" s="4" t="n">
        <v>3726</v>
      </c>
      <c r="AA422" t="n">
        <v>4.5</v>
      </c>
      <c r="AB422">
        <f t="array" ref="AB422">_xlfn.IFS(AA422="Unknown","Unknown",AA422&gt;=4,"highrating",AA422&gt;=3,"med Rating",AA422&lt;3,"low Rating")</f>
        <v/>
      </c>
      <c r="AC422" t="inlineStr">
        <is>
          <t>201 to 500 employees</t>
        </is>
      </c>
      <c r="AD422" t="inlineStr">
        <is>
          <t xml:space="preserve">201 to 500 </t>
        </is>
      </c>
      <c r="AE422" t="n">
        <v>201</v>
      </c>
      <c r="AF422" t="n">
        <v>500</v>
      </c>
      <c r="AG422" s="5">
        <f>AVERAGE(AE422,AF422)</f>
        <v/>
      </c>
      <c r="AH422" t="n">
        <v>2006</v>
      </c>
      <c r="AI422" t="n">
        <v>18</v>
      </c>
      <c r="AJ422" t="inlineStr">
        <is>
          <t>Computer Hardware &amp; Software</t>
        </is>
      </c>
      <c r="AK422" t="inlineStr">
        <is>
          <t>Information Technology</t>
        </is>
      </c>
    </row>
    <row r="423" ht="15.6" customHeight="1">
      <c r="A423" t="n">
        <v>422</v>
      </c>
      <c r="B423" t="inlineStr">
        <is>
          <t>Scientist â€“ Cancer Discovery, Molecular Assay</t>
        </is>
      </c>
      <c r="C423" t="inlineStr">
        <is>
          <t>Other</t>
        </is>
      </c>
      <c r="D423" t="inlineStr">
        <is>
          <t>unknown</t>
        </is>
      </c>
      <c r="E423" t="n">
        <v>0</v>
      </c>
      <c r="F423" t="n">
        <v>0</v>
      </c>
      <c r="G423" t="n">
        <v>0</v>
      </c>
      <c r="H423" t="n">
        <v>0</v>
      </c>
      <c r="I423" t="n">
        <v>0</v>
      </c>
      <c r="J423" t="n">
        <v>0</v>
      </c>
      <c r="K423" t="inlineStr">
        <is>
          <t>Employer Provided Salary:$100K-$135K</t>
        </is>
      </c>
      <c r="L423" t="n">
        <v>135</v>
      </c>
      <c r="M423">
        <f>L423/1000</f>
        <v/>
      </c>
      <c r="N423" t="n">
        <v>100</v>
      </c>
      <c r="O423" s="5" t="n">
        <v>117.5</v>
      </c>
      <c r="P423" s="4" t="inlineStr">
        <is>
          <t>Monte Rosa Therapeutics</t>
        </is>
      </c>
      <c r="Q423" t="inlineStr">
        <is>
          <t>Cambridge, MA</t>
        </is>
      </c>
      <c r="R423" t="n">
        <v>-1</v>
      </c>
      <c r="S423" t="inlineStr">
        <is>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is>
      </c>
      <c r="T423" s="4" t="n">
        <v>0</v>
      </c>
      <c r="U423" s="4" t="n">
        <v>0</v>
      </c>
      <c r="V423" s="4" t="n">
        <v>1</v>
      </c>
      <c r="W423" s="4" t="n">
        <v>0</v>
      </c>
      <c r="X423" s="4" t="n">
        <v>0</v>
      </c>
      <c r="Y423" s="4" t="n">
        <v>0</v>
      </c>
      <c r="Z423" s="4" t="n">
        <v>3439</v>
      </c>
      <c r="AA423" t="inlineStr">
        <is>
          <t>unknown</t>
        </is>
      </c>
      <c r="AB423">
        <f t="array" ref="AB423">_xlfn.IFS(AA423="Unknown","Unknown",AA423&gt;=4,"highrating",AA423&gt;=3,"med Rating",AA423&lt;3,"low Rating")</f>
        <v/>
      </c>
      <c r="AC423" t="n">
        <v>-1</v>
      </c>
      <c r="AD423" t="inlineStr">
        <is>
          <t>-1</t>
        </is>
      </c>
      <c r="AE423" t="n">
        <v>-1</v>
      </c>
      <c r="AF423" t="n">
        <v>1</v>
      </c>
      <c r="AG423" s="5">
        <f>AVERAGE(AE423,AF423)</f>
        <v/>
      </c>
      <c r="AH423" t="inlineStr">
        <is>
          <t>Unknown</t>
        </is>
      </c>
      <c r="AI423" t="inlineStr">
        <is>
          <t>Unknown</t>
        </is>
      </c>
      <c r="AJ423" t="inlineStr">
        <is>
          <t>Unknown</t>
        </is>
      </c>
      <c r="AK423" t="inlineStr">
        <is>
          <t>Unknown</t>
        </is>
      </c>
    </row>
    <row r="424" ht="15.6" customHeight="1">
      <c r="A424" t="n">
        <v>423</v>
      </c>
      <c r="B424" t="inlineStr">
        <is>
          <t>Data Engineer</t>
        </is>
      </c>
      <c r="C424" t="inlineStr">
        <is>
          <t>Data Engineer</t>
        </is>
      </c>
      <c r="D424" t="inlineStr">
        <is>
          <t>$50   $100 million (USD)</t>
        </is>
      </c>
      <c r="E424" t="n">
        <v>50000000</v>
      </c>
      <c r="F424" t="n">
        <v>50</v>
      </c>
      <c r="G424" t="n">
        <v>100000000</v>
      </c>
      <c r="H424" t="n">
        <v>100</v>
      </c>
      <c r="I424" t="n">
        <v>75000000</v>
      </c>
      <c r="J424" t="n">
        <v>75</v>
      </c>
      <c r="K424" t="inlineStr">
        <is>
          <t>$42K-$79K (Glassdoor est.)</t>
        </is>
      </c>
      <c r="L424" t="n">
        <v>79</v>
      </c>
      <c r="M424">
        <f>L424/1000</f>
        <v/>
      </c>
      <c r="N424" t="n">
        <v>42</v>
      </c>
      <c r="O424" s="5" t="n">
        <v>60.5</v>
      </c>
      <c r="P424" s="4" t="inlineStr">
        <is>
          <t>IntraEdge</t>
        </is>
      </c>
      <c r="Q424" t="inlineStr">
        <is>
          <t>Scottsdale, AZ</t>
        </is>
      </c>
      <c r="R424" t="inlineStr">
        <is>
          <t>Chandler, AZ</t>
        </is>
      </c>
      <c r="S424" t="inlineStr">
        <is>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is>
      </c>
      <c r="T424" s="4" t="n">
        <v>1</v>
      </c>
      <c r="U424" s="4" t="n">
        <v>0</v>
      </c>
      <c r="V424" s="4" t="n">
        <v>0</v>
      </c>
      <c r="W424" s="4" t="n">
        <v>1</v>
      </c>
      <c r="X424" s="4" t="n">
        <v>1</v>
      </c>
      <c r="Y424" s="4" t="n">
        <v>0</v>
      </c>
      <c r="Z424" s="4" t="n">
        <v>1220</v>
      </c>
      <c r="AA424" t="n">
        <v>3.4</v>
      </c>
      <c r="AB424">
        <f t="array" ref="AB424">_xlfn.IFS(AA424="Unknown","Unknown",AA424&gt;=4,"highrating",AA424&gt;=3,"med Rating",AA424&lt;3,"low Rating")</f>
        <v/>
      </c>
      <c r="AC424" t="inlineStr">
        <is>
          <t>501 to 1000 employees</t>
        </is>
      </c>
      <c r="AD424" t="inlineStr">
        <is>
          <t xml:space="preserve">501 to 1000 </t>
        </is>
      </c>
      <c r="AE424" t="n">
        <v>501</v>
      </c>
      <c r="AF424" t="n">
        <v>1000</v>
      </c>
      <c r="AG424" s="5">
        <f>AVERAGE(AE424,AF424)</f>
        <v/>
      </c>
      <c r="AH424" t="n">
        <v>2002</v>
      </c>
      <c r="AI424" t="n">
        <v>22</v>
      </c>
      <c r="AJ424" t="inlineStr">
        <is>
          <t>IT Services</t>
        </is>
      </c>
      <c r="AK424" t="inlineStr">
        <is>
          <t>Information Technology</t>
        </is>
      </c>
    </row>
    <row r="425" ht="15.6" customHeight="1">
      <c r="A425" t="n">
        <v>424</v>
      </c>
      <c r="B425" t="inlineStr">
        <is>
          <t>Big Data Engineer</t>
        </is>
      </c>
      <c r="C425" t="inlineStr">
        <is>
          <t>Data Engineer</t>
        </is>
      </c>
      <c r="D425" t="inlineStr">
        <is>
          <t>$1   $2 billion (USD)</t>
        </is>
      </c>
      <c r="E425" t="n">
        <v>1000000000</v>
      </c>
      <c r="F425" t="n">
        <v>1000</v>
      </c>
      <c r="G425" t="n">
        <v>2000000000</v>
      </c>
      <c r="H425" t="n">
        <v>2000</v>
      </c>
      <c r="I425" t="n">
        <v>1500000000</v>
      </c>
      <c r="J425" t="n">
        <v>1500</v>
      </c>
      <c r="K425" t="inlineStr">
        <is>
          <t>$84K-$153K (Glassdoor est.)</t>
        </is>
      </c>
      <c r="L425" t="n">
        <v>153</v>
      </c>
      <c r="M425">
        <f>L425/1000</f>
        <v/>
      </c>
      <c r="N425" t="n">
        <v>84</v>
      </c>
      <c r="O425" s="5" t="n">
        <v>118.5</v>
      </c>
      <c r="P425" s="4" t="inlineStr">
        <is>
          <t>Peraton</t>
        </is>
      </c>
      <c r="Q425" t="inlineStr">
        <is>
          <t>Chantilly, VA</t>
        </is>
      </c>
      <c r="R425" t="inlineStr">
        <is>
          <t>Herndon, VA</t>
        </is>
      </c>
      <c r="S425" t="inlineStr">
        <is>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T425" s="4" t="n">
        <v>1</v>
      </c>
      <c r="U425" s="4" t="n">
        <v>0</v>
      </c>
      <c r="V425" s="4" t="n">
        <v>0</v>
      </c>
      <c r="W425" s="4" t="n">
        <v>0</v>
      </c>
      <c r="X425" s="4" t="n">
        <v>1</v>
      </c>
      <c r="Y425" s="4" t="n">
        <v>1</v>
      </c>
      <c r="Z425" s="4" t="n">
        <v>3426</v>
      </c>
      <c r="AA425" t="n">
        <v>3.3</v>
      </c>
      <c r="AB425">
        <f t="array" ref="AB425">_xlfn.IFS(AA425="Unknown","Unknown",AA425&gt;=4,"highrating",AA425&gt;=3,"med Rating",AA425&lt;3,"low Rating")</f>
        <v/>
      </c>
      <c r="AC425" t="inlineStr">
        <is>
          <t>1001 to 5000 employees</t>
        </is>
      </c>
      <c r="AD425" t="inlineStr">
        <is>
          <t xml:space="preserve">1001 to 5000 </t>
        </is>
      </c>
      <c r="AE425" t="n">
        <v>1001</v>
      </c>
      <c r="AF425" t="n">
        <v>5000</v>
      </c>
      <c r="AG425" s="5">
        <f>AVERAGE(AE425,AF425)</f>
        <v/>
      </c>
      <c r="AH425" t="n">
        <v>2017</v>
      </c>
      <c r="AI425" t="n">
        <v>7</v>
      </c>
      <c r="AJ425" t="inlineStr">
        <is>
          <t>Aerospace &amp; Defense</t>
        </is>
      </c>
      <c r="AK425" t="inlineStr">
        <is>
          <t>Aerospace &amp; Defense</t>
        </is>
      </c>
    </row>
    <row r="426" ht="15.6" customHeight="1">
      <c r="A426" t="n">
        <v>425</v>
      </c>
      <c r="B426" t="inlineStr">
        <is>
          <t>Data Engineering Analyst</t>
        </is>
      </c>
      <c r="C426" t="inlineStr">
        <is>
          <t>Data Engineer</t>
        </is>
      </c>
      <c r="D426" t="inlineStr">
        <is>
          <t>$2   $5 billion (USD)</t>
        </is>
      </c>
      <c r="E426" t="n">
        <v>2000000000</v>
      </c>
      <c r="F426" t="n">
        <v>2000</v>
      </c>
      <c r="G426" t="n">
        <v>5000000000</v>
      </c>
      <c r="H426" t="n">
        <v>5000</v>
      </c>
      <c r="I426" t="n">
        <v>3500000000</v>
      </c>
      <c r="J426" t="n">
        <v>3500</v>
      </c>
      <c r="K426" t="inlineStr">
        <is>
          <t>$44K-$73K (Glassdoor est.)</t>
        </is>
      </c>
      <c r="L426" t="n">
        <v>73</v>
      </c>
      <c r="M426">
        <f>L426/1000</f>
        <v/>
      </c>
      <c r="N426" t="n">
        <v>44</v>
      </c>
      <c r="O426" s="5" t="n">
        <v>58.5</v>
      </c>
      <c r="P426" s="4" t="inlineStr">
        <is>
          <t>COUNTRY Financial</t>
        </is>
      </c>
      <c r="Q426" t="inlineStr">
        <is>
          <t>Bloomington, IL</t>
        </is>
      </c>
      <c r="R426" t="inlineStr">
        <is>
          <t>Bloomington, IL</t>
        </is>
      </c>
      <c r="S426" t="inlineStr">
        <is>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is>
      </c>
      <c r="T426" s="4" t="n">
        <v>1</v>
      </c>
      <c r="U426" s="4" t="n">
        <v>1</v>
      </c>
      <c r="V426" s="4" t="n">
        <v>1</v>
      </c>
      <c r="W426" s="4" t="n">
        <v>0</v>
      </c>
      <c r="X426" s="4" t="n">
        <v>1</v>
      </c>
      <c r="Y426" s="4" t="n">
        <v>0</v>
      </c>
      <c r="Z426" s="4" t="n">
        <v>2333</v>
      </c>
      <c r="AA426" t="n">
        <v>3.8</v>
      </c>
      <c r="AB426">
        <f t="array" ref="AB426">_xlfn.IFS(AA426="Unknown","Unknown",AA426&gt;=4,"highrating",AA426&gt;=3,"med Rating",AA426&lt;3,"low Rating")</f>
        <v/>
      </c>
      <c r="AC426" t="inlineStr">
        <is>
          <t>1001 to 5000 employees</t>
        </is>
      </c>
      <c r="AD426" t="inlineStr">
        <is>
          <t xml:space="preserve">1001 to 5000 </t>
        </is>
      </c>
      <c r="AE426" t="n">
        <v>1001</v>
      </c>
      <c r="AF426" t="n">
        <v>5000</v>
      </c>
      <c r="AG426" s="5">
        <f>AVERAGE(AE426,AF426)</f>
        <v/>
      </c>
      <c r="AH426" t="n">
        <v>1925</v>
      </c>
      <c r="AI426" t="n">
        <v>99</v>
      </c>
      <c r="AJ426" t="inlineStr">
        <is>
          <t>Insurance Carriers</t>
        </is>
      </c>
      <c r="AK426" t="inlineStr">
        <is>
          <t>Insurance</t>
        </is>
      </c>
    </row>
    <row r="427" ht="15.6" customHeight="1">
      <c r="A427" t="n">
        <v>426</v>
      </c>
      <c r="B427" t="inlineStr">
        <is>
          <t>Manager of Data Science</t>
        </is>
      </c>
      <c r="C427" t="inlineStr">
        <is>
          <t>Manager</t>
        </is>
      </c>
      <c r="D427" t="inlineStr">
        <is>
          <t>$10   $25 million (USD)</t>
        </is>
      </c>
      <c r="E427" t="n">
        <v>10000000</v>
      </c>
      <c r="F427" t="n">
        <v>10</v>
      </c>
      <c r="G427" t="n">
        <v>25000000</v>
      </c>
      <c r="H427" t="n">
        <v>25</v>
      </c>
      <c r="I427" t="n">
        <v>17500000</v>
      </c>
      <c r="J427" t="n">
        <v>17.5</v>
      </c>
      <c r="K427" t="inlineStr">
        <is>
          <t>$40K-$87K (Glassdoor est.)</t>
        </is>
      </c>
      <c r="L427" t="n">
        <v>87</v>
      </c>
      <c r="M427">
        <f>L427/1000</f>
        <v/>
      </c>
      <c r="N427" t="n">
        <v>40</v>
      </c>
      <c r="O427" s="5" t="n">
        <v>63.5</v>
      </c>
      <c r="P427" s="4" t="inlineStr">
        <is>
          <t>Tapjoy</t>
        </is>
      </c>
      <c r="Q427" t="inlineStr">
        <is>
          <t>San Francisco, CA</t>
        </is>
      </c>
      <c r="R427" t="inlineStr">
        <is>
          <t>San Francisco, CA</t>
        </is>
      </c>
      <c r="S427"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is>
      </c>
      <c r="T427" s="4" t="n">
        <v>1</v>
      </c>
      <c r="U427" s="4" t="n">
        <v>1</v>
      </c>
      <c r="V427" s="4" t="n">
        <v>0</v>
      </c>
      <c r="W427" s="4" t="n">
        <v>0</v>
      </c>
      <c r="X427" s="4" t="n">
        <v>1</v>
      </c>
      <c r="Y427" s="4" t="n">
        <v>1</v>
      </c>
      <c r="Z427" s="4" t="n">
        <v>2340</v>
      </c>
      <c r="AA427" t="n">
        <v>3.9</v>
      </c>
      <c r="AB427">
        <f t="array" ref="AB427">_xlfn.IFS(AA427="Unknown","Unknown",AA427&gt;=4,"highrating",AA427&gt;=3,"med Rating",AA427&lt;3,"low Rating")</f>
        <v/>
      </c>
      <c r="AC427" t="inlineStr">
        <is>
          <t>201 to 500 employees</t>
        </is>
      </c>
      <c r="AD427" t="inlineStr">
        <is>
          <t xml:space="preserve">201 to 500 </t>
        </is>
      </c>
      <c r="AE427" t="n">
        <v>201</v>
      </c>
      <c r="AF427" t="n">
        <v>500</v>
      </c>
      <c r="AG427" s="5">
        <f>AVERAGE(AE427,AF427)</f>
        <v/>
      </c>
      <c r="AH427" t="n">
        <v>2007</v>
      </c>
      <c r="AI427" t="n">
        <v>17</v>
      </c>
      <c r="AJ427" t="inlineStr">
        <is>
          <t>Internet</t>
        </is>
      </c>
      <c r="AK427" t="inlineStr">
        <is>
          <t>Information Technology</t>
        </is>
      </c>
    </row>
    <row r="428" ht="15.6" customHeight="1">
      <c r="A428" t="n">
        <v>427</v>
      </c>
      <c r="B428" t="inlineStr">
        <is>
          <t>Software Engineer (Data scientist/Software Engineer) - SISW - MG</t>
        </is>
      </c>
      <c r="C428" t="inlineStr">
        <is>
          <t>Data Scientist</t>
        </is>
      </c>
      <c r="D428" t="inlineStr">
        <is>
          <t>$1   $2 billion (USD)</t>
        </is>
      </c>
      <c r="E428" t="n">
        <v>1000000000</v>
      </c>
      <c r="F428" t="n">
        <v>1000</v>
      </c>
      <c r="G428" t="n">
        <v>2000000000</v>
      </c>
      <c r="H428" t="n">
        <v>2000</v>
      </c>
      <c r="I428" t="n">
        <v>1500000000</v>
      </c>
      <c r="J428" t="n">
        <v>1500</v>
      </c>
      <c r="K428" t="inlineStr">
        <is>
          <t>$72K-$142K (Glassdoor est.)</t>
        </is>
      </c>
      <c r="L428" t="n">
        <v>142</v>
      </c>
      <c r="M428">
        <f>L428/1000</f>
        <v/>
      </c>
      <c r="N428" t="n">
        <v>72</v>
      </c>
      <c r="O428" s="5" t="n">
        <v>107</v>
      </c>
      <c r="P428" s="4" t="inlineStr">
        <is>
          <t>Mentor Graphics</t>
        </is>
      </c>
      <c r="Q428" t="inlineStr">
        <is>
          <t>Fremont, CA</t>
        </is>
      </c>
      <c r="R428" t="inlineStr">
        <is>
          <t>Wilsonville, OR</t>
        </is>
      </c>
      <c r="S428" t="inlineStr">
        <is>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T428" s="4" t="n">
        <v>1</v>
      </c>
      <c r="U428" s="4" t="n">
        <v>1</v>
      </c>
      <c r="V428" s="4" t="n">
        <v>1</v>
      </c>
      <c r="W428" s="4" t="n">
        <v>0</v>
      </c>
      <c r="X428" s="4" t="n">
        <v>0</v>
      </c>
      <c r="Y428" s="4" t="n">
        <v>1</v>
      </c>
      <c r="Z428" s="4" t="n">
        <v>3329</v>
      </c>
      <c r="AA428" t="n">
        <v>4.1</v>
      </c>
      <c r="AB428">
        <f t="array" ref="AB428">_xlfn.IFS(AA428="Unknown","Unknown",AA428&gt;=4,"highrating",AA428&gt;=3,"med Rating",AA428&lt;3,"low Rating")</f>
        <v/>
      </c>
      <c r="AC428" t="inlineStr">
        <is>
          <t>5001 to 10000 employees</t>
        </is>
      </c>
      <c r="AD428" t="inlineStr">
        <is>
          <t xml:space="preserve">5001 to 10000 </t>
        </is>
      </c>
      <c r="AE428" t="n">
        <v>5001</v>
      </c>
      <c r="AF428" t="n">
        <v>10000</v>
      </c>
      <c r="AG428" s="5">
        <f>AVERAGE(AE428,AF428)</f>
        <v/>
      </c>
      <c r="AH428" t="n">
        <v>1981</v>
      </c>
      <c r="AI428" t="n">
        <v>43</v>
      </c>
      <c r="AJ428" t="inlineStr">
        <is>
          <t>Computer Hardware &amp; Software</t>
        </is>
      </c>
      <c r="AK428" t="inlineStr">
        <is>
          <t>Information Technology</t>
        </is>
      </c>
    </row>
    <row r="429" ht="15.6" customHeight="1">
      <c r="A429" t="n">
        <v>428</v>
      </c>
      <c r="B429" t="inlineStr">
        <is>
          <t>Data Engineer</t>
        </is>
      </c>
      <c r="C429" t="inlineStr">
        <is>
          <t>Data Engineer</t>
        </is>
      </c>
      <c r="D429" t="inlineStr">
        <is>
          <t>$2   $5 billion (USD)</t>
        </is>
      </c>
      <c r="E429" t="n">
        <v>2000000000</v>
      </c>
      <c r="F429" t="n">
        <v>2000</v>
      </c>
      <c r="G429" t="n">
        <v>5000000000</v>
      </c>
      <c r="H429" t="n">
        <v>5000</v>
      </c>
      <c r="I429" t="n">
        <v>3500000000</v>
      </c>
      <c r="J429" t="n">
        <v>3500</v>
      </c>
      <c r="K429" t="inlineStr">
        <is>
          <t>$74K-$137K (Glassdoor est.)</t>
        </is>
      </c>
      <c r="L429" t="n">
        <v>137</v>
      </c>
      <c r="M429">
        <f>L429/1000</f>
        <v/>
      </c>
      <c r="N429" t="n">
        <v>74</v>
      </c>
      <c r="O429" s="5" t="n">
        <v>105.5</v>
      </c>
      <c r="P429" s="4" t="inlineStr">
        <is>
          <t>Maxar Technologies</t>
        </is>
      </c>
      <c r="Q429" t="inlineStr">
        <is>
          <t>Springfield, VA</t>
        </is>
      </c>
      <c r="R429" t="inlineStr">
        <is>
          <t>Westminster, CO</t>
        </is>
      </c>
      <c r="S429" t="inlineStr">
        <is>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is>
      </c>
      <c r="T429" s="4" t="n">
        <v>1</v>
      </c>
      <c r="U429" s="4" t="n">
        <v>1</v>
      </c>
      <c r="V429" s="4" t="n">
        <v>0</v>
      </c>
      <c r="W429" s="4" t="n">
        <v>0</v>
      </c>
      <c r="X429" s="4" t="n">
        <v>1</v>
      </c>
      <c r="Y429" s="4" t="n">
        <v>0</v>
      </c>
      <c r="Z429" s="4" t="n">
        <v>2672</v>
      </c>
      <c r="AA429" t="n">
        <v>3.7</v>
      </c>
      <c r="AB429">
        <f t="array" ref="AB429">_xlfn.IFS(AA429="Unknown","Unknown",AA429&gt;=4,"highrating",AA429&gt;=3,"med Rating",AA429&lt;3,"low Rating")</f>
        <v/>
      </c>
      <c r="AC429" t="inlineStr">
        <is>
          <t>5001 to 10000 employees</t>
        </is>
      </c>
      <c r="AD429" t="inlineStr">
        <is>
          <t xml:space="preserve">5001 to 10000 </t>
        </is>
      </c>
      <c r="AE429" t="n">
        <v>5001</v>
      </c>
      <c r="AF429" t="n">
        <v>10000</v>
      </c>
      <c r="AG429" s="5">
        <f>AVERAGE(AE429,AF429)</f>
        <v/>
      </c>
      <c r="AH429" t="inlineStr">
        <is>
          <t>Unknown</t>
        </is>
      </c>
      <c r="AI429" t="inlineStr">
        <is>
          <t>Unknown</t>
        </is>
      </c>
      <c r="AJ429" t="inlineStr">
        <is>
          <t>Aerospace &amp; Defense</t>
        </is>
      </c>
      <c r="AK429" t="inlineStr">
        <is>
          <t>Aerospace &amp; Defense</t>
        </is>
      </c>
    </row>
    <row r="430" ht="15.6" customHeight="1">
      <c r="A430" t="n">
        <v>429</v>
      </c>
      <c r="B430" t="inlineStr">
        <is>
          <t>Data Engineer</t>
        </is>
      </c>
      <c r="C430" t="inlineStr">
        <is>
          <t>Data Engineer</t>
        </is>
      </c>
      <c r="D430" t="inlineStr">
        <is>
          <t>$500 million   $1 billion (USD)</t>
        </is>
      </c>
      <c r="E430" t="n">
        <v>500000000</v>
      </c>
      <c r="F430" t="n">
        <v>500</v>
      </c>
      <c r="G430" t="n">
        <v>1000000000</v>
      </c>
      <c r="H430" t="n">
        <v>1000</v>
      </c>
      <c r="I430" t="n">
        <v>750000000</v>
      </c>
      <c r="J430" t="n">
        <v>750</v>
      </c>
      <c r="K430" t="inlineStr">
        <is>
          <t>$57K-$109K (Glassdoor est.)</t>
        </is>
      </c>
      <c r="L430" t="n">
        <v>109</v>
      </c>
      <c r="M430">
        <f>L430/1000</f>
        <v/>
      </c>
      <c r="N430" t="n">
        <v>57</v>
      </c>
      <c r="O430" s="5" t="n">
        <v>83</v>
      </c>
      <c r="P430" s="4" t="inlineStr">
        <is>
          <t>ICW Group</t>
        </is>
      </c>
      <c r="Q430" t="inlineStr">
        <is>
          <t>San Diego, CA</t>
        </is>
      </c>
      <c r="R430" t="inlineStr">
        <is>
          <t>San Diego, CA</t>
        </is>
      </c>
      <c r="S430" t="inlineStr">
        <is>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is>
      </c>
      <c r="T430" s="4" t="n">
        <v>0</v>
      </c>
      <c r="U430" s="4" t="n">
        <v>0</v>
      </c>
      <c r="V430" s="4" t="n">
        <v>0</v>
      </c>
      <c r="W430" s="4" t="n">
        <v>0</v>
      </c>
      <c r="X430" s="4" t="n">
        <v>0</v>
      </c>
      <c r="Y430" s="4" t="n">
        <v>1</v>
      </c>
      <c r="Z430" s="4" t="n">
        <v>3830</v>
      </c>
      <c r="AA430" t="n">
        <v>2.8</v>
      </c>
      <c r="AB430">
        <f t="array" ref="AB430">_xlfn.IFS(AA430="Unknown","Unknown",AA430&gt;=4,"highrating",AA430&gt;=3,"med Rating",AA430&lt;3,"low Rating")</f>
        <v/>
      </c>
      <c r="AC430" t="inlineStr">
        <is>
          <t>501 to 1000 employees</t>
        </is>
      </c>
      <c r="AD430" t="inlineStr">
        <is>
          <t xml:space="preserve">501 to 1000 </t>
        </is>
      </c>
      <c r="AE430" t="n">
        <v>501</v>
      </c>
      <c r="AF430" t="n">
        <v>1000</v>
      </c>
      <c r="AG430" s="5">
        <f>AVERAGE(AE430,AF430)</f>
        <v/>
      </c>
      <c r="AH430" t="n">
        <v>1972</v>
      </c>
      <c r="AI430" t="n">
        <v>52</v>
      </c>
      <c r="AJ430" t="inlineStr">
        <is>
          <t>Insurance Carriers</t>
        </is>
      </c>
      <c r="AK430" t="inlineStr">
        <is>
          <t>Insurance</t>
        </is>
      </c>
    </row>
    <row r="431" ht="15.6" customHeight="1">
      <c r="A431" t="n">
        <v>430</v>
      </c>
      <c r="B431" t="inlineStr">
        <is>
          <t>Associate Research Scientist I (Protein Expression and Production)</t>
        </is>
      </c>
      <c r="C431" t="inlineStr">
        <is>
          <t>Other</t>
        </is>
      </c>
      <c r="D431" t="inlineStr">
        <is>
          <t>Unknown / Non-Applicable</t>
        </is>
      </c>
      <c r="E431" t="n">
        <v>0</v>
      </c>
      <c r="F431" t="n">
        <v>0</v>
      </c>
      <c r="G431" t="n">
        <v>0</v>
      </c>
      <c r="H431" t="n">
        <v>0</v>
      </c>
      <c r="I431" t="n">
        <v>0</v>
      </c>
      <c r="J431" t="n">
        <v>0</v>
      </c>
      <c r="K431" t="inlineStr">
        <is>
          <t>$59K-$116K (Glassdoor est.)</t>
        </is>
      </c>
      <c r="L431" t="n">
        <v>116</v>
      </c>
      <c r="M431">
        <f>L431/1000</f>
        <v/>
      </c>
      <c r="N431" t="n">
        <v>59</v>
      </c>
      <c r="O431" s="5" t="n">
        <v>87.5</v>
      </c>
      <c r="P431" s="4" t="inlineStr">
        <is>
          <t>Exelixis</t>
        </is>
      </c>
      <c r="Q431" t="inlineStr">
        <is>
          <t>Alameda, CA</t>
        </is>
      </c>
      <c r="R431" t="inlineStr">
        <is>
          <t>Alameda, CA</t>
        </is>
      </c>
      <c r="S431" t="inlineStr">
        <is>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T431" s="4" t="n">
        <v>0</v>
      </c>
      <c r="U431" s="4" t="n">
        <v>0</v>
      </c>
      <c r="V431" s="4" t="n">
        <v>1</v>
      </c>
      <c r="W431" s="4" t="n">
        <v>0</v>
      </c>
      <c r="X431" s="4" t="n">
        <v>0</v>
      </c>
      <c r="Y431" s="4" t="n">
        <v>1</v>
      </c>
      <c r="Z431" s="4" t="n">
        <v>4650</v>
      </c>
      <c r="AA431" t="n">
        <v>3</v>
      </c>
      <c r="AB431">
        <f t="array" ref="AB431">_xlfn.IFS(AA431="Unknown","Unknown",AA431&gt;=4,"highrating",AA431&gt;=3,"med Rating",AA431&lt;3,"low Rating")</f>
        <v/>
      </c>
      <c r="AC431" t="inlineStr">
        <is>
          <t>501 to 1000 employees</t>
        </is>
      </c>
      <c r="AD431" t="inlineStr">
        <is>
          <t xml:space="preserve">501 to 1000 </t>
        </is>
      </c>
      <c r="AE431" t="n">
        <v>501</v>
      </c>
      <c r="AF431" t="n">
        <v>1000</v>
      </c>
      <c r="AG431" s="5">
        <f>AVERAGE(AE431,AF431)</f>
        <v/>
      </c>
      <c r="AH431" t="n">
        <v>1994</v>
      </c>
      <c r="AI431" t="n">
        <v>30</v>
      </c>
      <c r="AJ431" t="inlineStr">
        <is>
          <t>Biotech &amp; Pharmaceuticals</t>
        </is>
      </c>
      <c r="AK431" t="inlineStr">
        <is>
          <t>Biotech &amp; Pharmaceuticals</t>
        </is>
      </c>
    </row>
    <row r="432" ht="15.6" customHeight="1">
      <c r="A432" t="n">
        <v>431</v>
      </c>
      <c r="B432" t="inlineStr">
        <is>
          <t>Director, Precision Medicine Clinical Biomarker Scientist</t>
        </is>
      </c>
      <c r="C432" t="inlineStr">
        <is>
          <t>Director</t>
        </is>
      </c>
      <c r="D432" t="inlineStr">
        <is>
          <t>$10+ billion (USD)</t>
        </is>
      </c>
      <c r="E432" t="n">
        <v>10000000000</v>
      </c>
      <c r="F432" t="n">
        <v>10000</v>
      </c>
      <c r="G432" t="n">
        <v>11000000000</v>
      </c>
      <c r="H432" t="n">
        <v>11000</v>
      </c>
      <c r="I432" t="n">
        <v>10500000000</v>
      </c>
      <c r="J432" t="n">
        <v>10500</v>
      </c>
      <c r="K432" t="inlineStr">
        <is>
          <t>$136K-$208K (Glassdoor est.)</t>
        </is>
      </c>
      <c r="L432" t="n">
        <v>208</v>
      </c>
      <c r="M432">
        <f>L432/1000</f>
        <v/>
      </c>
      <c r="N432" t="n">
        <v>136</v>
      </c>
      <c r="O432" s="5" t="n">
        <v>172</v>
      </c>
      <c r="P432" s="4" t="inlineStr">
        <is>
          <t>Pfizer</t>
        </is>
      </c>
      <c r="Q432" t="inlineStr">
        <is>
          <t>Cambridge, MA</t>
        </is>
      </c>
      <c r="R432" t="inlineStr">
        <is>
          <t>New York, NY</t>
        </is>
      </c>
      <c r="S432" t="inlineStr">
        <is>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432" s="4" t="n">
        <v>0</v>
      </c>
      <c r="U432" s="4" t="n">
        <v>0</v>
      </c>
      <c r="V432" s="4" t="n">
        <v>0</v>
      </c>
      <c r="W432" s="4" t="n">
        <v>1</v>
      </c>
      <c r="X432" s="4" t="n">
        <v>0</v>
      </c>
      <c r="Y432" s="4" t="n">
        <v>1</v>
      </c>
      <c r="Z432" s="4" t="n">
        <v>5705</v>
      </c>
      <c r="AA432" t="n">
        <v>4</v>
      </c>
      <c r="AB432">
        <f t="array" ref="AB432">_xlfn.IFS(AA432="Unknown","Unknown",AA432&gt;=4,"highrating",AA432&gt;=3,"med Rating",AA432&lt;3,"low Rating")</f>
        <v/>
      </c>
      <c r="AC432" t="inlineStr">
        <is>
          <t>10000+ employees</t>
        </is>
      </c>
      <c r="AD432" t="inlineStr">
        <is>
          <t xml:space="preserve">10000+ </t>
        </is>
      </c>
      <c r="AE432" t="n">
        <v>10000</v>
      </c>
      <c r="AF432">
        <f>AE432</f>
        <v/>
      </c>
      <c r="AG432" s="5">
        <f>AVERAGE(AE432,AF432)</f>
        <v/>
      </c>
      <c r="AH432" t="n">
        <v>1849</v>
      </c>
      <c r="AI432" t="n">
        <v>175</v>
      </c>
      <c r="AJ432" t="inlineStr">
        <is>
          <t>Biotech &amp; Pharmaceuticals</t>
        </is>
      </c>
      <c r="AK432" t="inlineStr">
        <is>
          <t>Biotech &amp; Pharmaceuticals</t>
        </is>
      </c>
    </row>
    <row r="433" ht="15.6" customHeight="1">
      <c r="A433" t="n">
        <v>432</v>
      </c>
      <c r="B433" t="inlineStr">
        <is>
          <t>Senior Formulations Scientist II</t>
        </is>
      </c>
      <c r="C433" t="inlineStr">
        <is>
          <t>Other</t>
        </is>
      </c>
      <c r="D433" t="inlineStr">
        <is>
          <t>Unknown / Non-Applicable</t>
        </is>
      </c>
      <c r="E433" t="n">
        <v>0</v>
      </c>
      <c r="F433" t="n">
        <v>0</v>
      </c>
      <c r="G433" t="n">
        <v>0</v>
      </c>
      <c r="H433" t="n">
        <v>0</v>
      </c>
      <c r="I433" t="n">
        <v>0</v>
      </c>
      <c r="J433" t="n">
        <v>0</v>
      </c>
      <c r="K433" t="inlineStr">
        <is>
          <t>$71K-$129K (Glassdoor est.)</t>
        </is>
      </c>
      <c r="L433" t="n">
        <v>129</v>
      </c>
      <c r="M433">
        <f>L433/1000</f>
        <v/>
      </c>
      <c r="N433" t="n">
        <v>71</v>
      </c>
      <c r="O433" s="5" t="n">
        <v>100</v>
      </c>
      <c r="P433" s="4" t="inlineStr">
        <is>
          <t>Exelixis</t>
        </is>
      </c>
      <c r="Q433" t="inlineStr">
        <is>
          <t>Alameda, CA</t>
        </is>
      </c>
      <c r="R433" t="inlineStr">
        <is>
          <t>Alameda, CA</t>
        </is>
      </c>
      <c r="S433" t="inlineStr">
        <is>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T433" s="4" t="n">
        <v>0</v>
      </c>
      <c r="U433" s="4" t="n">
        <v>0</v>
      </c>
      <c r="V433" s="4" t="n">
        <v>1</v>
      </c>
      <c r="W433" s="4" t="n">
        <v>0</v>
      </c>
      <c r="X433" s="4" t="n">
        <v>0</v>
      </c>
      <c r="Y433" s="4" t="n">
        <v>1</v>
      </c>
      <c r="Z433" s="4" t="n">
        <v>7881</v>
      </c>
      <c r="AA433" t="n">
        <v>3</v>
      </c>
      <c r="AB433">
        <f t="array" ref="AB433">_xlfn.IFS(AA433="Unknown","Unknown",AA433&gt;=4,"highrating",AA433&gt;=3,"med Rating",AA433&lt;3,"low Rating")</f>
        <v/>
      </c>
      <c r="AC433" t="inlineStr">
        <is>
          <t>501 to 1000 employees</t>
        </is>
      </c>
      <c r="AD433" t="inlineStr">
        <is>
          <t xml:space="preserve">501 to 1000 </t>
        </is>
      </c>
      <c r="AE433" t="n">
        <v>501</v>
      </c>
      <c r="AF433" t="n">
        <v>1000</v>
      </c>
      <c r="AG433" s="5">
        <f>AVERAGE(AE433,AF433)</f>
        <v/>
      </c>
      <c r="AH433" t="n">
        <v>1994</v>
      </c>
      <c r="AI433" t="n">
        <v>30</v>
      </c>
      <c r="AJ433" t="inlineStr">
        <is>
          <t>Biotech &amp; Pharmaceuticals</t>
        </is>
      </c>
      <c r="AK433" t="inlineStr">
        <is>
          <t>Biotech &amp; Pharmaceuticals</t>
        </is>
      </c>
    </row>
    <row r="434" ht="15.6" customHeight="1">
      <c r="A434" t="n">
        <v>433</v>
      </c>
      <c r="B434" t="inlineStr">
        <is>
          <t>Data Science Manager</t>
        </is>
      </c>
      <c r="C434" t="inlineStr">
        <is>
          <t>Manager</t>
        </is>
      </c>
      <c r="D434" t="inlineStr">
        <is>
          <t>Unknown / Non-Applicable</t>
        </is>
      </c>
      <c r="E434" t="n">
        <v>0</v>
      </c>
      <c r="F434" t="n">
        <v>0</v>
      </c>
      <c r="G434" t="n">
        <v>0</v>
      </c>
      <c r="H434" t="n">
        <v>0</v>
      </c>
      <c r="I434" t="n">
        <v>0</v>
      </c>
      <c r="J434" t="n">
        <v>0</v>
      </c>
      <c r="K434" t="inlineStr">
        <is>
          <t>$171K-$272K (Glassdoor est.)</t>
        </is>
      </c>
      <c r="L434" t="n">
        <v>272</v>
      </c>
      <c r="M434">
        <f>L434/1000</f>
        <v/>
      </c>
      <c r="N434" t="n">
        <v>171</v>
      </c>
      <c r="O434" s="5" t="n">
        <v>221.5</v>
      </c>
      <c r="P434" s="4" t="inlineStr">
        <is>
          <t>Grand Rounds</t>
        </is>
      </c>
      <c r="Q434" t="inlineStr">
        <is>
          <t>San Francisco, CA</t>
        </is>
      </c>
      <c r="R434" t="inlineStr">
        <is>
          <t>San Francisco, CA</t>
        </is>
      </c>
      <c r="S434" t="inlineStr">
        <is>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is>
      </c>
      <c r="T434" s="4" t="n">
        <v>1</v>
      </c>
      <c r="U434" s="4" t="n">
        <v>1</v>
      </c>
      <c r="V434" s="4" t="n">
        <v>1</v>
      </c>
      <c r="W434" s="4" t="n">
        <v>0</v>
      </c>
      <c r="X434" s="4" t="n">
        <v>0</v>
      </c>
      <c r="Y434" s="4" t="n">
        <v>0</v>
      </c>
      <c r="Z434" s="4" t="n">
        <v>4963</v>
      </c>
      <c r="AA434" t="n">
        <v>4.2</v>
      </c>
      <c r="AB434">
        <f t="array" ref="AB434">_xlfn.IFS(AA434="Unknown","Unknown",AA434&gt;=4,"highrating",AA434&gt;=3,"med Rating",AA434&lt;3,"low Rating")</f>
        <v/>
      </c>
      <c r="AC434" t="inlineStr">
        <is>
          <t>501 to 1000 employees</t>
        </is>
      </c>
      <c r="AD434" t="inlineStr">
        <is>
          <t xml:space="preserve">501 to 1000 </t>
        </is>
      </c>
      <c r="AE434" t="n">
        <v>501</v>
      </c>
      <c r="AF434" t="n">
        <v>1000</v>
      </c>
      <c r="AG434" s="5">
        <f>AVERAGE(AE434,AF434)</f>
        <v/>
      </c>
      <c r="AH434" t="n">
        <v>2011</v>
      </c>
      <c r="AI434" t="n">
        <v>13</v>
      </c>
      <c r="AJ434" t="inlineStr">
        <is>
          <t>Health Care Services &amp; Hospitals</t>
        </is>
      </c>
      <c r="AK434" t="inlineStr">
        <is>
          <t>Health Care</t>
        </is>
      </c>
    </row>
    <row r="435" ht="15.6" customHeight="1">
      <c r="A435" t="n">
        <v>434</v>
      </c>
      <c r="B435" t="inlineStr">
        <is>
          <t>Data Engineer</t>
        </is>
      </c>
      <c r="C435" t="inlineStr">
        <is>
          <t>Data Engineer</t>
        </is>
      </c>
      <c r="D435" t="inlineStr">
        <is>
          <t>$50   $100 million (USD)</t>
        </is>
      </c>
      <c r="E435" t="n">
        <v>50000000</v>
      </c>
      <c r="F435" t="n">
        <v>50</v>
      </c>
      <c r="G435" t="n">
        <v>100000000</v>
      </c>
      <c r="H435" t="n">
        <v>100</v>
      </c>
      <c r="I435" t="n">
        <v>75000000</v>
      </c>
      <c r="J435" t="n">
        <v>75</v>
      </c>
      <c r="K435" t="inlineStr">
        <is>
          <t>$65K-$126K (Glassdoor est.)</t>
        </is>
      </c>
      <c r="L435" t="n">
        <v>126</v>
      </c>
      <c r="M435">
        <f>L435/1000</f>
        <v/>
      </c>
      <c r="N435" t="n">
        <v>65</v>
      </c>
      <c r="O435" s="5" t="n">
        <v>95.5</v>
      </c>
      <c r="P435" s="4" t="inlineStr">
        <is>
          <t>SPINS, LLC</t>
        </is>
      </c>
      <c r="Q435" t="inlineStr">
        <is>
          <t>Chicago, IL</t>
        </is>
      </c>
      <c r="R435" t="inlineStr">
        <is>
          <t>Chicago, IL</t>
        </is>
      </c>
      <c r="S435" t="inlineStr">
        <is>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is>
      </c>
      <c r="T435" s="4" t="n">
        <v>1</v>
      </c>
      <c r="U435" s="4" t="n">
        <v>0</v>
      </c>
      <c r="V435" s="4" t="n">
        <v>0</v>
      </c>
      <c r="W435" s="4" t="n">
        <v>0</v>
      </c>
      <c r="X435" s="4" t="n">
        <v>0</v>
      </c>
      <c r="Y435" s="4" t="n">
        <v>0</v>
      </c>
      <c r="Z435" s="4" t="n">
        <v>3127</v>
      </c>
      <c r="AA435" t="n">
        <v>3.5</v>
      </c>
      <c r="AB435">
        <f t="array" ref="AB435">_xlfn.IFS(AA435="Unknown","Unknown",AA435&gt;=4,"highrating",AA435&gt;=3,"med Rating",AA435&lt;3,"low Rating")</f>
        <v/>
      </c>
      <c r="AC435" t="inlineStr">
        <is>
          <t>201 to 500 employees</t>
        </is>
      </c>
      <c r="AD435" t="inlineStr">
        <is>
          <t xml:space="preserve">201 to 500 </t>
        </is>
      </c>
      <c r="AE435" t="n">
        <v>201</v>
      </c>
      <c r="AF435" t="n">
        <v>500</v>
      </c>
      <c r="AG435" s="5">
        <f>AVERAGE(AE435,AF435)</f>
        <v/>
      </c>
      <c r="AH435" t="n">
        <v>1995</v>
      </c>
      <c r="AI435" t="n">
        <v>29</v>
      </c>
      <c r="AJ435" t="inlineStr">
        <is>
          <t>Consulting</t>
        </is>
      </c>
      <c r="AK435" t="inlineStr">
        <is>
          <t>Business Services</t>
        </is>
      </c>
    </row>
    <row r="436" ht="15.6" customHeight="1">
      <c r="A436" t="n">
        <v>435</v>
      </c>
      <c r="B436" t="inlineStr">
        <is>
          <t>Senior Quantitative Analyst</t>
        </is>
      </c>
      <c r="C436" t="inlineStr">
        <is>
          <t>Analyst</t>
        </is>
      </c>
      <c r="D436" t="inlineStr">
        <is>
          <t>$1   $2 billion (USD)</t>
        </is>
      </c>
      <c r="E436" t="n">
        <v>1000000000</v>
      </c>
      <c r="F436" t="n">
        <v>1000</v>
      </c>
      <c r="G436" t="n">
        <v>2000000000</v>
      </c>
      <c r="H436" t="n">
        <v>2000</v>
      </c>
      <c r="I436" t="n">
        <v>1500000000</v>
      </c>
      <c r="J436" t="n">
        <v>1500</v>
      </c>
      <c r="K436" t="inlineStr">
        <is>
          <t>$118K-$228K (Glassdoor est.)</t>
        </is>
      </c>
      <c r="L436" t="n">
        <v>228</v>
      </c>
      <c r="M436">
        <f>L436/1000</f>
        <v/>
      </c>
      <c r="N436" t="n">
        <v>118</v>
      </c>
      <c r="O436" s="5" t="n">
        <v>173</v>
      </c>
      <c r="P436" s="4" t="inlineStr">
        <is>
          <t>DTCC</t>
        </is>
      </c>
      <c r="Q436" t="inlineStr">
        <is>
          <t>Jersey City, NJ</t>
        </is>
      </c>
      <c r="R436" t="inlineStr">
        <is>
          <t>New York, NY</t>
        </is>
      </c>
      <c r="S436" t="inlineStr">
        <is>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is>
      </c>
      <c r="T436" s="4" t="n">
        <v>1</v>
      </c>
      <c r="U436" s="4" t="n">
        <v>0</v>
      </c>
      <c r="V436" s="4" t="n">
        <v>1</v>
      </c>
      <c r="W436" s="4" t="n">
        <v>0</v>
      </c>
      <c r="X436" s="4" t="n">
        <v>0</v>
      </c>
      <c r="Y436" s="4" t="n">
        <v>1</v>
      </c>
      <c r="Z436" s="4" t="n">
        <v>4193</v>
      </c>
      <c r="AA436" t="n">
        <v>3.3</v>
      </c>
      <c r="AB436">
        <f t="array" ref="AB436">_xlfn.IFS(AA436="Unknown","Unknown",AA436&gt;=4,"highrating",AA436&gt;=3,"med Rating",AA436&lt;3,"low Rating")</f>
        <v/>
      </c>
      <c r="AC436" t="inlineStr">
        <is>
          <t>1001 to 5000 employees</t>
        </is>
      </c>
      <c r="AD436" t="inlineStr">
        <is>
          <t xml:space="preserve">1001 to 5000 </t>
        </is>
      </c>
      <c r="AE436" t="n">
        <v>1001</v>
      </c>
      <c r="AF436" t="n">
        <v>5000</v>
      </c>
      <c r="AG436" s="5">
        <f>AVERAGE(AE436,AF436)</f>
        <v/>
      </c>
      <c r="AH436" t="n">
        <v>1973</v>
      </c>
      <c r="AI436" t="n">
        <v>51</v>
      </c>
      <c r="AJ436" t="inlineStr">
        <is>
          <t>Brokerage Services</t>
        </is>
      </c>
      <c r="AK436" t="inlineStr">
        <is>
          <t>Finance</t>
        </is>
      </c>
    </row>
    <row r="437" ht="15.6" customHeight="1">
      <c r="A437" t="n">
        <v>436</v>
      </c>
      <c r="B437" t="inlineStr">
        <is>
          <t>Principal Data scientist</t>
        </is>
      </c>
      <c r="C437" t="inlineStr">
        <is>
          <t>Data Scientist</t>
        </is>
      </c>
      <c r="D437" t="inlineStr">
        <is>
          <t>$10+ billion (USD)</t>
        </is>
      </c>
      <c r="E437" t="n">
        <v>10000000000</v>
      </c>
      <c r="F437" t="n">
        <v>10000</v>
      </c>
      <c r="G437" t="n">
        <v>11000000000</v>
      </c>
      <c r="H437" t="n">
        <v>11000</v>
      </c>
      <c r="I437" t="n">
        <v>10500000000</v>
      </c>
      <c r="J437" t="n">
        <v>10500</v>
      </c>
      <c r="K437" t="inlineStr">
        <is>
          <t>$113K-$182K (Glassdoor est.)</t>
        </is>
      </c>
      <c r="L437" t="n">
        <v>182</v>
      </c>
      <c r="M437">
        <f>L437/1000</f>
        <v/>
      </c>
      <c r="N437" t="n">
        <v>113</v>
      </c>
      <c r="O437" s="5" t="n">
        <v>147.5</v>
      </c>
      <c r="P437" s="4" t="inlineStr">
        <is>
          <t>AstraZeneca</t>
        </is>
      </c>
      <c r="Q437" t="inlineStr">
        <is>
          <t>Gaithersburg, MD</t>
        </is>
      </c>
      <c r="R437" t="inlineStr">
        <is>
          <t>Cambridge, United Kingdom</t>
        </is>
      </c>
      <c r="S43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is>
      </c>
      <c r="T437" s="4" t="n">
        <v>1</v>
      </c>
      <c r="U437" s="4" t="n">
        <v>1</v>
      </c>
      <c r="V437" s="4" t="n">
        <v>1</v>
      </c>
      <c r="W437" s="4" t="n">
        <v>0</v>
      </c>
      <c r="X437" s="4" t="n">
        <v>0</v>
      </c>
      <c r="Y437" s="4" t="n">
        <v>0</v>
      </c>
      <c r="Z437" s="4" t="n">
        <v>4490</v>
      </c>
      <c r="AA437" t="n">
        <v>3.9</v>
      </c>
      <c r="AB437">
        <f t="array" ref="AB437">_xlfn.IFS(AA437="Unknown","Unknown",AA437&gt;=4,"highrating",AA437&gt;=3,"med Rating",AA437&lt;3,"low Rating")</f>
        <v/>
      </c>
      <c r="AC437" t="inlineStr">
        <is>
          <t>10000+ employees</t>
        </is>
      </c>
      <c r="AD437" t="inlineStr">
        <is>
          <t xml:space="preserve">10000+ </t>
        </is>
      </c>
      <c r="AE437" t="n">
        <v>10000</v>
      </c>
      <c r="AF437">
        <f>AE437</f>
        <v/>
      </c>
      <c r="AG437" s="5">
        <f>AVERAGE(AE437,AF437)</f>
        <v/>
      </c>
      <c r="AH437" t="n">
        <v>1913</v>
      </c>
      <c r="AI437" t="n">
        <v>111</v>
      </c>
      <c r="AJ437" t="inlineStr">
        <is>
          <t>Biotech &amp; Pharmaceuticals</t>
        </is>
      </c>
      <c r="AK437" t="inlineStr">
        <is>
          <t>Biotech &amp; Pharmaceuticals</t>
        </is>
      </c>
    </row>
    <row r="438" ht="15.6" customHeight="1">
      <c r="A438" t="n">
        <v>437</v>
      </c>
      <c r="B438" t="inlineStr">
        <is>
          <t>Data Engineer</t>
        </is>
      </c>
      <c r="C438" t="inlineStr">
        <is>
          <t>Data Engineer</t>
        </is>
      </c>
      <c r="D438" t="inlineStr">
        <is>
          <t>$1   $2 billion (USD)</t>
        </is>
      </c>
      <c r="E438" t="n">
        <v>1000000000</v>
      </c>
      <c r="F438" t="n">
        <v>1000</v>
      </c>
      <c r="G438" t="n">
        <v>2000000000</v>
      </c>
      <c r="H438" t="n">
        <v>2000</v>
      </c>
      <c r="I438" t="n">
        <v>1500000000</v>
      </c>
      <c r="J438" t="n">
        <v>1500</v>
      </c>
      <c r="K438" t="inlineStr">
        <is>
          <t>$58K-$104K (Glassdoor est.)</t>
        </is>
      </c>
      <c r="L438" t="n">
        <v>104</v>
      </c>
      <c r="M438">
        <f>L438/1000</f>
        <v/>
      </c>
      <c r="N438" t="n">
        <v>58</v>
      </c>
      <c r="O438" s="5" t="n">
        <v>81</v>
      </c>
      <c r="P438" s="4" t="inlineStr">
        <is>
          <t>Carilion Clinic</t>
        </is>
      </c>
      <c r="Q438" t="inlineStr">
        <is>
          <t>Roanoke, VA</t>
        </is>
      </c>
      <c r="R438" t="inlineStr">
        <is>
          <t>Roanoke, VA</t>
        </is>
      </c>
      <c r="S438" t="inlineStr">
        <is>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is>
      </c>
      <c r="T438" s="4" t="n">
        <v>0</v>
      </c>
      <c r="U438" s="4" t="n">
        <v>0</v>
      </c>
      <c r="V438" s="4" t="n">
        <v>1</v>
      </c>
      <c r="W438" s="4" t="n">
        <v>0</v>
      </c>
      <c r="X438" s="4" t="n">
        <v>0</v>
      </c>
      <c r="Y438" s="4" t="n">
        <v>1</v>
      </c>
      <c r="Z438" s="4" t="n">
        <v>2956</v>
      </c>
      <c r="AA438" t="n">
        <v>3.7</v>
      </c>
      <c r="AB438">
        <f t="array" ref="AB438">_xlfn.IFS(AA438="Unknown","Unknown",AA438&gt;=4,"highrating",AA438&gt;=3,"med Rating",AA438&lt;3,"low Rating")</f>
        <v/>
      </c>
      <c r="AC438" t="inlineStr">
        <is>
          <t>10000+ employees</t>
        </is>
      </c>
      <c r="AD438" t="inlineStr">
        <is>
          <t xml:space="preserve">10000+ </t>
        </is>
      </c>
      <c r="AE438" t="n">
        <v>10000</v>
      </c>
      <c r="AF438">
        <f>AE438</f>
        <v/>
      </c>
      <c r="AG438" s="5">
        <f>AVERAGE(AE438,AF438)</f>
        <v/>
      </c>
      <c r="AH438" t="n">
        <v>1899</v>
      </c>
      <c r="AI438" t="n">
        <v>125</v>
      </c>
      <c r="AJ438" t="inlineStr">
        <is>
          <t>Health Care Services &amp; Hospitals</t>
        </is>
      </c>
      <c r="AK438" t="inlineStr">
        <is>
          <t>Health Care</t>
        </is>
      </c>
    </row>
    <row r="439" ht="15.6" customHeight="1">
      <c r="A439" t="n">
        <v>438</v>
      </c>
      <c r="B439" t="inlineStr">
        <is>
          <t>Sr. Data Analyst</t>
        </is>
      </c>
      <c r="C439" t="inlineStr">
        <is>
          <t>Analyst</t>
        </is>
      </c>
      <c r="D439" t="inlineStr">
        <is>
          <t>Unknown / Non-Applicable</t>
        </is>
      </c>
      <c r="E439" t="n">
        <v>0</v>
      </c>
      <c r="F439" t="n">
        <v>0</v>
      </c>
      <c r="G439" t="n">
        <v>0</v>
      </c>
      <c r="H439" t="n">
        <v>0</v>
      </c>
      <c r="I439" t="n">
        <v>0</v>
      </c>
      <c r="J439" t="n">
        <v>0</v>
      </c>
      <c r="K439" t="inlineStr">
        <is>
          <t>$58K-$108K (Glassdoor est.)</t>
        </is>
      </c>
      <c r="L439" t="n">
        <v>108</v>
      </c>
      <c r="M439">
        <f>L439/1000</f>
        <v/>
      </c>
      <c r="N439" t="n">
        <v>58</v>
      </c>
      <c r="O439" s="5" t="n">
        <v>83</v>
      </c>
      <c r="P439" s="4" t="inlineStr">
        <is>
          <t>DoubleVerify</t>
        </is>
      </c>
      <c r="Q439" t="inlineStr">
        <is>
          <t>New York, NY</t>
        </is>
      </c>
      <c r="R439" t="inlineStr">
        <is>
          <t>New York, NY</t>
        </is>
      </c>
      <c r="S439" t="inlineStr">
        <is>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is>
      </c>
      <c r="T439" s="4" t="n">
        <v>1</v>
      </c>
      <c r="U439" s="4" t="n">
        <v>0</v>
      </c>
      <c r="V439" s="4" t="n">
        <v>1</v>
      </c>
      <c r="W439" s="4" t="n">
        <v>0</v>
      </c>
      <c r="X439" s="4" t="n">
        <v>1</v>
      </c>
      <c r="Y439" s="4" t="n">
        <v>0</v>
      </c>
      <c r="Z439" s="4" t="n">
        <v>2689</v>
      </c>
      <c r="AA439" t="n">
        <v>3.2</v>
      </c>
      <c r="AB439">
        <f t="array" ref="AB439">_xlfn.IFS(AA439="Unknown","Unknown",AA439&gt;=4,"highrating",AA439&gt;=3,"med Rating",AA439&lt;3,"low Rating")</f>
        <v/>
      </c>
      <c r="AC439" t="inlineStr">
        <is>
          <t>201 to 500 employees</t>
        </is>
      </c>
      <c r="AD439" t="inlineStr">
        <is>
          <t xml:space="preserve">201 to 500 </t>
        </is>
      </c>
      <c r="AE439" t="n">
        <v>201</v>
      </c>
      <c r="AF439" t="n">
        <v>500</v>
      </c>
      <c r="AG439" s="5">
        <f>AVERAGE(AE439,AF439)</f>
        <v/>
      </c>
      <c r="AH439" t="n">
        <v>2008</v>
      </c>
      <c r="AI439" t="n">
        <v>16</v>
      </c>
      <c r="AJ439" t="inlineStr">
        <is>
          <t>Internet</t>
        </is>
      </c>
      <c r="AK439" t="inlineStr">
        <is>
          <t>Information Technology</t>
        </is>
      </c>
    </row>
    <row r="440" ht="15.6" customHeight="1">
      <c r="A440" t="n">
        <v>439</v>
      </c>
      <c r="B440" t="inlineStr">
        <is>
          <t>Research Scientist or Senior Research Scientist - Computer Vision</t>
        </is>
      </c>
      <c r="C440" t="inlineStr">
        <is>
          <t>Other</t>
        </is>
      </c>
      <c r="D440" t="inlineStr">
        <is>
          <t>$5   $10 million (USD)</t>
        </is>
      </c>
      <c r="E440" t="n">
        <v>5000000</v>
      </c>
      <c r="F440" t="n">
        <v>5</v>
      </c>
      <c r="G440" t="n">
        <v>10000000</v>
      </c>
      <c r="H440" t="n">
        <v>10</v>
      </c>
      <c r="I440" t="n">
        <v>7500000</v>
      </c>
      <c r="J440" t="n">
        <v>7.5</v>
      </c>
      <c r="K440" t="inlineStr">
        <is>
          <t>$81K-$161K (Glassdoor est.)</t>
        </is>
      </c>
      <c r="L440" t="n">
        <v>161</v>
      </c>
      <c r="M440">
        <f>L440/1000</f>
        <v/>
      </c>
      <c r="N440" t="n">
        <v>81</v>
      </c>
      <c r="O440" s="5" t="n">
        <v>121</v>
      </c>
      <c r="P440" s="4" t="inlineStr">
        <is>
          <t>Mitsubishi Electric Research Labs</t>
        </is>
      </c>
      <c r="Q440" t="inlineStr">
        <is>
          <t>Cambridge, MA</t>
        </is>
      </c>
      <c r="R440" t="inlineStr">
        <is>
          <t>Cambridge, MA</t>
        </is>
      </c>
      <c r="S440" t="inlineStr">
        <is>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is>
      </c>
      <c r="T440" s="4" t="n">
        <v>0</v>
      </c>
      <c r="U440" s="4" t="n">
        <v>1</v>
      </c>
      <c r="V440" s="4" t="n">
        <v>1</v>
      </c>
      <c r="W440" s="4" t="n">
        <v>1</v>
      </c>
      <c r="X440" s="4" t="n">
        <v>0</v>
      </c>
      <c r="Y440" s="4" t="n">
        <v>0</v>
      </c>
      <c r="Z440" s="4" t="n">
        <v>3711</v>
      </c>
      <c r="AA440" t="n">
        <v>4.6</v>
      </c>
      <c r="AB440">
        <f t="array" ref="AB440">_xlfn.IFS(AA440="Unknown","Unknown",AA440&gt;=4,"highrating",AA440&gt;=3,"med Rating",AA440&lt;3,"low Rating")</f>
        <v/>
      </c>
      <c r="AC440" t="inlineStr">
        <is>
          <t>51 to 200 employees</t>
        </is>
      </c>
      <c r="AD440" t="inlineStr">
        <is>
          <t xml:space="preserve">51 to 200 </t>
        </is>
      </c>
      <c r="AE440" t="n">
        <v>51</v>
      </c>
      <c r="AF440" t="n">
        <v>200</v>
      </c>
      <c r="AG440" s="5">
        <f>AVERAGE(AE440,AF440)</f>
        <v/>
      </c>
      <c r="AH440" t="n">
        <v>1991</v>
      </c>
      <c r="AI440" t="n">
        <v>33</v>
      </c>
      <c r="AJ440" t="inlineStr">
        <is>
          <t>Research &amp; Development</t>
        </is>
      </c>
      <c r="AK440" t="inlineStr">
        <is>
          <t>Business Services</t>
        </is>
      </c>
    </row>
    <row r="441" ht="15.6" customHeight="1">
      <c r="A441" t="n">
        <v>440</v>
      </c>
      <c r="B441" t="inlineStr">
        <is>
          <t>Data Analyst Chemist - Quality System Contractor</t>
        </is>
      </c>
      <c r="C441" t="inlineStr">
        <is>
          <t>Analyst</t>
        </is>
      </c>
      <c r="D441" t="inlineStr">
        <is>
          <t>Unknown / Non-Applicable</t>
        </is>
      </c>
      <c r="E441" t="n">
        <v>0</v>
      </c>
      <c r="F441" t="n">
        <v>0</v>
      </c>
      <c r="G441" t="n">
        <v>0</v>
      </c>
      <c r="H441" t="n">
        <v>0</v>
      </c>
      <c r="I441" t="n">
        <v>0</v>
      </c>
      <c r="J441" t="n">
        <v>0</v>
      </c>
      <c r="K441" t="inlineStr">
        <is>
          <t>$61K-$110K (Glassdoor est.)</t>
        </is>
      </c>
      <c r="L441" t="n">
        <v>110</v>
      </c>
      <c r="M441">
        <f>L441/1000</f>
        <v/>
      </c>
      <c r="N441" t="n">
        <v>61</v>
      </c>
      <c r="O441" s="5" t="n">
        <v>85.5</v>
      </c>
      <c r="P441" s="4" t="inlineStr">
        <is>
          <t>Rodan and Fields, LLC</t>
        </is>
      </c>
      <c r="Q441" t="inlineStr">
        <is>
          <t>San Francisco, CA</t>
        </is>
      </c>
      <c r="R441" t="inlineStr">
        <is>
          <t>San Francisco, CA</t>
        </is>
      </c>
      <c r="S441"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T441" s="4" t="n">
        <v>0</v>
      </c>
      <c r="U441" s="4" t="n">
        <v>0</v>
      </c>
      <c r="V441" s="4" t="n">
        <v>1</v>
      </c>
      <c r="W441" s="4" t="n">
        <v>0</v>
      </c>
      <c r="X441" s="4" t="n">
        <v>0</v>
      </c>
      <c r="Y441" s="4" t="n">
        <v>1</v>
      </c>
      <c r="Z441" s="4" t="n">
        <v>4407</v>
      </c>
      <c r="AA441" t="n">
        <v>2.2</v>
      </c>
      <c r="AB441">
        <f t="array" ref="AB441">_xlfn.IFS(AA441="Unknown","Unknown",AA441&gt;=4,"highrating",AA441&gt;=3,"med Rating",AA441&lt;3,"low Rating")</f>
        <v/>
      </c>
      <c r="AC441" t="inlineStr">
        <is>
          <t>501 to 1000 employees</t>
        </is>
      </c>
      <c r="AD441" t="inlineStr">
        <is>
          <t xml:space="preserve">501 to 1000 </t>
        </is>
      </c>
      <c r="AE441" t="n">
        <v>501</v>
      </c>
      <c r="AF441" t="n">
        <v>1000</v>
      </c>
      <c r="AG441" s="5">
        <f>AVERAGE(AE441,AF441)</f>
        <v/>
      </c>
      <c r="AH441" t="n">
        <v>2002</v>
      </c>
      <c r="AI441" t="n">
        <v>22</v>
      </c>
      <c r="AJ441" t="inlineStr">
        <is>
          <t>Beauty &amp; Personal Accessories Stores</t>
        </is>
      </c>
      <c r="AK441" t="inlineStr">
        <is>
          <t>Retail</t>
        </is>
      </c>
    </row>
    <row r="442" ht="15.6" customHeight="1">
      <c r="A442" t="n">
        <v>441</v>
      </c>
      <c r="B442" t="inlineStr">
        <is>
          <t>Research Scientist / Principal Research Scientist - Multiphysical Systems</t>
        </is>
      </c>
      <c r="C442" t="inlineStr">
        <is>
          <t>Other</t>
        </is>
      </c>
      <c r="D442" t="inlineStr">
        <is>
          <t>$5   $10 million (USD)</t>
        </is>
      </c>
      <c r="E442" t="n">
        <v>5000000</v>
      </c>
      <c r="F442" t="n">
        <v>5</v>
      </c>
      <c r="G442" t="n">
        <v>10000000</v>
      </c>
      <c r="H442" t="n">
        <v>10</v>
      </c>
      <c r="I442" t="n">
        <v>7500000</v>
      </c>
      <c r="J442" t="n">
        <v>7.5</v>
      </c>
      <c r="K442" t="inlineStr">
        <is>
          <t>$115K-$220K (Glassdoor est.)</t>
        </is>
      </c>
      <c r="L442" t="n">
        <v>220</v>
      </c>
      <c r="M442">
        <f>L442/1000</f>
        <v/>
      </c>
      <c r="N442" t="n">
        <v>115</v>
      </c>
      <c r="O442" s="5" t="n">
        <v>167.5</v>
      </c>
      <c r="P442" s="4" t="inlineStr">
        <is>
          <t>Mitsubishi Electric Research Labs</t>
        </is>
      </c>
      <c r="Q442" t="inlineStr">
        <is>
          <t>Cambridge, MA</t>
        </is>
      </c>
      <c r="R442" t="inlineStr">
        <is>
          <t>Cambridge, MA</t>
        </is>
      </c>
      <c r="S442" t="inlineStr">
        <is>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is>
      </c>
      <c r="T442" s="4" t="n">
        <v>0</v>
      </c>
      <c r="U442" s="4" t="n">
        <v>0</v>
      </c>
      <c r="V442" s="4" t="n">
        <v>0</v>
      </c>
      <c r="W442" s="4" t="n">
        <v>0</v>
      </c>
      <c r="X442" s="4" t="n">
        <v>0</v>
      </c>
      <c r="Y442" s="4" t="n">
        <v>0</v>
      </c>
      <c r="Z442" s="4" t="n">
        <v>3182</v>
      </c>
      <c r="AA442" t="n">
        <v>4.6</v>
      </c>
      <c r="AB442">
        <f t="array" ref="AB442">_xlfn.IFS(AA442="Unknown","Unknown",AA442&gt;=4,"highrating",AA442&gt;=3,"med Rating",AA442&lt;3,"low Rating")</f>
        <v/>
      </c>
      <c r="AC442" t="inlineStr">
        <is>
          <t>51 to 200 employees</t>
        </is>
      </c>
      <c r="AD442" t="inlineStr">
        <is>
          <t xml:space="preserve">51 to 200 </t>
        </is>
      </c>
      <c r="AE442" t="n">
        <v>51</v>
      </c>
      <c r="AF442" t="n">
        <v>200</v>
      </c>
      <c r="AG442" s="5">
        <f>AVERAGE(AE442,AF442)</f>
        <v/>
      </c>
      <c r="AH442" t="n">
        <v>1991</v>
      </c>
      <c r="AI442" t="n">
        <v>33</v>
      </c>
      <c r="AJ442" t="inlineStr">
        <is>
          <t>Research &amp; Development</t>
        </is>
      </c>
      <c r="AK442" t="inlineStr">
        <is>
          <t>Business Services</t>
        </is>
      </c>
    </row>
    <row r="443" ht="15.6" customHeight="1">
      <c r="A443" t="n">
        <v>442</v>
      </c>
      <c r="B443" t="inlineStr">
        <is>
          <t>Research Scientist, Machine Learning Department</t>
        </is>
      </c>
      <c r="C443" t="inlineStr">
        <is>
          <t>M.L.E</t>
        </is>
      </c>
      <c r="D443" t="inlineStr">
        <is>
          <t>Unknown / Non-Applicable</t>
        </is>
      </c>
      <c r="E443" t="n">
        <v>0</v>
      </c>
      <c r="F443" t="n">
        <v>0</v>
      </c>
      <c r="G443" t="n">
        <v>0</v>
      </c>
      <c r="H443" t="n">
        <v>0</v>
      </c>
      <c r="I443" t="n">
        <v>0</v>
      </c>
      <c r="J443" t="n">
        <v>0</v>
      </c>
      <c r="K443" t="inlineStr">
        <is>
          <t>$71K-$144K (Glassdoor est.)</t>
        </is>
      </c>
      <c r="L443" t="n">
        <v>144</v>
      </c>
      <c r="M443">
        <f>L443/1000</f>
        <v/>
      </c>
      <c r="N443" t="n">
        <v>71</v>
      </c>
      <c r="O443" s="5" t="n">
        <v>107.5</v>
      </c>
      <c r="P443" s="4" t="inlineStr">
        <is>
          <t>Software Engineering Institute</t>
        </is>
      </c>
      <c r="Q443" t="inlineStr">
        <is>
          <t>Pittsburgh, PA</t>
        </is>
      </c>
      <c r="R443" t="inlineStr">
        <is>
          <t>Pittsburgh, PA</t>
        </is>
      </c>
      <c r="S443" t="inlineStr">
        <is>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is>
      </c>
      <c r="T443" s="4" t="n">
        <v>1</v>
      </c>
      <c r="U443" s="4" t="n">
        <v>1</v>
      </c>
      <c r="V443" s="4" t="n">
        <v>0</v>
      </c>
      <c r="W443" s="4" t="n">
        <v>0</v>
      </c>
      <c r="X443" s="4" t="n">
        <v>0</v>
      </c>
      <c r="Y443" s="4" t="n">
        <v>0</v>
      </c>
      <c r="Z443" s="4" t="n">
        <v>2011</v>
      </c>
      <c r="AA443" t="n">
        <v>2.6</v>
      </c>
      <c r="AB443">
        <f t="array" ref="AB443">_xlfn.IFS(AA443="Unknown","Unknown",AA443&gt;=4,"highrating",AA443&gt;=3,"med Rating",AA443&lt;3,"low Rating")</f>
        <v/>
      </c>
      <c r="AC443" t="inlineStr">
        <is>
          <t>501 to 1000 employees</t>
        </is>
      </c>
      <c r="AD443" t="inlineStr">
        <is>
          <t xml:space="preserve">501 to 1000 </t>
        </is>
      </c>
      <c r="AE443" t="n">
        <v>501</v>
      </c>
      <c r="AF443" t="n">
        <v>1000</v>
      </c>
      <c r="AG443" s="5">
        <f>AVERAGE(AE443,AF443)</f>
        <v/>
      </c>
      <c r="AH443" t="n">
        <v>1984</v>
      </c>
      <c r="AI443" t="n">
        <v>40</v>
      </c>
      <c r="AJ443" t="inlineStr">
        <is>
          <t>Colleges &amp; Universities</t>
        </is>
      </c>
      <c r="AK443" t="inlineStr">
        <is>
          <t>Education</t>
        </is>
      </c>
    </row>
    <row r="444" ht="15.6" customHeight="1">
      <c r="A444" t="n">
        <v>443</v>
      </c>
      <c r="B444" t="inlineStr">
        <is>
          <t>Foundational Community Supports Data Analyst</t>
        </is>
      </c>
      <c r="C444" t="inlineStr">
        <is>
          <t>Analyst</t>
        </is>
      </c>
      <c r="D444" t="inlineStr">
        <is>
          <t>$25   $50 million (USD)</t>
        </is>
      </c>
      <c r="E444" t="n">
        <v>25000000</v>
      </c>
      <c r="F444" t="n">
        <v>25</v>
      </c>
      <c r="G444" t="n">
        <v>50000000</v>
      </c>
      <c r="H444" t="n">
        <v>50</v>
      </c>
      <c r="I444" t="n">
        <v>37500000</v>
      </c>
      <c r="J444" t="n">
        <v>37.5</v>
      </c>
      <c r="K444" t="inlineStr">
        <is>
          <t>$32K-$57K (Glassdoor est.)</t>
        </is>
      </c>
      <c r="L444" t="n">
        <v>57</v>
      </c>
      <c r="M444">
        <f>L444/1000</f>
        <v/>
      </c>
      <c r="N444" t="n">
        <v>32</v>
      </c>
      <c r="O444" s="5" t="n">
        <v>44.5</v>
      </c>
      <c r="P444" s="4" t="inlineStr">
        <is>
          <t>DESC</t>
        </is>
      </c>
      <c r="Q444" t="inlineStr">
        <is>
          <t>Seattle, WA</t>
        </is>
      </c>
      <c r="R444" t="inlineStr">
        <is>
          <t>Seattle, WA</t>
        </is>
      </c>
      <c r="S444" t="inlineStr">
        <is>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is>
      </c>
      <c r="T444" s="4" t="n">
        <v>0</v>
      </c>
      <c r="U444" s="4" t="n">
        <v>0</v>
      </c>
      <c r="V444" s="4" t="n">
        <v>1</v>
      </c>
      <c r="W444" s="4" t="n">
        <v>1</v>
      </c>
      <c r="X444" s="4" t="n">
        <v>0</v>
      </c>
      <c r="Y444" s="4" t="n">
        <v>1</v>
      </c>
      <c r="Z444" s="4" t="n">
        <v>4087</v>
      </c>
      <c r="AA444" t="n">
        <v>3.4</v>
      </c>
      <c r="AB444">
        <f t="array" ref="AB444">_xlfn.IFS(AA444="Unknown","Unknown",AA444&gt;=4,"highrating",AA444&gt;=3,"med Rating",AA444&lt;3,"low Rating")</f>
        <v/>
      </c>
      <c r="AC444" t="inlineStr">
        <is>
          <t>501 to 1000 employees</t>
        </is>
      </c>
      <c r="AD444" t="inlineStr">
        <is>
          <t xml:space="preserve">501 to 1000 </t>
        </is>
      </c>
      <c r="AE444" t="n">
        <v>501</v>
      </c>
      <c r="AF444" t="n">
        <v>1000</v>
      </c>
      <c r="AG444" s="5">
        <f>AVERAGE(AE444,AF444)</f>
        <v/>
      </c>
      <c r="AH444" t="n">
        <v>1979</v>
      </c>
      <c r="AI444" t="n">
        <v>45</v>
      </c>
      <c r="AJ444" t="inlineStr">
        <is>
          <t>Social Assistance</t>
        </is>
      </c>
      <c r="AK444" t="inlineStr">
        <is>
          <t>Non-Profit</t>
        </is>
      </c>
    </row>
    <row r="445" ht="15.6" customHeight="1">
      <c r="A445" t="n">
        <v>444</v>
      </c>
      <c r="B445" t="inlineStr">
        <is>
          <t>Senior Health Data Analyst, Star Ratings</t>
        </is>
      </c>
      <c r="C445" t="inlineStr">
        <is>
          <t>Analyst</t>
        </is>
      </c>
      <c r="D445" t="inlineStr">
        <is>
          <t>$500 million   $1 billion (USD)</t>
        </is>
      </c>
      <c r="E445" t="n">
        <v>500000000</v>
      </c>
      <c r="F445" t="n">
        <v>500</v>
      </c>
      <c r="G445" t="n">
        <v>1000000000</v>
      </c>
      <c r="H445" t="n">
        <v>1000</v>
      </c>
      <c r="I445" t="n">
        <v>750000000</v>
      </c>
      <c r="J445" t="n">
        <v>750</v>
      </c>
      <c r="K445" t="inlineStr">
        <is>
          <t>$79K-$136K (Glassdoor est.)</t>
        </is>
      </c>
      <c r="L445" t="n">
        <v>136</v>
      </c>
      <c r="M445">
        <f>L445/1000</f>
        <v/>
      </c>
      <c r="N445" t="n">
        <v>79</v>
      </c>
      <c r="O445" s="5" t="n">
        <v>107.5</v>
      </c>
      <c r="P445" s="4" t="inlineStr">
        <is>
          <t>Johns Hopkins Health Care</t>
        </is>
      </c>
      <c r="Q445" t="inlineStr">
        <is>
          <t>Glen Burnie, MD</t>
        </is>
      </c>
      <c r="R445" t="inlineStr">
        <is>
          <t>Baltimore, MD</t>
        </is>
      </c>
      <c r="S445" t="inlineStr">
        <is>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is>
      </c>
      <c r="T445" s="4" t="n">
        <v>0</v>
      </c>
      <c r="U445" s="4" t="n">
        <v>0</v>
      </c>
      <c r="V445" s="4" t="n">
        <v>0</v>
      </c>
      <c r="W445" s="4" t="n">
        <v>0</v>
      </c>
      <c r="X445" s="4" t="n">
        <v>0</v>
      </c>
      <c r="Y445" s="4" t="n">
        <v>0</v>
      </c>
      <c r="Z445" s="4" t="n">
        <v>2606</v>
      </c>
      <c r="AA445" t="n">
        <v>3.3</v>
      </c>
      <c r="AB445">
        <f t="array" ref="AB445">_xlfn.IFS(AA445="Unknown","Unknown",AA445&gt;=4,"highrating",AA445&gt;=3,"med Rating",AA445&lt;3,"low Rating")</f>
        <v/>
      </c>
      <c r="AC445" t="inlineStr">
        <is>
          <t>1001 to 5000 employees</t>
        </is>
      </c>
      <c r="AD445" t="inlineStr">
        <is>
          <t xml:space="preserve">1001 to 5000 </t>
        </is>
      </c>
      <c r="AE445" t="n">
        <v>1001</v>
      </c>
      <c r="AF445" t="n">
        <v>5000</v>
      </c>
      <c r="AG445" s="5">
        <f>AVERAGE(AE445,AF445)</f>
        <v/>
      </c>
      <c r="AH445" t="n">
        <v>1889</v>
      </c>
      <c r="AI445" t="n">
        <v>135</v>
      </c>
      <c r="AJ445" t="inlineStr">
        <is>
          <t>Health Care Services &amp; Hospitals</t>
        </is>
      </c>
      <c r="AK445" t="inlineStr">
        <is>
          <t>Health Care</t>
        </is>
      </c>
    </row>
    <row r="446" ht="15.6" customHeight="1">
      <c r="A446" t="n">
        <v>445</v>
      </c>
      <c r="B446" t="inlineStr">
        <is>
          <t>Principal Research Scientist/Team Lead, Medicinal Chemistry - Oncology</t>
        </is>
      </c>
      <c r="C446" t="inlineStr">
        <is>
          <t>Other</t>
        </is>
      </c>
      <c r="D446" t="inlineStr">
        <is>
          <t>Unknown / Non-Applicable</t>
        </is>
      </c>
      <c r="E446" t="n">
        <v>0</v>
      </c>
      <c r="F446" t="n">
        <v>0</v>
      </c>
      <c r="G446" t="n">
        <v>0</v>
      </c>
      <c r="H446" t="n">
        <v>0</v>
      </c>
      <c r="I446" t="n">
        <v>0</v>
      </c>
      <c r="J446" t="n">
        <v>0</v>
      </c>
      <c r="K446" t="inlineStr">
        <is>
          <t>Employer Provided Salary:$120K-$145K</t>
        </is>
      </c>
      <c r="L446" t="n">
        <v>145</v>
      </c>
      <c r="M446">
        <f>L446/1000</f>
        <v/>
      </c>
      <c r="N446" t="n">
        <v>120</v>
      </c>
      <c r="O446" s="5" t="n">
        <v>132.5</v>
      </c>
      <c r="P446" s="4" t="inlineStr">
        <is>
          <t>Kronos Bio</t>
        </is>
      </c>
      <c r="Q446" t="inlineStr">
        <is>
          <t>Cambridge, MA</t>
        </is>
      </c>
      <c r="R446" t="inlineStr">
        <is>
          <t>San Mateo, CA</t>
        </is>
      </c>
      <c r="S446" t="inlineStr">
        <is>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is>
      </c>
      <c r="T446" s="4" t="n">
        <v>0</v>
      </c>
      <c r="U446" s="4" t="n">
        <v>0</v>
      </c>
      <c r="V446" s="4" t="n">
        <v>0</v>
      </c>
      <c r="W446" s="4" t="n">
        <v>0</v>
      </c>
      <c r="X446" s="4" t="n">
        <v>0</v>
      </c>
      <c r="Y446" s="4" t="n">
        <v>0</v>
      </c>
      <c r="Z446" s="4" t="n">
        <v>3087</v>
      </c>
      <c r="AA446" t="inlineStr">
        <is>
          <t>unknown</t>
        </is>
      </c>
      <c r="AB446">
        <f t="array" ref="AB446">_xlfn.IFS(AA446="Unknown","Unknown",AA446&gt;=4,"highrating",AA446&gt;=3,"med Rating",AA446&lt;3,"low Rating")</f>
        <v/>
      </c>
      <c r="AC446" t="inlineStr">
        <is>
          <t>Unknown</t>
        </is>
      </c>
      <c r="AD446" t="inlineStr">
        <is>
          <t>Unknown</t>
        </is>
      </c>
      <c r="AE446" t="inlineStr">
        <is>
          <t>Unknown</t>
        </is>
      </c>
      <c r="AG446" s="5" t="inlineStr">
        <is>
          <t>Unknown</t>
        </is>
      </c>
      <c r="AH446" t="inlineStr">
        <is>
          <t>Unknown</t>
        </is>
      </c>
      <c r="AI446" t="inlineStr">
        <is>
          <t>Unknown</t>
        </is>
      </c>
      <c r="AJ446" t="inlineStr">
        <is>
          <t>Unknown</t>
        </is>
      </c>
      <c r="AK446" t="inlineStr">
        <is>
          <t>Unknown</t>
        </is>
      </c>
    </row>
    <row r="447" ht="15.6" customHeight="1">
      <c r="A447" t="n">
        <v>446</v>
      </c>
      <c r="B447" t="inlineStr">
        <is>
          <t>Sr. Data Analyst</t>
        </is>
      </c>
      <c r="C447" t="inlineStr">
        <is>
          <t>Analyst</t>
        </is>
      </c>
      <c r="D447" t="inlineStr">
        <is>
          <t>$500 million   $1 billion (USD)</t>
        </is>
      </c>
      <c r="E447" t="n">
        <v>500000000</v>
      </c>
      <c r="F447" t="n">
        <v>500</v>
      </c>
      <c r="G447" t="n">
        <v>1000000000</v>
      </c>
      <c r="H447" t="n">
        <v>1000</v>
      </c>
      <c r="I447" t="n">
        <v>750000000</v>
      </c>
      <c r="J447" t="n">
        <v>750</v>
      </c>
      <c r="K447" t="inlineStr">
        <is>
          <t>$50K-$89K (Glassdoor est.)</t>
        </is>
      </c>
      <c r="L447" t="n">
        <v>89</v>
      </c>
      <c r="M447">
        <f>L447/1000</f>
        <v/>
      </c>
      <c r="N447" t="n">
        <v>50</v>
      </c>
      <c r="O447" s="5" t="n">
        <v>69.5</v>
      </c>
      <c r="P447" s="4" t="inlineStr">
        <is>
          <t>Community Behavioral Health</t>
        </is>
      </c>
      <c r="Q447" t="inlineStr">
        <is>
          <t>Philadelphia, PA</t>
        </is>
      </c>
      <c r="R447" t="inlineStr">
        <is>
          <t>Phila, PA</t>
        </is>
      </c>
      <c r="S447"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is>
      </c>
      <c r="T447" s="4" t="n">
        <v>0</v>
      </c>
      <c r="U447" s="4" t="n">
        <v>0</v>
      </c>
      <c r="V447" s="4" t="n">
        <v>1</v>
      </c>
      <c r="W447" s="4" t="n">
        <v>0</v>
      </c>
      <c r="X447" s="4" t="n">
        <v>0</v>
      </c>
      <c r="Y447" s="4" t="n">
        <v>1</v>
      </c>
      <c r="Z447" s="4" t="n">
        <v>1893</v>
      </c>
      <c r="AA447" t="n">
        <v>3.7</v>
      </c>
      <c r="AB447">
        <f t="array" ref="AB447">_xlfn.IFS(AA447="Unknown","Unknown",AA447&gt;=4,"highrating",AA447&gt;=3,"med Rating",AA447&lt;3,"low Rating")</f>
        <v/>
      </c>
      <c r="AC447" t="inlineStr">
        <is>
          <t>201 to 500 employees</t>
        </is>
      </c>
      <c r="AD447" t="inlineStr">
        <is>
          <t xml:space="preserve">201 to 500 </t>
        </is>
      </c>
      <c r="AE447" t="n">
        <v>201</v>
      </c>
      <c r="AF447" t="n">
        <v>500</v>
      </c>
      <c r="AG447" s="5">
        <f>AVERAGE(AE447,AF447)</f>
        <v/>
      </c>
      <c r="AH447" t="n">
        <v>1994</v>
      </c>
      <c r="AI447" t="n">
        <v>30</v>
      </c>
      <c r="AJ447" t="inlineStr">
        <is>
          <t>Health Care Services &amp; Hospitals</t>
        </is>
      </c>
      <c r="AK447" t="inlineStr">
        <is>
          <t>Health Care</t>
        </is>
      </c>
    </row>
    <row r="448" ht="15.6" customHeight="1">
      <c r="A448" t="n">
        <v>447</v>
      </c>
      <c r="B448" t="inlineStr">
        <is>
          <t>Senior Engineer, Data Management Engineering</t>
        </is>
      </c>
      <c r="C448" t="inlineStr">
        <is>
          <t>Other</t>
        </is>
      </c>
      <c r="D448" t="inlineStr">
        <is>
          <t>$10+ billion (USD)</t>
        </is>
      </c>
      <c r="E448" t="n">
        <v>10000000000</v>
      </c>
      <c r="F448" t="n">
        <v>10000</v>
      </c>
      <c r="G448" t="n">
        <v>11000000000</v>
      </c>
      <c r="H448" t="n">
        <v>11000</v>
      </c>
      <c r="I448" t="n">
        <v>10500000000</v>
      </c>
      <c r="J448" t="n">
        <v>10500</v>
      </c>
      <c r="K448" t="inlineStr">
        <is>
          <t>$68K-$129K (Glassdoor est.)</t>
        </is>
      </c>
      <c r="L448" t="n">
        <v>129</v>
      </c>
      <c r="M448">
        <f>L448/1000</f>
        <v/>
      </c>
      <c r="N448" t="n">
        <v>68</v>
      </c>
      <c r="O448" s="5" t="n">
        <v>98.5</v>
      </c>
      <c r="P448" s="4" t="inlineStr">
        <is>
          <t>Western Digital</t>
        </is>
      </c>
      <c r="Q448" t="inlineStr">
        <is>
          <t>Milpitas, CA</t>
        </is>
      </c>
      <c r="R448" t="inlineStr">
        <is>
          <t>San Jose, CA</t>
        </is>
      </c>
      <c r="S448" t="inlineStr">
        <is>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is>
      </c>
      <c r="T448" s="4" t="n">
        <v>1</v>
      </c>
      <c r="U448" s="4" t="n">
        <v>0</v>
      </c>
      <c r="V448" s="4" t="n">
        <v>0</v>
      </c>
      <c r="W448" s="4" t="n">
        <v>1</v>
      </c>
      <c r="X448" s="4" t="n">
        <v>1</v>
      </c>
      <c r="Y448" s="4" t="n">
        <v>1</v>
      </c>
      <c r="Z448" s="4" t="n">
        <v>3956</v>
      </c>
      <c r="AA448" t="n">
        <v>3.5</v>
      </c>
      <c r="AB448">
        <f t="array" ref="AB448">_xlfn.IFS(AA448="Unknown","Unknown",AA448&gt;=4,"highrating",AA448&gt;=3,"med Rating",AA448&lt;3,"low Rating")</f>
        <v/>
      </c>
      <c r="AC448" t="inlineStr">
        <is>
          <t>10000+ employees</t>
        </is>
      </c>
      <c r="AD448" t="inlineStr">
        <is>
          <t xml:space="preserve">10000+ </t>
        </is>
      </c>
      <c r="AE448" t="n">
        <v>10000</v>
      </c>
      <c r="AF448">
        <f>AE448</f>
        <v/>
      </c>
      <c r="AG448" s="5">
        <f>AVERAGE(AE448,AF448)</f>
        <v/>
      </c>
      <c r="AH448" t="n">
        <v>1970</v>
      </c>
      <c r="AI448" t="n">
        <v>54</v>
      </c>
      <c r="AJ448" t="inlineStr">
        <is>
          <t>Computer Hardware &amp; Software</t>
        </is>
      </c>
      <c r="AK448" t="inlineStr">
        <is>
          <t>Information Technology</t>
        </is>
      </c>
    </row>
    <row r="449" ht="15.6" customHeight="1">
      <c r="A449" t="n">
        <v>448</v>
      </c>
      <c r="B449" t="inlineStr">
        <is>
          <t>Quality Control Scientist III- Analytical Development</t>
        </is>
      </c>
      <c r="C449" t="inlineStr">
        <is>
          <t>Other</t>
        </is>
      </c>
      <c r="D449" t="inlineStr">
        <is>
          <t>$25   $50 million (USD)</t>
        </is>
      </c>
      <c r="E449" t="n">
        <v>25000000</v>
      </c>
      <c r="F449" t="n">
        <v>25</v>
      </c>
      <c r="G449" t="n">
        <v>50000000</v>
      </c>
      <c r="H449" t="n">
        <v>50</v>
      </c>
      <c r="I449" t="n">
        <v>37500000</v>
      </c>
      <c r="J449" t="n">
        <v>37.5</v>
      </c>
      <c r="K449" t="inlineStr">
        <is>
          <t>$48K-$113K (Glassdoor est.)</t>
        </is>
      </c>
      <c r="L449" t="n">
        <v>113</v>
      </c>
      <c r="M449">
        <f>L449/1000</f>
        <v/>
      </c>
      <c r="N449" t="n">
        <v>48</v>
      </c>
      <c r="O449" s="5" t="n">
        <v>80.5</v>
      </c>
      <c r="P449" s="4" t="inlineStr">
        <is>
          <t>Advanced BioScience Laboratories</t>
        </is>
      </c>
      <c r="Q449" t="inlineStr">
        <is>
          <t>Rockville, MD</t>
        </is>
      </c>
      <c r="R449" t="inlineStr">
        <is>
          <t>Rockville, MD</t>
        </is>
      </c>
      <c r="S449" t="inlineStr">
        <is>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449" s="4" t="n">
        <v>0</v>
      </c>
      <c r="U449" s="4" t="n">
        <v>0</v>
      </c>
      <c r="V449" s="4" t="n">
        <v>1</v>
      </c>
      <c r="W449" s="4" t="n">
        <v>0</v>
      </c>
      <c r="X449" s="4" t="n">
        <v>0</v>
      </c>
      <c r="Y449" s="4" t="n">
        <v>1</v>
      </c>
      <c r="Z449" s="4" t="n">
        <v>3574</v>
      </c>
      <c r="AA449" t="n">
        <v>2.7</v>
      </c>
      <c r="AB449">
        <f t="array" ref="AB449">_xlfn.IFS(AA449="Unknown","Unknown",AA449&gt;=4,"highrating",AA449&gt;=3,"med Rating",AA449&lt;3,"low Rating")</f>
        <v/>
      </c>
      <c r="AC449" t="inlineStr">
        <is>
          <t>201 to 500 employees</t>
        </is>
      </c>
      <c r="AD449" t="inlineStr">
        <is>
          <t xml:space="preserve">201 to 500 </t>
        </is>
      </c>
      <c r="AE449" t="n">
        <v>201</v>
      </c>
      <c r="AF449" t="n">
        <v>500</v>
      </c>
      <c r="AG449" s="5">
        <f>AVERAGE(AE449,AF449)</f>
        <v/>
      </c>
      <c r="AH449" t="n">
        <v>1961</v>
      </c>
      <c r="AI449" t="n">
        <v>63</v>
      </c>
      <c r="AJ449" t="inlineStr">
        <is>
          <t>Biotech &amp; Pharmaceuticals</t>
        </is>
      </c>
      <c r="AK449" t="inlineStr">
        <is>
          <t>Biotech &amp; Pharmaceuticals</t>
        </is>
      </c>
    </row>
    <row r="450" ht="15.6" customHeight="1">
      <c r="A450" t="n">
        <v>449</v>
      </c>
      <c r="B450" t="inlineStr">
        <is>
          <t>Clinical Scientist, Clinical Development</t>
        </is>
      </c>
      <c r="C450" t="inlineStr">
        <is>
          <t>Other</t>
        </is>
      </c>
      <c r="D450" t="inlineStr">
        <is>
          <t>$10   $25 million (USD)</t>
        </is>
      </c>
      <c r="E450" t="n">
        <v>10000000</v>
      </c>
      <c r="F450" t="n">
        <v>10</v>
      </c>
      <c r="G450" t="n">
        <v>25000000</v>
      </c>
      <c r="H450" t="n">
        <v>25</v>
      </c>
      <c r="I450" t="n">
        <v>17500000</v>
      </c>
      <c r="J450" t="n">
        <v>17.5</v>
      </c>
      <c r="K450" s="6" t="inlineStr">
        <is>
          <t>$27-$47 Per Hour(Glassdoor est.)</t>
        </is>
      </c>
      <c r="L450" t="n">
        <v>98</v>
      </c>
      <c r="M450">
        <f>L450/1000</f>
        <v/>
      </c>
      <c r="N450" t="n">
        <v>56</v>
      </c>
      <c r="O450" s="15" t="n">
        <v>77</v>
      </c>
      <c r="P450" s="8" t="inlineStr">
        <is>
          <t>FORMA THERAPEUTICS</t>
        </is>
      </c>
      <c r="Q450" t="inlineStr">
        <is>
          <t>Watertown, MA</t>
        </is>
      </c>
      <c r="R450" t="inlineStr">
        <is>
          <t>Watertown, MA</t>
        </is>
      </c>
      <c r="S450" t="inlineStr">
        <is>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is>
      </c>
      <c r="T450" s="4" t="n">
        <v>0</v>
      </c>
      <c r="U450" s="4" t="n">
        <v>0</v>
      </c>
      <c r="V450" s="4" t="n">
        <v>1</v>
      </c>
      <c r="W450" s="4" t="n">
        <v>0</v>
      </c>
      <c r="X450" s="4" t="n">
        <v>0</v>
      </c>
      <c r="Y450" s="4" t="n">
        <v>0</v>
      </c>
      <c r="Z450" s="4" t="n">
        <v>3755</v>
      </c>
      <c r="AA450" s="6" t="n">
        <v>3.8</v>
      </c>
      <c r="AB450">
        <f t="array" ref="AB450">_xlfn.IFS(AA450="Unknown","Unknown",AA450&gt;=4,"highrating",AA450&gt;=3,"med Rating",AA450&lt;3,"low Rating")</f>
        <v/>
      </c>
      <c r="AC450" t="inlineStr">
        <is>
          <t>51 to 200 employees</t>
        </is>
      </c>
      <c r="AD450" t="inlineStr">
        <is>
          <t xml:space="preserve">51 to 200 </t>
        </is>
      </c>
      <c r="AE450" t="n">
        <v>51</v>
      </c>
      <c r="AF450" t="n">
        <v>200</v>
      </c>
      <c r="AG450" s="5">
        <f>AVERAGE(AE450,AF450)</f>
        <v/>
      </c>
      <c r="AH450" t="n">
        <v>2008</v>
      </c>
      <c r="AI450" t="n">
        <v>16</v>
      </c>
      <c r="AJ450" t="inlineStr">
        <is>
          <t>Biotech &amp; Pharmaceuticals</t>
        </is>
      </c>
      <c r="AK450" t="inlineStr">
        <is>
          <t>Biotech &amp; Pharmaceuticals</t>
        </is>
      </c>
    </row>
    <row r="451" ht="15.6" customHeight="1">
      <c r="A451" t="n">
        <v>450</v>
      </c>
      <c r="B451" t="inlineStr">
        <is>
          <t>Software Engineer Staff Scientist: Human Language Technologies</t>
        </is>
      </c>
      <c r="C451" t="inlineStr">
        <is>
          <t>Other</t>
        </is>
      </c>
      <c r="D451" t="inlineStr">
        <is>
          <t>$10+ billion (USD)</t>
        </is>
      </c>
      <c r="E451" t="n">
        <v>10000000000</v>
      </c>
      <c r="F451" t="n">
        <v>10000</v>
      </c>
      <c r="G451" t="n">
        <v>11000000000</v>
      </c>
      <c r="H451" t="n">
        <v>11000</v>
      </c>
      <c r="I451" t="n">
        <v>10500000000</v>
      </c>
      <c r="J451" t="n">
        <v>10500</v>
      </c>
      <c r="K451" t="inlineStr">
        <is>
          <t>$74K-$124K (Glassdoor est.)</t>
        </is>
      </c>
      <c r="L451" t="n">
        <v>124</v>
      </c>
      <c r="M451">
        <f>L451/1000</f>
        <v/>
      </c>
      <c r="N451" t="n">
        <v>74</v>
      </c>
      <c r="O451" s="5" t="n">
        <v>99</v>
      </c>
      <c r="P451" s="4" t="inlineStr">
        <is>
          <t>Raytheon</t>
        </is>
      </c>
      <c r="Q451" t="inlineStr">
        <is>
          <t>Cambridge, MD</t>
        </is>
      </c>
      <c r="R451" t="inlineStr">
        <is>
          <t>Waltham, MA</t>
        </is>
      </c>
      <c r="S451" t="inlineStr">
        <is>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is>
      </c>
      <c r="T451" s="4" t="n">
        <v>1</v>
      </c>
      <c r="U451" s="4" t="n">
        <v>1</v>
      </c>
      <c r="V451" s="4" t="n">
        <v>0</v>
      </c>
      <c r="W451" s="4" t="n">
        <v>0</v>
      </c>
      <c r="X451" s="4" t="n">
        <v>0</v>
      </c>
      <c r="Y451" s="4" t="n">
        <v>1</v>
      </c>
      <c r="Z451" s="4" t="n">
        <v>4431</v>
      </c>
      <c r="AA451" t="n">
        <v>3.7</v>
      </c>
      <c r="AB451">
        <f t="array" ref="AB451">_xlfn.IFS(AA451="Unknown","Unknown",AA451&gt;=4,"highrating",AA451&gt;=3,"med Rating",AA451&lt;3,"low Rating")</f>
        <v/>
      </c>
      <c r="AC451" t="inlineStr">
        <is>
          <t>10000+ employees</t>
        </is>
      </c>
      <c r="AD451" t="inlineStr">
        <is>
          <t xml:space="preserve">10000+ </t>
        </is>
      </c>
      <c r="AE451" t="n">
        <v>10000</v>
      </c>
      <c r="AF451">
        <f>AE451</f>
        <v/>
      </c>
      <c r="AG451" s="5">
        <f>AVERAGE(AE451,AF451)</f>
        <v/>
      </c>
      <c r="AH451" t="n">
        <v>1922</v>
      </c>
      <c r="AI451" t="n">
        <v>102</v>
      </c>
      <c r="AJ451" t="inlineStr">
        <is>
          <t>Aerospace &amp; Defense</t>
        </is>
      </c>
      <c r="AK451" t="inlineStr">
        <is>
          <t>Aerospace &amp; Defense</t>
        </is>
      </c>
    </row>
    <row r="452" ht="15.6" customHeight="1">
      <c r="A452" t="n">
        <v>451</v>
      </c>
      <c r="B452" t="inlineStr">
        <is>
          <t>Manager, Safety Scientist, Medical Safety &amp; Risk Management</t>
        </is>
      </c>
      <c r="C452" t="inlineStr">
        <is>
          <t>Manager</t>
        </is>
      </c>
      <c r="D452" t="inlineStr">
        <is>
          <t>$50   $100 million (USD)</t>
        </is>
      </c>
      <c r="E452" t="n">
        <v>50000000</v>
      </c>
      <c r="F452" t="n">
        <v>50</v>
      </c>
      <c r="G452" t="n">
        <v>100000000</v>
      </c>
      <c r="H452" t="n">
        <v>100</v>
      </c>
      <c r="I452" t="n">
        <v>75000000</v>
      </c>
      <c r="J452" t="n">
        <v>75</v>
      </c>
      <c r="K452" t="inlineStr">
        <is>
          <t>$68K-$125K (Glassdoor est.)</t>
        </is>
      </c>
      <c r="L452" t="n">
        <v>125</v>
      </c>
      <c r="M452">
        <f>L452/1000</f>
        <v/>
      </c>
      <c r="N452" t="n">
        <v>68</v>
      </c>
      <c r="O452" s="5" t="n">
        <v>96.5</v>
      </c>
      <c r="P452" s="4" t="inlineStr">
        <is>
          <t>Agios Pharmaceuticals</t>
        </is>
      </c>
      <c r="Q452" t="inlineStr">
        <is>
          <t>Cambridge, MA</t>
        </is>
      </c>
      <c r="R452" t="inlineStr">
        <is>
          <t>Cambridge, MA</t>
        </is>
      </c>
      <c r="S452" t="inlineStr">
        <is>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is>
      </c>
      <c r="T452" s="4" t="n">
        <v>0</v>
      </c>
      <c r="U452" s="4" t="n">
        <v>0</v>
      </c>
      <c r="V452" s="4" t="n">
        <v>1</v>
      </c>
      <c r="W452" s="4" t="n">
        <v>0</v>
      </c>
      <c r="X452" s="4" t="n">
        <v>0</v>
      </c>
      <c r="Y452" s="4" t="n">
        <v>0</v>
      </c>
      <c r="Z452" s="4" t="n">
        <v>4467</v>
      </c>
      <c r="AA452" t="n">
        <v>3.8</v>
      </c>
      <c r="AB452">
        <f t="array" ref="AB452">_xlfn.IFS(AA452="Unknown","Unknown",AA452&gt;=4,"highrating",AA452&gt;=3,"med Rating",AA452&lt;3,"low Rating")</f>
        <v/>
      </c>
      <c r="AC452" t="inlineStr">
        <is>
          <t>501 to 1000 employees</t>
        </is>
      </c>
      <c r="AD452" t="inlineStr">
        <is>
          <t xml:space="preserve">501 to 1000 </t>
        </is>
      </c>
      <c r="AE452" t="n">
        <v>501</v>
      </c>
      <c r="AF452" t="n">
        <v>1000</v>
      </c>
      <c r="AG452" s="5">
        <f>AVERAGE(AE452,AF452)</f>
        <v/>
      </c>
      <c r="AH452" t="n">
        <v>2008</v>
      </c>
      <c r="AI452" t="n">
        <v>16</v>
      </c>
      <c r="AJ452" t="inlineStr">
        <is>
          <t>Biotech &amp; Pharmaceuticals</t>
        </is>
      </c>
      <c r="AK452" t="inlineStr">
        <is>
          <t>Biotech &amp; Pharmaceuticals</t>
        </is>
      </c>
    </row>
    <row r="453" ht="15.6" customHeight="1">
      <c r="A453" t="n">
        <v>452</v>
      </c>
      <c r="B453" t="inlineStr">
        <is>
          <t>Assistant Director/Director, Office of Data Science</t>
        </is>
      </c>
      <c r="C453" t="inlineStr">
        <is>
          <t>Director</t>
        </is>
      </c>
      <c r="D453" t="inlineStr">
        <is>
          <t>$10+ billion (USD)</t>
        </is>
      </c>
      <c r="E453" t="n">
        <v>10000000000</v>
      </c>
      <c r="F453" t="n">
        <v>10000</v>
      </c>
      <c r="G453" t="n">
        <v>11000000000</v>
      </c>
      <c r="H453" t="n">
        <v>11000</v>
      </c>
      <c r="I453" t="n">
        <v>10500000000</v>
      </c>
      <c r="J453" t="n">
        <v>10500</v>
      </c>
      <c r="K453" t="inlineStr">
        <is>
          <t>$39K-$67K (Glassdoor est.)</t>
        </is>
      </c>
      <c r="L453" t="n">
        <v>67</v>
      </c>
      <c r="M453">
        <f>L453/1000</f>
        <v/>
      </c>
      <c r="N453" t="n">
        <v>39</v>
      </c>
      <c r="O453" s="5" t="n">
        <v>53</v>
      </c>
      <c r="P453" s="4" t="inlineStr">
        <is>
          <t>Liberty Mutual Insurance</t>
        </is>
      </c>
      <c r="Q453" t="inlineStr">
        <is>
          <t>Boston, MA</t>
        </is>
      </c>
      <c r="R453" t="inlineStr">
        <is>
          <t>Boston, MA</t>
        </is>
      </c>
      <c r="S453" t="inlineStr">
        <is>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453" s="4" t="n">
        <v>0</v>
      </c>
      <c r="U453" s="4" t="n">
        <v>1</v>
      </c>
      <c r="V453" s="4" t="n">
        <v>0</v>
      </c>
      <c r="W453" s="4" t="n">
        <v>0</v>
      </c>
      <c r="X453" s="4" t="n">
        <v>0</v>
      </c>
      <c r="Y453" s="4" t="n">
        <v>0</v>
      </c>
      <c r="Z453" s="4" t="n">
        <v>3448</v>
      </c>
      <c r="AA453" t="n">
        <v>3.3</v>
      </c>
      <c r="AB453">
        <f t="array" ref="AB453">_xlfn.IFS(AA453="Unknown","Unknown",AA453&gt;=4,"highrating",AA453&gt;=3,"med Rating",AA453&lt;3,"low Rating")</f>
        <v/>
      </c>
      <c r="AC453" t="inlineStr">
        <is>
          <t>10000+ employees</t>
        </is>
      </c>
      <c r="AD453" t="inlineStr">
        <is>
          <t xml:space="preserve">10000+ </t>
        </is>
      </c>
      <c r="AE453" t="n">
        <v>10000</v>
      </c>
      <c r="AF453">
        <f>AE453</f>
        <v/>
      </c>
      <c r="AG453" s="5">
        <f>AVERAGE(AE453,AF453)</f>
        <v/>
      </c>
      <c r="AH453" t="n">
        <v>1912</v>
      </c>
      <c r="AI453" t="n">
        <v>112</v>
      </c>
      <c r="AJ453" t="inlineStr">
        <is>
          <t>Insurance Carriers</t>
        </is>
      </c>
      <c r="AK453" t="inlineStr">
        <is>
          <t>Insurance</t>
        </is>
      </c>
    </row>
    <row r="454" ht="15.6" customHeight="1">
      <c r="A454" t="n">
        <v>453</v>
      </c>
      <c r="B454" t="inlineStr">
        <is>
          <t>Sr. Data Engineer | Big Data SaaS Pipeline</t>
        </is>
      </c>
      <c r="C454" t="inlineStr">
        <is>
          <t>Data Engineer</t>
        </is>
      </c>
      <c r="D454" t="inlineStr">
        <is>
          <t>Unknown / Non-Applicable</t>
        </is>
      </c>
      <c r="E454" t="n">
        <v>0</v>
      </c>
      <c r="F454" t="n">
        <v>0</v>
      </c>
      <c r="G454" t="n">
        <v>0</v>
      </c>
      <c r="H454" t="n">
        <v>0</v>
      </c>
      <c r="I454" t="n">
        <v>0</v>
      </c>
      <c r="J454" t="n">
        <v>0</v>
      </c>
      <c r="K454" t="inlineStr">
        <is>
          <t>$71K-$135K (Glassdoor est.)</t>
        </is>
      </c>
      <c r="L454" t="n">
        <v>135</v>
      </c>
      <c r="M454">
        <f>L454/1000</f>
        <v/>
      </c>
      <c r="N454" t="n">
        <v>71</v>
      </c>
      <c r="O454" s="5" t="n">
        <v>103</v>
      </c>
      <c r="P454" s="4" t="inlineStr">
        <is>
          <t>Bridg</t>
        </is>
      </c>
      <c r="Q454" t="inlineStr">
        <is>
          <t>Los Angeles, CA</t>
        </is>
      </c>
      <c r="R454" t="inlineStr">
        <is>
          <t>Los Angeles, CA</t>
        </is>
      </c>
      <c r="S454" t="inlineStr">
        <is>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is>
      </c>
      <c r="T454" s="4" t="n">
        <v>0</v>
      </c>
      <c r="U454" s="4" t="n">
        <v>1</v>
      </c>
      <c r="V454" s="4" t="n">
        <v>0</v>
      </c>
      <c r="W454" s="4" t="n">
        <v>1</v>
      </c>
      <c r="X454" s="4" t="n">
        <v>1</v>
      </c>
      <c r="Y454" s="4" t="n">
        <v>1</v>
      </c>
      <c r="Z454" s="4" t="n">
        <v>4582</v>
      </c>
      <c r="AA454" t="n">
        <v>2.7</v>
      </c>
      <c r="AB454">
        <f t="array" ref="AB454">_xlfn.IFS(AA454="Unknown","Unknown",AA454&gt;=4,"highrating",AA454&gt;=3,"med Rating",AA454&lt;3,"low Rating")</f>
        <v/>
      </c>
      <c r="AC454" t="inlineStr">
        <is>
          <t>1 to 50 employees</t>
        </is>
      </c>
      <c r="AD454" t="inlineStr">
        <is>
          <t xml:space="preserve">1 to 50 </t>
        </is>
      </c>
      <c r="AE454" t="n">
        <v>1</v>
      </c>
      <c r="AF454" t="n">
        <v>50</v>
      </c>
      <c r="AG454" s="5">
        <f>AVERAGE(AE454,AF454)</f>
        <v/>
      </c>
      <c r="AH454" t="n">
        <v>2011</v>
      </c>
      <c r="AI454" t="n">
        <v>13</v>
      </c>
      <c r="AJ454" t="inlineStr">
        <is>
          <t>Enterprise Software &amp; Network Solutions</t>
        </is>
      </c>
      <c r="AK454" t="inlineStr">
        <is>
          <t>Information Technology</t>
        </is>
      </c>
    </row>
    <row r="455" ht="15.6" customHeight="1">
      <c r="A455" t="n">
        <v>454</v>
      </c>
      <c r="B455" t="inlineStr">
        <is>
          <t>Scientist - CVRM Metabolism - in vivo pharmacology</t>
        </is>
      </c>
      <c r="C455" t="inlineStr">
        <is>
          <t>Other</t>
        </is>
      </c>
      <c r="D455" t="inlineStr">
        <is>
          <t>$10+ billion (USD)</t>
        </is>
      </c>
      <c r="E455" t="n">
        <v>10000000000</v>
      </c>
      <c r="F455" t="n">
        <v>10000</v>
      </c>
      <c r="G455" t="n">
        <v>11000000000</v>
      </c>
      <c r="H455" t="n">
        <v>11000</v>
      </c>
      <c r="I455" t="n">
        <v>10500000000</v>
      </c>
      <c r="J455" t="n">
        <v>10500</v>
      </c>
      <c r="K455" t="inlineStr">
        <is>
          <t>$61K-$123K (Glassdoor est.)</t>
        </is>
      </c>
      <c r="L455" t="n">
        <v>123</v>
      </c>
      <c r="M455">
        <f>L455/1000</f>
        <v/>
      </c>
      <c r="N455" t="n">
        <v>61</v>
      </c>
      <c r="O455" s="5" t="n">
        <v>92</v>
      </c>
      <c r="P455" s="4" t="inlineStr">
        <is>
          <t>AstraZeneca</t>
        </is>
      </c>
      <c r="Q455" t="inlineStr">
        <is>
          <t>Gaithersburg, MD</t>
        </is>
      </c>
      <c r="R455" t="inlineStr">
        <is>
          <t>Cambridge, United Kingdom</t>
        </is>
      </c>
      <c r="S455" t="inlineStr">
        <is>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is>
      </c>
      <c r="T455" s="4" t="n">
        <v>0</v>
      </c>
      <c r="U455" s="4" t="n">
        <v>0</v>
      </c>
      <c r="V455" s="4" t="n">
        <v>0</v>
      </c>
      <c r="W455" s="4" t="n">
        <v>0</v>
      </c>
      <c r="X455" s="4" t="n">
        <v>0</v>
      </c>
      <c r="Y455" s="4" t="n">
        <v>0</v>
      </c>
      <c r="Z455" s="4" t="n">
        <v>2391</v>
      </c>
      <c r="AA455" t="n">
        <v>3.9</v>
      </c>
      <c r="AB455">
        <f t="array" ref="AB455">_xlfn.IFS(AA455="Unknown","Unknown",AA455&gt;=4,"highrating",AA455&gt;=3,"med Rating",AA455&lt;3,"low Rating")</f>
        <v/>
      </c>
      <c r="AC455" t="inlineStr">
        <is>
          <t>10000+ employees</t>
        </is>
      </c>
      <c r="AD455" t="inlineStr">
        <is>
          <t xml:space="preserve">10000+ </t>
        </is>
      </c>
      <c r="AE455" t="n">
        <v>10000</v>
      </c>
      <c r="AF455">
        <f>AE455</f>
        <v/>
      </c>
      <c r="AG455" s="5">
        <f>AVERAGE(AE455,AF455)</f>
        <v/>
      </c>
      <c r="AH455" t="n">
        <v>1913</v>
      </c>
      <c r="AI455" t="n">
        <v>111</v>
      </c>
      <c r="AJ455" t="inlineStr">
        <is>
          <t>Biotech &amp; Pharmaceuticals</t>
        </is>
      </c>
      <c r="AK455" t="inlineStr">
        <is>
          <t>Biotech &amp; Pharmaceuticals</t>
        </is>
      </c>
    </row>
    <row r="456" ht="15.6" customHeight="1">
      <c r="A456" t="n">
        <v>455</v>
      </c>
      <c r="B456" t="inlineStr">
        <is>
          <t>Data scientist</t>
        </is>
      </c>
      <c r="C456" t="inlineStr">
        <is>
          <t>Data Scientist</t>
        </is>
      </c>
      <c r="D456" t="inlineStr">
        <is>
          <t>Unknown / Non-Applicable</t>
        </is>
      </c>
      <c r="E456" t="n">
        <v>0</v>
      </c>
      <c r="F456" t="n">
        <v>0</v>
      </c>
      <c r="G456" t="n">
        <v>0</v>
      </c>
      <c r="H456" t="n">
        <v>0</v>
      </c>
      <c r="I456" t="n">
        <v>0</v>
      </c>
      <c r="J456" t="n">
        <v>0</v>
      </c>
      <c r="K456" t="inlineStr">
        <is>
          <t>$87K-$141K (Glassdoor est.)</t>
        </is>
      </c>
      <c r="L456" t="n">
        <v>141</v>
      </c>
      <c r="M456">
        <f>L456/1000</f>
        <v/>
      </c>
      <c r="N456" t="n">
        <v>87</v>
      </c>
      <c r="O456" s="5" t="n">
        <v>114</v>
      </c>
      <c r="P456" s="4" t="inlineStr">
        <is>
          <t>TRANZACT</t>
        </is>
      </c>
      <c r="Q456" t="inlineStr">
        <is>
          <t>Fort Lee, NJ</t>
        </is>
      </c>
      <c r="R456" t="inlineStr">
        <is>
          <t>Fort Lee, NJ</t>
        </is>
      </c>
      <c r="S456" t="inlineStr">
        <is>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T456" s="4" t="n">
        <v>1</v>
      </c>
      <c r="U456" s="4" t="n">
        <v>1</v>
      </c>
      <c r="V456" s="4" t="n">
        <v>1</v>
      </c>
      <c r="W456" s="4" t="n">
        <v>1</v>
      </c>
      <c r="X456" s="4" t="n">
        <v>0</v>
      </c>
      <c r="Y456" s="4" t="n">
        <v>1</v>
      </c>
      <c r="Z456" s="4" t="n">
        <v>4698</v>
      </c>
      <c r="AA456" t="n">
        <v>3.6</v>
      </c>
      <c r="AB456">
        <f t="array" ref="AB456">_xlfn.IFS(AA456="Unknown","Unknown",AA456&gt;=4,"highrating",AA456&gt;=3,"med Rating",AA456&lt;3,"low Rating")</f>
        <v/>
      </c>
      <c r="AC456" t="inlineStr">
        <is>
          <t>1001 to 5000 employees</t>
        </is>
      </c>
      <c r="AD456" t="inlineStr">
        <is>
          <t xml:space="preserve">1001 to 5000 </t>
        </is>
      </c>
      <c r="AE456" t="n">
        <v>1001</v>
      </c>
      <c r="AF456" t="n">
        <v>5000</v>
      </c>
      <c r="AG456" s="5">
        <f>AVERAGE(AE456,AF456)</f>
        <v/>
      </c>
      <c r="AH456" t="n">
        <v>1989</v>
      </c>
      <c r="AI456" t="n">
        <v>35</v>
      </c>
      <c r="AJ456" t="inlineStr">
        <is>
          <t>Advertising &amp; Marketing</t>
        </is>
      </c>
      <c r="AK456" t="inlineStr">
        <is>
          <t>Business Services</t>
        </is>
      </c>
    </row>
    <row r="457" ht="15.6" customHeight="1">
      <c r="A457" t="n">
        <v>456</v>
      </c>
      <c r="B457" t="inlineStr">
        <is>
          <t>Data scientist</t>
        </is>
      </c>
      <c r="C457" t="inlineStr">
        <is>
          <t>Data Scientist</t>
        </is>
      </c>
      <c r="D457" t="inlineStr">
        <is>
          <t>$5   $10 million (USD)</t>
        </is>
      </c>
      <c r="E457" t="n">
        <v>5000000</v>
      </c>
      <c r="F457" t="n">
        <v>5</v>
      </c>
      <c r="G457" t="n">
        <v>10000000</v>
      </c>
      <c r="H457" t="n">
        <v>10</v>
      </c>
      <c r="I457" t="n">
        <v>7500000</v>
      </c>
      <c r="J457" t="n">
        <v>7.5</v>
      </c>
      <c r="K457" t="inlineStr">
        <is>
          <t>$71K-$121K (Glassdoor est.)</t>
        </is>
      </c>
      <c r="L457" t="n">
        <v>121</v>
      </c>
      <c r="M457">
        <f>L457/1000</f>
        <v/>
      </c>
      <c r="N457" t="n">
        <v>71</v>
      </c>
      <c r="O457" s="5" t="n">
        <v>96</v>
      </c>
      <c r="P457" s="4" t="inlineStr">
        <is>
          <t>Charter Spectrum</t>
        </is>
      </c>
      <c r="Q457" t="inlineStr">
        <is>
          <t>Maryland Heights, MO</t>
        </is>
      </c>
      <c r="R457" t="inlineStr">
        <is>
          <t>North Salt Lake, UT</t>
        </is>
      </c>
      <c r="S457" t="inlineStr">
        <is>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is>
      </c>
      <c r="T457" s="4" t="n">
        <v>0</v>
      </c>
      <c r="U457" s="4" t="n">
        <v>0</v>
      </c>
      <c r="V457" s="4" t="n">
        <v>1</v>
      </c>
      <c r="W457" s="4" t="n">
        <v>0</v>
      </c>
      <c r="X457" s="4" t="n">
        <v>0</v>
      </c>
      <c r="Y457" s="4" t="n">
        <v>0</v>
      </c>
      <c r="Z457" s="4" t="n">
        <v>3775</v>
      </c>
      <c r="AA457" t="n">
        <v>3.5</v>
      </c>
      <c r="AB457">
        <f t="array" ref="AB457">_xlfn.IFS(AA457="Unknown","Unknown",AA457&gt;=4,"highrating",AA457&gt;=3,"med Rating",AA457&lt;3,"low Rating")</f>
        <v/>
      </c>
      <c r="AC457" t="inlineStr">
        <is>
          <t>1 to 50 employees</t>
        </is>
      </c>
      <c r="AD457" t="inlineStr">
        <is>
          <t xml:space="preserve">1 to 50 </t>
        </is>
      </c>
      <c r="AE457" t="n">
        <v>1</v>
      </c>
      <c r="AF457" t="n">
        <v>50</v>
      </c>
      <c r="AG457" s="5">
        <f>AVERAGE(AE457,AF457)</f>
        <v/>
      </c>
      <c r="AH457" t="inlineStr">
        <is>
          <t>Unknown</t>
        </is>
      </c>
      <c r="AI457" t="inlineStr">
        <is>
          <t>Unknown</t>
        </is>
      </c>
      <c r="AJ457" t="inlineStr">
        <is>
          <t>K-12 Education</t>
        </is>
      </c>
      <c r="AK457" t="inlineStr">
        <is>
          <t>Education</t>
        </is>
      </c>
    </row>
    <row r="458" ht="15.6" customHeight="1">
      <c r="A458" t="n">
        <v>457</v>
      </c>
      <c r="B458" t="inlineStr">
        <is>
          <t>Data scientist</t>
        </is>
      </c>
      <c r="C458" t="inlineStr">
        <is>
          <t>Data Scientist</t>
        </is>
      </c>
      <c r="D458" t="inlineStr">
        <is>
          <t>$10   $25 million (USD)</t>
        </is>
      </c>
      <c r="E458" t="n">
        <v>10000000</v>
      </c>
      <c r="F458" t="n">
        <v>10</v>
      </c>
      <c r="G458" t="n">
        <v>25000000</v>
      </c>
      <c r="H458" t="n">
        <v>25</v>
      </c>
      <c r="I458" t="n">
        <v>17500000</v>
      </c>
      <c r="J458" t="n">
        <v>17.5</v>
      </c>
      <c r="K458" t="inlineStr">
        <is>
          <t>$72K-$121K (Glassdoor est.)</t>
        </is>
      </c>
      <c r="L458" t="n">
        <v>121</v>
      </c>
      <c r="M458">
        <f>L458/1000</f>
        <v/>
      </c>
      <c r="N458" t="n">
        <v>72</v>
      </c>
      <c r="O458" s="5" t="n">
        <v>96.5</v>
      </c>
      <c r="P458" s="4" t="inlineStr">
        <is>
          <t>CompQsoft</t>
        </is>
      </c>
      <c r="Q458" t="inlineStr">
        <is>
          <t>Washington, DC</t>
        </is>
      </c>
      <c r="R458" t="inlineStr">
        <is>
          <t>Houston, TX</t>
        </is>
      </c>
      <c r="S458" t="inlineStr">
        <is>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is>
      </c>
      <c r="T458" s="4" t="n">
        <v>1</v>
      </c>
      <c r="U458" s="4" t="n">
        <v>1</v>
      </c>
      <c r="V458" s="4" t="n">
        <v>0</v>
      </c>
      <c r="W458" s="4" t="n">
        <v>0</v>
      </c>
      <c r="X458" s="4" t="n">
        <v>0</v>
      </c>
      <c r="Y458" s="4" t="n">
        <v>1</v>
      </c>
      <c r="Z458" s="4" t="n">
        <v>4662</v>
      </c>
      <c r="AA458" t="n">
        <v>3.4</v>
      </c>
      <c r="AB458">
        <f t="array" ref="AB458">_xlfn.IFS(AA458="Unknown","Unknown",AA458&gt;=4,"highrating",AA458&gt;=3,"med Rating",AA458&lt;3,"low Rating")</f>
        <v/>
      </c>
      <c r="AC458" t="inlineStr">
        <is>
          <t>51 to 200 employees</t>
        </is>
      </c>
      <c r="AD458" t="inlineStr">
        <is>
          <t xml:space="preserve">51 to 200 </t>
        </is>
      </c>
      <c r="AE458" t="n">
        <v>51</v>
      </c>
      <c r="AF458" t="n">
        <v>200</v>
      </c>
      <c r="AG458" s="5">
        <f>AVERAGE(AE458,AF458)</f>
        <v/>
      </c>
      <c r="AH458" t="n">
        <v>1997</v>
      </c>
      <c r="AI458" t="n">
        <v>27</v>
      </c>
      <c r="AJ458" t="inlineStr">
        <is>
          <t>Consulting</t>
        </is>
      </c>
      <c r="AK458" t="inlineStr">
        <is>
          <t>Business Services</t>
        </is>
      </c>
    </row>
    <row r="459" ht="15.6" customHeight="1">
      <c r="A459" t="n">
        <v>458</v>
      </c>
      <c r="B459" t="inlineStr">
        <is>
          <t>Data scientist</t>
        </is>
      </c>
      <c r="C459" t="inlineStr">
        <is>
          <t>Data Scientist</t>
        </is>
      </c>
      <c r="D459" t="inlineStr">
        <is>
          <t>$50   $100 million (USD)</t>
        </is>
      </c>
      <c r="E459" t="n">
        <v>50000000</v>
      </c>
      <c r="F459" t="n">
        <v>50</v>
      </c>
      <c r="G459" t="n">
        <v>100000000</v>
      </c>
      <c r="H459" t="n">
        <v>100</v>
      </c>
      <c r="I459" t="n">
        <v>75000000</v>
      </c>
      <c r="J459" t="n">
        <v>75</v>
      </c>
      <c r="K459" t="inlineStr">
        <is>
          <t>$51K-$88K (Glassdoor est.)</t>
        </is>
      </c>
      <c r="L459" t="n">
        <v>88</v>
      </c>
      <c r="M459">
        <f>L459/1000</f>
        <v/>
      </c>
      <c r="N459" t="n">
        <v>51</v>
      </c>
      <c r="O459" s="5" t="n">
        <v>69.5</v>
      </c>
      <c r="P459" s="4" t="inlineStr">
        <is>
          <t>Solugenix Corporation</t>
        </is>
      </c>
      <c r="Q459" t="inlineStr">
        <is>
          <t>Phoenix, AZ</t>
        </is>
      </c>
      <c r="R459" t="inlineStr">
        <is>
          <t>Brea, CA</t>
        </is>
      </c>
      <c r="S459" t="inlineStr">
        <is>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is>
      </c>
      <c r="T459" s="4" t="n">
        <v>1</v>
      </c>
      <c r="U459" s="4" t="n">
        <v>1</v>
      </c>
      <c r="V459" s="4" t="n">
        <v>1</v>
      </c>
      <c r="W459" s="4" t="n">
        <v>0</v>
      </c>
      <c r="X459" s="4" t="n">
        <v>0</v>
      </c>
      <c r="Y459" s="4" t="n">
        <v>1</v>
      </c>
      <c r="Z459" s="4" t="n">
        <v>3728</v>
      </c>
      <c r="AA459" t="n">
        <v>4.3</v>
      </c>
      <c r="AB459">
        <f t="array" ref="AB459">_xlfn.IFS(AA459="Unknown","Unknown",AA459&gt;=4,"highrating",AA459&gt;=3,"med Rating",AA459&lt;3,"low Rating")</f>
        <v/>
      </c>
      <c r="AC459" t="inlineStr">
        <is>
          <t>201 to 500 employees</t>
        </is>
      </c>
      <c r="AD459" t="inlineStr">
        <is>
          <t xml:space="preserve">201 to 500 </t>
        </is>
      </c>
      <c r="AE459" t="n">
        <v>201</v>
      </c>
      <c r="AF459" t="n">
        <v>500</v>
      </c>
      <c r="AG459" s="5">
        <f>AVERAGE(AE459,AF459)</f>
        <v/>
      </c>
      <c r="AH459" t="n">
        <v>1969</v>
      </c>
      <c r="AI459" t="n">
        <v>55</v>
      </c>
      <c r="AJ459" t="inlineStr">
        <is>
          <t>IT Services</t>
        </is>
      </c>
      <c r="AK459" t="inlineStr">
        <is>
          <t>Information Technology</t>
        </is>
      </c>
    </row>
    <row r="460" ht="15.6" customHeight="1">
      <c r="A460" t="n">
        <v>459</v>
      </c>
      <c r="B460" t="inlineStr">
        <is>
          <t>Data scientist</t>
        </is>
      </c>
      <c r="C460" t="inlineStr">
        <is>
          <t>Data Scientist</t>
        </is>
      </c>
      <c r="D460" t="inlineStr">
        <is>
          <t>Unknown / Non-Applicable</t>
        </is>
      </c>
      <c r="E460" t="n">
        <v>0</v>
      </c>
      <c r="F460" t="n">
        <v>0</v>
      </c>
      <c r="G460" t="n">
        <v>0</v>
      </c>
      <c r="H460" t="n">
        <v>0</v>
      </c>
      <c r="I460" t="n">
        <v>0</v>
      </c>
      <c r="J460" t="n">
        <v>0</v>
      </c>
      <c r="K460" t="inlineStr">
        <is>
          <t>$101K-$141K (Glassdoor est.)</t>
        </is>
      </c>
      <c r="L460" t="n">
        <v>141</v>
      </c>
      <c r="M460">
        <f>L460/1000</f>
        <v/>
      </c>
      <c r="N460" t="n">
        <v>101</v>
      </c>
      <c r="O460" s="5" t="n">
        <v>121</v>
      </c>
      <c r="P460" s="4" t="inlineStr">
        <is>
          <t>West Coast University</t>
        </is>
      </c>
      <c r="Q460" t="inlineStr">
        <is>
          <t>Irvine, CA</t>
        </is>
      </c>
      <c r="R460" t="inlineStr">
        <is>
          <t>Irvine, CA</t>
        </is>
      </c>
      <c r="S460" t="inlineStr">
        <is>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is>
      </c>
      <c r="T460" s="4" t="n">
        <v>1</v>
      </c>
      <c r="U460" s="4" t="n">
        <v>1</v>
      </c>
      <c r="V460" s="4" t="n">
        <v>0</v>
      </c>
      <c r="W460" s="4" t="n">
        <v>0</v>
      </c>
      <c r="X460" s="4" t="n">
        <v>0</v>
      </c>
      <c r="Y460" s="4" t="n">
        <v>0</v>
      </c>
      <c r="Z460" s="4" t="n">
        <v>2405</v>
      </c>
      <c r="AA460" t="n">
        <v>2.6</v>
      </c>
      <c r="AB460">
        <f t="array" ref="AB460">_xlfn.IFS(AA460="Unknown","Unknown",AA460&gt;=4,"highrating",AA460&gt;=3,"med Rating",AA460&lt;3,"low Rating")</f>
        <v/>
      </c>
      <c r="AC460" t="inlineStr">
        <is>
          <t>10000+ employees</t>
        </is>
      </c>
      <c r="AD460" t="inlineStr">
        <is>
          <t xml:space="preserve">10000+ </t>
        </is>
      </c>
      <c r="AE460" t="n">
        <v>10000</v>
      </c>
      <c r="AF460">
        <f>AE460</f>
        <v/>
      </c>
      <c r="AG460" s="5">
        <f>AVERAGE(AE460,AF460)</f>
        <v/>
      </c>
      <c r="AH460" t="n">
        <v>1997</v>
      </c>
      <c r="AI460" t="n">
        <v>27</v>
      </c>
      <c r="AJ460" t="inlineStr">
        <is>
          <t>Colleges &amp; Universities</t>
        </is>
      </c>
      <c r="AK460" t="inlineStr">
        <is>
          <t>Education</t>
        </is>
      </c>
    </row>
    <row r="461" ht="15.6" customHeight="1">
      <c r="A461" t="n">
        <v>460</v>
      </c>
      <c r="B461" t="inlineStr">
        <is>
          <t>Data scientist (Warehouse Automation)</t>
        </is>
      </c>
      <c r="C461" t="inlineStr">
        <is>
          <t>Data Scientist</t>
        </is>
      </c>
      <c r="D461" t="inlineStr">
        <is>
          <t>$25   $50 million (USD)</t>
        </is>
      </c>
      <c r="E461" t="n">
        <v>25000000</v>
      </c>
      <c r="F461" t="n">
        <v>25</v>
      </c>
      <c r="G461" t="n">
        <v>50000000</v>
      </c>
      <c r="H461" t="n">
        <v>50</v>
      </c>
      <c r="I461" t="n">
        <v>37500000</v>
      </c>
      <c r="J461" t="n">
        <v>37.5</v>
      </c>
      <c r="K461" t="inlineStr">
        <is>
          <t>$79K-$127K (Glassdoor est.)</t>
        </is>
      </c>
      <c r="L461" t="n">
        <v>127</v>
      </c>
      <c r="M461">
        <f>L461/1000</f>
        <v/>
      </c>
      <c r="N461" t="n">
        <v>79</v>
      </c>
      <c r="O461" s="5" t="n">
        <v>103</v>
      </c>
      <c r="P461" s="4" t="inlineStr">
        <is>
          <t>SoftBank Robotics</t>
        </is>
      </c>
      <c r="Q461" t="inlineStr">
        <is>
          <t>San Francisco, CA</t>
        </is>
      </c>
      <c r="R461" t="inlineStr">
        <is>
          <t>Paris, France</t>
        </is>
      </c>
      <c r="S461" t="inlineStr">
        <is>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is>
      </c>
      <c r="T461" s="4" t="n">
        <v>1</v>
      </c>
      <c r="U461" s="4" t="n">
        <v>0</v>
      </c>
      <c r="V461" s="4" t="n">
        <v>0</v>
      </c>
      <c r="W461" s="4" t="n">
        <v>1</v>
      </c>
      <c r="X461" s="4" t="n">
        <v>0</v>
      </c>
      <c r="Y461" s="4" t="n">
        <v>0</v>
      </c>
      <c r="Z461" s="4" t="n">
        <v>2730</v>
      </c>
      <c r="AA461" t="n">
        <v>3.8</v>
      </c>
      <c r="AB461">
        <f t="array" ref="AB461">_xlfn.IFS(AA461="Unknown","Unknown",AA461&gt;=4,"highrating",AA461&gt;=3,"med Rating",AA461&lt;3,"low Rating")</f>
        <v/>
      </c>
      <c r="AC461" t="inlineStr">
        <is>
          <t>201 to 500 employees</t>
        </is>
      </c>
      <c r="AD461" t="inlineStr">
        <is>
          <t xml:space="preserve">201 to 500 </t>
        </is>
      </c>
      <c r="AE461" t="n">
        <v>201</v>
      </c>
      <c r="AF461" t="n">
        <v>500</v>
      </c>
      <c r="AG461" s="5">
        <f>AVERAGE(AE461,AF461)</f>
        <v/>
      </c>
      <c r="AH461" t="n">
        <v>2005</v>
      </c>
      <c r="AI461" t="n">
        <v>19</v>
      </c>
      <c r="AJ461" t="inlineStr">
        <is>
          <t>Consumer Products Manufacturing</t>
        </is>
      </c>
      <c r="AK461" t="inlineStr">
        <is>
          <t>Manufacturing</t>
        </is>
      </c>
    </row>
    <row r="462" ht="15.6" customHeight="1">
      <c r="A462" t="n">
        <v>461</v>
      </c>
      <c r="B462" t="inlineStr">
        <is>
          <t>Jr. Data scientist</t>
        </is>
      </c>
      <c r="C462" t="inlineStr">
        <is>
          <t>Data Scientist</t>
        </is>
      </c>
      <c r="D462" t="inlineStr">
        <is>
          <t>$1   $2 billion (USD)</t>
        </is>
      </c>
      <c r="E462" t="n">
        <v>1000000000</v>
      </c>
      <c r="F462" t="n">
        <v>1000</v>
      </c>
      <c r="G462" t="n">
        <v>2000000000</v>
      </c>
      <c r="H462" t="n">
        <v>2000</v>
      </c>
      <c r="I462" t="n">
        <v>1500000000</v>
      </c>
      <c r="J462" t="n">
        <v>1500</v>
      </c>
      <c r="K462" t="inlineStr">
        <is>
          <t>$81K-$132K (Glassdoor est.)</t>
        </is>
      </c>
      <c r="L462" t="n">
        <v>132</v>
      </c>
      <c r="M462">
        <f>L462/1000</f>
        <v/>
      </c>
      <c r="N462" t="n">
        <v>81</v>
      </c>
      <c r="O462" s="5" t="n">
        <v>106.5</v>
      </c>
      <c r="P462" s="4" t="inlineStr">
        <is>
          <t>MITRE</t>
        </is>
      </c>
      <c r="Q462" t="inlineStr">
        <is>
          <t>McLean, VA</t>
        </is>
      </c>
      <c r="R462" t="inlineStr">
        <is>
          <t>Bedford, MA</t>
        </is>
      </c>
      <c r="S462" t="inlineStr">
        <is>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is>
      </c>
      <c r="T462" s="4" t="n">
        <v>1</v>
      </c>
      <c r="U462" s="4" t="n">
        <v>1</v>
      </c>
      <c r="V462" s="4" t="n">
        <v>1</v>
      </c>
      <c r="W462" s="4" t="n">
        <v>0</v>
      </c>
      <c r="X462" s="4" t="n">
        <v>1</v>
      </c>
      <c r="Y462" s="4" t="n">
        <v>0</v>
      </c>
      <c r="Z462" s="4" t="n">
        <v>3174</v>
      </c>
      <c r="AA462" t="n">
        <v>3.2</v>
      </c>
      <c r="AB462">
        <f t="array" ref="AB462">_xlfn.IFS(AA462="Unknown","Unknown",AA462&gt;=4,"highrating",AA462&gt;=3,"med Rating",AA462&lt;3,"low Rating")</f>
        <v/>
      </c>
      <c r="AC462" t="inlineStr">
        <is>
          <t>5001 to 10000 employees</t>
        </is>
      </c>
      <c r="AD462" t="inlineStr">
        <is>
          <t xml:space="preserve">5001 to 10000 </t>
        </is>
      </c>
      <c r="AE462" t="n">
        <v>5001</v>
      </c>
      <c r="AF462" t="n">
        <v>10000</v>
      </c>
      <c r="AG462" s="5">
        <f>AVERAGE(AE462,AF462)</f>
        <v/>
      </c>
      <c r="AH462" t="n">
        <v>1958</v>
      </c>
      <c r="AI462" t="n">
        <v>66</v>
      </c>
      <c r="AJ462" t="inlineStr">
        <is>
          <t>Federal Agencies</t>
        </is>
      </c>
      <c r="AK462" t="inlineStr">
        <is>
          <t>Government</t>
        </is>
      </c>
    </row>
    <row r="463" ht="15.6" customHeight="1">
      <c r="A463" t="n">
        <v>462</v>
      </c>
      <c r="B463" t="inlineStr">
        <is>
          <t>Senior Data scientist</t>
        </is>
      </c>
      <c r="C463" t="inlineStr">
        <is>
          <t>Data Scientist</t>
        </is>
      </c>
      <c r="D463" t="inlineStr">
        <is>
          <t>Unknown / Non-Applicable</t>
        </is>
      </c>
      <c r="E463" t="n">
        <v>0</v>
      </c>
      <c r="F463" t="n">
        <v>0</v>
      </c>
      <c r="G463" t="n">
        <v>0</v>
      </c>
      <c r="H463" t="n">
        <v>0</v>
      </c>
      <c r="I463" t="n">
        <v>0</v>
      </c>
      <c r="J463" t="n">
        <v>0</v>
      </c>
      <c r="K463" t="inlineStr">
        <is>
          <t>Employer Provided Salary:$120K-$140K</t>
        </is>
      </c>
      <c r="L463" t="n">
        <v>140</v>
      </c>
      <c r="M463">
        <f>L463/1000</f>
        <v/>
      </c>
      <c r="N463" t="n">
        <v>120</v>
      </c>
      <c r="O463" s="5" t="n">
        <v>130</v>
      </c>
      <c r="P463" s="4" t="inlineStr">
        <is>
          <t>SkySync</t>
        </is>
      </c>
      <c r="Q463" t="inlineStr">
        <is>
          <t>Ann Arbor, MI</t>
        </is>
      </c>
      <c r="R463" t="inlineStr">
        <is>
          <t>Ann Arbor, MI</t>
        </is>
      </c>
      <c r="S463" t="inlineStr">
        <is>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is>
      </c>
      <c r="T463" s="4" t="n">
        <v>0</v>
      </c>
      <c r="U463" s="4" t="n">
        <v>1</v>
      </c>
      <c r="V463" s="4" t="n">
        <v>1</v>
      </c>
      <c r="W463" s="4" t="n">
        <v>0</v>
      </c>
      <c r="X463" s="4" t="n">
        <v>0</v>
      </c>
      <c r="Y463" s="4" t="n">
        <v>1</v>
      </c>
      <c r="Z463" s="4" t="n">
        <v>3814</v>
      </c>
      <c r="AA463" t="n">
        <v>5</v>
      </c>
      <c r="AB463">
        <f t="array" ref="AB463">_xlfn.IFS(AA463="Unknown","Unknown",AA463&gt;=4,"highrating",AA463&gt;=3,"med Rating",AA463&lt;3,"low Rating")</f>
        <v/>
      </c>
      <c r="AC463" t="inlineStr">
        <is>
          <t>51 to 200 employees</t>
        </is>
      </c>
      <c r="AD463" t="inlineStr">
        <is>
          <t xml:space="preserve">51 to 200 </t>
        </is>
      </c>
      <c r="AE463" t="n">
        <v>51</v>
      </c>
      <c r="AF463" t="n">
        <v>200</v>
      </c>
      <c r="AG463" s="5">
        <f>AVERAGE(AE463,AF463)</f>
        <v/>
      </c>
      <c r="AH463" t="n">
        <v>2011</v>
      </c>
      <c r="AI463" t="n">
        <v>13</v>
      </c>
      <c r="AJ463" t="inlineStr">
        <is>
          <t>Computer Hardware &amp; Software</t>
        </is>
      </c>
      <c r="AK463" t="inlineStr">
        <is>
          <t>Information Technology</t>
        </is>
      </c>
    </row>
    <row r="464" ht="15.6" customHeight="1">
      <c r="A464" t="n">
        <v>463</v>
      </c>
      <c r="B464" t="inlineStr">
        <is>
          <t>Data Architect / Data Modeler</t>
        </is>
      </c>
      <c r="C464" t="inlineStr">
        <is>
          <t>Other</t>
        </is>
      </c>
      <c r="D464" t="inlineStr">
        <is>
          <t>$500 million   $1 billion (USD)</t>
        </is>
      </c>
      <c r="E464" t="n">
        <v>500000000</v>
      </c>
      <c r="F464" t="n">
        <v>500</v>
      </c>
      <c r="G464" t="n">
        <v>1000000000</v>
      </c>
      <c r="H464" t="n">
        <v>1000</v>
      </c>
      <c r="I464" t="n">
        <v>750000000</v>
      </c>
      <c r="J464" t="n">
        <v>750</v>
      </c>
      <c r="K464" t="inlineStr">
        <is>
          <t>$63K-$110K (Glassdoor est.)</t>
        </is>
      </c>
      <c r="L464" t="n">
        <v>110</v>
      </c>
      <c r="M464">
        <f>L464/1000</f>
        <v/>
      </c>
      <c r="N464" t="n">
        <v>63</v>
      </c>
      <c r="O464" s="5" t="n">
        <v>86.5</v>
      </c>
      <c r="P464" s="4" t="inlineStr">
        <is>
          <t>Medidata Solutions</t>
        </is>
      </c>
      <c r="Q464" t="inlineStr">
        <is>
          <t>New York, NY</t>
        </is>
      </c>
      <c r="R464" t="inlineStr">
        <is>
          <t>New York, NY</t>
        </is>
      </c>
      <c r="S464"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T464" s="4" t="n">
        <v>0</v>
      </c>
      <c r="U464" s="4" t="n">
        <v>0</v>
      </c>
      <c r="V464" s="4" t="n">
        <v>1</v>
      </c>
      <c r="W464" s="4" t="n">
        <v>1</v>
      </c>
      <c r="X464" s="4" t="n">
        <v>0</v>
      </c>
      <c r="Y464" s="4" t="n">
        <v>1</v>
      </c>
      <c r="Z464" s="4" t="n">
        <v>4032</v>
      </c>
      <c r="AA464" t="n">
        <v>4.3</v>
      </c>
      <c r="AB464">
        <f t="array" ref="AB464">_xlfn.IFS(AA464="Unknown","Unknown",AA464&gt;=4,"highrating",AA464&gt;=3,"med Rating",AA464&lt;3,"low Rating")</f>
        <v/>
      </c>
      <c r="AC464" t="inlineStr">
        <is>
          <t>1001 to 5000 employees</t>
        </is>
      </c>
      <c r="AD464" t="inlineStr">
        <is>
          <t xml:space="preserve">1001 to 5000 </t>
        </is>
      </c>
      <c r="AE464" t="n">
        <v>1001</v>
      </c>
      <c r="AF464" t="n">
        <v>5000</v>
      </c>
      <c r="AG464" s="5">
        <f>AVERAGE(AE464,AF464)</f>
        <v/>
      </c>
      <c r="AH464" t="n">
        <v>1999</v>
      </c>
      <c r="AI464" t="n">
        <v>25</v>
      </c>
      <c r="AJ464" t="inlineStr">
        <is>
          <t>Enterprise Software &amp; Network Solutions</t>
        </is>
      </c>
      <c r="AK464" t="inlineStr">
        <is>
          <t>Information Technology</t>
        </is>
      </c>
    </row>
    <row r="465" ht="15.6" customHeight="1">
      <c r="A465" t="n">
        <v>464</v>
      </c>
      <c r="B465" t="inlineStr">
        <is>
          <t>Data scientist</t>
        </is>
      </c>
      <c r="C465" t="inlineStr">
        <is>
          <t>Data Scientist</t>
        </is>
      </c>
      <c r="D465" t="inlineStr">
        <is>
          <t>$5   $10 million (USD)</t>
        </is>
      </c>
      <c r="E465" t="n">
        <v>5000000</v>
      </c>
      <c r="F465" t="n">
        <v>5</v>
      </c>
      <c r="G465" t="n">
        <v>10000000</v>
      </c>
      <c r="H465" t="n">
        <v>10</v>
      </c>
      <c r="I465" t="n">
        <v>7500000</v>
      </c>
      <c r="J465" t="n">
        <v>7.5</v>
      </c>
      <c r="K465" t="inlineStr">
        <is>
          <t>$65K-$113K (Glassdoor est.)</t>
        </is>
      </c>
      <c r="L465" t="n">
        <v>113</v>
      </c>
      <c r="M465">
        <f>L465/1000</f>
        <v/>
      </c>
      <c r="N465" t="n">
        <v>65</v>
      </c>
      <c r="O465" s="5" t="n">
        <v>89</v>
      </c>
      <c r="P465" s="4" t="inlineStr">
        <is>
          <t>DatamanUSA, LLC</t>
        </is>
      </c>
      <c r="Q465" t="inlineStr">
        <is>
          <t>Olympia, WA</t>
        </is>
      </c>
      <c r="R465" t="inlineStr">
        <is>
          <t>Centennial, CO</t>
        </is>
      </c>
      <c r="S465" t="inlineStr">
        <is>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is>
      </c>
      <c r="T465" s="4" t="n">
        <v>0</v>
      </c>
      <c r="U465" s="4" t="n">
        <v>0</v>
      </c>
      <c r="V465" s="4" t="n">
        <v>0</v>
      </c>
      <c r="W465" s="4" t="n">
        <v>0</v>
      </c>
      <c r="X465" s="4" t="n">
        <v>0</v>
      </c>
      <c r="Y465" s="4" t="n">
        <v>0</v>
      </c>
      <c r="Z465" s="4" t="n">
        <v>407</v>
      </c>
      <c r="AA465" t="n">
        <v>3.4</v>
      </c>
      <c r="AB465">
        <f t="array" ref="AB465">_xlfn.IFS(AA465="Unknown","Unknown",AA465&gt;=4,"highrating",AA465&gt;=3,"med Rating",AA465&lt;3,"low Rating")</f>
        <v/>
      </c>
      <c r="AC465" t="inlineStr">
        <is>
          <t>51 to 200 employees</t>
        </is>
      </c>
      <c r="AD465" t="inlineStr">
        <is>
          <t xml:space="preserve">51 to 200 </t>
        </is>
      </c>
      <c r="AE465" t="n">
        <v>51</v>
      </c>
      <c r="AF465" t="n">
        <v>200</v>
      </c>
      <c r="AG465" s="5">
        <f>AVERAGE(AE465,AF465)</f>
        <v/>
      </c>
      <c r="AH465" t="inlineStr">
        <is>
          <t>Unknown</t>
        </is>
      </c>
      <c r="AI465" t="inlineStr">
        <is>
          <t>Unknown</t>
        </is>
      </c>
      <c r="AJ465" t="inlineStr">
        <is>
          <t>IT Services</t>
        </is>
      </c>
      <c r="AK465" t="inlineStr">
        <is>
          <t>Information Technology</t>
        </is>
      </c>
    </row>
    <row r="466" ht="15.6" customHeight="1">
      <c r="A466" t="n">
        <v>465</v>
      </c>
      <c r="B466" t="inlineStr">
        <is>
          <t>Associate Scientist / Sr. Associate Scientist, Antibody Discovery</t>
        </is>
      </c>
      <c r="C466" t="inlineStr">
        <is>
          <t>Other</t>
        </is>
      </c>
      <c r="D466" t="inlineStr">
        <is>
          <t>Unknown / Non-Applicable</t>
        </is>
      </c>
      <c r="E466" t="n">
        <v>0</v>
      </c>
      <c r="F466" t="n">
        <v>0</v>
      </c>
      <c r="G466" t="n">
        <v>0</v>
      </c>
      <c r="H466" t="n">
        <v>0</v>
      </c>
      <c r="I466" t="n">
        <v>0</v>
      </c>
      <c r="J466" t="n">
        <v>0</v>
      </c>
      <c r="K466" t="inlineStr">
        <is>
          <t>$59K-$125K (Glassdoor est.)</t>
        </is>
      </c>
      <c r="L466" t="n">
        <v>125</v>
      </c>
      <c r="M466">
        <f>L466/1000</f>
        <v/>
      </c>
      <c r="N466" t="n">
        <v>59</v>
      </c>
      <c r="O466" s="5" t="n">
        <v>92</v>
      </c>
      <c r="P466" s="4" t="inlineStr">
        <is>
          <t>23andMe</t>
        </is>
      </c>
      <c r="Q466" t="inlineStr">
        <is>
          <t>South San Francisco, CA</t>
        </is>
      </c>
      <c r="R466" t="inlineStr">
        <is>
          <t>Sunnyvale, CA</t>
        </is>
      </c>
      <c r="S466" t="inlineStr">
        <is>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T466" s="4" t="n">
        <v>0</v>
      </c>
      <c r="U466" s="4" t="n">
        <v>0</v>
      </c>
      <c r="V466" s="4" t="n">
        <v>1</v>
      </c>
      <c r="W466" s="4" t="n">
        <v>1</v>
      </c>
      <c r="X466" s="4" t="n">
        <v>0</v>
      </c>
      <c r="Y466" s="4" t="n">
        <v>0</v>
      </c>
      <c r="Z466" s="4" t="n">
        <v>3911</v>
      </c>
      <c r="AA466" t="n">
        <v>4</v>
      </c>
      <c r="AB466">
        <f t="array" ref="AB466">_xlfn.IFS(AA466="Unknown","Unknown",AA466&gt;=4,"highrating",AA466&gt;=3,"med Rating",AA466&lt;3,"low Rating")</f>
        <v/>
      </c>
      <c r="AC466" t="inlineStr">
        <is>
          <t>501 to 1000 employees</t>
        </is>
      </c>
      <c r="AD466" t="inlineStr">
        <is>
          <t xml:space="preserve">501 to 1000 </t>
        </is>
      </c>
      <c r="AE466" t="n">
        <v>501</v>
      </c>
      <c r="AF466" t="n">
        <v>1000</v>
      </c>
      <c r="AG466" s="5">
        <f>AVERAGE(AE466,AF466)</f>
        <v/>
      </c>
      <c r="AH466" t="n">
        <v>2006</v>
      </c>
      <c r="AI466" t="n">
        <v>18</v>
      </c>
      <c r="AJ466" t="inlineStr">
        <is>
          <t>Biotech &amp; Pharmaceuticals</t>
        </is>
      </c>
      <c r="AK466" t="inlineStr">
        <is>
          <t>Biotech &amp; Pharmaceuticals</t>
        </is>
      </c>
    </row>
    <row r="467" ht="15.6" customHeight="1">
      <c r="A467" t="n">
        <v>466</v>
      </c>
      <c r="B467" t="inlineStr">
        <is>
          <t>Machine Learning Engineer (NLP)</t>
        </is>
      </c>
      <c r="C467" t="inlineStr">
        <is>
          <t>M.L.E</t>
        </is>
      </c>
      <c r="D467" t="inlineStr">
        <is>
          <t>Unknown / Non-Applicable</t>
        </is>
      </c>
      <c r="E467" t="n">
        <v>0</v>
      </c>
      <c r="F467" t="n">
        <v>0</v>
      </c>
      <c r="G467" t="n">
        <v>0</v>
      </c>
      <c r="H467" t="n">
        <v>0</v>
      </c>
      <c r="I467" t="n">
        <v>0</v>
      </c>
      <c r="J467" t="n">
        <v>0</v>
      </c>
      <c r="K467" t="inlineStr">
        <is>
          <t>$80K-$142K (Glassdoor est.)</t>
        </is>
      </c>
      <c r="L467" t="n">
        <v>142</v>
      </c>
      <c r="M467">
        <f>L467/1000</f>
        <v/>
      </c>
      <c r="N467" t="n">
        <v>80</v>
      </c>
      <c r="O467" s="5" t="n">
        <v>111</v>
      </c>
      <c r="P467" s="4" t="inlineStr">
        <is>
          <t>CK-12 Foundation</t>
        </is>
      </c>
      <c r="Q467" t="inlineStr">
        <is>
          <t>Palo Alto, CA</t>
        </is>
      </c>
      <c r="R467" t="inlineStr">
        <is>
          <t>Palo Alto, CA</t>
        </is>
      </c>
      <c r="S467" t="inlineStr">
        <is>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is>
      </c>
      <c r="T467" s="4" t="n">
        <v>1</v>
      </c>
      <c r="U467" s="4" t="n">
        <v>1</v>
      </c>
      <c r="V467" s="4" t="n">
        <v>1</v>
      </c>
      <c r="W467" s="4" t="n">
        <v>1</v>
      </c>
      <c r="X467" s="4" t="n">
        <v>0</v>
      </c>
      <c r="Y467" s="4" t="n">
        <v>0</v>
      </c>
      <c r="Z467" s="4" t="n">
        <v>3488</v>
      </c>
      <c r="AA467" t="n">
        <v>4.1</v>
      </c>
      <c r="AB467">
        <f t="array" ref="AB467">_xlfn.IFS(AA467="Unknown","Unknown",AA467&gt;=4,"highrating",AA467&gt;=3,"med Rating",AA467&lt;3,"low Rating")</f>
        <v/>
      </c>
      <c r="AC467" t="inlineStr">
        <is>
          <t>1 to 50 employees</t>
        </is>
      </c>
      <c r="AD467" t="inlineStr">
        <is>
          <t xml:space="preserve">1 to 50 </t>
        </is>
      </c>
      <c r="AE467" t="n">
        <v>1</v>
      </c>
      <c r="AF467" t="n">
        <v>50</v>
      </c>
      <c r="AG467" s="5">
        <f>AVERAGE(AE467,AF467)</f>
        <v/>
      </c>
      <c r="AH467" t="n">
        <v>2007</v>
      </c>
      <c r="AI467" t="n">
        <v>17</v>
      </c>
      <c r="AJ467" t="inlineStr">
        <is>
          <t>K-12 Education</t>
        </is>
      </c>
      <c r="AK467" t="inlineStr">
        <is>
          <t>Education</t>
        </is>
      </c>
    </row>
    <row r="468" ht="15.6" customHeight="1">
      <c r="A468" t="n">
        <v>467</v>
      </c>
      <c r="B468" t="inlineStr">
        <is>
          <t>Data Engineer</t>
        </is>
      </c>
      <c r="C468" t="inlineStr">
        <is>
          <t>Data Engineer</t>
        </is>
      </c>
      <c r="D468" t="inlineStr">
        <is>
          <t>$100   $500 million (USD)</t>
        </is>
      </c>
      <c r="E468" t="n">
        <v>100000000</v>
      </c>
      <c r="F468" t="n">
        <v>100</v>
      </c>
      <c r="G468" t="n">
        <v>500000000</v>
      </c>
      <c r="H468" t="n">
        <v>500</v>
      </c>
      <c r="I468" t="n">
        <v>300000000</v>
      </c>
      <c r="J468" t="n">
        <v>300</v>
      </c>
      <c r="K468" t="inlineStr">
        <is>
          <t>$62K-$113K (Glassdoor est.)</t>
        </is>
      </c>
      <c r="L468" t="n">
        <v>113</v>
      </c>
      <c r="M468">
        <f>L468/1000</f>
        <v/>
      </c>
      <c r="N468" t="n">
        <v>62</v>
      </c>
      <c r="O468" s="5" t="n">
        <v>87.5</v>
      </c>
      <c r="P468" s="4" t="inlineStr">
        <is>
          <t>Fivestars</t>
        </is>
      </c>
      <c r="Q468" t="inlineStr">
        <is>
          <t>San Francisco, CA</t>
        </is>
      </c>
      <c r="R468" t="inlineStr">
        <is>
          <t>San Francisco, CA</t>
        </is>
      </c>
      <c r="S468" t="inlineStr">
        <is>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T468" s="4" t="n">
        <v>1</v>
      </c>
      <c r="U468" s="4" t="n">
        <v>0</v>
      </c>
      <c r="V468" s="4" t="n">
        <v>1</v>
      </c>
      <c r="W468" s="4" t="n">
        <v>1</v>
      </c>
      <c r="X468" s="4" t="n">
        <v>0</v>
      </c>
      <c r="Y468" s="4" t="n">
        <v>1</v>
      </c>
      <c r="Z468" s="4" t="n">
        <v>3825</v>
      </c>
      <c r="AA468" t="n">
        <v>3.9</v>
      </c>
      <c r="AB468">
        <f t="array" ref="AB468">_xlfn.IFS(AA468="Unknown","Unknown",AA468&gt;=4,"highrating",AA468&gt;=3,"med Rating",AA468&lt;3,"low Rating")</f>
        <v/>
      </c>
      <c r="AC468" t="inlineStr">
        <is>
          <t>201 to 500 employees</t>
        </is>
      </c>
      <c r="AD468" t="inlineStr">
        <is>
          <t xml:space="preserve">201 to 500 </t>
        </is>
      </c>
      <c r="AE468" t="n">
        <v>201</v>
      </c>
      <c r="AF468" t="n">
        <v>500</v>
      </c>
      <c r="AG468" s="5">
        <f>AVERAGE(AE468,AF468)</f>
        <v/>
      </c>
      <c r="AH468" t="n">
        <v>2011</v>
      </c>
      <c r="AI468" t="n">
        <v>13</v>
      </c>
      <c r="AJ468" t="inlineStr">
        <is>
          <t>Internet</t>
        </is>
      </c>
      <c r="AK468" t="inlineStr">
        <is>
          <t>Information Technology</t>
        </is>
      </c>
    </row>
    <row r="469" ht="15.6" customHeight="1">
      <c r="T469" s="4" t="n"/>
      <c r="W469" s="4" t="n"/>
      <c r="X469" s="4" t="n"/>
      <c r="Y469" s="4" t="n"/>
      <c r="AG469" s="5" t="n"/>
    </row>
  </sheetData>
  <autoFilter ref="A1:AK468"/>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F468"/>
  <sheetViews>
    <sheetView topLeftCell="A417" zoomScale="59" workbookViewId="0">
      <selection activeCell="A1" sqref="A1:B468"/>
    </sheetView>
  </sheetViews>
  <sheetFormatPr baseColWidth="8" defaultRowHeight="14.4"/>
  <cols>
    <col width="9.5546875" customWidth="1" min="1" max="1"/>
  </cols>
  <sheetData>
    <row r="1">
      <c r="A1" t="inlineStr">
        <is>
          <t>average</t>
        </is>
      </c>
      <c r="B1" t="inlineStr">
        <is>
          <t>sample</t>
        </is>
      </c>
      <c r="D1" s="13" t="n"/>
      <c r="E1" s="13" t="n"/>
      <c r="F1" s="13" t="n"/>
    </row>
    <row r="2">
      <c r="A2" s="5" t="n">
        <v>72</v>
      </c>
      <c r="B2" t="n">
        <v>120</v>
      </c>
    </row>
    <row r="3" ht="15" customHeight="1" thickBot="1">
      <c r="A3" s="5" t="n">
        <v>87.5</v>
      </c>
      <c r="B3" t="n">
        <v>65.5</v>
      </c>
      <c r="D3" s="12" t="n"/>
      <c r="E3" s="12" t="n"/>
      <c r="F3" s="12" t="n"/>
    </row>
    <row r="4">
      <c r="A4" s="5" t="n">
        <v>85</v>
      </c>
      <c r="B4" t="n">
        <v>72.5</v>
      </c>
    </row>
    <row r="5">
      <c r="A5" s="5" t="n">
        <v>76.5</v>
      </c>
      <c r="B5" t="n">
        <v>134.5</v>
      </c>
    </row>
    <row r="6">
      <c r="A6" s="5" t="n">
        <v>114.5</v>
      </c>
      <c r="B6" t="n">
        <v>150.5</v>
      </c>
    </row>
    <row r="7">
      <c r="A7" s="5" t="n">
        <v>95</v>
      </c>
      <c r="B7" t="n">
        <v>47.5</v>
      </c>
    </row>
    <row r="8">
      <c r="A8" s="5" t="n">
        <v>73.5</v>
      </c>
      <c r="B8" t="n">
        <v>54</v>
      </c>
    </row>
    <row r="9">
      <c r="A9" s="5" t="n">
        <v>114</v>
      </c>
      <c r="B9" t="n">
        <v>113.5</v>
      </c>
    </row>
    <row r="10">
      <c r="A10" s="5" t="n">
        <v>61</v>
      </c>
      <c r="B10" t="n">
        <v>98</v>
      </c>
    </row>
    <row r="11">
      <c r="A11" s="5" t="n">
        <v>140</v>
      </c>
      <c r="B11" t="n">
        <v>112.5</v>
      </c>
    </row>
    <row r="12">
      <c r="A12" s="5" t="n">
        <v>163.5</v>
      </c>
      <c r="B12" t="n">
        <v>62</v>
      </c>
    </row>
    <row r="13">
      <c r="A13" s="5" t="n">
        <v>85</v>
      </c>
      <c r="B13" t="n">
        <v>85.5</v>
      </c>
    </row>
    <row r="14">
      <c r="A14" s="5" t="n">
        <v>139</v>
      </c>
      <c r="B14" t="n">
        <v>92</v>
      </c>
    </row>
    <row r="15">
      <c r="A15" s="5" t="n">
        <v>65.5</v>
      </c>
      <c r="B15" t="n">
        <v>41.5</v>
      </c>
    </row>
    <row r="16">
      <c r="A16" s="5" t="n">
        <v>113.5</v>
      </c>
      <c r="B16" t="n">
        <v>112.5</v>
      </c>
    </row>
    <row r="17">
      <c r="A17" s="5" t="n">
        <v>146</v>
      </c>
      <c r="B17" t="n">
        <v>105.5</v>
      </c>
    </row>
    <row r="18">
      <c r="A18" s="5" t="n">
        <v>102</v>
      </c>
      <c r="B18" t="n">
        <v>92.5</v>
      </c>
    </row>
    <row r="19">
      <c r="A19" s="5" t="n">
        <v>153.5</v>
      </c>
      <c r="B19" t="n">
        <v>59</v>
      </c>
    </row>
    <row r="20">
      <c r="A20" s="5" t="n">
        <v>142.5</v>
      </c>
      <c r="B20" t="n">
        <v>101</v>
      </c>
    </row>
    <row r="21">
      <c r="A21" s="5" t="n">
        <v>87.5</v>
      </c>
      <c r="B21" t="n">
        <v>59</v>
      </c>
    </row>
    <row r="22">
      <c r="A22" s="5" t="n">
        <v>105.5</v>
      </c>
      <c r="B22" t="n">
        <v>119.5</v>
      </c>
    </row>
    <row r="23">
      <c r="A23" s="5" t="n">
        <v>96</v>
      </c>
      <c r="B23" t="n">
        <v>149.5</v>
      </c>
    </row>
    <row r="24">
      <c r="A24" s="5" t="n">
        <v>112.5</v>
      </c>
      <c r="B24" t="n">
        <v>71</v>
      </c>
    </row>
    <row r="25">
      <c r="A25" s="5" t="n">
        <v>84</v>
      </c>
      <c r="B25" t="n">
        <v>84</v>
      </c>
    </row>
    <row r="26">
      <c r="A26" s="5" t="n">
        <v>143</v>
      </c>
      <c r="B26" t="n">
        <v>94.5</v>
      </c>
    </row>
    <row r="27">
      <c r="A27" s="5" t="n">
        <v>86.5</v>
      </c>
      <c r="B27" t="n">
        <v>120.5</v>
      </c>
    </row>
    <row r="28">
      <c r="A28" s="5" t="n">
        <v>99.5</v>
      </c>
      <c r="B28" t="n">
        <v>98.5</v>
      </c>
    </row>
    <row r="29">
      <c r="A29" s="5" t="n">
        <v>47.5</v>
      </c>
      <c r="B29" t="n">
        <v>89</v>
      </c>
    </row>
    <row r="30">
      <c r="A30" s="5" t="n">
        <v>84</v>
      </c>
      <c r="B30" t="n">
        <v>169</v>
      </c>
    </row>
    <row r="31">
      <c r="A31" s="5" t="n">
        <v>96</v>
      </c>
      <c r="B31" t="n">
        <v>86.5</v>
      </c>
    </row>
    <row r="32">
      <c r="A32" s="5" t="n">
        <v>114.5</v>
      </c>
    </row>
    <row r="33">
      <c r="A33" s="5" t="n">
        <v>121</v>
      </c>
    </row>
    <row r="34">
      <c r="A34" s="5" t="n">
        <v>112.5</v>
      </c>
    </row>
    <row r="35">
      <c r="A35" s="5" t="n">
        <v>106</v>
      </c>
    </row>
    <row r="36">
      <c r="A36" s="5" t="n">
        <v>107</v>
      </c>
    </row>
    <row r="37">
      <c r="A37" s="5" t="n">
        <v>110</v>
      </c>
    </row>
    <row r="38">
      <c r="A38" s="5" t="n">
        <v>147.5</v>
      </c>
    </row>
    <row r="39">
      <c r="A39" s="5" t="n">
        <v>106</v>
      </c>
    </row>
    <row r="40">
      <c r="A40" s="5" t="n">
        <v>88</v>
      </c>
    </row>
    <row r="41">
      <c r="A41" s="5" t="n">
        <v>98.5</v>
      </c>
    </row>
    <row r="42">
      <c r="A42" s="5" t="n">
        <v>142.5</v>
      </c>
    </row>
    <row r="43">
      <c r="A43" s="5" t="n">
        <v>82.5</v>
      </c>
    </row>
    <row r="44">
      <c r="A44" s="5" t="n">
        <v>130</v>
      </c>
    </row>
    <row r="45">
      <c r="A45" s="5" t="n">
        <v>155</v>
      </c>
    </row>
    <row r="46">
      <c r="A46" s="5" t="n">
        <v>184.5</v>
      </c>
    </row>
    <row r="47">
      <c r="A47" s="5" t="n">
        <v>29.5</v>
      </c>
    </row>
    <row r="48">
      <c r="A48" s="5" t="n">
        <v>86.5</v>
      </c>
    </row>
    <row r="49">
      <c r="A49" s="5" t="n">
        <v>81</v>
      </c>
    </row>
    <row r="50">
      <c r="A50" s="5" t="n">
        <v>91</v>
      </c>
    </row>
    <row r="51">
      <c r="A51" s="5" t="n">
        <v>114.5</v>
      </c>
    </row>
    <row r="52">
      <c r="A52" s="5" t="n">
        <v>68</v>
      </c>
    </row>
    <row r="53">
      <c r="A53" s="5" t="n">
        <v>115</v>
      </c>
    </row>
    <row r="54">
      <c r="A54" s="5" t="n">
        <v>109.5</v>
      </c>
    </row>
    <row r="55">
      <c r="A55" s="5" t="n">
        <v>75.5</v>
      </c>
    </row>
    <row r="56">
      <c r="A56" s="5" t="n">
        <v>154.5</v>
      </c>
    </row>
    <row r="57">
      <c r="A57" s="5" t="n">
        <v>143.5</v>
      </c>
    </row>
    <row r="58">
      <c r="A58" s="5" t="n">
        <v>107</v>
      </c>
    </row>
    <row r="59">
      <c r="A59" s="5" t="n">
        <v>115</v>
      </c>
    </row>
    <row r="60">
      <c r="A60" s="5" t="n">
        <v>139.5</v>
      </c>
    </row>
    <row r="61">
      <c r="A61" s="5" t="n">
        <v>67</v>
      </c>
    </row>
    <row r="62">
      <c r="A62" s="5" t="n">
        <v>85</v>
      </c>
    </row>
    <row r="63">
      <c r="A63" s="5" t="n">
        <v>118</v>
      </c>
    </row>
    <row r="64">
      <c r="A64" s="5" t="n">
        <v>79.5</v>
      </c>
    </row>
    <row r="65">
      <c r="A65" s="5" t="n">
        <v>56.5</v>
      </c>
    </row>
    <row r="66">
      <c r="A66" s="5" t="n">
        <v>128.5</v>
      </c>
    </row>
    <row r="67">
      <c r="A67" s="5" t="n">
        <v>97.5</v>
      </c>
    </row>
    <row r="68">
      <c r="A68" s="5" t="n">
        <v>66.5</v>
      </c>
    </row>
    <row r="69">
      <c r="A69" s="5" t="n">
        <v>179.5</v>
      </c>
    </row>
    <row r="70">
      <c r="A70" s="5" t="n">
        <v>76</v>
      </c>
    </row>
    <row r="71">
      <c r="A71" s="5" t="n">
        <v>112</v>
      </c>
    </row>
    <row r="72">
      <c r="A72" s="5" t="n">
        <v>98</v>
      </c>
    </row>
    <row r="73">
      <c r="A73" s="5" t="n">
        <v>128</v>
      </c>
    </row>
    <row r="74">
      <c r="A74" s="5" t="n">
        <v>150.5</v>
      </c>
    </row>
    <row r="75">
      <c r="A75" s="5" t="n">
        <v>87.5</v>
      </c>
    </row>
    <row r="76">
      <c r="A76" s="5" t="n">
        <v>110</v>
      </c>
    </row>
    <row r="77">
      <c r="A77" s="5" t="n">
        <v>113.5</v>
      </c>
    </row>
    <row r="78">
      <c r="A78" s="5" t="n">
        <v>124</v>
      </c>
    </row>
    <row r="79">
      <c r="A79" s="5" t="n">
        <v>56.5</v>
      </c>
    </row>
    <row r="80">
      <c r="A80" s="5" t="n">
        <v>130</v>
      </c>
    </row>
    <row r="81">
      <c r="A81" s="5" t="n">
        <v>77.5</v>
      </c>
    </row>
    <row r="82">
      <c r="A82" s="5" t="n">
        <v>87</v>
      </c>
    </row>
    <row r="83">
      <c r="A83" s="5" t="n">
        <v>53.5</v>
      </c>
    </row>
    <row r="84">
      <c r="A84" s="5" t="n">
        <v>85.5</v>
      </c>
    </row>
    <row r="85">
      <c r="A85" s="5" t="n">
        <v>48</v>
      </c>
    </row>
    <row r="86">
      <c r="A86" s="5" t="n">
        <v>48</v>
      </c>
    </row>
    <row r="87">
      <c r="A87" s="5" t="n">
        <v>174</v>
      </c>
    </row>
    <row r="88">
      <c r="A88" s="5" t="n">
        <v>85</v>
      </c>
    </row>
    <row r="89">
      <c r="A89" s="5" t="n">
        <v>106.5</v>
      </c>
    </row>
    <row r="90">
      <c r="A90" s="5" t="n">
        <v>72.5</v>
      </c>
    </row>
    <row r="91">
      <c r="A91" s="5" t="n">
        <v>85.5</v>
      </c>
    </row>
    <row r="92">
      <c r="A92" s="5" t="n">
        <v>97.5</v>
      </c>
    </row>
    <row r="93">
      <c r="A93" s="5" t="n">
        <v>99</v>
      </c>
    </row>
    <row r="94">
      <c r="A94" s="5" t="n">
        <v>56.5</v>
      </c>
    </row>
    <row r="95">
      <c r="A95" s="5" t="n">
        <v>133</v>
      </c>
    </row>
    <row r="96">
      <c r="A96" s="5" t="n">
        <v>121</v>
      </c>
    </row>
    <row r="97">
      <c r="A97" s="5" t="n">
        <v>85.5</v>
      </c>
    </row>
    <row r="98">
      <c r="A98" s="5" t="n">
        <v>87.5</v>
      </c>
    </row>
    <row r="99">
      <c r="A99" s="5" t="n">
        <v>237.5</v>
      </c>
    </row>
    <row r="100">
      <c r="A100" s="5" t="n">
        <v>95.5</v>
      </c>
    </row>
    <row r="101">
      <c r="A101" s="5" t="n">
        <v>104.5</v>
      </c>
    </row>
    <row r="102">
      <c r="A102" s="5" t="n">
        <v>56.5</v>
      </c>
    </row>
    <row r="103">
      <c r="A103" s="5" t="n">
        <v>55</v>
      </c>
    </row>
    <row r="104">
      <c r="A104" s="5" t="n">
        <v>61.5</v>
      </c>
    </row>
    <row r="105">
      <c r="A105" s="5" t="n">
        <v>157</v>
      </c>
    </row>
    <row r="106">
      <c r="A106" s="5" t="n">
        <v>78</v>
      </c>
    </row>
    <row r="107">
      <c r="A107" s="5" t="n">
        <v>132.5</v>
      </c>
    </row>
    <row r="108">
      <c r="A108" s="5" t="n">
        <v>108</v>
      </c>
    </row>
    <row r="109">
      <c r="A109" s="5" t="n">
        <v>80.5</v>
      </c>
    </row>
    <row r="110">
      <c r="A110" s="5" t="n">
        <v>107.5</v>
      </c>
    </row>
    <row r="111">
      <c r="A111" s="5" t="n">
        <v>95</v>
      </c>
    </row>
    <row r="112">
      <c r="A112" s="5" t="n">
        <v>119.5</v>
      </c>
    </row>
    <row r="113">
      <c r="A113" s="5" t="n">
        <v>134</v>
      </c>
    </row>
    <row r="114">
      <c r="A114" s="5" t="n">
        <v>100.5</v>
      </c>
    </row>
    <row r="115">
      <c r="A115" s="5" t="n">
        <v>107.5</v>
      </c>
    </row>
    <row r="116">
      <c r="A116" s="5" t="n">
        <v>122</v>
      </c>
    </row>
    <row r="117">
      <c r="A117" s="5" t="n">
        <v>92.5</v>
      </c>
    </row>
    <row r="118">
      <c r="A118" s="5" t="n">
        <v>62</v>
      </c>
    </row>
    <row r="119">
      <c r="A119" s="5" t="n">
        <v>39.5</v>
      </c>
    </row>
    <row r="120">
      <c r="A120" s="5" t="n">
        <v>107.5</v>
      </c>
    </row>
    <row r="121">
      <c r="A121" s="5" t="n">
        <v>40.5</v>
      </c>
    </row>
    <row r="122">
      <c r="A122" s="5" t="n">
        <v>89.5</v>
      </c>
    </row>
    <row r="123">
      <c r="A123" s="5" t="n">
        <v>81</v>
      </c>
    </row>
    <row r="124">
      <c r="A124" s="5" t="n">
        <v>147</v>
      </c>
    </row>
    <row r="125">
      <c r="A125" s="5" t="n">
        <v>85</v>
      </c>
    </row>
    <row r="126">
      <c r="A126" s="5" t="n">
        <v>81.5</v>
      </c>
    </row>
    <row r="127">
      <c r="A127" s="5" t="n">
        <v>168</v>
      </c>
    </row>
    <row r="128">
      <c r="A128" s="5" t="n">
        <v>100.5</v>
      </c>
    </row>
    <row r="129">
      <c r="A129" s="5" t="n">
        <v>97</v>
      </c>
    </row>
    <row r="130">
      <c r="A130" s="5" t="n">
        <v>132.5</v>
      </c>
    </row>
    <row r="131">
      <c r="A131" s="5" t="n">
        <v>100</v>
      </c>
    </row>
    <row r="132">
      <c r="A132" s="5" t="n">
        <v>105</v>
      </c>
    </row>
    <row r="133">
      <c r="A133" s="5" t="n">
        <v>87</v>
      </c>
    </row>
    <row r="134">
      <c r="A134" s="5" t="n">
        <v>103.5</v>
      </c>
    </row>
    <row r="135">
      <c r="A135" s="5" t="n">
        <v>124</v>
      </c>
    </row>
    <row r="136">
      <c r="A136" s="5" t="n">
        <v>67</v>
      </c>
    </row>
    <row r="137">
      <c r="A137" s="5" t="n">
        <v>87</v>
      </c>
    </row>
    <row r="138">
      <c r="A138" s="5" t="n">
        <v>137.5</v>
      </c>
    </row>
    <row r="139">
      <c r="A139" s="5" t="n">
        <v>100</v>
      </c>
    </row>
    <row r="140">
      <c r="A140" s="5" t="n">
        <v>106.5</v>
      </c>
    </row>
    <row r="141">
      <c r="A141" s="5" t="n">
        <v>98.5</v>
      </c>
    </row>
    <row r="142">
      <c r="A142" s="5" t="n">
        <v>61</v>
      </c>
    </row>
    <row r="143">
      <c r="A143" s="5" t="n">
        <v>106.5</v>
      </c>
    </row>
    <row r="144">
      <c r="A144" s="5" t="n">
        <v>84.5</v>
      </c>
    </row>
    <row r="145">
      <c r="A145" s="5" t="n">
        <v>109.5</v>
      </c>
    </row>
    <row r="146">
      <c r="A146" s="5" t="n">
        <v>164</v>
      </c>
    </row>
    <row r="147">
      <c r="A147" s="5" t="n">
        <v>169</v>
      </c>
    </row>
    <row r="148">
      <c r="A148" s="5" t="n">
        <v>142</v>
      </c>
    </row>
    <row r="149">
      <c r="A149" s="5" t="n">
        <v>76.5</v>
      </c>
    </row>
    <row r="150">
      <c r="A150" s="5" t="n">
        <v>107</v>
      </c>
    </row>
    <row r="151">
      <c r="A151" s="5" t="n">
        <v>171.5</v>
      </c>
    </row>
    <row r="152">
      <c r="A152" s="5" t="n">
        <v>107</v>
      </c>
    </row>
    <row r="153">
      <c r="A153" s="5" t="n">
        <v>145</v>
      </c>
    </row>
    <row r="154">
      <c r="A154" s="5" t="n">
        <v>61.5</v>
      </c>
    </row>
    <row r="155">
      <c r="A155" s="15" t="n">
        <v>73</v>
      </c>
      <c r="E155" s="6" t="n"/>
    </row>
    <row r="156">
      <c r="A156" s="5" t="n">
        <v>98</v>
      </c>
    </row>
    <row r="157">
      <c r="A157" s="5" t="n">
        <v>59.5</v>
      </c>
    </row>
    <row r="158">
      <c r="A158" s="5" t="n">
        <v>114.5</v>
      </c>
    </row>
    <row r="159">
      <c r="A159" s="5" t="n">
        <v>73.5</v>
      </c>
    </row>
    <row r="160">
      <c r="A160" s="5" t="n">
        <v>72.5</v>
      </c>
    </row>
    <row r="161">
      <c r="A161" s="5" t="n">
        <v>62</v>
      </c>
    </row>
    <row r="162">
      <c r="A162" s="5" t="n">
        <v>120.5</v>
      </c>
    </row>
    <row r="163">
      <c r="A163" s="5" t="n">
        <v>60.5</v>
      </c>
    </row>
    <row r="164">
      <c r="A164" s="5" t="n">
        <v>119</v>
      </c>
    </row>
    <row r="165">
      <c r="A165" s="5" t="n">
        <v>98.5</v>
      </c>
    </row>
    <row r="166">
      <c r="A166" s="5" t="n">
        <v>225</v>
      </c>
    </row>
    <row r="167">
      <c r="A167" s="15" t="n">
        <v>57.5</v>
      </c>
      <c r="E167" s="6" t="n"/>
    </row>
    <row r="168">
      <c r="A168" s="5" t="n">
        <v>161.5</v>
      </c>
    </row>
    <row r="169">
      <c r="A169" s="5" t="n">
        <v>147</v>
      </c>
    </row>
    <row r="170">
      <c r="A170" s="5" t="n">
        <v>61</v>
      </c>
    </row>
    <row r="171">
      <c r="A171" s="5" t="n">
        <v>120</v>
      </c>
    </row>
    <row r="172">
      <c r="A172" s="5" t="n">
        <v>124.5</v>
      </c>
    </row>
    <row r="173">
      <c r="A173" s="5" t="n">
        <v>148</v>
      </c>
    </row>
    <row r="174">
      <c r="A174" s="5" t="n">
        <v>59</v>
      </c>
    </row>
    <row r="175">
      <c r="A175" s="5" t="n">
        <v>146.5</v>
      </c>
    </row>
    <row r="176">
      <c r="A176" s="5" t="n">
        <v>91.5</v>
      </c>
    </row>
    <row r="177">
      <c r="A177" s="5" t="n">
        <v>133</v>
      </c>
    </row>
    <row r="178">
      <c r="A178" s="5" t="n">
        <v>140.5</v>
      </c>
    </row>
    <row r="179">
      <c r="A179" s="5" t="n">
        <v>70.5</v>
      </c>
    </row>
    <row r="180">
      <c r="A180" s="5" t="n">
        <v>84.5</v>
      </c>
    </row>
    <row r="181">
      <c r="A181" s="5" t="n">
        <v>93.5</v>
      </c>
    </row>
    <row r="182">
      <c r="A182" s="5" t="n">
        <v>134.5</v>
      </c>
    </row>
    <row r="183">
      <c r="A183" s="5" t="n">
        <v>181</v>
      </c>
    </row>
    <row r="184">
      <c r="A184" s="5" t="n">
        <v>84.5</v>
      </c>
    </row>
    <row r="185">
      <c r="A185" s="5" t="n">
        <v>205</v>
      </c>
    </row>
    <row r="186">
      <c r="A186" s="5" t="n">
        <v>48.5</v>
      </c>
    </row>
    <row r="187">
      <c r="A187" s="15" t="n">
        <v>44.5</v>
      </c>
      <c r="E187" s="6" t="n"/>
    </row>
    <row r="188">
      <c r="A188" s="5" t="n">
        <v>52.5</v>
      </c>
    </row>
    <row r="189">
      <c r="A189" s="5" t="n">
        <v>124</v>
      </c>
    </row>
    <row r="190">
      <c r="A190" s="5" t="n">
        <v>64</v>
      </c>
    </row>
    <row r="191">
      <c r="A191" s="5" t="n">
        <v>98</v>
      </c>
    </row>
    <row r="192">
      <c r="A192" s="15" t="n">
        <v>57.5</v>
      </c>
      <c r="E192" s="6" t="n"/>
    </row>
    <row r="193">
      <c r="A193" s="5" t="n">
        <v>54</v>
      </c>
    </row>
    <row r="194">
      <c r="A194" s="5" t="n">
        <v>81</v>
      </c>
    </row>
    <row r="195">
      <c r="A195" s="5" t="n">
        <v>107.5</v>
      </c>
    </row>
    <row r="196">
      <c r="A196" s="5" t="n">
        <v>89</v>
      </c>
    </row>
    <row r="197">
      <c r="A197" s="5" t="n">
        <v>100.5</v>
      </c>
    </row>
    <row r="198">
      <c r="A198" s="5" t="n">
        <v>65</v>
      </c>
    </row>
    <row r="199">
      <c r="A199" s="15" t="n">
        <v>41.5</v>
      </c>
      <c r="E199" s="6" t="n"/>
    </row>
    <row r="200">
      <c r="A200" s="5" t="n">
        <v>72.5</v>
      </c>
    </row>
    <row r="201">
      <c r="A201" s="5" t="n">
        <v>87.5</v>
      </c>
    </row>
    <row r="202">
      <c r="A202" s="5" t="n">
        <v>92.5</v>
      </c>
    </row>
    <row r="203">
      <c r="A203" s="5" t="n">
        <v>81.5</v>
      </c>
    </row>
    <row r="204">
      <c r="A204" s="5" t="n">
        <v>79</v>
      </c>
    </row>
    <row r="205">
      <c r="A205" s="5" t="n">
        <v>47.5</v>
      </c>
    </row>
    <row r="206">
      <c r="A206" s="5" t="n">
        <v>69</v>
      </c>
    </row>
    <row r="207">
      <c r="A207" s="5" t="n">
        <v>49</v>
      </c>
    </row>
    <row r="208">
      <c r="A208" s="5" t="n">
        <v>59</v>
      </c>
    </row>
    <row r="209">
      <c r="A209" s="5" t="n">
        <v>88.5</v>
      </c>
    </row>
    <row r="210">
      <c r="A210" s="5" t="n">
        <v>114.5</v>
      </c>
    </row>
    <row r="211">
      <c r="A211" s="5" t="n">
        <v>88</v>
      </c>
    </row>
    <row r="212">
      <c r="A212" s="5" t="n">
        <v>100</v>
      </c>
    </row>
    <row r="213">
      <c r="A213" s="5" t="n">
        <v>96.5</v>
      </c>
    </row>
    <row r="214">
      <c r="A214" s="5" t="n">
        <v>76</v>
      </c>
    </row>
    <row r="215">
      <c r="A215" s="5" t="n">
        <v>15.5</v>
      </c>
    </row>
    <row r="216">
      <c r="A216" s="5" t="n">
        <v>83.5</v>
      </c>
    </row>
    <row r="217">
      <c r="A217" s="5" t="n">
        <v>163</v>
      </c>
    </row>
    <row r="218">
      <c r="A218" s="5" t="n">
        <v>100</v>
      </c>
    </row>
    <row r="219">
      <c r="A219" s="5" t="n">
        <v>52.5</v>
      </c>
    </row>
    <row r="220">
      <c r="A220" s="5" t="n">
        <v>50</v>
      </c>
    </row>
    <row r="221">
      <c r="A221" s="5" t="n">
        <v>93</v>
      </c>
    </row>
    <row r="222">
      <c r="A222" s="5" t="n">
        <v>94.5</v>
      </c>
    </row>
    <row r="223">
      <c r="A223" s="5" t="n">
        <v>102</v>
      </c>
    </row>
    <row r="224">
      <c r="A224" s="5" t="n">
        <v>155</v>
      </c>
    </row>
    <row r="225">
      <c r="A225" s="5" t="n">
        <v>108</v>
      </c>
    </row>
    <row r="226">
      <c r="A226" s="5" t="n">
        <v>63.5</v>
      </c>
    </row>
    <row r="227">
      <c r="A227" s="5" t="n">
        <v>109</v>
      </c>
    </row>
    <row r="228">
      <c r="A228" s="5" t="n">
        <v>96</v>
      </c>
    </row>
    <row r="229">
      <c r="A229" s="5" t="n">
        <v>101</v>
      </c>
    </row>
    <row r="230">
      <c r="A230" s="5" t="n">
        <v>77.5</v>
      </c>
    </row>
    <row r="231">
      <c r="A231" s="5" t="n">
        <v>90</v>
      </c>
    </row>
    <row r="232">
      <c r="A232" s="5" t="n">
        <v>58</v>
      </c>
    </row>
    <row r="233">
      <c r="A233" s="5" t="n">
        <v>128</v>
      </c>
    </row>
    <row r="234">
      <c r="A234" s="5" t="n">
        <v>101</v>
      </c>
    </row>
    <row r="235">
      <c r="A235" s="5" t="n">
        <v>142</v>
      </c>
    </row>
    <row r="236">
      <c r="A236" s="5" t="n">
        <v>169</v>
      </c>
    </row>
    <row r="237">
      <c r="A237" s="5" t="n">
        <v>52.5</v>
      </c>
    </row>
    <row r="238">
      <c r="A238" s="5" t="n">
        <v>75.5</v>
      </c>
    </row>
    <row r="239">
      <c r="A239" s="5" t="n">
        <v>139</v>
      </c>
    </row>
    <row r="240">
      <c r="A240" s="5" t="n">
        <v>102.5</v>
      </c>
    </row>
    <row r="241">
      <c r="A241" s="5" t="n">
        <v>60.5</v>
      </c>
    </row>
    <row r="242">
      <c r="A242" s="5" t="n">
        <v>125</v>
      </c>
    </row>
    <row r="243">
      <c r="A243" s="5" t="n">
        <v>81</v>
      </c>
    </row>
    <row r="244">
      <c r="A244" s="5" t="n">
        <v>77</v>
      </c>
    </row>
    <row r="245">
      <c r="A245" s="5" t="n">
        <v>92</v>
      </c>
    </row>
    <row r="246">
      <c r="A246" s="5" t="n">
        <v>121</v>
      </c>
    </row>
    <row r="247">
      <c r="A247" s="5" t="n">
        <v>162.5</v>
      </c>
    </row>
    <row r="248">
      <c r="A248" s="5" t="n">
        <v>60</v>
      </c>
    </row>
    <row r="249">
      <c r="A249" s="5" t="n">
        <v>87.5</v>
      </c>
    </row>
    <row r="250">
      <c r="A250" s="5" t="n">
        <v>90.5</v>
      </c>
    </row>
    <row r="251">
      <c r="A251" s="5" t="n">
        <v>110</v>
      </c>
    </row>
    <row r="252">
      <c r="A252" s="5" t="n">
        <v>70.5</v>
      </c>
    </row>
    <row r="253">
      <c r="A253" s="5" t="n">
        <v>76.5</v>
      </c>
    </row>
    <row r="254">
      <c r="A254" s="5" t="n">
        <v>92</v>
      </c>
    </row>
    <row r="255">
      <c r="A255" s="5" t="n">
        <v>82</v>
      </c>
    </row>
    <row r="256">
      <c r="A256" s="5" t="n">
        <v>164.5</v>
      </c>
    </row>
    <row r="257">
      <c r="A257" s="5" t="n">
        <v>44</v>
      </c>
    </row>
    <row r="258">
      <c r="A258" s="5" t="n">
        <v>109</v>
      </c>
    </row>
    <row r="259">
      <c r="A259" s="5" t="n">
        <v>149.5</v>
      </c>
    </row>
    <row r="260">
      <c r="A260" s="5" t="n">
        <v>65.5</v>
      </c>
    </row>
    <row r="261">
      <c r="A261" s="5" t="n">
        <v>124.5</v>
      </c>
    </row>
    <row r="262">
      <c r="A262" s="5" t="n">
        <v>114</v>
      </c>
    </row>
    <row r="263">
      <c r="A263" s="5" t="n">
        <v>49</v>
      </c>
    </row>
    <row r="264">
      <c r="A264" s="5" t="n">
        <v>71</v>
      </c>
    </row>
    <row r="265">
      <c r="A265" s="5" t="n">
        <v>101</v>
      </c>
    </row>
    <row r="266">
      <c r="A266" s="5" t="n">
        <v>61</v>
      </c>
    </row>
    <row r="267">
      <c r="A267" s="5" t="n">
        <v>103.5</v>
      </c>
    </row>
    <row r="268">
      <c r="A268" s="5" t="n">
        <v>63</v>
      </c>
    </row>
    <row r="269">
      <c r="A269" s="5" t="n">
        <v>62.5</v>
      </c>
    </row>
    <row r="270">
      <c r="A270" s="5" t="n">
        <v>94.5</v>
      </c>
    </row>
    <row r="271">
      <c r="A271" s="5" t="n">
        <v>154.5</v>
      </c>
    </row>
    <row r="272">
      <c r="A272" s="5" t="n">
        <v>87</v>
      </c>
    </row>
    <row r="273">
      <c r="A273" s="5" t="n">
        <v>64.5</v>
      </c>
    </row>
    <row r="274">
      <c r="A274" s="5" t="n">
        <v>111.5</v>
      </c>
    </row>
    <row r="275">
      <c r="A275" s="5" t="n">
        <v>154.5</v>
      </c>
    </row>
    <row r="276">
      <c r="A276" s="5" t="n">
        <v>128.5</v>
      </c>
    </row>
    <row r="277">
      <c r="A277" s="15" t="n">
        <v>65.5</v>
      </c>
      <c r="E277" s="6" t="n"/>
    </row>
    <row r="278">
      <c r="A278" s="5" t="n">
        <v>137</v>
      </c>
    </row>
    <row r="279">
      <c r="A279" s="5" t="n">
        <v>99</v>
      </c>
    </row>
    <row r="280">
      <c r="A280" s="5" t="n">
        <v>139.5</v>
      </c>
    </row>
    <row r="281">
      <c r="A281" s="5" t="n">
        <v>109</v>
      </c>
    </row>
    <row r="282">
      <c r="A282" s="5" t="n">
        <v>254</v>
      </c>
    </row>
    <row r="283">
      <c r="A283" s="5" t="n">
        <v>73</v>
      </c>
    </row>
    <row r="284">
      <c r="A284" s="5" t="n">
        <v>99.5</v>
      </c>
    </row>
    <row r="285">
      <c r="A285" s="5" t="n">
        <v>45.5</v>
      </c>
    </row>
    <row r="286">
      <c r="A286" s="5" t="n">
        <v>122.5</v>
      </c>
    </row>
    <row r="287">
      <c r="A287" s="5" t="n">
        <v>140</v>
      </c>
    </row>
    <row r="288">
      <c r="A288" s="5" t="n">
        <v>77.5</v>
      </c>
    </row>
    <row r="289">
      <c r="A289" s="15" t="n">
        <v>55</v>
      </c>
      <c r="E289" s="6" t="n"/>
    </row>
    <row r="290">
      <c r="A290" s="5" t="n">
        <v>117.5</v>
      </c>
    </row>
    <row r="291">
      <c r="A291" s="5" t="n">
        <v>70.5</v>
      </c>
    </row>
    <row r="292">
      <c r="A292" s="5" t="n">
        <v>61.5</v>
      </c>
    </row>
    <row r="293">
      <c r="A293" s="5" t="n">
        <v>70</v>
      </c>
    </row>
    <row r="294">
      <c r="A294" s="5" t="n">
        <v>80</v>
      </c>
    </row>
    <row r="295">
      <c r="A295" s="5" t="n">
        <v>90</v>
      </c>
    </row>
    <row r="296">
      <c r="A296" s="5" t="n">
        <v>120</v>
      </c>
    </row>
    <row r="297">
      <c r="A297" s="5" t="n">
        <v>73.5</v>
      </c>
    </row>
    <row r="298">
      <c r="A298" s="5" t="n">
        <v>129.5</v>
      </c>
    </row>
    <row r="299">
      <c r="A299" s="5" t="n">
        <v>167.5</v>
      </c>
    </row>
    <row r="300">
      <c r="A300" s="5" t="n">
        <v>60</v>
      </c>
    </row>
    <row r="301">
      <c r="A301" s="5" t="n">
        <v>180</v>
      </c>
    </row>
    <row r="302">
      <c r="A302" s="5" t="n">
        <v>65</v>
      </c>
    </row>
    <row r="303">
      <c r="A303" s="5" t="n">
        <v>112.5</v>
      </c>
    </row>
    <row r="304">
      <c r="A304" s="5" t="n">
        <v>87.5</v>
      </c>
    </row>
    <row r="305">
      <c r="A305" s="5" t="n">
        <v>51.5</v>
      </c>
    </row>
    <row r="306">
      <c r="A306" s="5" t="n">
        <v>51</v>
      </c>
    </row>
    <row r="307">
      <c r="A307" s="5" t="n">
        <v>62.5</v>
      </c>
    </row>
    <row r="308">
      <c r="A308" s="5" t="n">
        <v>100</v>
      </c>
    </row>
    <row r="309">
      <c r="A309" s="5" t="n">
        <v>85</v>
      </c>
    </row>
    <row r="310">
      <c r="A310" s="5" t="n">
        <v>122</v>
      </c>
    </row>
    <row r="311">
      <c r="A311" s="5" t="n">
        <v>66.5</v>
      </c>
    </row>
    <row r="312">
      <c r="A312" s="5" t="n">
        <v>70.5</v>
      </c>
    </row>
    <row r="313">
      <c r="A313" s="5" t="n">
        <v>138.5</v>
      </c>
    </row>
    <row r="314">
      <c r="A314" s="5" t="n">
        <v>107.5</v>
      </c>
    </row>
    <row r="315">
      <c r="A315" s="5" t="n">
        <v>120.5</v>
      </c>
    </row>
    <row r="316">
      <c r="A316" s="5" t="n">
        <v>81</v>
      </c>
    </row>
    <row r="317">
      <c r="A317" s="5" t="n">
        <v>103.5</v>
      </c>
    </row>
    <row r="318">
      <c r="A318" s="5" t="n">
        <v>162</v>
      </c>
    </row>
    <row r="319">
      <c r="A319" s="5" t="n">
        <v>68.5</v>
      </c>
    </row>
    <row r="320">
      <c r="A320" s="5" t="n">
        <v>110.5</v>
      </c>
    </row>
    <row r="321">
      <c r="A321" s="5" t="n">
        <v>115.5</v>
      </c>
    </row>
    <row r="322">
      <c r="A322" s="5" t="n">
        <v>80.5</v>
      </c>
    </row>
    <row r="323">
      <c r="A323" s="5" t="n">
        <v>43</v>
      </c>
    </row>
    <row r="324">
      <c r="A324" s="5" t="n">
        <v>140</v>
      </c>
    </row>
    <row r="325">
      <c r="A325" s="5" t="n">
        <v>120</v>
      </c>
    </row>
    <row r="326">
      <c r="A326" s="5" t="n">
        <v>66.5</v>
      </c>
    </row>
    <row r="327">
      <c r="A327" s="5" t="n">
        <v>94.5</v>
      </c>
    </row>
    <row r="328">
      <c r="A328" s="5" t="n">
        <v>119</v>
      </c>
    </row>
    <row r="329">
      <c r="A329" s="15" t="n">
        <v>51.5</v>
      </c>
      <c r="E329" s="6" t="n"/>
    </row>
    <row r="330">
      <c r="A330" s="15" t="n">
        <v>28</v>
      </c>
      <c r="E330" s="6" t="n"/>
    </row>
    <row r="331">
      <c r="A331" s="5" t="n">
        <v>194.5</v>
      </c>
    </row>
    <row r="332">
      <c r="A332" s="5" t="n">
        <v>71.5</v>
      </c>
    </row>
    <row r="333">
      <c r="A333" s="5" t="n">
        <v>105.5</v>
      </c>
    </row>
    <row r="334">
      <c r="A334" s="5" t="n">
        <v>74</v>
      </c>
    </row>
    <row r="335">
      <c r="A335" s="5" t="n">
        <v>62.5</v>
      </c>
    </row>
    <row r="336">
      <c r="A336" s="5" t="n">
        <v>65.5</v>
      </c>
    </row>
    <row r="337">
      <c r="A337" s="5" t="n">
        <v>161.5</v>
      </c>
    </row>
    <row r="338">
      <c r="A338" s="5" t="n">
        <v>72.5</v>
      </c>
    </row>
    <row r="339">
      <c r="A339" s="5" t="n">
        <v>139</v>
      </c>
    </row>
    <row r="340">
      <c r="A340" s="5" t="n">
        <v>136.5</v>
      </c>
    </row>
    <row r="341">
      <c r="A341" s="5" t="n">
        <v>74.5</v>
      </c>
    </row>
    <row r="342">
      <c r="A342" s="5" t="n">
        <v>80.5</v>
      </c>
    </row>
    <row r="343">
      <c r="A343" s="5" t="n">
        <v>101</v>
      </c>
    </row>
    <row r="344">
      <c r="A344" s="5" t="n">
        <v>116.5</v>
      </c>
    </row>
    <row r="345">
      <c r="A345" s="5" t="n">
        <v>232.5</v>
      </c>
    </row>
    <row r="346">
      <c r="A346" s="5" t="n">
        <v>120.5</v>
      </c>
    </row>
    <row r="347">
      <c r="A347" s="5" t="n">
        <v>153</v>
      </c>
    </row>
    <row r="348">
      <c r="A348" s="5" t="n">
        <v>127</v>
      </c>
    </row>
    <row r="349">
      <c r="A349" s="5" t="n">
        <v>85.5</v>
      </c>
    </row>
    <row r="350">
      <c r="A350" s="5" t="n">
        <v>76.5</v>
      </c>
    </row>
    <row r="351">
      <c r="A351" s="5" t="n">
        <v>128</v>
      </c>
    </row>
    <row r="352">
      <c r="A352" s="5" t="n">
        <v>91.5</v>
      </c>
    </row>
    <row r="353">
      <c r="A353" s="5" t="n">
        <v>177</v>
      </c>
    </row>
    <row r="354">
      <c r="A354" s="5" t="n">
        <v>107</v>
      </c>
    </row>
    <row r="355">
      <c r="A355" s="5" t="n">
        <v>154.5</v>
      </c>
    </row>
    <row r="356">
      <c r="A356" s="5" t="n">
        <v>113.5</v>
      </c>
    </row>
    <row r="357">
      <c r="A357" s="5" t="n">
        <v>143.5</v>
      </c>
    </row>
    <row r="358">
      <c r="A358" s="5" t="n">
        <v>113.5</v>
      </c>
    </row>
    <row r="359">
      <c r="A359" s="5" t="n">
        <v>101.5</v>
      </c>
    </row>
    <row r="360">
      <c r="A360" s="5" t="n">
        <v>73</v>
      </c>
    </row>
    <row r="361">
      <c r="A361" s="5" t="n">
        <v>80.5</v>
      </c>
    </row>
    <row r="362">
      <c r="A362" s="5" t="n">
        <v>110.5</v>
      </c>
    </row>
    <row r="363">
      <c r="A363" s="5" t="n">
        <v>139.5</v>
      </c>
    </row>
    <row r="364">
      <c r="A364" s="5" t="n">
        <v>145.5</v>
      </c>
    </row>
    <row r="365">
      <c r="A365" s="5" t="n">
        <v>87</v>
      </c>
    </row>
    <row r="366">
      <c r="A366" s="5" t="n">
        <v>100.5</v>
      </c>
    </row>
    <row r="367">
      <c r="A367" s="5" t="n">
        <v>147</v>
      </c>
    </row>
    <row r="368">
      <c r="A368" s="5" t="n">
        <v>110.5</v>
      </c>
    </row>
    <row r="369">
      <c r="A369" s="5" t="n">
        <v>94</v>
      </c>
    </row>
    <row r="370">
      <c r="A370" s="5" t="n">
        <v>123.5</v>
      </c>
    </row>
    <row r="371">
      <c r="A371" s="5" t="n">
        <v>73</v>
      </c>
    </row>
    <row r="372">
      <c r="A372" s="5" t="n">
        <v>165</v>
      </c>
    </row>
    <row r="373">
      <c r="A373" s="5" t="n">
        <v>59.5</v>
      </c>
    </row>
    <row r="374">
      <c r="A374" s="5" t="n">
        <v>66</v>
      </c>
    </row>
    <row r="375">
      <c r="A375" s="5" t="n">
        <v>75.5</v>
      </c>
    </row>
    <row r="376">
      <c r="A376" s="5" t="n">
        <v>87</v>
      </c>
    </row>
    <row r="377">
      <c r="A377" s="5" t="n">
        <v>140</v>
      </c>
    </row>
    <row r="378">
      <c r="A378" s="5" t="n">
        <v>86</v>
      </c>
    </row>
    <row r="379">
      <c r="A379" s="5" t="n">
        <v>116.5</v>
      </c>
    </row>
    <row r="380">
      <c r="A380" s="5" t="n">
        <v>80</v>
      </c>
    </row>
    <row r="381">
      <c r="A381" s="5" t="n">
        <v>173</v>
      </c>
    </row>
    <row r="382">
      <c r="A382" s="5" t="n">
        <v>68.5</v>
      </c>
    </row>
    <row r="383">
      <c r="A383" s="5" t="n">
        <v>172</v>
      </c>
    </row>
    <row r="384">
      <c r="A384" s="5" t="n">
        <v>95</v>
      </c>
    </row>
    <row r="385">
      <c r="A385" s="5" t="n">
        <v>69.5</v>
      </c>
    </row>
    <row r="386">
      <c r="A386" s="5" t="n">
        <v>97.5</v>
      </c>
    </row>
    <row r="387">
      <c r="A387" s="5" t="n">
        <v>95</v>
      </c>
    </row>
    <row r="388">
      <c r="A388" s="5" t="n">
        <v>194</v>
      </c>
    </row>
    <row r="389">
      <c r="A389" s="5" t="n">
        <v>104.5</v>
      </c>
    </row>
    <row r="390">
      <c r="A390" s="5" t="n">
        <v>85.5</v>
      </c>
    </row>
    <row r="391">
      <c r="A391" s="5" t="n">
        <v>50</v>
      </c>
    </row>
    <row r="392">
      <c r="A392" s="5" t="n">
        <v>113</v>
      </c>
    </row>
    <row r="393">
      <c r="A393" s="5" t="n">
        <v>90.5</v>
      </c>
    </row>
    <row r="394">
      <c r="A394" s="5" t="n">
        <v>153</v>
      </c>
    </row>
    <row r="395">
      <c r="A395" s="5" t="n">
        <v>123.5</v>
      </c>
    </row>
    <row r="396">
      <c r="A396" s="5" t="n">
        <v>47</v>
      </c>
    </row>
    <row r="397">
      <c r="A397" s="5" t="n">
        <v>162</v>
      </c>
    </row>
    <row r="398">
      <c r="A398" s="5" t="n">
        <v>133.5</v>
      </c>
    </row>
    <row r="399">
      <c r="A399" s="5" t="n">
        <v>109</v>
      </c>
    </row>
    <row r="400">
      <c r="A400" s="5" t="n">
        <v>125</v>
      </c>
    </row>
    <row r="401">
      <c r="A401" s="5" t="n">
        <v>106.5</v>
      </c>
    </row>
    <row r="402">
      <c r="A402" s="5" t="n">
        <v>54</v>
      </c>
    </row>
    <row r="403">
      <c r="A403" s="5" t="n">
        <v>37.5</v>
      </c>
    </row>
    <row r="404">
      <c r="A404" s="5" t="n">
        <v>53.5</v>
      </c>
    </row>
    <row r="405">
      <c r="A405" s="5" t="n">
        <v>168</v>
      </c>
    </row>
    <row r="406">
      <c r="A406" s="5" t="n">
        <v>138.5</v>
      </c>
    </row>
    <row r="407">
      <c r="A407" s="5" t="n">
        <v>111.5</v>
      </c>
    </row>
    <row r="408">
      <c r="A408" s="5" t="n">
        <v>68.5</v>
      </c>
    </row>
    <row r="409">
      <c r="A409" s="5" t="n">
        <v>84.5</v>
      </c>
    </row>
    <row r="410">
      <c r="A410" s="5" t="n">
        <v>102.5</v>
      </c>
    </row>
    <row r="411">
      <c r="A411" s="5" t="n">
        <v>93.5</v>
      </c>
    </row>
    <row r="412">
      <c r="A412" s="5" t="n">
        <v>127.5</v>
      </c>
    </row>
    <row r="413">
      <c r="A413" s="5" t="n">
        <v>72</v>
      </c>
    </row>
    <row r="414">
      <c r="A414" s="5" t="n">
        <v>47</v>
      </c>
    </row>
    <row r="415">
      <c r="A415" s="5" t="n">
        <v>65</v>
      </c>
    </row>
    <row r="416">
      <c r="A416" s="5" t="n">
        <v>94</v>
      </c>
    </row>
    <row r="417">
      <c r="A417" s="5" t="n">
        <v>97</v>
      </c>
    </row>
    <row r="418">
      <c r="A418" s="5" t="n">
        <v>91.5</v>
      </c>
    </row>
    <row r="419">
      <c r="A419" s="5" t="n">
        <v>114.5</v>
      </c>
    </row>
    <row r="420">
      <c r="A420" s="5" t="n">
        <v>74</v>
      </c>
    </row>
    <row r="421">
      <c r="A421" s="5" t="n">
        <v>121</v>
      </c>
    </row>
    <row r="422">
      <c r="A422" s="5" t="n">
        <v>121.5</v>
      </c>
    </row>
    <row r="423">
      <c r="A423" s="5" t="n">
        <v>117.5</v>
      </c>
    </row>
    <row r="424">
      <c r="A424" s="5" t="n">
        <v>60.5</v>
      </c>
    </row>
    <row r="425">
      <c r="A425" s="5" t="n">
        <v>118.5</v>
      </c>
    </row>
    <row r="426">
      <c r="A426" s="5" t="n">
        <v>58.5</v>
      </c>
    </row>
    <row r="427">
      <c r="A427" s="5" t="n">
        <v>63.5</v>
      </c>
    </row>
    <row r="428">
      <c r="A428" s="5" t="n">
        <v>107</v>
      </c>
    </row>
    <row r="429">
      <c r="A429" s="5" t="n">
        <v>105.5</v>
      </c>
    </row>
    <row r="430">
      <c r="A430" s="5" t="n">
        <v>83</v>
      </c>
    </row>
    <row r="431">
      <c r="A431" s="5" t="n">
        <v>87.5</v>
      </c>
    </row>
    <row r="432">
      <c r="A432" s="5" t="n">
        <v>172</v>
      </c>
    </row>
    <row r="433">
      <c r="A433" s="5" t="n">
        <v>100</v>
      </c>
    </row>
    <row r="434">
      <c r="A434" s="5" t="n">
        <v>221.5</v>
      </c>
    </row>
    <row r="435">
      <c r="A435" s="5" t="n">
        <v>95.5</v>
      </c>
    </row>
    <row r="436">
      <c r="A436" s="5" t="n">
        <v>173</v>
      </c>
    </row>
    <row r="437">
      <c r="A437" s="5" t="n">
        <v>147.5</v>
      </c>
    </row>
    <row r="438">
      <c r="A438" s="5" t="n">
        <v>81</v>
      </c>
    </row>
    <row r="439">
      <c r="A439" s="5" t="n">
        <v>83</v>
      </c>
    </row>
    <row r="440">
      <c r="A440" s="5" t="n">
        <v>121</v>
      </c>
    </row>
    <row r="441">
      <c r="A441" s="5" t="n">
        <v>85.5</v>
      </c>
    </row>
    <row r="442">
      <c r="A442" s="5" t="n">
        <v>167.5</v>
      </c>
    </row>
    <row r="443">
      <c r="A443" s="5" t="n">
        <v>107.5</v>
      </c>
    </row>
    <row r="444">
      <c r="A444" s="5" t="n">
        <v>44.5</v>
      </c>
    </row>
    <row r="445">
      <c r="A445" s="5" t="n">
        <v>107.5</v>
      </c>
    </row>
    <row r="446">
      <c r="A446" s="5" t="n">
        <v>132.5</v>
      </c>
    </row>
    <row r="447">
      <c r="A447" s="5" t="n">
        <v>69.5</v>
      </c>
    </row>
    <row r="448">
      <c r="A448" s="5" t="n">
        <v>98.5</v>
      </c>
    </row>
    <row r="449">
      <c r="A449" s="5" t="n">
        <v>80.5</v>
      </c>
    </row>
    <row r="450">
      <c r="A450" s="15" t="n">
        <v>77</v>
      </c>
      <c r="E450" s="6" t="n"/>
    </row>
    <row r="451">
      <c r="A451" s="5" t="n">
        <v>99</v>
      </c>
    </row>
    <row r="452">
      <c r="A452" s="5" t="n">
        <v>96.5</v>
      </c>
    </row>
    <row r="453">
      <c r="A453" s="5" t="n">
        <v>53</v>
      </c>
    </row>
    <row r="454">
      <c r="A454" s="5" t="n">
        <v>103</v>
      </c>
    </row>
    <row r="455">
      <c r="A455" s="5" t="n">
        <v>92</v>
      </c>
    </row>
    <row r="456">
      <c r="A456" s="5" t="n">
        <v>114</v>
      </c>
    </row>
    <row r="457">
      <c r="A457" s="5" t="n">
        <v>96</v>
      </c>
    </row>
    <row r="458">
      <c r="A458" s="5" t="n">
        <v>96.5</v>
      </c>
    </row>
    <row r="459">
      <c r="A459" s="5" t="n">
        <v>69.5</v>
      </c>
    </row>
    <row r="460">
      <c r="A460" s="5" t="n">
        <v>121</v>
      </c>
    </row>
    <row r="461">
      <c r="A461" s="5" t="n">
        <v>103</v>
      </c>
    </row>
    <row r="462">
      <c r="A462" s="5" t="n">
        <v>106.5</v>
      </c>
    </row>
    <row r="463">
      <c r="A463" s="5" t="n">
        <v>130</v>
      </c>
    </row>
    <row r="464">
      <c r="A464" s="5" t="n">
        <v>86.5</v>
      </c>
    </row>
    <row r="465">
      <c r="A465" s="5" t="n">
        <v>89</v>
      </c>
    </row>
    <row r="466">
      <c r="A466" s="5" t="n">
        <v>92</v>
      </c>
    </row>
    <row r="467">
      <c r="A467" s="5" t="n">
        <v>111</v>
      </c>
    </row>
    <row r="468">
      <c r="A468" s="5" t="n">
        <v>87.5</v>
      </c>
    </row>
  </sheetData>
  <pageMargins left="0.7" right="0.7" top="0.75" bottom="0.75" header="0.3" footer="0.3"/>
  <drawing xmlns:r="http://schemas.openxmlformats.org/officeDocument/2006/relationships" r:id="rId1"/>
  <tableParts count="1">
    <tablePart xmlns:r="http://schemas.openxmlformats.org/officeDocument/2006/relationships" r:id="rId2"/>
  </tableParts>
</worksheet>
</file>

<file path=xl/worksheets/sheet9.xml><?xml version="1.0" encoding="utf-8"?>
<worksheet xmlns="http://schemas.openxmlformats.org/spreadsheetml/2006/main">
  <sheetPr>
    <outlinePr summaryBelow="1" summaryRight="1"/>
    <pageSetUpPr/>
  </sheetPr>
  <dimension ref="A3:B11"/>
  <sheetViews>
    <sheetView zoomScale="64" workbookViewId="0">
      <selection activeCell="A3" sqref="A3"/>
    </sheetView>
  </sheetViews>
  <sheetFormatPr baseColWidth="8" defaultRowHeight="14.4"/>
  <cols>
    <col width="14.6640625" bestFit="1" customWidth="1" min="1" max="1"/>
    <col width="26.88671875" bestFit="1" customWidth="1" min="2" max="2"/>
    <col width="13.33203125" bestFit="1" customWidth="1" min="3" max="3"/>
    <col width="13.109375" bestFit="1" customWidth="1" min="4" max="4"/>
    <col width="8.109375" bestFit="1" customWidth="1" min="5" max="5"/>
    <col width="5.88671875" bestFit="1" customWidth="1" min="6" max="6"/>
    <col width="8.77734375" bestFit="1" customWidth="1" min="7" max="7"/>
    <col width="6" bestFit="1" customWidth="1" min="8" max="8"/>
    <col width="11.21875" bestFit="1" customWidth="1" min="9" max="9"/>
    <col width="9.21875" bestFit="1" customWidth="1" min="10" max="10"/>
    <col width="13.6640625" bestFit="1" customWidth="1" min="11" max="11"/>
    <col width="6.33203125" bestFit="1" customWidth="1" min="12" max="12"/>
    <col width="9.88671875" bestFit="1" customWidth="1" min="13" max="13"/>
    <col width="22.88671875" bestFit="1" customWidth="1" min="14" max="14"/>
    <col width="10.109375" bestFit="1" customWidth="1" min="15" max="15"/>
    <col width="5.6640625" bestFit="1" customWidth="1" min="16" max="16"/>
    <col width="18.6640625" bestFit="1" customWidth="1" min="17" max="17"/>
    <col width="23.109375" bestFit="1" customWidth="1" min="18" max="18"/>
    <col width="15.33203125" bestFit="1" customWidth="1" min="19" max="19"/>
    <col width="11.88671875" bestFit="1" customWidth="1" min="20" max="20"/>
    <col width="19.109375" bestFit="1" customWidth="1" min="21" max="21"/>
    <col width="23.77734375" bestFit="1" customWidth="1" min="22" max="22"/>
    <col width="15.44140625" bestFit="1" customWidth="1" min="23" max="23"/>
    <col width="16.88671875" bestFit="1" customWidth="1" min="24" max="24"/>
    <col width="7.44140625" bestFit="1" customWidth="1" min="25" max="25"/>
    <col width="10.6640625" bestFit="1" customWidth="1" min="26" max="26"/>
    <col width="21.6640625" bestFit="1" customWidth="1" min="27" max="27"/>
    <col width="9.21875" bestFit="1" customWidth="1" min="28" max="28"/>
    <col width="13.6640625" bestFit="1" customWidth="1" min="29" max="29"/>
    <col width="6.33203125" bestFit="1" customWidth="1" min="30" max="30"/>
    <col width="9.88671875" bestFit="1" customWidth="1" min="31" max="31"/>
    <col width="10.109375" bestFit="1" customWidth="1" min="32" max="32"/>
    <col width="5.6640625" bestFit="1" customWidth="1" min="33" max="33"/>
    <col width="23.109375" bestFit="1" customWidth="1" min="34" max="34"/>
    <col width="9.21875" bestFit="1" customWidth="1" min="35" max="35"/>
    <col width="17.5546875" bestFit="1" customWidth="1" min="36" max="36"/>
    <col width="17.44140625" bestFit="1" customWidth="1" min="37" max="37"/>
    <col width="19.109375" bestFit="1" customWidth="1" min="38" max="38"/>
    <col width="19.5546875" bestFit="1" customWidth="1" min="39" max="39"/>
    <col width="23.77734375" bestFit="1" customWidth="1" min="40" max="40"/>
    <col width="15.44140625" bestFit="1" customWidth="1" min="41" max="41"/>
    <col width="16.88671875" bestFit="1" customWidth="1" min="42" max="42"/>
    <col width="9.44140625" bestFit="1" customWidth="1" min="43" max="43"/>
    <col width="7.44140625" bestFit="1" customWidth="1" min="44" max="44"/>
    <col width="11.5546875" bestFit="1" customWidth="1" min="45" max="45"/>
    <col width="10.6640625" bestFit="1" customWidth="1" min="46" max="46"/>
    <col width="21.6640625" bestFit="1" customWidth="1" min="47" max="47"/>
    <col width="9.21875" bestFit="1" customWidth="1" min="48" max="48"/>
    <col width="13.6640625" bestFit="1" customWidth="1" min="49" max="49"/>
    <col width="6.33203125" bestFit="1" customWidth="1" min="50" max="50"/>
    <col width="15" bestFit="1" customWidth="1" min="51" max="51"/>
    <col width="22.88671875" bestFit="1" customWidth="1" min="52" max="52"/>
    <col width="10.109375" bestFit="1" customWidth="1" min="53" max="53"/>
    <col width="5.6640625" bestFit="1" customWidth="1" min="54" max="54"/>
    <col width="18.6640625" bestFit="1" customWidth="1" min="55" max="55"/>
    <col width="23.109375" bestFit="1" customWidth="1" min="56" max="56"/>
    <col width="15.33203125" bestFit="1" customWidth="1" min="57" max="57"/>
    <col width="9.21875" bestFit="1" customWidth="1" min="58" max="58"/>
    <col width="17.21875" bestFit="1" customWidth="1" min="59" max="59"/>
    <col width="23.77734375" bestFit="1" customWidth="1" min="60" max="60"/>
    <col width="15.44140625" bestFit="1" customWidth="1" min="61" max="61"/>
    <col width="9.21875" bestFit="1" customWidth="1" min="62" max="62"/>
    <col width="12.33203125" bestFit="1" customWidth="1" min="63" max="63"/>
    <col width="19.109375" bestFit="1" customWidth="1" min="64" max="64"/>
    <col width="23.77734375" bestFit="1" customWidth="1" min="65" max="65"/>
    <col width="9.44140625" bestFit="1" customWidth="1" min="66" max="66"/>
    <col width="7.44140625" bestFit="1" customWidth="1" min="67" max="67"/>
    <col width="21.6640625" bestFit="1" customWidth="1" min="68" max="68"/>
    <col width="10.44140625" bestFit="1" customWidth="1" min="69" max="69"/>
    <col width="23.77734375" bestFit="1" customWidth="1" min="70" max="70"/>
    <col width="15.44140625" bestFit="1" customWidth="1" min="71" max="71"/>
    <col width="10.6640625" bestFit="1" customWidth="1" min="72" max="72"/>
    <col width="21.6640625" bestFit="1" customWidth="1" min="73" max="73"/>
    <col width="9.21875" bestFit="1" customWidth="1" min="74" max="74"/>
    <col width="13.6640625" bestFit="1" customWidth="1" min="75" max="75"/>
    <col width="13.33203125" bestFit="1" customWidth="1" min="76" max="76"/>
    <col width="19.109375" bestFit="1" customWidth="1" min="77" max="77"/>
    <col width="23.77734375" bestFit="1" customWidth="1" min="78" max="78"/>
    <col width="15.44140625" bestFit="1" customWidth="1" min="79" max="79"/>
    <col width="32.109375" bestFit="1" customWidth="1" min="80" max="80"/>
    <col width="9.44140625" bestFit="1" customWidth="1" min="81" max="81"/>
    <col width="7.44140625" bestFit="1" customWidth="1" min="82" max="82"/>
    <col width="11.5546875" bestFit="1" customWidth="1" min="83" max="83"/>
    <col width="10.6640625" bestFit="1" customWidth="1" min="84" max="84"/>
    <col width="21.6640625" bestFit="1" customWidth="1" min="85" max="85"/>
    <col width="9.21875" bestFit="1" customWidth="1" min="86" max="86"/>
    <col width="13.6640625" bestFit="1" customWidth="1" min="87" max="87"/>
    <col width="9.88671875" bestFit="1" customWidth="1" min="88" max="88"/>
    <col width="9.21875" bestFit="1" customWidth="1" min="89" max="89"/>
    <col width="10.44140625" bestFit="1" customWidth="1" min="90" max="90"/>
    <col width="10.77734375" bestFit="1" customWidth="1" min="91" max="91"/>
    <col width="12.6640625" bestFit="1" customWidth="1" min="92" max="92"/>
    <col width="12.33203125" bestFit="1" customWidth="1" min="93" max="93"/>
    <col width="10.33203125" bestFit="1" customWidth="1" min="94" max="94"/>
    <col width="20.6640625" bestFit="1" customWidth="1" min="95" max="95"/>
    <col width="12.33203125" bestFit="1" customWidth="1" min="96" max="96"/>
    <col width="23.44140625" bestFit="1" customWidth="1" min="97" max="97"/>
    <col width="25.109375" bestFit="1" customWidth="1" min="98" max="98"/>
    <col width="12.6640625" bestFit="1" customWidth="1" min="99" max="99"/>
    <col width="12.33203125" bestFit="1" customWidth="1" min="100" max="100"/>
    <col width="27.88671875" bestFit="1" customWidth="1" min="101" max="101"/>
    <col width="17.33203125" bestFit="1" customWidth="1" min="102" max="102"/>
    <col width="12.33203125" bestFit="1" customWidth="1" min="103" max="103"/>
    <col width="20.109375" bestFit="1" customWidth="1" min="104" max="104"/>
    <col width="12.6640625" bestFit="1" customWidth="1" min="105" max="105"/>
    <col width="12.33203125" bestFit="1" customWidth="1" min="106" max="106"/>
    <col width="5.77734375" bestFit="1" customWidth="1" min="107" max="107"/>
    <col width="14" bestFit="1" customWidth="1" min="108" max="108"/>
    <col width="10.77734375" bestFit="1" customWidth="1" min="109" max="109"/>
  </cols>
  <sheetData>
    <row r="3">
      <c r="A3" s="9" t="inlineStr">
        <is>
          <t>Row Labels</t>
        </is>
      </c>
      <c r="B3" t="inlineStr">
        <is>
          <t>Count of Job_Title_Simplified</t>
        </is>
      </c>
    </row>
    <row r="4">
      <c r="A4" s="10" t="inlineStr">
        <is>
          <t>Analyst</t>
        </is>
      </c>
      <c r="B4" t="n">
        <v>71</v>
      </c>
    </row>
    <row r="5">
      <c r="A5" s="10" t="inlineStr">
        <is>
          <t>Data Engineer</t>
        </is>
      </c>
      <c r="B5" t="n">
        <v>75</v>
      </c>
    </row>
    <row r="6">
      <c r="A6" s="10" t="inlineStr">
        <is>
          <t>Data Scientist</t>
        </is>
      </c>
      <c r="B6" t="n">
        <v>192</v>
      </c>
    </row>
    <row r="7">
      <c r="A7" s="10" t="inlineStr">
        <is>
          <t>Director</t>
        </is>
      </c>
      <c r="B7" t="n">
        <v>8</v>
      </c>
    </row>
    <row r="8">
      <c r="A8" s="10" t="inlineStr">
        <is>
          <t>M.L.E</t>
        </is>
      </c>
      <c r="B8" t="n">
        <v>11</v>
      </c>
    </row>
    <row r="9">
      <c r="A9" s="10" t="inlineStr">
        <is>
          <t>Manager</t>
        </is>
      </c>
      <c r="B9" t="n">
        <v>12</v>
      </c>
    </row>
    <row r="10">
      <c r="A10" s="10" t="inlineStr">
        <is>
          <t>Other</t>
        </is>
      </c>
      <c r="B10" t="n">
        <v>98</v>
      </c>
    </row>
    <row r="11">
      <c r="A11" s="10" t="inlineStr">
        <is>
          <t>Grand Total</t>
        </is>
      </c>
      <c r="B11" t="n">
        <v>467</v>
      </c>
    </row>
  </sheetData>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E468"/>
  <sheetViews>
    <sheetView workbookViewId="0">
      <selection activeCell="E2" sqref="E2"/>
    </sheetView>
  </sheetViews>
  <sheetFormatPr baseColWidth="8" defaultRowHeight="14.4"/>
  <sheetData>
    <row r="1">
      <c r="A1" s="1" t="inlineStr">
        <is>
          <t>Job Title</t>
        </is>
      </c>
      <c r="B1" t="inlineStr">
        <is>
          <t>Job_Title_Simplified</t>
        </is>
      </c>
      <c r="C1" t="inlineStr">
        <is>
          <t>Location</t>
        </is>
      </c>
      <c r="D1" t="inlineStr">
        <is>
          <t>average</t>
        </is>
      </c>
      <c r="E1" t="inlineStr">
        <is>
          <t>Sector</t>
        </is>
      </c>
    </row>
    <row r="2">
      <c r="A2" t="inlineStr">
        <is>
          <t>Data scientist</t>
        </is>
      </c>
      <c r="B2" t="inlineStr">
        <is>
          <t>Data Scientist</t>
        </is>
      </c>
      <c r="C2" t="inlineStr">
        <is>
          <t>Albuquerque, NM</t>
        </is>
      </c>
      <c r="D2" s="5" t="n">
        <v>72</v>
      </c>
      <c r="E2" t="inlineStr">
        <is>
          <t>Aerospace &amp; Defense</t>
        </is>
      </c>
    </row>
    <row r="3">
      <c r="A3" t="inlineStr">
        <is>
          <t>Healthcare Data scientist</t>
        </is>
      </c>
      <c r="B3" t="inlineStr">
        <is>
          <t>Data Scientist</t>
        </is>
      </c>
      <c r="C3" t="inlineStr">
        <is>
          <t>Linthicum, MD</t>
        </is>
      </c>
      <c r="D3" s="5" t="n">
        <v>87.5</v>
      </c>
      <c r="E3" t="inlineStr">
        <is>
          <t>Health Care</t>
        </is>
      </c>
    </row>
    <row r="4">
      <c r="A4" t="inlineStr">
        <is>
          <t>Data scientist</t>
        </is>
      </c>
      <c r="B4" t="inlineStr">
        <is>
          <t>Data Scientist</t>
        </is>
      </c>
      <c r="C4" t="inlineStr">
        <is>
          <t>Clearwater, FL</t>
        </is>
      </c>
      <c r="D4" s="5" t="n">
        <v>85</v>
      </c>
      <c r="E4" t="inlineStr">
        <is>
          <t>Business Services</t>
        </is>
      </c>
    </row>
    <row r="5">
      <c r="A5" t="inlineStr">
        <is>
          <t>Data scientist</t>
        </is>
      </c>
      <c r="B5" t="inlineStr">
        <is>
          <t>Data Scientist</t>
        </is>
      </c>
      <c r="C5" t="inlineStr">
        <is>
          <t>Richland, WA</t>
        </is>
      </c>
      <c r="D5" s="5" t="n">
        <v>76.5</v>
      </c>
      <c r="E5" t="inlineStr">
        <is>
          <t>Oil, Gas, Energy &amp; Utilities</t>
        </is>
      </c>
    </row>
    <row r="6">
      <c r="A6" t="inlineStr">
        <is>
          <t>Data scientist</t>
        </is>
      </c>
      <c r="B6" t="inlineStr">
        <is>
          <t>Data Scientist</t>
        </is>
      </c>
      <c r="C6" t="inlineStr">
        <is>
          <t>New York, NY</t>
        </is>
      </c>
      <c r="D6" s="5" t="n">
        <v>114.5</v>
      </c>
      <c r="E6" t="inlineStr">
        <is>
          <t>Business Services</t>
        </is>
      </c>
    </row>
    <row r="7">
      <c r="A7" t="inlineStr">
        <is>
          <t>Data scientist</t>
        </is>
      </c>
      <c r="B7" t="inlineStr">
        <is>
          <t>Data Scientist</t>
        </is>
      </c>
      <c r="C7" t="inlineStr">
        <is>
          <t>Dallas, TX</t>
        </is>
      </c>
      <c r="D7" s="5" t="n">
        <v>95</v>
      </c>
      <c r="E7" t="inlineStr">
        <is>
          <t>Real Estate</t>
        </is>
      </c>
    </row>
    <row r="8">
      <c r="A8" t="inlineStr">
        <is>
          <t>Data scientist</t>
        </is>
      </c>
      <c r="B8" t="inlineStr">
        <is>
          <t>Data Scientist</t>
        </is>
      </c>
      <c r="C8" t="inlineStr">
        <is>
          <t>Baltimore, MD</t>
        </is>
      </c>
      <c r="D8" s="5" t="n">
        <v>73.5</v>
      </c>
      <c r="E8" t="inlineStr">
        <is>
          <t>Finance</t>
        </is>
      </c>
    </row>
    <row r="9">
      <c r="A9" t="inlineStr">
        <is>
          <t>Data scientist</t>
        </is>
      </c>
      <c r="B9" t="inlineStr">
        <is>
          <t>Data Scientist</t>
        </is>
      </c>
      <c r="C9" t="inlineStr">
        <is>
          <t>San Jose, CA</t>
        </is>
      </c>
      <c r="D9" s="5" t="n">
        <v>114</v>
      </c>
      <c r="E9" t="inlineStr">
        <is>
          <t>Business Services</t>
        </is>
      </c>
    </row>
    <row r="10">
      <c r="A10" t="inlineStr">
        <is>
          <t>Research Scientist</t>
        </is>
      </c>
      <c r="B10" t="inlineStr">
        <is>
          <t>Other</t>
        </is>
      </c>
      <c r="C10" t="inlineStr">
        <is>
          <t>Rochester, NY</t>
        </is>
      </c>
      <c r="D10" s="5" t="n">
        <v>61</v>
      </c>
      <c r="E10" t="inlineStr">
        <is>
          <t>Health Care</t>
        </is>
      </c>
    </row>
    <row r="11">
      <c r="A11" t="inlineStr">
        <is>
          <t>Data scientist</t>
        </is>
      </c>
      <c r="B11" t="inlineStr">
        <is>
          <t>Data Scientist</t>
        </is>
      </c>
      <c r="C11" t="inlineStr">
        <is>
          <t>New York, NY</t>
        </is>
      </c>
      <c r="D11" s="5" t="n">
        <v>140</v>
      </c>
      <c r="E11" t="inlineStr">
        <is>
          <t>Information Technology</t>
        </is>
      </c>
    </row>
    <row r="12">
      <c r="A12" t="inlineStr">
        <is>
          <t>Data scientist</t>
        </is>
      </c>
      <c r="B12" t="inlineStr">
        <is>
          <t>Data Scientist</t>
        </is>
      </c>
      <c r="C12" t="inlineStr">
        <is>
          <t>San Jose, CA</t>
        </is>
      </c>
      <c r="D12" s="5" t="n">
        <v>163.5</v>
      </c>
      <c r="E12" t="inlineStr">
        <is>
          <t>Retail</t>
        </is>
      </c>
    </row>
    <row r="13">
      <c r="A13" t="inlineStr">
        <is>
          <t>Data scientist</t>
        </is>
      </c>
      <c r="B13" t="inlineStr">
        <is>
          <t>Data Scientist</t>
        </is>
      </c>
      <c r="C13" t="inlineStr">
        <is>
          <t>Chantilly, VA</t>
        </is>
      </c>
      <c r="D13" s="5" t="n">
        <v>85</v>
      </c>
      <c r="E13" t="inlineStr">
        <is>
          <t>Business Services</t>
        </is>
      </c>
    </row>
    <row r="14">
      <c r="A14" t="inlineStr">
        <is>
          <t>Staff Data scientist - Technology</t>
        </is>
      </c>
      <c r="B14" t="inlineStr">
        <is>
          <t>Data Scientist</t>
        </is>
      </c>
      <c r="C14" t="inlineStr">
        <is>
          <t>Plano, TX</t>
        </is>
      </c>
      <c r="D14" s="5" t="n">
        <v>139</v>
      </c>
      <c r="E14" t="inlineStr">
        <is>
          <t>Retail</t>
        </is>
      </c>
    </row>
    <row r="15">
      <c r="A15" t="inlineStr">
        <is>
          <t>Data Analyst</t>
        </is>
      </c>
      <c r="B15" t="inlineStr">
        <is>
          <t>Analyst</t>
        </is>
      </c>
      <c r="C15" t="inlineStr">
        <is>
          <t>Seattle, WA</t>
        </is>
      </c>
      <c r="D15" s="5" t="n">
        <v>65.5</v>
      </c>
      <c r="E15" t="inlineStr">
        <is>
          <t>Business Services</t>
        </is>
      </c>
    </row>
    <row r="16">
      <c r="A16" t="inlineStr">
        <is>
          <t>Data scientist</t>
        </is>
      </c>
      <c r="B16" t="inlineStr">
        <is>
          <t>Data Scientist</t>
        </is>
      </c>
      <c r="C16" t="inlineStr">
        <is>
          <t>Cambridge, MA</t>
        </is>
      </c>
      <c r="D16" s="5" t="n">
        <v>113.5</v>
      </c>
      <c r="E16" t="inlineStr">
        <is>
          <t>Biotech &amp; Pharmaceuticals</t>
        </is>
      </c>
    </row>
    <row r="17">
      <c r="A17" t="inlineStr">
        <is>
          <t>Data Engineer I</t>
        </is>
      </c>
      <c r="B17" t="inlineStr">
        <is>
          <t>Data Engineer</t>
        </is>
      </c>
      <c r="C17" t="inlineStr">
        <is>
          <t>Newark, NJ</t>
        </is>
      </c>
      <c r="D17" s="5" t="n">
        <v>146</v>
      </c>
      <c r="E17" t="inlineStr">
        <is>
          <t>Media</t>
        </is>
      </c>
    </row>
    <row r="18">
      <c r="A18" t="inlineStr">
        <is>
          <t>Scientist I/II, Biology</t>
        </is>
      </c>
      <c r="B18" t="inlineStr">
        <is>
          <t>Other</t>
        </is>
      </c>
      <c r="C18" t="inlineStr">
        <is>
          <t>Cambridge, MA</t>
        </is>
      </c>
      <c r="D18" s="5" t="n">
        <v>102</v>
      </c>
      <c r="E18" t="inlineStr">
        <is>
          <t>Biotech &amp; Pharmaceuticals</t>
        </is>
      </c>
    </row>
    <row r="19">
      <c r="A19" t="inlineStr">
        <is>
          <t>Customer Data scientist</t>
        </is>
      </c>
      <c r="B19" t="inlineStr">
        <is>
          <t>Data Scientist</t>
        </is>
      </c>
      <c r="C19" t="inlineStr">
        <is>
          <t>Mountain View, CA</t>
        </is>
      </c>
      <c r="D19" s="5" t="n">
        <v>153.5</v>
      </c>
      <c r="E19" t="inlineStr">
        <is>
          <t>Information Technology</t>
        </is>
      </c>
    </row>
    <row r="20">
      <c r="A20" t="inlineStr">
        <is>
          <t>Data scientist - Health Data Analytics</t>
        </is>
      </c>
      <c r="B20" t="inlineStr">
        <is>
          <t>Data Scientist</t>
        </is>
      </c>
      <c r="C20" t="inlineStr">
        <is>
          <t>San Francisco, CA</t>
        </is>
      </c>
      <c r="D20" s="5" t="n">
        <v>142.5</v>
      </c>
      <c r="E20" t="inlineStr">
        <is>
          <t>Information Technology</t>
        </is>
      </c>
    </row>
    <row r="21">
      <c r="A21" t="inlineStr">
        <is>
          <t>Data scientist</t>
        </is>
      </c>
      <c r="B21" t="inlineStr">
        <is>
          <t>Data Scientist</t>
        </is>
      </c>
      <c r="C21" t="inlineStr">
        <is>
          <t>Denver, CO</t>
        </is>
      </c>
      <c r="D21" s="5" t="n">
        <v>87.5</v>
      </c>
      <c r="E21" t="inlineStr">
        <is>
          <t>Insurance</t>
        </is>
      </c>
    </row>
    <row r="22">
      <c r="A22" t="inlineStr">
        <is>
          <t>Data scientist</t>
        </is>
      </c>
      <c r="B22" t="inlineStr">
        <is>
          <t>Data Scientist</t>
        </is>
      </c>
      <c r="C22" t="inlineStr">
        <is>
          <t>Seattle, WA</t>
        </is>
      </c>
      <c r="D22" s="5" t="n">
        <v>105.5</v>
      </c>
      <c r="E22" t="inlineStr">
        <is>
          <t>Information Technology</t>
        </is>
      </c>
    </row>
    <row r="23">
      <c r="A23" t="inlineStr">
        <is>
          <t>Senior Data scientist / Machine Learning</t>
        </is>
      </c>
      <c r="B23" t="inlineStr">
        <is>
          <t>Data Scientist</t>
        </is>
      </c>
      <c r="C23" t="inlineStr">
        <is>
          <t>Dallas, TX</t>
        </is>
      </c>
      <c r="D23" s="5" t="n">
        <v>96</v>
      </c>
      <c r="E23" t="inlineStr">
        <is>
          <t>Insurance</t>
        </is>
      </c>
    </row>
    <row r="24">
      <c r="A24" t="inlineStr">
        <is>
          <t>Data scientist - Quantitative</t>
        </is>
      </c>
      <c r="B24" t="inlineStr">
        <is>
          <t>Data Scientist</t>
        </is>
      </c>
      <c r="C24" t="inlineStr">
        <is>
          <t>Chicago, IL</t>
        </is>
      </c>
      <c r="D24" s="5" t="n">
        <v>112.5</v>
      </c>
      <c r="E24" t="inlineStr">
        <is>
          <t>Transportation &amp; Logistics</t>
        </is>
      </c>
    </row>
    <row r="25">
      <c r="A25" t="inlineStr">
        <is>
          <t>Data scientist</t>
        </is>
      </c>
      <c r="B25" t="inlineStr">
        <is>
          <t>Data Scientist</t>
        </is>
      </c>
      <c r="C25" t="inlineStr">
        <is>
          <t>Louisville, KY</t>
        </is>
      </c>
      <c r="D25" s="5" t="n">
        <v>84</v>
      </c>
      <c r="E25" t="inlineStr">
        <is>
          <t>Transportation &amp; Logistics</t>
        </is>
      </c>
    </row>
    <row r="26">
      <c r="A26" t="inlineStr">
        <is>
          <t>Data scientist</t>
        </is>
      </c>
      <c r="B26" t="inlineStr">
        <is>
          <t>Data Scientist</t>
        </is>
      </c>
      <c r="C26" t="inlineStr">
        <is>
          <t>Herndon, VA</t>
        </is>
      </c>
      <c r="D26" s="5" t="n">
        <v>143</v>
      </c>
      <c r="E26" t="inlineStr">
        <is>
          <t>Information Technology</t>
        </is>
      </c>
    </row>
    <row r="27">
      <c r="A27" t="inlineStr">
        <is>
          <t>Digital Health Data scientist</t>
        </is>
      </c>
      <c r="B27" t="inlineStr">
        <is>
          <t>Data Scientist</t>
        </is>
      </c>
      <c r="C27" t="inlineStr">
        <is>
          <t>Cambridge, MA</t>
        </is>
      </c>
      <c r="D27" s="5" t="n">
        <v>86.5</v>
      </c>
      <c r="E27" t="inlineStr">
        <is>
          <t>Biotech &amp; Pharmaceuticals</t>
        </is>
      </c>
    </row>
    <row r="28">
      <c r="A28" t="inlineStr">
        <is>
          <t>Data scientist</t>
        </is>
      </c>
      <c r="B28" t="inlineStr">
        <is>
          <t>Data Scientist</t>
        </is>
      </c>
      <c r="C28" t="inlineStr">
        <is>
          <t>Hillsboro, OR</t>
        </is>
      </c>
      <c r="D28" s="5" t="n">
        <v>99.5</v>
      </c>
      <c r="E28" t="inlineStr">
        <is>
          <t>Finance</t>
        </is>
      </c>
    </row>
    <row r="29">
      <c r="A29" t="inlineStr">
        <is>
          <t>Associate Data Analyst</t>
        </is>
      </c>
      <c r="B29" t="inlineStr">
        <is>
          <t>Analyst</t>
        </is>
      </c>
      <c r="C29" t="inlineStr">
        <is>
          <t>Worcester, MA</t>
        </is>
      </c>
      <c r="D29" s="5" t="n">
        <v>47.5</v>
      </c>
      <c r="E29" t="inlineStr">
        <is>
          <t>Insurance</t>
        </is>
      </c>
    </row>
    <row r="30">
      <c r="A30" t="inlineStr">
        <is>
          <t>Clinical Data scientist</t>
        </is>
      </c>
      <c r="B30" t="inlineStr">
        <is>
          <t>Data Scientist</t>
        </is>
      </c>
      <c r="C30" t="inlineStr">
        <is>
          <t>Groton, CT</t>
        </is>
      </c>
      <c r="D30" s="5" t="n">
        <v>84</v>
      </c>
      <c r="E30" t="inlineStr">
        <is>
          <t>Biotech &amp; Pharmaceuticals</t>
        </is>
      </c>
    </row>
    <row r="31">
      <c r="A31" t="inlineStr">
        <is>
          <t>Data scientist</t>
        </is>
      </c>
      <c r="B31" t="inlineStr">
        <is>
          <t>Data Scientist</t>
        </is>
      </c>
      <c r="C31" t="inlineStr">
        <is>
          <t>Detroit, MI</t>
        </is>
      </c>
      <c r="D31" s="5" t="n">
        <v>96</v>
      </c>
      <c r="E31" t="inlineStr">
        <is>
          <t>Real Estate</t>
        </is>
      </c>
    </row>
    <row r="32">
      <c r="A32" t="inlineStr">
        <is>
          <t>Data scientist / Machine Learning Expert</t>
        </is>
      </c>
      <c r="B32" t="inlineStr">
        <is>
          <t>Data Scientist</t>
        </is>
      </c>
      <c r="C32" t="inlineStr">
        <is>
          <t>Cambridge, MA</t>
        </is>
      </c>
      <c r="D32" s="5" t="n">
        <v>114.5</v>
      </c>
      <c r="E32" t="inlineStr">
        <is>
          <t>Biotech &amp; Pharmaceuticals</t>
        </is>
      </c>
    </row>
    <row r="33">
      <c r="A33" t="inlineStr">
        <is>
          <t>Data scientist</t>
        </is>
      </c>
      <c r="B33" t="inlineStr">
        <is>
          <t>Data Scientist</t>
        </is>
      </c>
      <c r="C33" t="inlineStr">
        <is>
          <t>Sunnyvale, CA</t>
        </is>
      </c>
      <c r="D33" s="5" t="n">
        <v>121</v>
      </c>
      <c r="E33" t="inlineStr">
        <is>
          <t>Telecommunications</t>
        </is>
      </c>
    </row>
    <row r="34">
      <c r="A34" t="inlineStr">
        <is>
          <t>Data scientist</t>
        </is>
      </c>
      <c r="B34" t="inlineStr">
        <is>
          <t>Data Scientist</t>
        </is>
      </c>
      <c r="C34" t="inlineStr">
        <is>
          <t>Ipswich, MA</t>
        </is>
      </c>
      <c r="D34" s="5" t="n">
        <v>112.5</v>
      </c>
      <c r="E34" t="inlineStr">
        <is>
          <t>Biotech &amp; Pharmaceuticals</t>
        </is>
      </c>
    </row>
    <row r="35">
      <c r="A35" t="inlineStr">
        <is>
          <t>Web Data Analyst</t>
        </is>
      </c>
      <c r="B35" t="inlineStr">
        <is>
          <t>Analyst</t>
        </is>
      </c>
      <c r="C35" t="inlineStr">
        <is>
          <t>San Jose, CA</t>
        </is>
      </c>
      <c r="D35" s="5" t="n">
        <v>106</v>
      </c>
      <c r="E35" t="inlineStr">
        <is>
          <t>Information Technology</t>
        </is>
      </c>
    </row>
    <row r="36">
      <c r="A36" t="inlineStr">
        <is>
          <t>Data scientist</t>
        </is>
      </c>
      <c r="B36" t="inlineStr">
        <is>
          <t>Data Scientist</t>
        </is>
      </c>
      <c r="C36" t="inlineStr">
        <is>
          <t>Redlands, CA</t>
        </is>
      </c>
      <c r="D36" s="5" t="n">
        <v>107</v>
      </c>
      <c r="E36" t="inlineStr">
        <is>
          <t>Information Technology</t>
        </is>
      </c>
    </row>
    <row r="37">
      <c r="A37" t="inlineStr">
        <is>
          <t>Data scientist</t>
        </is>
      </c>
      <c r="B37" t="inlineStr">
        <is>
          <t>Data Scientist</t>
        </is>
      </c>
      <c r="C37" t="inlineStr">
        <is>
          <t>Woburn, MA</t>
        </is>
      </c>
      <c r="D37" s="5" t="n">
        <v>110</v>
      </c>
      <c r="E37" t="inlineStr">
        <is>
          <t>Aerospace &amp; Defense</t>
        </is>
      </c>
    </row>
    <row r="38">
      <c r="A38" t="inlineStr">
        <is>
          <t>Senior Data scientist</t>
        </is>
      </c>
      <c r="B38" t="inlineStr">
        <is>
          <t>Data Scientist</t>
        </is>
      </c>
      <c r="C38" t="inlineStr">
        <is>
          <t>Fremont, CA</t>
        </is>
      </c>
      <c r="D38" s="5" t="n">
        <v>147.5</v>
      </c>
      <c r="E38" t="inlineStr">
        <is>
          <t>Biotech &amp; Pharmaceuticals</t>
        </is>
      </c>
    </row>
    <row r="39">
      <c r="A39" t="inlineStr">
        <is>
          <t>Data Engineer</t>
        </is>
      </c>
      <c r="B39" t="inlineStr">
        <is>
          <t>Data Engineer</t>
        </is>
      </c>
      <c r="C39" t="inlineStr">
        <is>
          <t>Long Beach, NY</t>
        </is>
      </c>
      <c r="D39" s="5" t="n">
        <v>106</v>
      </c>
      <c r="E39" t="inlineStr">
        <is>
          <t>Insurance</t>
        </is>
      </c>
    </row>
    <row r="40">
      <c r="A40" t="inlineStr">
        <is>
          <t>Data Analyst</t>
        </is>
      </c>
      <c r="B40" t="inlineStr">
        <is>
          <t>Analyst</t>
        </is>
      </c>
      <c r="C40" t="inlineStr">
        <is>
          <t>San Francisco, CA</t>
        </is>
      </c>
      <c r="D40" s="5" t="n">
        <v>88</v>
      </c>
      <c r="E40" t="inlineStr">
        <is>
          <t>Information Technology</t>
        </is>
      </c>
    </row>
    <row r="41">
      <c r="A41" t="inlineStr">
        <is>
          <t>Data Engineer</t>
        </is>
      </c>
      <c r="B41" t="inlineStr">
        <is>
          <t>Data Engineer</t>
        </is>
      </c>
      <c r="C41" t="inlineStr">
        <is>
          <t>Marlborough, MA</t>
        </is>
      </c>
      <c r="D41" s="5" t="n">
        <v>98.5</v>
      </c>
      <c r="E41" t="inlineStr">
        <is>
          <t>Unknown</t>
        </is>
      </c>
    </row>
    <row r="42">
      <c r="A42" t="inlineStr">
        <is>
          <t>Data scientist - Algorithms &amp; Inference</t>
        </is>
      </c>
      <c r="B42" t="inlineStr">
        <is>
          <t>Data Scientist</t>
        </is>
      </c>
      <c r="C42" t="inlineStr">
        <is>
          <t>San Francisco, CA</t>
        </is>
      </c>
      <c r="D42" s="5" t="n">
        <v>142.5</v>
      </c>
      <c r="E42" t="inlineStr">
        <is>
          <t>Information Technology</t>
        </is>
      </c>
    </row>
    <row r="43">
      <c r="A43" t="inlineStr">
        <is>
          <t>Scientist</t>
        </is>
      </c>
      <c r="B43" t="inlineStr">
        <is>
          <t>Other</t>
        </is>
      </c>
      <c r="C43" t="inlineStr">
        <is>
          <t>Allendale, NJ</t>
        </is>
      </c>
      <c r="D43" s="5" t="n">
        <v>82.5</v>
      </c>
      <c r="E43" t="inlineStr">
        <is>
          <t>Manufacturing</t>
        </is>
      </c>
    </row>
    <row r="44">
      <c r="A44" t="inlineStr">
        <is>
          <t>Senior Data scientist</t>
        </is>
      </c>
      <c r="B44" t="inlineStr">
        <is>
          <t>Data Scientist</t>
        </is>
      </c>
      <c r="C44" t="inlineStr">
        <is>
          <t>Chicago, IL</t>
        </is>
      </c>
      <c r="D44" s="5" t="n">
        <v>130</v>
      </c>
      <c r="E44" t="inlineStr">
        <is>
          <t>Real Estate</t>
        </is>
      </c>
    </row>
    <row r="45">
      <c r="A45" t="inlineStr">
        <is>
          <t>Data scientist</t>
        </is>
      </c>
      <c r="B45" t="inlineStr">
        <is>
          <t>Data Scientist</t>
        </is>
      </c>
      <c r="C45" t="inlineStr">
        <is>
          <t>Washington, DC</t>
        </is>
      </c>
      <c r="D45" s="5" t="n">
        <v>155</v>
      </c>
      <c r="E45" t="inlineStr">
        <is>
          <t>Information Technology</t>
        </is>
      </c>
    </row>
    <row r="46">
      <c r="A46" t="inlineStr">
        <is>
          <t>Lead Data scientist</t>
        </is>
      </c>
      <c r="B46" t="inlineStr">
        <is>
          <t>Data Scientist</t>
        </is>
      </c>
      <c r="C46" t="inlineStr">
        <is>
          <t>Bellevue, WA</t>
        </is>
      </c>
      <c r="D46" s="5" t="n">
        <v>184.5</v>
      </c>
      <c r="E46" t="inlineStr">
        <is>
          <t>Information Technology</t>
        </is>
      </c>
    </row>
    <row r="47">
      <c r="A47" t="inlineStr">
        <is>
          <t>Associate Data Analyst</t>
        </is>
      </c>
      <c r="B47" t="inlineStr">
        <is>
          <t>Analyst</t>
        </is>
      </c>
      <c r="C47" t="inlineStr">
        <is>
          <t>Longmont, CO</t>
        </is>
      </c>
      <c r="D47" s="5" t="n">
        <v>29.5</v>
      </c>
      <c r="E47" t="inlineStr">
        <is>
          <t>Information Technology</t>
        </is>
      </c>
    </row>
    <row r="48">
      <c r="A48" t="inlineStr">
        <is>
          <t>Spectral Scientist/Engineer</t>
        </is>
      </c>
      <c r="B48" t="inlineStr">
        <is>
          <t>Other</t>
        </is>
      </c>
      <c r="C48" t="inlineStr">
        <is>
          <t>Beavercreek, OH</t>
        </is>
      </c>
      <c r="D48" s="5" t="n">
        <v>86.5</v>
      </c>
      <c r="E48" t="inlineStr">
        <is>
          <t>Aerospace &amp; Defense</t>
        </is>
      </c>
    </row>
    <row r="49">
      <c r="A49" t="inlineStr">
        <is>
          <t>College Hire - Data scientist - Open to December 2019 Graduates</t>
        </is>
      </c>
      <c r="B49" t="inlineStr">
        <is>
          <t>Data Scientist</t>
        </is>
      </c>
      <c r="C49" t="inlineStr">
        <is>
          <t>Peoria, IL</t>
        </is>
      </c>
      <c r="D49" s="5" t="n">
        <v>81</v>
      </c>
      <c r="E49" t="inlineStr">
        <is>
          <t>Manufacturing</t>
        </is>
      </c>
    </row>
    <row r="50">
      <c r="A50" t="inlineStr">
        <is>
          <t>Data scientist</t>
        </is>
      </c>
      <c r="B50" t="inlineStr">
        <is>
          <t>Data Scientist</t>
        </is>
      </c>
      <c r="C50" t="inlineStr">
        <is>
          <t>Fort Lauderdale, FL</t>
        </is>
      </c>
      <c r="D50" s="5" t="n">
        <v>91</v>
      </c>
      <c r="E50" t="inlineStr">
        <is>
          <t>Business Services</t>
        </is>
      </c>
    </row>
    <row r="51">
      <c r="A51" t="inlineStr">
        <is>
          <t>Data scientist, Office of Data Science</t>
        </is>
      </c>
      <c r="B51" t="inlineStr">
        <is>
          <t>Data Scientist</t>
        </is>
      </c>
      <c r="C51" t="inlineStr">
        <is>
          <t>Boston, MA</t>
        </is>
      </c>
      <c r="D51" s="5" t="n">
        <v>114.5</v>
      </c>
      <c r="E51" t="inlineStr">
        <is>
          <t>Insurance</t>
        </is>
      </c>
    </row>
    <row r="52">
      <c r="A52" t="inlineStr">
        <is>
          <t>Data Science Analyst</t>
        </is>
      </c>
      <c r="B52" t="inlineStr">
        <is>
          <t>Analyst</t>
        </is>
      </c>
      <c r="C52" t="inlineStr">
        <is>
          <t>Huntsville, AL</t>
        </is>
      </c>
      <c r="D52" s="5" t="n">
        <v>68</v>
      </c>
      <c r="E52" t="inlineStr">
        <is>
          <t>Aerospace &amp; Defense</t>
        </is>
      </c>
    </row>
    <row r="53">
      <c r="A53" t="inlineStr">
        <is>
          <t>Data scientist</t>
        </is>
      </c>
      <c r="B53" t="inlineStr">
        <is>
          <t>Data Scientist</t>
        </is>
      </c>
      <c r="C53" t="inlineStr">
        <is>
          <t>Armonk, NY</t>
        </is>
      </c>
      <c r="D53" s="5" t="n">
        <v>115</v>
      </c>
      <c r="E53" t="inlineStr">
        <is>
          <t>Insurance</t>
        </is>
      </c>
    </row>
    <row r="54">
      <c r="A54" t="inlineStr">
        <is>
          <t>Data scientist</t>
        </is>
      </c>
      <c r="B54" t="inlineStr">
        <is>
          <t>Data Scientist</t>
        </is>
      </c>
      <c r="C54" t="inlineStr">
        <is>
          <t>San Diego, CA</t>
        </is>
      </c>
      <c r="D54" s="5" t="n">
        <v>109.5</v>
      </c>
      <c r="E54" t="inlineStr">
        <is>
          <t>Aerospace &amp; Defense</t>
        </is>
      </c>
    </row>
    <row r="55">
      <c r="A55" t="inlineStr">
        <is>
          <t>Data scientist</t>
        </is>
      </c>
      <c r="B55" t="inlineStr">
        <is>
          <t>Data Scientist</t>
        </is>
      </c>
      <c r="C55" t="inlineStr">
        <is>
          <t>Albuquerque, NM</t>
        </is>
      </c>
      <c r="D55" s="5" t="n">
        <v>75.5</v>
      </c>
      <c r="E55" t="inlineStr">
        <is>
          <t>Biotech &amp; Pharmaceuticals</t>
        </is>
      </c>
    </row>
    <row r="56">
      <c r="A56" t="inlineStr">
        <is>
          <t>Data scientist</t>
        </is>
      </c>
      <c r="B56" t="inlineStr">
        <is>
          <t>Data Scientist</t>
        </is>
      </c>
      <c r="C56" t="inlineStr">
        <is>
          <t>San Francisco, CA</t>
        </is>
      </c>
      <c r="D56" s="5" t="n">
        <v>154.5</v>
      </c>
      <c r="E56" t="inlineStr">
        <is>
          <t>Information Technology</t>
        </is>
      </c>
    </row>
    <row r="57">
      <c r="A57" t="inlineStr">
        <is>
          <t>Data scientist</t>
        </is>
      </c>
      <c r="B57" t="inlineStr">
        <is>
          <t>Data Scientist</t>
        </is>
      </c>
      <c r="C57" t="inlineStr">
        <is>
          <t>Saint Louis, MO</t>
        </is>
      </c>
      <c r="D57" s="5" t="n">
        <v>143.5</v>
      </c>
      <c r="E57" t="inlineStr">
        <is>
          <t>Information Technology</t>
        </is>
      </c>
    </row>
    <row r="58">
      <c r="A58" t="inlineStr">
        <is>
          <t>Senior Data scientist</t>
        </is>
      </c>
      <c r="B58" t="inlineStr">
        <is>
          <t>Data Scientist</t>
        </is>
      </c>
      <c r="C58" t="inlineStr">
        <is>
          <t>Cincinnati, OH</t>
        </is>
      </c>
      <c r="D58" s="5" t="n">
        <v>107</v>
      </c>
      <c r="E58" t="inlineStr">
        <is>
          <t>Mining &amp; Metals</t>
        </is>
      </c>
    </row>
    <row r="59">
      <c r="A59" t="inlineStr">
        <is>
          <t>Data scientist</t>
        </is>
      </c>
      <c r="B59" t="inlineStr">
        <is>
          <t>Data Scientist</t>
        </is>
      </c>
      <c r="C59" t="inlineStr">
        <is>
          <t>New York, NY</t>
        </is>
      </c>
      <c r="D59" s="5" t="n">
        <v>115</v>
      </c>
      <c r="E59" t="inlineStr">
        <is>
          <t>Business Services</t>
        </is>
      </c>
    </row>
    <row r="60">
      <c r="A60" t="inlineStr">
        <is>
          <t>Senior Risk Data scientist</t>
        </is>
      </c>
      <c r="B60" t="inlineStr">
        <is>
          <t>Data Scientist</t>
        </is>
      </c>
      <c r="C60" t="inlineStr">
        <is>
          <t>Palo Alto, CA</t>
        </is>
      </c>
      <c r="D60" s="5" t="n">
        <v>139.5</v>
      </c>
      <c r="E60" t="inlineStr">
        <is>
          <t>Finance</t>
        </is>
      </c>
    </row>
    <row r="61">
      <c r="A61" t="inlineStr">
        <is>
          <t>Data scientist in Artificial Intelligence Early Career</t>
        </is>
      </c>
      <c r="B61" t="inlineStr">
        <is>
          <t>Data Scientist</t>
        </is>
      </c>
      <c r="C61" t="inlineStr">
        <is>
          <t>Richland, WA</t>
        </is>
      </c>
      <c r="D61" s="5" t="n">
        <v>67</v>
      </c>
      <c r="E61" t="inlineStr">
        <is>
          <t>Oil, Gas, Energy &amp; Utilities</t>
        </is>
      </c>
    </row>
    <row r="62">
      <c r="A62" t="inlineStr">
        <is>
          <t>Data scientist</t>
        </is>
      </c>
      <c r="B62" t="inlineStr">
        <is>
          <t>Data Scientist</t>
        </is>
      </c>
      <c r="C62" t="inlineStr">
        <is>
          <t>Coraopolis, PA</t>
        </is>
      </c>
      <c r="D62" s="5" t="n">
        <v>85</v>
      </c>
      <c r="E62" t="inlineStr">
        <is>
          <t>Retail</t>
        </is>
      </c>
    </row>
    <row r="63">
      <c r="A63" t="inlineStr">
        <is>
          <t>Data scientist</t>
        </is>
      </c>
      <c r="B63" t="inlineStr">
        <is>
          <t>Data Scientist</t>
        </is>
      </c>
      <c r="C63" t="inlineStr">
        <is>
          <t>Framingham, MA</t>
        </is>
      </c>
      <c r="D63" s="5" t="n">
        <v>118</v>
      </c>
      <c r="E63" t="inlineStr">
        <is>
          <t>Biotech &amp; Pharmaceuticals</t>
        </is>
      </c>
    </row>
    <row r="64">
      <c r="A64" t="inlineStr">
        <is>
          <t>Data scientist</t>
        </is>
      </c>
      <c r="B64" t="inlineStr">
        <is>
          <t>Data Scientist</t>
        </is>
      </c>
      <c r="C64" t="inlineStr">
        <is>
          <t>Atlanta, GA</t>
        </is>
      </c>
      <c r="D64" s="5" t="n">
        <v>79.5</v>
      </c>
      <c r="E64" t="inlineStr">
        <is>
          <t>Information Technology</t>
        </is>
      </c>
    </row>
    <row r="65">
      <c r="A65" t="inlineStr">
        <is>
          <t>Data scientist - Research</t>
        </is>
      </c>
      <c r="B65" t="inlineStr">
        <is>
          <t>Data Scientist</t>
        </is>
      </c>
      <c r="C65" t="inlineStr">
        <is>
          <t>Boston, MA</t>
        </is>
      </c>
      <c r="D65" s="5" t="n">
        <v>56.5</v>
      </c>
      <c r="E65" t="inlineStr">
        <is>
          <t>Business Services</t>
        </is>
      </c>
    </row>
    <row r="66">
      <c r="A66" t="inlineStr">
        <is>
          <t>Data scientist</t>
        </is>
      </c>
      <c r="B66" t="inlineStr">
        <is>
          <t>Data Scientist</t>
        </is>
      </c>
      <c r="C66" t="inlineStr">
        <is>
          <t>Philadelphia, PA</t>
        </is>
      </c>
      <c r="D66" s="5" t="n">
        <v>128.5</v>
      </c>
      <c r="E66" t="inlineStr">
        <is>
          <t>Business Services</t>
        </is>
      </c>
    </row>
    <row r="67">
      <c r="A67" t="inlineStr">
        <is>
          <t>R&amp;D Data Analysis Scientist</t>
        </is>
      </c>
      <c r="B67" t="inlineStr">
        <is>
          <t>Other</t>
        </is>
      </c>
      <c r="C67" t="inlineStr">
        <is>
          <t>Vancouver, WA</t>
        </is>
      </c>
      <c r="D67" s="5" t="n">
        <v>97.5</v>
      </c>
      <c r="E67" t="inlineStr">
        <is>
          <t>Information Technology</t>
        </is>
      </c>
    </row>
    <row r="68">
      <c r="A68" t="inlineStr">
        <is>
          <t>Analytics Consultant</t>
        </is>
      </c>
      <c r="B68" t="inlineStr">
        <is>
          <t>Other</t>
        </is>
      </c>
      <c r="C68" t="inlineStr">
        <is>
          <t>Indianapolis, IN</t>
        </is>
      </c>
      <c r="D68" s="5" t="n">
        <v>66.5</v>
      </c>
      <c r="E68" t="inlineStr">
        <is>
          <t>Information Technology</t>
        </is>
      </c>
    </row>
    <row r="69">
      <c r="A69" t="inlineStr">
        <is>
          <t>Director, Data Science</t>
        </is>
      </c>
      <c r="B69" t="inlineStr">
        <is>
          <t>Director</t>
        </is>
      </c>
      <c r="C69" t="inlineStr">
        <is>
          <t>Lake Forest, IL</t>
        </is>
      </c>
      <c r="D69" s="5" t="n">
        <v>179.5</v>
      </c>
      <c r="E69" t="inlineStr">
        <is>
          <t>Business Services</t>
        </is>
      </c>
    </row>
    <row r="70">
      <c r="A70" t="inlineStr">
        <is>
          <t>Scientist</t>
        </is>
      </c>
      <c r="B70" t="inlineStr">
        <is>
          <t>Other</t>
        </is>
      </c>
      <c r="C70" t="inlineStr">
        <is>
          <t>Maryland Heights, MO</t>
        </is>
      </c>
      <c r="D70" s="5" t="n">
        <v>76</v>
      </c>
      <c r="E70" t="inlineStr">
        <is>
          <t>Business Services</t>
        </is>
      </c>
    </row>
    <row r="71">
      <c r="A71" t="inlineStr">
        <is>
          <t>Data scientist SR</t>
        </is>
      </c>
      <c r="B71" t="inlineStr">
        <is>
          <t>Data Scientist</t>
        </is>
      </c>
      <c r="C71" t="inlineStr">
        <is>
          <t>Charlottesville, VA</t>
        </is>
      </c>
      <c r="D71" s="5" t="n">
        <v>112</v>
      </c>
      <c r="E71" t="inlineStr">
        <is>
          <t>Information Technology</t>
        </is>
      </c>
    </row>
    <row r="72">
      <c r="A72" t="inlineStr">
        <is>
          <t>Data scientist</t>
        </is>
      </c>
      <c r="B72" t="inlineStr">
        <is>
          <t>Data Scientist</t>
        </is>
      </c>
      <c r="C72" t="inlineStr">
        <is>
          <t>Pittsburgh, PA</t>
        </is>
      </c>
      <c r="D72" s="5" t="n">
        <v>98</v>
      </c>
      <c r="E72" t="inlineStr">
        <is>
          <t>Mining &amp; Metals</t>
        </is>
      </c>
    </row>
    <row r="73">
      <c r="A73" t="inlineStr">
        <is>
          <t>R&amp;D Sr Data scientist</t>
        </is>
      </c>
      <c r="B73" t="inlineStr">
        <is>
          <t>Data Scientist</t>
        </is>
      </c>
      <c r="C73" t="inlineStr">
        <is>
          <t>Vancouver, WA</t>
        </is>
      </c>
      <c r="D73" s="5" t="n">
        <v>128</v>
      </c>
      <c r="E73" t="inlineStr">
        <is>
          <t>Information Technology</t>
        </is>
      </c>
    </row>
    <row r="74">
      <c r="A74" t="inlineStr">
        <is>
          <t>Customer Data scientist/Sales Engineer (Bay</t>
        </is>
      </c>
      <c r="B74" t="inlineStr">
        <is>
          <t>Data Scientist</t>
        </is>
      </c>
      <c r="C74" t="inlineStr">
        <is>
          <t>Mountain View, CA</t>
        </is>
      </c>
      <c r="D74" s="5" t="n">
        <v>150.5</v>
      </c>
      <c r="E74" t="inlineStr">
        <is>
          <t>Information Technology</t>
        </is>
      </c>
    </row>
    <row r="75">
      <c r="A75" t="inlineStr">
        <is>
          <t>Research Scientist</t>
        </is>
      </c>
      <c r="B75" t="inlineStr">
        <is>
          <t>Other</t>
        </is>
      </c>
      <c r="C75" t="inlineStr">
        <is>
          <t>Cambridge, MA</t>
        </is>
      </c>
      <c r="D75" s="5" t="n">
        <v>87.5</v>
      </c>
      <c r="E75" t="inlineStr">
        <is>
          <t>Biotech &amp; Pharmaceuticals</t>
        </is>
      </c>
    </row>
    <row r="76">
      <c r="A76" t="inlineStr">
        <is>
          <t>Data scientist</t>
        </is>
      </c>
      <c r="B76" t="inlineStr">
        <is>
          <t>Data Scientist</t>
        </is>
      </c>
      <c r="C76" t="inlineStr">
        <is>
          <t>Chantilly, VA</t>
        </is>
      </c>
      <c r="D76" s="5" t="n">
        <v>110</v>
      </c>
      <c r="E76" t="inlineStr">
        <is>
          <t>Aerospace &amp; Defense</t>
        </is>
      </c>
    </row>
    <row r="77">
      <c r="A77" t="inlineStr">
        <is>
          <t>Data scientist</t>
        </is>
      </c>
      <c r="B77" t="inlineStr">
        <is>
          <t>Data Scientist</t>
        </is>
      </c>
      <c r="C77" t="inlineStr">
        <is>
          <t>San Jose, CA</t>
        </is>
      </c>
      <c r="D77" s="5" t="n">
        <v>113.5</v>
      </c>
      <c r="E77" t="inlineStr">
        <is>
          <t>Information Technology</t>
        </is>
      </c>
    </row>
    <row r="78">
      <c r="A78" t="inlineStr">
        <is>
          <t>Data scientist</t>
        </is>
      </c>
      <c r="B78" t="inlineStr">
        <is>
          <t>Data Scientist</t>
        </is>
      </c>
      <c r="C78" t="inlineStr">
        <is>
          <t>San Francisco, CA</t>
        </is>
      </c>
      <c r="D78" s="5" t="n">
        <v>124</v>
      </c>
      <c r="E78" t="inlineStr">
        <is>
          <t>Health Care</t>
        </is>
      </c>
    </row>
    <row r="79">
      <c r="A79" t="inlineStr">
        <is>
          <t>Jr. Business Data Analyst</t>
        </is>
      </c>
      <c r="B79" t="inlineStr">
        <is>
          <t>Analyst</t>
        </is>
      </c>
      <c r="C79" t="inlineStr">
        <is>
          <t>Harrisburg, PA</t>
        </is>
      </c>
      <c r="D79" s="5" t="n">
        <v>56.5</v>
      </c>
      <c r="E79" t="inlineStr">
        <is>
          <t>Business Services</t>
        </is>
      </c>
    </row>
    <row r="80">
      <c r="A80" t="inlineStr">
        <is>
          <t>Data scientist</t>
        </is>
      </c>
      <c r="B80" t="inlineStr">
        <is>
          <t>Data Scientist</t>
        </is>
      </c>
      <c r="C80" t="inlineStr">
        <is>
          <t>Laurel, MD</t>
        </is>
      </c>
      <c r="D80" s="5" t="n">
        <v>130</v>
      </c>
      <c r="E80" t="inlineStr">
        <is>
          <t>Aerospace &amp; Defense</t>
        </is>
      </c>
    </row>
    <row r="81">
      <c r="A81" t="inlineStr">
        <is>
          <t>Data Analyst</t>
        </is>
      </c>
      <c r="B81" t="inlineStr">
        <is>
          <t>Analyst</t>
        </is>
      </c>
      <c r="C81" t="inlineStr">
        <is>
          <t>Chicago, IL</t>
        </is>
      </c>
      <c r="D81" s="5" t="n">
        <v>77.5</v>
      </c>
      <c r="E81" t="inlineStr">
        <is>
          <t>Information Technology</t>
        </is>
      </c>
    </row>
    <row r="82">
      <c r="A82" t="inlineStr">
        <is>
          <t>Data Engineer</t>
        </is>
      </c>
      <c r="B82" t="inlineStr">
        <is>
          <t>Data Engineer</t>
        </is>
      </c>
      <c r="C82" t="inlineStr">
        <is>
          <t>Arlington, VA</t>
        </is>
      </c>
      <c r="D82" s="5" t="n">
        <v>87</v>
      </c>
      <c r="E82" t="inlineStr">
        <is>
          <t>Business Services</t>
        </is>
      </c>
    </row>
    <row r="83">
      <c r="A83" t="inlineStr">
        <is>
          <t>Data Analyst</t>
        </is>
      </c>
      <c r="B83" t="inlineStr">
        <is>
          <t>Analyst</t>
        </is>
      </c>
      <c r="C83" t="inlineStr">
        <is>
          <t>Tacoma, WA</t>
        </is>
      </c>
      <c r="D83" s="5" t="n">
        <v>53.5</v>
      </c>
      <c r="E83" t="inlineStr">
        <is>
          <t>Business Services</t>
        </is>
      </c>
    </row>
    <row r="84">
      <c r="A84" t="inlineStr">
        <is>
          <t>Data scientist</t>
        </is>
      </c>
      <c r="B84" t="inlineStr">
        <is>
          <t>Data Scientist</t>
        </is>
      </c>
      <c r="C84" t="inlineStr">
        <is>
          <t>Miami, FL</t>
        </is>
      </c>
      <c r="D84" s="5" t="n">
        <v>85.5</v>
      </c>
      <c r="E84" t="inlineStr">
        <is>
          <t>Information Technology</t>
        </is>
      </c>
    </row>
    <row r="85">
      <c r="A85" t="inlineStr">
        <is>
          <t>Data Management Specialist</t>
        </is>
      </c>
      <c r="B85" t="inlineStr">
        <is>
          <t>Other</t>
        </is>
      </c>
      <c r="C85" t="inlineStr">
        <is>
          <t>Huntsville, AL</t>
        </is>
      </c>
      <c r="D85" s="5" t="n">
        <v>48</v>
      </c>
      <c r="E85" t="inlineStr">
        <is>
          <t>Information Technology</t>
        </is>
      </c>
    </row>
    <row r="86">
      <c r="A86" t="inlineStr">
        <is>
          <t>E-Commerce Data Analyst</t>
        </is>
      </c>
      <c r="B86" t="inlineStr">
        <is>
          <t>Analyst</t>
        </is>
      </c>
      <c r="C86" t="inlineStr">
        <is>
          <t>New Orleans, LA</t>
        </is>
      </c>
      <c r="D86" s="5" t="n">
        <v>48</v>
      </c>
      <c r="E86" t="inlineStr">
        <is>
          <t>Information Technology</t>
        </is>
      </c>
    </row>
    <row r="87">
      <c r="A87" t="inlineStr">
        <is>
          <t>Sr. Scientist II</t>
        </is>
      </c>
      <c r="B87" t="inlineStr">
        <is>
          <t>Other</t>
        </is>
      </c>
      <c r="C87" t="inlineStr">
        <is>
          <t>San Francisco, CA</t>
        </is>
      </c>
      <c r="D87" s="5" t="n">
        <v>174</v>
      </c>
      <c r="E87" t="inlineStr">
        <is>
          <t>Biotech &amp; Pharmaceuticals</t>
        </is>
      </c>
    </row>
    <row r="88">
      <c r="A88" t="inlineStr">
        <is>
          <t>Insurance Data scientist</t>
        </is>
      </c>
      <c r="B88" t="inlineStr">
        <is>
          <t>Data Scientist</t>
        </is>
      </c>
      <c r="C88" t="inlineStr">
        <is>
          <t>Atlanta, GA</t>
        </is>
      </c>
      <c r="D88" s="5" t="n">
        <v>85</v>
      </c>
      <c r="E88" t="inlineStr">
        <is>
          <t>Finance</t>
        </is>
      </c>
    </row>
    <row r="89">
      <c r="A89" t="inlineStr">
        <is>
          <t>Data Modeler</t>
        </is>
      </c>
      <c r="B89" t="inlineStr">
        <is>
          <t>Other</t>
        </is>
      </c>
      <c r="C89" t="inlineStr">
        <is>
          <t>Landover, MD</t>
        </is>
      </c>
      <c r="D89" s="5" t="n">
        <v>106.5</v>
      </c>
      <c r="E89" t="inlineStr">
        <is>
          <t>Information Technology</t>
        </is>
      </c>
    </row>
    <row r="90">
      <c r="A90" t="inlineStr">
        <is>
          <t>Data Analyst / Scientist</t>
        </is>
      </c>
      <c r="B90" t="inlineStr">
        <is>
          <t>Analyst</t>
        </is>
      </c>
      <c r="C90" t="inlineStr">
        <is>
          <t>Patuxent River, MD</t>
        </is>
      </c>
      <c r="D90" s="5" t="n">
        <v>72.5</v>
      </c>
      <c r="E90" t="inlineStr">
        <is>
          <t>Information Technology</t>
        </is>
      </c>
    </row>
    <row r="91">
      <c r="A91" t="inlineStr">
        <is>
          <t>Scientist</t>
        </is>
      </c>
      <c r="B91" t="inlineStr">
        <is>
          <t>Other</t>
        </is>
      </c>
      <c r="C91" t="inlineStr">
        <is>
          <t>Suitland, MD</t>
        </is>
      </c>
      <c r="D91" s="5" t="n">
        <v>85.5</v>
      </c>
      <c r="E91" t="inlineStr">
        <is>
          <t>Information Technology</t>
        </is>
      </c>
    </row>
    <row r="92">
      <c r="A92" t="inlineStr">
        <is>
          <t>Data scientist</t>
        </is>
      </c>
      <c r="B92" t="inlineStr">
        <is>
          <t>Data Scientist</t>
        </is>
      </c>
      <c r="C92" t="inlineStr">
        <is>
          <t>McLean, VA</t>
        </is>
      </c>
      <c r="D92" s="5" t="n">
        <v>97.5</v>
      </c>
      <c r="E92" t="inlineStr">
        <is>
          <t>Government</t>
        </is>
      </c>
    </row>
    <row r="93">
      <c r="A93" t="inlineStr">
        <is>
          <t>Data scientist</t>
        </is>
      </c>
      <c r="B93" t="inlineStr">
        <is>
          <t>Data Scientist</t>
        </is>
      </c>
      <c r="C93" t="inlineStr">
        <is>
          <t>Fort Belvoir, VA</t>
        </is>
      </c>
      <c r="D93" s="5" t="n">
        <v>99</v>
      </c>
      <c r="E93" t="inlineStr">
        <is>
          <t>Information Technology</t>
        </is>
      </c>
    </row>
    <row r="94">
      <c r="A94" t="inlineStr">
        <is>
          <t>Data Analyst</t>
        </is>
      </c>
      <c r="B94" t="inlineStr">
        <is>
          <t>Analyst</t>
        </is>
      </c>
      <c r="C94" t="inlineStr">
        <is>
          <t>Milwaukee, WI</t>
        </is>
      </c>
      <c r="D94" s="5" t="n">
        <v>56.5</v>
      </c>
      <c r="E94" t="inlineStr">
        <is>
          <t>Insurance</t>
        </is>
      </c>
    </row>
    <row r="95">
      <c r="A95" t="inlineStr">
        <is>
          <t>Lead Data scientist</t>
        </is>
      </c>
      <c r="B95" t="inlineStr">
        <is>
          <t>Data Scientist</t>
        </is>
      </c>
      <c r="C95" t="inlineStr">
        <is>
          <t>Silver Spring, MD</t>
        </is>
      </c>
      <c r="D95" s="5" t="n">
        <v>133</v>
      </c>
      <c r="E95" t="inlineStr">
        <is>
          <t>Information Technology</t>
        </is>
      </c>
    </row>
    <row r="96">
      <c r="A96" t="inlineStr">
        <is>
          <t>Data scientist</t>
        </is>
      </c>
      <c r="B96" t="inlineStr">
        <is>
          <t>Data Scientist</t>
        </is>
      </c>
      <c r="C96" t="inlineStr">
        <is>
          <t>New York, NY</t>
        </is>
      </c>
      <c r="D96" s="5" t="n">
        <v>121</v>
      </c>
      <c r="E96" t="inlineStr">
        <is>
          <t>Business Services</t>
        </is>
      </c>
    </row>
    <row r="97">
      <c r="A97" t="inlineStr">
        <is>
          <t>Data scientist</t>
        </is>
      </c>
      <c r="B97" t="inlineStr">
        <is>
          <t>Data Scientist</t>
        </is>
      </c>
      <c r="C97" t="inlineStr">
        <is>
          <t>Syracuse, NY</t>
        </is>
      </c>
      <c r="D97" s="5" t="n">
        <v>85.5</v>
      </c>
      <c r="E97" t="inlineStr">
        <is>
          <t>Business Services</t>
        </is>
      </c>
    </row>
    <row r="98">
      <c r="A98" t="inlineStr">
        <is>
          <t>Data scientist, Rice University</t>
        </is>
      </c>
      <c r="B98" t="inlineStr">
        <is>
          <t>Data Scientist</t>
        </is>
      </c>
      <c r="C98" t="inlineStr">
        <is>
          <t>Houston, TX</t>
        </is>
      </c>
      <c r="D98" s="5" t="n">
        <v>87.5</v>
      </c>
      <c r="E98" t="inlineStr">
        <is>
          <t>Education</t>
        </is>
      </c>
    </row>
    <row r="99">
      <c r="A99" t="inlineStr">
        <is>
          <t>Senior Data scientist</t>
        </is>
      </c>
      <c r="B99" t="inlineStr">
        <is>
          <t>Data Scientist</t>
        </is>
      </c>
      <c r="C99" t="inlineStr">
        <is>
          <t>Washington, DC</t>
        </is>
      </c>
      <c r="D99" s="5" t="n">
        <v>237.5</v>
      </c>
      <c r="E99" t="inlineStr">
        <is>
          <t>Business Services</t>
        </is>
      </c>
    </row>
    <row r="100">
      <c r="A100" t="inlineStr">
        <is>
          <t>Data Engineer</t>
        </is>
      </c>
      <c r="B100" t="inlineStr">
        <is>
          <t>Data Engineer</t>
        </is>
      </c>
      <c r="C100" t="inlineStr">
        <is>
          <t>Charlotte, NC</t>
        </is>
      </c>
      <c r="D100" s="5" t="n">
        <v>95.5</v>
      </c>
      <c r="E100" t="inlineStr">
        <is>
          <t>Information Technology</t>
        </is>
      </c>
    </row>
    <row r="101">
      <c r="A101" t="inlineStr">
        <is>
          <t>Senior Data scientist</t>
        </is>
      </c>
      <c r="B101" t="inlineStr">
        <is>
          <t>Data Scientist</t>
        </is>
      </c>
      <c r="C101" t="inlineStr">
        <is>
          <t>Southfield, MI</t>
        </is>
      </c>
      <c r="D101" s="5" t="n">
        <v>104.5</v>
      </c>
      <c r="E101" t="inlineStr">
        <is>
          <t>Manufacturing</t>
        </is>
      </c>
    </row>
    <row r="102">
      <c r="A102" t="inlineStr">
        <is>
          <t>Financial Data Analyst</t>
        </is>
      </c>
      <c r="B102" t="inlineStr">
        <is>
          <t>Analyst</t>
        </is>
      </c>
      <c r="C102" t="inlineStr">
        <is>
          <t>Matawan, NJ</t>
        </is>
      </c>
      <c r="D102" s="5" t="n">
        <v>56.5</v>
      </c>
      <c r="E102" t="inlineStr">
        <is>
          <t>Information Technology</t>
        </is>
      </c>
    </row>
    <row r="103">
      <c r="A103" t="inlineStr">
        <is>
          <t>Senior Data Analyst</t>
        </is>
      </c>
      <c r="B103" t="inlineStr">
        <is>
          <t>Analyst</t>
        </is>
      </c>
      <c r="C103" t="inlineStr">
        <is>
          <t>Phoenix, AZ</t>
        </is>
      </c>
      <c r="D103" s="5" t="n">
        <v>55</v>
      </c>
      <c r="E103" t="inlineStr">
        <is>
          <t>Information Technology</t>
        </is>
      </c>
    </row>
    <row r="104">
      <c r="A104" t="inlineStr">
        <is>
          <t>Research Scientist</t>
        </is>
      </c>
      <c r="B104" t="inlineStr">
        <is>
          <t>Other</t>
        </is>
      </c>
      <c r="C104" t="inlineStr">
        <is>
          <t>Omaha, NE</t>
        </is>
      </c>
      <c r="D104" s="5" t="n">
        <v>61.5</v>
      </c>
      <c r="E104" t="inlineStr">
        <is>
          <t>Health Care</t>
        </is>
      </c>
    </row>
    <row r="105">
      <c r="A105" t="inlineStr">
        <is>
          <t>Data scientist</t>
        </is>
      </c>
      <c r="B105" t="inlineStr">
        <is>
          <t>Data Scientist</t>
        </is>
      </c>
      <c r="C105" t="inlineStr">
        <is>
          <t>San Francisco, CA</t>
        </is>
      </c>
      <c r="D105" s="5" t="n">
        <v>157</v>
      </c>
      <c r="E105" t="inlineStr">
        <is>
          <t>Information Technology</t>
        </is>
      </c>
    </row>
    <row r="106">
      <c r="A106" t="inlineStr">
        <is>
          <t>Data Engineer</t>
        </is>
      </c>
      <c r="B106" t="inlineStr">
        <is>
          <t>Data Engineer</t>
        </is>
      </c>
      <c r="C106" t="inlineStr">
        <is>
          <t>Lyndhurst, NJ</t>
        </is>
      </c>
      <c r="D106" s="5" t="n">
        <v>78</v>
      </c>
      <c r="E106" t="inlineStr">
        <is>
          <t>Information Technology</t>
        </is>
      </c>
    </row>
    <row r="107">
      <c r="A107" t="inlineStr">
        <is>
          <t>Data scientist</t>
        </is>
      </c>
      <c r="B107" t="inlineStr">
        <is>
          <t>Data Scientist</t>
        </is>
      </c>
      <c r="C107" t="inlineStr">
        <is>
          <t>San Francisco, CA</t>
        </is>
      </c>
      <c r="D107" s="5" t="n">
        <v>132.5</v>
      </c>
      <c r="E107" t="inlineStr">
        <is>
          <t>Information Technology</t>
        </is>
      </c>
    </row>
    <row r="108">
      <c r="A108" t="inlineStr">
        <is>
          <t>Data Engineer</t>
        </is>
      </c>
      <c r="B108" t="inlineStr">
        <is>
          <t>Data Engineer</t>
        </is>
      </c>
      <c r="C108" t="inlineStr">
        <is>
          <t>San Francisco, CA</t>
        </is>
      </c>
      <c r="D108" s="5" t="n">
        <v>108</v>
      </c>
      <c r="E108" t="inlineStr">
        <is>
          <t>Information Technology</t>
        </is>
      </c>
    </row>
    <row r="109">
      <c r="A109" t="inlineStr">
        <is>
          <t>Ag Data scientist</t>
        </is>
      </c>
      <c r="B109" t="inlineStr">
        <is>
          <t>Data Scientist</t>
        </is>
      </c>
      <c r="C109" t="inlineStr">
        <is>
          <t>Atlanta, IN</t>
        </is>
      </c>
      <c r="D109" s="5" t="n">
        <v>80.5</v>
      </c>
      <c r="E109" t="inlineStr">
        <is>
          <t>Agriculture &amp; Forestry</t>
        </is>
      </c>
    </row>
    <row r="110">
      <c r="A110" t="inlineStr">
        <is>
          <t>Data scientist</t>
        </is>
      </c>
      <c r="B110" t="inlineStr">
        <is>
          <t>Data Scientist</t>
        </is>
      </c>
      <c r="C110" t="inlineStr">
        <is>
          <t>Rockville, MD</t>
        </is>
      </c>
      <c r="D110" s="5" t="n">
        <v>107.5</v>
      </c>
      <c r="E110" t="inlineStr">
        <is>
          <t>Health Care</t>
        </is>
      </c>
    </row>
    <row r="111">
      <c r="A111" t="inlineStr">
        <is>
          <t>Data Engineer</t>
        </is>
      </c>
      <c r="B111" t="inlineStr">
        <is>
          <t>Data Engineer</t>
        </is>
      </c>
      <c r="C111" t="inlineStr">
        <is>
          <t>Minneapolis, MN</t>
        </is>
      </c>
      <c r="D111" s="5" t="n">
        <v>95</v>
      </c>
      <c r="E111" t="inlineStr">
        <is>
          <t>Business Services</t>
        </is>
      </c>
    </row>
    <row r="112">
      <c r="A112" t="inlineStr">
        <is>
          <t>Data scientist II</t>
        </is>
      </c>
      <c r="B112" t="inlineStr">
        <is>
          <t>Data Scientist</t>
        </is>
      </c>
      <c r="C112" t="inlineStr">
        <is>
          <t>Los Angeles, CA</t>
        </is>
      </c>
      <c r="D112" s="5" t="n">
        <v>119.5</v>
      </c>
      <c r="E112" t="inlineStr">
        <is>
          <t>Health Care</t>
        </is>
      </c>
    </row>
    <row r="113">
      <c r="A113" t="inlineStr">
        <is>
          <t>Senior Data Engineer</t>
        </is>
      </c>
      <c r="B113" t="inlineStr">
        <is>
          <t>Data Engineer</t>
        </is>
      </c>
      <c r="C113" t="inlineStr">
        <is>
          <t>Charlotte, NC</t>
        </is>
      </c>
      <c r="D113" s="5" t="n">
        <v>134</v>
      </c>
      <c r="E113" t="inlineStr">
        <is>
          <t>Business Services</t>
        </is>
      </c>
    </row>
    <row r="114">
      <c r="A114" t="inlineStr">
        <is>
          <t>Data scientist</t>
        </is>
      </c>
      <c r="B114" t="inlineStr">
        <is>
          <t>Data Scientist</t>
        </is>
      </c>
      <c r="C114" t="inlineStr">
        <is>
          <t>Cambridge, MA</t>
        </is>
      </c>
      <c r="D114" s="5" t="n">
        <v>100.5</v>
      </c>
      <c r="E114" t="inlineStr">
        <is>
          <t>Information Technology</t>
        </is>
      </c>
    </row>
    <row r="115">
      <c r="A115" t="inlineStr">
        <is>
          <t>Data scientist</t>
        </is>
      </c>
      <c r="B115" t="inlineStr">
        <is>
          <t>Data Scientist</t>
        </is>
      </c>
      <c r="C115" t="inlineStr">
        <is>
          <t>Cincinnati, OH</t>
        </is>
      </c>
      <c r="D115" s="5" t="n">
        <v>107.5</v>
      </c>
      <c r="E115" t="inlineStr">
        <is>
          <t>Media</t>
        </is>
      </c>
    </row>
    <row r="116">
      <c r="A116" t="inlineStr">
        <is>
          <t>Data Engineer</t>
        </is>
      </c>
      <c r="B116" t="inlineStr">
        <is>
          <t>Data Engineer</t>
        </is>
      </c>
      <c r="C116" t="inlineStr">
        <is>
          <t>Washington, DC</t>
        </is>
      </c>
      <c r="D116" s="5" t="n">
        <v>122</v>
      </c>
      <c r="E116" t="inlineStr">
        <is>
          <t>Information Technology</t>
        </is>
      </c>
    </row>
    <row r="117">
      <c r="A117" t="inlineStr">
        <is>
          <t>Data Engineer</t>
        </is>
      </c>
      <c r="B117" t="inlineStr">
        <is>
          <t>Data Engineer</t>
        </is>
      </c>
      <c r="C117" t="inlineStr">
        <is>
          <t>Chicago, IL</t>
        </is>
      </c>
      <c r="D117" s="5" t="n">
        <v>92.5</v>
      </c>
      <c r="E117" t="inlineStr">
        <is>
          <t>Real Estate</t>
        </is>
      </c>
    </row>
    <row r="118">
      <c r="A118" t="inlineStr">
        <is>
          <t>Data Analyst</t>
        </is>
      </c>
      <c r="B118" t="inlineStr">
        <is>
          <t>Analyst</t>
        </is>
      </c>
      <c r="C118" t="inlineStr">
        <is>
          <t>Baltimore, MD</t>
        </is>
      </c>
      <c r="D118" s="5" t="n">
        <v>62</v>
      </c>
      <c r="E118" t="inlineStr">
        <is>
          <t>Business Services</t>
        </is>
      </c>
    </row>
    <row r="119">
      <c r="A119" t="inlineStr">
        <is>
          <t>Project Scientist</t>
        </is>
      </c>
      <c r="B119" t="inlineStr">
        <is>
          <t>Other</t>
        </is>
      </c>
      <c r="C119" t="inlineStr">
        <is>
          <t>Alabaster, AL</t>
        </is>
      </c>
      <c r="D119" s="5" t="n">
        <v>39.5</v>
      </c>
      <c r="E119" t="inlineStr">
        <is>
          <t>Business Services</t>
        </is>
      </c>
    </row>
    <row r="120">
      <c r="A120" t="inlineStr">
        <is>
          <t>Data scientist</t>
        </is>
      </c>
      <c r="B120" t="inlineStr">
        <is>
          <t>Data Scientist</t>
        </is>
      </c>
      <c r="C120" t="inlineStr">
        <is>
          <t>Santa Fe Springs, Los Angeles, CA</t>
        </is>
      </c>
      <c r="D120" s="5" t="n">
        <v>107.5</v>
      </c>
      <c r="E120" t="inlineStr">
        <is>
          <t>Manufacturing</t>
        </is>
      </c>
    </row>
    <row r="121">
      <c r="A121" t="inlineStr">
        <is>
          <t>Data Analytics Manager</t>
        </is>
      </c>
      <c r="B121" t="inlineStr">
        <is>
          <t>Manager</t>
        </is>
      </c>
      <c r="C121" t="inlineStr">
        <is>
          <t>Kansas City, MO</t>
        </is>
      </c>
      <c r="D121" s="5" t="n">
        <v>40.5</v>
      </c>
      <c r="E121" t="inlineStr">
        <is>
          <t>Business Services</t>
        </is>
      </c>
    </row>
    <row r="122">
      <c r="A122" t="inlineStr">
        <is>
          <t>Senior Machine Learning (ML) Engineer / Data scientist - Cyber Security Analytics</t>
        </is>
      </c>
      <c r="B122" t="inlineStr">
        <is>
          <t>Data Scientist</t>
        </is>
      </c>
      <c r="C122" t="inlineStr">
        <is>
          <t>Ashburn, VA</t>
        </is>
      </c>
      <c r="D122" s="5" t="n">
        <v>89.5</v>
      </c>
      <c r="E122" t="inlineStr">
        <is>
          <t>Information Technology</t>
        </is>
      </c>
    </row>
    <row r="123">
      <c r="A123" t="inlineStr">
        <is>
          <t>Data scientist</t>
        </is>
      </c>
      <c r="B123" t="inlineStr">
        <is>
          <t>Data Scientist</t>
        </is>
      </c>
      <c r="C123" t="inlineStr">
        <is>
          <t>Chicago, IL</t>
        </is>
      </c>
      <c r="D123" s="5" t="n">
        <v>81</v>
      </c>
      <c r="E123" t="inlineStr">
        <is>
          <t>Business Services</t>
        </is>
      </c>
    </row>
    <row r="124">
      <c r="A124" t="inlineStr">
        <is>
          <t>Senior Data scientist</t>
        </is>
      </c>
      <c r="B124" t="inlineStr">
        <is>
          <t>Data Scientist</t>
        </is>
      </c>
      <c r="C124" t="inlineStr">
        <is>
          <t>Herndon, VA</t>
        </is>
      </c>
      <c r="D124" s="5" t="n">
        <v>147</v>
      </c>
      <c r="E124" t="inlineStr">
        <is>
          <t>Information Technology</t>
        </is>
      </c>
    </row>
    <row r="125">
      <c r="A125" t="inlineStr">
        <is>
          <t>Data scientist</t>
        </is>
      </c>
      <c r="B125" t="inlineStr">
        <is>
          <t>Data Scientist</t>
        </is>
      </c>
      <c r="C125" t="inlineStr">
        <is>
          <t>Fort Worth, TX</t>
        </is>
      </c>
      <c r="D125" s="5" t="n">
        <v>85</v>
      </c>
      <c r="E125" t="inlineStr">
        <is>
          <t>Finance</t>
        </is>
      </c>
    </row>
    <row r="126">
      <c r="A126" t="inlineStr">
        <is>
          <t>Associate Scientist</t>
        </is>
      </c>
      <c r="B126" t="inlineStr">
        <is>
          <t>Other</t>
        </is>
      </c>
      <c r="C126" t="inlineStr">
        <is>
          <t>Valencia, CA</t>
        </is>
      </c>
      <c r="D126" s="5" t="n">
        <v>81.5</v>
      </c>
      <c r="E126" t="inlineStr">
        <is>
          <t>Manufacturing</t>
        </is>
      </c>
    </row>
    <row r="127">
      <c r="A127" t="inlineStr">
        <is>
          <t>Scientist 2, QC Viral Vector</t>
        </is>
      </c>
      <c r="B127" t="inlineStr">
        <is>
          <t>Other</t>
        </is>
      </c>
      <c r="C127" t="inlineStr">
        <is>
          <t>Novato, CA</t>
        </is>
      </c>
      <c r="D127" s="5" t="n">
        <v>168</v>
      </c>
      <c r="E127" t="inlineStr">
        <is>
          <t>Biotech &amp; Pharmaceuticals</t>
        </is>
      </c>
    </row>
    <row r="128">
      <c r="A128" t="inlineStr">
        <is>
          <t>Machine Learning Engineer</t>
        </is>
      </c>
      <c r="B128" t="inlineStr">
        <is>
          <t>M.L.E</t>
        </is>
      </c>
      <c r="C128" t="inlineStr">
        <is>
          <t>Aurora, CO</t>
        </is>
      </c>
      <c r="D128" s="5" t="n">
        <v>100.5</v>
      </c>
      <c r="E128" t="inlineStr">
        <is>
          <t>Aerospace &amp; Defense</t>
        </is>
      </c>
    </row>
    <row r="129">
      <c r="A129" t="inlineStr">
        <is>
          <t>Data scientist/ML Engineer</t>
        </is>
      </c>
      <c r="B129" t="inlineStr">
        <is>
          <t>Data Scientist</t>
        </is>
      </c>
      <c r="C129" t="inlineStr">
        <is>
          <t>New York, NY</t>
        </is>
      </c>
      <c r="D129" s="5" t="n">
        <v>97</v>
      </c>
      <c r="E129" t="inlineStr">
        <is>
          <t>Business Services</t>
        </is>
      </c>
    </row>
    <row r="130">
      <c r="A130" t="inlineStr">
        <is>
          <t>Data Engineer</t>
        </is>
      </c>
      <c r="B130" t="inlineStr">
        <is>
          <t>Data Engineer</t>
        </is>
      </c>
      <c r="C130" t="inlineStr">
        <is>
          <t>Tampa, FL</t>
        </is>
      </c>
      <c r="D130" s="5" t="n">
        <v>132.5</v>
      </c>
      <c r="E130" t="inlineStr">
        <is>
          <t>Information Technology</t>
        </is>
      </c>
    </row>
    <row r="131">
      <c r="A131" t="inlineStr">
        <is>
          <t>Data Engineer</t>
        </is>
      </c>
      <c r="B131" t="inlineStr">
        <is>
          <t>Data Engineer</t>
        </is>
      </c>
      <c r="C131" t="inlineStr">
        <is>
          <t>Chicago, IL</t>
        </is>
      </c>
      <c r="D131" s="5" t="n">
        <v>100</v>
      </c>
      <c r="E131" t="inlineStr">
        <is>
          <t>Information Technology</t>
        </is>
      </c>
    </row>
    <row r="132">
      <c r="A132" t="inlineStr">
        <is>
          <t>Sr. Data scientist</t>
        </is>
      </c>
      <c r="B132" t="inlineStr">
        <is>
          <t>Data Scientist</t>
        </is>
      </c>
      <c r="C132" t="inlineStr">
        <is>
          <t>Denver, CO</t>
        </is>
      </c>
      <c r="D132" s="5" t="n">
        <v>105</v>
      </c>
      <c r="E132" t="inlineStr">
        <is>
          <t>Travel &amp; Tourism</t>
        </is>
      </c>
    </row>
    <row r="133">
      <c r="A133" t="inlineStr">
        <is>
          <t>Data Engineer 4 - Contract</t>
        </is>
      </c>
      <c r="B133" t="inlineStr">
        <is>
          <t>Data Engineer</t>
        </is>
      </c>
      <c r="C133" t="inlineStr">
        <is>
          <t>Riverton, UT</t>
        </is>
      </c>
      <c r="D133" s="5" t="n">
        <v>87</v>
      </c>
      <c r="E133" t="inlineStr">
        <is>
          <t>Non-Profit</t>
        </is>
      </c>
    </row>
    <row r="134">
      <c r="A134" t="inlineStr">
        <is>
          <t>Data Analyst - Asset Management</t>
        </is>
      </c>
      <c r="B134" t="inlineStr">
        <is>
          <t>Analyst</t>
        </is>
      </c>
      <c r="C134" t="inlineStr">
        <is>
          <t>San Francisco, CA</t>
        </is>
      </c>
      <c r="D134" s="5" t="n">
        <v>103.5</v>
      </c>
      <c r="E134" t="inlineStr">
        <is>
          <t>Real Estate</t>
        </is>
      </c>
    </row>
    <row r="135">
      <c r="A135" t="inlineStr">
        <is>
          <t>Senior Research Scientist - Embedded System Development for DevOps</t>
        </is>
      </c>
      <c r="B135" t="inlineStr">
        <is>
          <t>Other</t>
        </is>
      </c>
      <c r="C135" t="inlineStr">
        <is>
          <t>Pittsburgh, PA</t>
        </is>
      </c>
      <c r="D135" s="5" t="n">
        <v>124</v>
      </c>
      <c r="E135" t="inlineStr">
        <is>
          <t>Education</t>
        </is>
      </c>
    </row>
    <row r="136">
      <c r="A136" t="inlineStr">
        <is>
          <t>Data scientist - Bioinformatics</t>
        </is>
      </c>
      <c r="B136" t="inlineStr">
        <is>
          <t>Data Scientist</t>
        </is>
      </c>
      <c r="C136" t="inlineStr">
        <is>
          <t>Richland, WA</t>
        </is>
      </c>
      <c r="D136" s="5" t="n">
        <v>67</v>
      </c>
      <c r="E136" t="inlineStr">
        <is>
          <t>Oil, Gas, Energy &amp; Utilities</t>
        </is>
      </c>
    </row>
    <row r="137">
      <c r="A137" t="inlineStr">
        <is>
          <t>Data Engineer</t>
        </is>
      </c>
      <c r="B137" t="inlineStr">
        <is>
          <t>Data Engineer</t>
        </is>
      </c>
      <c r="C137" t="inlineStr">
        <is>
          <t>Washington, DC</t>
        </is>
      </c>
      <c r="D137" s="5" t="n">
        <v>87</v>
      </c>
      <c r="E137" t="inlineStr">
        <is>
          <t>Information Technology</t>
        </is>
      </c>
    </row>
    <row r="138">
      <c r="A138" t="inlineStr">
        <is>
          <t>Customer Data scientist/Sales Engineer</t>
        </is>
      </c>
      <c r="B138" t="inlineStr">
        <is>
          <t>Data Scientist</t>
        </is>
      </c>
      <c r="C138" t="inlineStr">
        <is>
          <t>Chicago, IL</t>
        </is>
      </c>
      <c r="D138" s="5" t="n">
        <v>137.5</v>
      </c>
      <c r="E138" t="inlineStr">
        <is>
          <t>Information Technology</t>
        </is>
      </c>
    </row>
    <row r="139">
      <c r="A139" t="inlineStr">
        <is>
          <t>Lead Data scientist</t>
        </is>
      </c>
      <c r="B139" t="inlineStr">
        <is>
          <t>Data Scientist</t>
        </is>
      </c>
      <c r="C139" t="inlineStr">
        <is>
          <t>Cincinnati, OH</t>
        </is>
      </c>
      <c r="D139" s="5" t="n">
        <v>100</v>
      </c>
      <c r="E139" t="inlineStr">
        <is>
          <t>Business Services</t>
        </is>
      </c>
    </row>
    <row r="140">
      <c r="A140" t="inlineStr">
        <is>
          <t>MongoDB Data Engineer II</t>
        </is>
      </c>
      <c r="B140" t="inlineStr">
        <is>
          <t>Data Engineer</t>
        </is>
      </c>
      <c r="C140" t="inlineStr">
        <is>
          <t>Chattanooga, TN</t>
        </is>
      </c>
      <c r="D140" s="5" t="n">
        <v>106.5</v>
      </c>
      <c r="E140" t="inlineStr">
        <is>
          <t>Insurance</t>
        </is>
      </c>
    </row>
    <row r="141">
      <c r="A141" t="inlineStr">
        <is>
          <t>Senior Data scientist Statistics</t>
        </is>
      </c>
      <c r="B141" t="inlineStr">
        <is>
          <t>Data Scientist</t>
        </is>
      </c>
      <c r="C141" t="inlineStr">
        <is>
          <t>Richland, WA</t>
        </is>
      </c>
      <c r="D141" s="5" t="n">
        <v>98.5</v>
      </c>
      <c r="E141" t="inlineStr">
        <is>
          <t>Oil, Gas, Energy &amp; Utilities</t>
        </is>
      </c>
    </row>
    <row r="142">
      <c r="A142" t="inlineStr">
        <is>
          <t>Senior Data Analyst</t>
        </is>
      </c>
      <c r="B142" t="inlineStr">
        <is>
          <t>Analyst</t>
        </is>
      </c>
      <c r="C142" t="inlineStr">
        <is>
          <t>Clearwater, FL</t>
        </is>
      </c>
      <c r="D142" s="5" t="n">
        <v>61</v>
      </c>
      <c r="E142" t="inlineStr">
        <is>
          <t>Business Services</t>
        </is>
      </c>
    </row>
    <row r="143">
      <c r="A143" t="inlineStr">
        <is>
          <t>Senior Spark Engineer (Data Science)</t>
        </is>
      </c>
      <c r="B143" t="inlineStr">
        <is>
          <t>Other</t>
        </is>
      </c>
      <c r="C143" t="inlineStr">
        <is>
          <t>Indianapolis, IN</t>
        </is>
      </c>
      <c r="D143" s="5" t="n">
        <v>106.5</v>
      </c>
      <c r="E143" t="inlineStr">
        <is>
          <t>Business Services</t>
        </is>
      </c>
    </row>
    <row r="144">
      <c r="A144" t="inlineStr">
        <is>
          <t>Data Engineer</t>
        </is>
      </c>
      <c r="B144" t="inlineStr">
        <is>
          <t>Data Engineer</t>
        </is>
      </c>
      <c r="C144" t="inlineStr">
        <is>
          <t>Cambridge, MA</t>
        </is>
      </c>
      <c r="D144" s="5" t="n">
        <v>84.5</v>
      </c>
      <c r="E144" t="inlineStr">
        <is>
          <t>Information Technology</t>
        </is>
      </c>
    </row>
    <row r="145">
      <c r="A145" t="inlineStr">
        <is>
          <t>BI &amp; Platform Analytics Manager</t>
        </is>
      </c>
      <c r="B145" t="inlineStr">
        <is>
          <t>Manager</t>
        </is>
      </c>
      <c r="C145" t="inlineStr">
        <is>
          <t>Ewing, NJ</t>
        </is>
      </c>
      <c r="D145" s="5" t="n">
        <v>109.5</v>
      </c>
      <c r="E145" t="inlineStr">
        <is>
          <t>Manufacturing</t>
        </is>
      </c>
    </row>
    <row r="146">
      <c r="A146" t="inlineStr">
        <is>
          <t>Lead Data scientist</t>
        </is>
      </c>
      <c r="B146" t="inlineStr">
        <is>
          <t>Data Scientist</t>
        </is>
      </c>
      <c r="C146" t="inlineStr">
        <is>
          <t>Boston, MA</t>
        </is>
      </c>
      <c r="D146" s="5" t="n">
        <v>164</v>
      </c>
      <c r="E146" t="inlineStr">
        <is>
          <t>Insurance</t>
        </is>
      </c>
    </row>
    <row r="147">
      <c r="A147" t="inlineStr">
        <is>
          <t>Sr. Data scientist - Analytics, Personalized Healthcare (PHC)</t>
        </is>
      </c>
      <c r="B147" t="inlineStr">
        <is>
          <t>Data Scientist</t>
        </is>
      </c>
      <c r="C147" t="inlineStr">
        <is>
          <t>South San Francisco, CA</t>
        </is>
      </c>
      <c r="D147" s="5" t="n">
        <v>169</v>
      </c>
      <c r="E147" t="inlineStr">
        <is>
          <t>Biotech &amp; Pharmaceuticals</t>
        </is>
      </c>
    </row>
    <row r="148">
      <c r="A148" t="inlineStr">
        <is>
          <t>Senior Data scientist</t>
        </is>
      </c>
      <c r="B148" t="inlineStr">
        <is>
          <t>Data Scientist</t>
        </is>
      </c>
      <c r="C148" t="inlineStr">
        <is>
          <t>Cupertino, CA</t>
        </is>
      </c>
      <c r="D148" s="5" t="n">
        <v>142</v>
      </c>
      <c r="E148" t="inlineStr">
        <is>
          <t>Telecommunications</t>
        </is>
      </c>
    </row>
    <row r="149">
      <c r="A149" t="inlineStr">
        <is>
          <t>Pricipal Scientist Molecular and cellular biologist</t>
        </is>
      </c>
      <c r="B149" t="inlineStr">
        <is>
          <t>Other</t>
        </is>
      </c>
      <c r="C149" t="inlineStr">
        <is>
          <t>Boston, MA</t>
        </is>
      </c>
      <c r="D149" s="5" t="n">
        <v>76.5</v>
      </c>
      <c r="E149" t="inlineStr">
        <is>
          <t>Biotech &amp; Pharmaceuticals</t>
        </is>
      </c>
    </row>
    <row r="150">
      <c r="A150" t="inlineStr">
        <is>
          <t>Data scientist (Actuary, FSA or ASA)</t>
        </is>
      </c>
      <c r="B150" t="inlineStr">
        <is>
          <t>Data Scientist</t>
        </is>
      </c>
      <c r="C150" t="inlineStr">
        <is>
          <t>Frederick, MD</t>
        </is>
      </c>
      <c r="D150" s="5" t="n">
        <v>107</v>
      </c>
      <c r="E150" t="inlineStr">
        <is>
          <t>Insurance</t>
        </is>
      </c>
    </row>
    <row r="151">
      <c r="A151" t="inlineStr">
        <is>
          <t>Staff Data scientist</t>
        </is>
      </c>
      <c r="B151" t="inlineStr">
        <is>
          <t>Data Scientist</t>
        </is>
      </c>
      <c r="C151" t="inlineStr">
        <is>
          <t>San Jose, CA</t>
        </is>
      </c>
      <c r="D151" s="5" t="n">
        <v>171.5</v>
      </c>
      <c r="E151" t="inlineStr">
        <is>
          <t>Information Technology</t>
        </is>
      </c>
    </row>
    <row r="152">
      <c r="A152" t="inlineStr">
        <is>
          <t>Data Engineer 5 - Contract (Remote)</t>
        </is>
      </c>
      <c r="B152" t="inlineStr">
        <is>
          <t>Data Engineer</t>
        </is>
      </c>
      <c r="C152" t="inlineStr">
        <is>
          <t>Riverton, UT</t>
        </is>
      </c>
      <c r="D152" s="5" t="n">
        <v>107</v>
      </c>
      <c r="E152" t="inlineStr">
        <is>
          <t>Non-Profit</t>
        </is>
      </c>
    </row>
    <row r="153">
      <c r="A153" t="inlineStr">
        <is>
          <t>Senior Scientist - Neuroscience</t>
        </is>
      </c>
      <c r="B153" t="inlineStr">
        <is>
          <t>Other</t>
        </is>
      </c>
      <c r="C153" t="inlineStr">
        <is>
          <t>Marlborough, MA</t>
        </is>
      </c>
      <c r="D153" s="5" t="n">
        <v>145</v>
      </c>
      <c r="E153" t="inlineStr">
        <is>
          <t>Biotech &amp; Pharmaceuticals</t>
        </is>
      </c>
    </row>
    <row r="154">
      <c r="A154" t="inlineStr">
        <is>
          <t>Senior Data Analyst</t>
        </is>
      </c>
      <c r="B154" t="inlineStr">
        <is>
          <t>Analyst</t>
        </is>
      </c>
      <c r="C154" t="inlineStr">
        <is>
          <t>Herndon, VA</t>
        </is>
      </c>
      <c r="D154" s="5" t="n">
        <v>61.5</v>
      </c>
      <c r="E154" t="inlineStr">
        <is>
          <t>Education</t>
        </is>
      </c>
    </row>
    <row r="155">
      <c r="A155" t="inlineStr">
        <is>
          <t>Medical Lab Scientist</t>
        </is>
      </c>
      <c r="B155" t="inlineStr">
        <is>
          <t>Other</t>
        </is>
      </c>
      <c r="C155" t="inlineStr">
        <is>
          <t>West Reading, PA</t>
        </is>
      </c>
      <c r="D155" s="15" t="n">
        <v>73</v>
      </c>
      <c r="E155" t="inlineStr">
        <is>
          <t>Health Care</t>
        </is>
      </c>
    </row>
    <row r="156">
      <c r="A156" t="inlineStr">
        <is>
          <t>Risk and Analytics IT, Data scientist</t>
        </is>
      </c>
      <c r="B156" t="inlineStr">
        <is>
          <t>Data Scientist</t>
        </is>
      </c>
      <c r="C156" t="inlineStr">
        <is>
          <t>Madison, WI</t>
        </is>
      </c>
      <c r="D156" s="5" t="n">
        <v>98</v>
      </c>
      <c r="E156" t="inlineStr">
        <is>
          <t>Finance</t>
        </is>
      </c>
    </row>
    <row r="157">
      <c r="A157" t="inlineStr">
        <is>
          <t>Scientist, Analytical Development</t>
        </is>
      </c>
      <c r="B157" t="inlineStr">
        <is>
          <t>Other</t>
        </is>
      </c>
      <c r="C157" t="inlineStr">
        <is>
          <t>Cambridge, MA</t>
        </is>
      </c>
      <c r="D157" s="5" t="n">
        <v>59.5</v>
      </c>
      <c r="E157" t="inlineStr">
        <is>
          <t>Biotech &amp; Pharmaceuticals</t>
        </is>
      </c>
    </row>
    <row r="158">
      <c r="A158" t="inlineStr">
        <is>
          <t>Senior Data scientist</t>
        </is>
      </c>
      <c r="B158" t="inlineStr">
        <is>
          <t>Data Scientist</t>
        </is>
      </c>
      <c r="C158" t="inlineStr">
        <is>
          <t>San Francisco, CA</t>
        </is>
      </c>
      <c r="D158" s="5" t="n">
        <v>114.5</v>
      </c>
      <c r="E158" t="inlineStr">
        <is>
          <t>Information Technology</t>
        </is>
      </c>
    </row>
    <row r="159">
      <c r="A159" t="inlineStr">
        <is>
          <t>Analytics Manager</t>
        </is>
      </c>
      <c r="B159" t="inlineStr">
        <is>
          <t>Manager</t>
        </is>
      </c>
      <c r="C159" t="inlineStr">
        <is>
          <t>Dearborn, MI</t>
        </is>
      </c>
      <c r="D159" s="5" t="n">
        <v>73.5</v>
      </c>
      <c r="E159" t="inlineStr">
        <is>
          <t>Business Services</t>
        </is>
      </c>
    </row>
    <row r="160">
      <c r="A160" t="inlineStr">
        <is>
          <t>Data Engineer</t>
        </is>
      </c>
      <c r="B160" t="inlineStr">
        <is>
          <t>Data Engineer</t>
        </is>
      </c>
      <c r="C160" t="inlineStr">
        <is>
          <t>Winter Park, FL</t>
        </is>
      </c>
      <c r="D160" s="5" t="n">
        <v>72.5</v>
      </c>
      <c r="E160" t="inlineStr">
        <is>
          <t>Business Services</t>
        </is>
      </c>
    </row>
    <row r="161">
      <c r="A161" t="inlineStr">
        <is>
          <t>Digital Marketing &amp; ECommerce Data Analyst</t>
        </is>
      </c>
      <c r="B161" t="inlineStr">
        <is>
          <t>Analyst</t>
        </is>
      </c>
      <c r="C161" t="inlineStr">
        <is>
          <t>San Rafael, CA</t>
        </is>
      </c>
      <c r="D161" s="5" t="n">
        <v>62</v>
      </c>
      <c r="E161" t="inlineStr">
        <is>
          <t>Retail</t>
        </is>
      </c>
    </row>
    <row r="162">
      <c r="A162" t="inlineStr">
        <is>
          <t>Sr. Scientist - Digital &amp; Image Analysis/Computational Pathology</t>
        </is>
      </c>
      <c r="B162" t="inlineStr">
        <is>
          <t>Other</t>
        </is>
      </c>
      <c r="C162" t="inlineStr">
        <is>
          <t>San Diego, CA</t>
        </is>
      </c>
      <c r="D162" s="5" t="n">
        <v>120.5</v>
      </c>
      <c r="E162" t="inlineStr">
        <is>
          <t>Biotech &amp; Pharmaceuticals</t>
        </is>
      </c>
    </row>
    <row r="163">
      <c r="A163" t="inlineStr">
        <is>
          <t>Senior Data Analyst</t>
        </is>
      </c>
      <c r="B163" t="inlineStr">
        <is>
          <t>Analyst</t>
        </is>
      </c>
      <c r="C163" t="inlineStr">
        <is>
          <t>Hamilton, NJ</t>
        </is>
      </c>
      <c r="D163" s="5" t="n">
        <v>60.5</v>
      </c>
      <c r="E163" t="inlineStr">
        <is>
          <t>Information Technology</t>
        </is>
      </c>
    </row>
    <row r="164">
      <c r="A164" t="inlineStr">
        <is>
          <t>Principal Scientist - Immunologist</t>
        </is>
      </c>
      <c r="B164" t="inlineStr">
        <is>
          <t>Other</t>
        </is>
      </c>
      <c r="C164" t="inlineStr">
        <is>
          <t>Boston, MA</t>
        </is>
      </c>
      <c r="D164" s="5" t="n">
        <v>119</v>
      </c>
      <c r="E164" t="inlineStr">
        <is>
          <t>Biotech &amp; Pharmaceuticals</t>
        </is>
      </c>
    </row>
    <row r="165">
      <c r="A165" t="inlineStr">
        <is>
          <t>Senior Data scientist</t>
        </is>
      </c>
      <c r="B165" t="inlineStr">
        <is>
          <t>Data Scientist</t>
        </is>
      </c>
      <c r="C165" t="inlineStr">
        <is>
          <t>Woodbridge, NJ</t>
        </is>
      </c>
      <c r="D165" s="5" t="n">
        <v>98.5</v>
      </c>
      <c r="E165" t="inlineStr">
        <is>
          <t>Insurance</t>
        </is>
      </c>
    </row>
    <row r="166">
      <c r="A166" t="inlineStr">
        <is>
          <t>Principal Data scientist with over 10 years experience</t>
        </is>
      </c>
      <c r="B166" t="inlineStr">
        <is>
          <t>Data Scientist</t>
        </is>
      </c>
      <c r="C166" t="inlineStr">
        <is>
          <t>San Francisco, CA</t>
        </is>
      </c>
      <c r="D166" s="5" t="n">
        <v>225</v>
      </c>
      <c r="E166" t="inlineStr">
        <is>
          <t>Information Technology</t>
        </is>
      </c>
    </row>
    <row r="167">
      <c r="A167" t="inlineStr">
        <is>
          <t>MED TECH/LAB SCIENTIST - LABORATORY</t>
        </is>
      </c>
      <c r="B167" t="inlineStr">
        <is>
          <t>Other</t>
        </is>
      </c>
      <c r="C167" t="inlineStr">
        <is>
          <t>Lewes, DE</t>
        </is>
      </c>
      <c r="D167" s="15" t="n">
        <v>57.5</v>
      </c>
      <c r="E167" t="inlineStr">
        <is>
          <t>Health Care</t>
        </is>
      </c>
    </row>
    <row r="168">
      <c r="A168" t="inlineStr">
        <is>
          <t>Sr. Scientist, Quantitative Translational Sciences</t>
        </is>
      </c>
      <c r="B168" t="inlineStr">
        <is>
          <t>Other</t>
        </is>
      </c>
      <c r="C168" t="inlineStr">
        <is>
          <t>Boston, MA</t>
        </is>
      </c>
      <c r="D168" s="5" t="n">
        <v>161.5</v>
      </c>
      <c r="E168" t="inlineStr">
        <is>
          <t>Biotech &amp; Pharmaceuticals</t>
        </is>
      </c>
    </row>
    <row r="169">
      <c r="A169" t="inlineStr">
        <is>
          <t>Sr. Data scientist II</t>
        </is>
      </c>
      <c r="B169" t="inlineStr">
        <is>
          <t>Data Scientist</t>
        </is>
      </c>
      <c r="C169" t="inlineStr">
        <is>
          <t>New York, NY</t>
        </is>
      </c>
      <c r="D169" s="5" t="n">
        <v>147</v>
      </c>
      <c r="E169" t="inlineStr">
        <is>
          <t>Insurance</t>
        </is>
      </c>
    </row>
    <row r="170">
      <c r="A170" t="inlineStr">
        <is>
          <t>Excel / VBA / SQL Data Analyst</t>
        </is>
      </c>
      <c r="B170" t="inlineStr">
        <is>
          <t>Analyst</t>
        </is>
      </c>
      <c r="C170" t="inlineStr">
        <is>
          <t>Springfield, MO</t>
        </is>
      </c>
      <c r="D170" s="5" t="n">
        <v>61</v>
      </c>
      <c r="E170" t="inlineStr">
        <is>
          <t>Oil, Gas, Energy &amp; Utilities</t>
        </is>
      </c>
    </row>
    <row r="171">
      <c r="A171" t="inlineStr">
        <is>
          <t>Machine Learning Research Scientist</t>
        </is>
      </c>
      <c r="B171" t="inlineStr">
        <is>
          <t>M.L.E</t>
        </is>
      </c>
      <c r="C171" t="inlineStr">
        <is>
          <t>Pittsburgh, PA</t>
        </is>
      </c>
      <c r="D171" s="5" t="n">
        <v>120</v>
      </c>
      <c r="E171" t="inlineStr">
        <is>
          <t>Education</t>
        </is>
      </c>
    </row>
    <row r="172">
      <c r="A172" t="inlineStr">
        <is>
          <t>VP, Data Science</t>
        </is>
      </c>
      <c r="B172" t="inlineStr">
        <is>
          <t>Other</t>
        </is>
      </c>
      <c r="C172" t="inlineStr">
        <is>
          <t>Phoenix, AZ</t>
        </is>
      </c>
      <c r="D172" s="5" t="n">
        <v>124.5</v>
      </c>
      <c r="E172" t="inlineStr">
        <is>
          <t>Finance</t>
        </is>
      </c>
    </row>
    <row r="173">
      <c r="A173" t="inlineStr">
        <is>
          <t>Senior Data scientist</t>
        </is>
      </c>
      <c r="B173" t="inlineStr">
        <is>
          <t>Data Scientist</t>
        </is>
      </c>
      <c r="C173" t="inlineStr">
        <is>
          <t>Burbank, CA</t>
        </is>
      </c>
      <c r="D173" s="5" t="n">
        <v>148</v>
      </c>
      <c r="E173" t="inlineStr">
        <is>
          <t>Finance</t>
        </is>
      </c>
    </row>
    <row r="174">
      <c r="A174" t="inlineStr">
        <is>
          <t>Radar Data Analyst</t>
        </is>
      </c>
      <c r="B174" t="inlineStr">
        <is>
          <t>Analyst</t>
        </is>
      </c>
      <c r="C174" t="inlineStr">
        <is>
          <t>Huntsville, AL</t>
        </is>
      </c>
      <c r="D174" s="5" t="n">
        <v>59</v>
      </c>
      <c r="E174" t="inlineStr">
        <is>
          <t>Aerospace &amp; Defense</t>
        </is>
      </c>
    </row>
    <row r="175">
      <c r="A175" t="inlineStr">
        <is>
          <t>PL Actuarial-Lead Data scientist</t>
        </is>
      </c>
      <c r="B175" t="inlineStr">
        <is>
          <t>Data Scientist</t>
        </is>
      </c>
      <c r="C175" t="inlineStr">
        <is>
          <t>Worcester, MA</t>
        </is>
      </c>
      <c r="D175" s="5" t="n">
        <v>146.5</v>
      </c>
      <c r="E175" t="inlineStr">
        <is>
          <t>Insurance</t>
        </is>
      </c>
    </row>
    <row r="176">
      <c r="A176" t="inlineStr">
        <is>
          <t>PV Scientist</t>
        </is>
      </c>
      <c r="B176" t="inlineStr">
        <is>
          <t>Other</t>
        </is>
      </c>
      <c r="C176" t="inlineStr">
        <is>
          <t>Newton, MA</t>
        </is>
      </c>
      <c r="D176" s="5" t="n">
        <v>91.5</v>
      </c>
      <c r="E176" t="inlineStr">
        <is>
          <t>Biotech &amp; Pharmaceuticals</t>
        </is>
      </c>
    </row>
    <row r="177">
      <c r="A177" t="inlineStr">
        <is>
          <t>Senior Data &amp; Machine Learning Scientist</t>
        </is>
      </c>
      <c r="B177" t="inlineStr">
        <is>
          <t>M.L.E</t>
        </is>
      </c>
      <c r="C177" t="inlineStr">
        <is>
          <t>Chicago, IL</t>
        </is>
      </c>
      <c r="D177" s="5" t="n">
        <v>133</v>
      </c>
      <c r="E177" t="inlineStr">
        <is>
          <t>Biotech &amp; Pharmaceuticals</t>
        </is>
      </c>
    </row>
    <row r="178">
      <c r="A178" t="inlineStr">
        <is>
          <t>Principal Data scientist (Computational Chemistry)</t>
        </is>
      </c>
      <c r="B178" t="inlineStr">
        <is>
          <t>Data Scientist</t>
        </is>
      </c>
      <c r="C178" t="inlineStr">
        <is>
          <t>Salt Lake City, UT</t>
        </is>
      </c>
      <c r="D178" s="5" t="n">
        <v>140.5</v>
      </c>
      <c r="E178" t="inlineStr">
        <is>
          <t>Biotech &amp; Pharmaceuticals</t>
        </is>
      </c>
    </row>
    <row r="179">
      <c r="A179" t="inlineStr">
        <is>
          <t>Data Engineer</t>
        </is>
      </c>
      <c r="B179" t="inlineStr">
        <is>
          <t>Data Engineer</t>
        </is>
      </c>
      <c r="C179" t="inlineStr">
        <is>
          <t>Lafayette, LA</t>
        </is>
      </c>
      <c r="D179" s="5" t="n">
        <v>70.5</v>
      </c>
      <c r="E179" t="inlineStr">
        <is>
          <t>Information Technology</t>
        </is>
      </c>
    </row>
    <row r="180">
      <c r="A180" t="inlineStr">
        <is>
          <t>Principal Scientist, Chemistry &amp; Immunology</t>
        </is>
      </c>
      <c r="B180" t="inlineStr">
        <is>
          <t>Other</t>
        </is>
      </c>
      <c r="C180" t="inlineStr">
        <is>
          <t>Rochester, NY</t>
        </is>
      </c>
      <c r="D180" s="5" t="n">
        <v>84.5</v>
      </c>
      <c r="E180" t="inlineStr">
        <is>
          <t>Health Care</t>
        </is>
      </c>
    </row>
    <row r="181">
      <c r="A181" t="inlineStr">
        <is>
          <t>Software Engineer - Data Visualization</t>
        </is>
      </c>
      <c r="B181" t="inlineStr">
        <is>
          <t>Other</t>
        </is>
      </c>
      <c r="C181" t="inlineStr">
        <is>
          <t>Annapolis Junction, MD</t>
        </is>
      </c>
      <c r="D181" s="5" t="n">
        <v>93.5</v>
      </c>
      <c r="E181" t="inlineStr">
        <is>
          <t>Information Technology</t>
        </is>
      </c>
    </row>
    <row r="182">
      <c r="A182" t="inlineStr">
        <is>
          <t>Scientist/Senior Scientist, Autoimmune</t>
        </is>
      </c>
      <c r="B182" t="inlineStr">
        <is>
          <t>Other</t>
        </is>
      </c>
      <c r="C182" t="inlineStr">
        <is>
          <t>Cambridge, MA</t>
        </is>
      </c>
      <c r="D182" s="5" t="n">
        <v>134.5</v>
      </c>
      <c r="E182" t="inlineStr">
        <is>
          <t>Biotech &amp; Pharmaceuticals</t>
        </is>
      </c>
    </row>
    <row r="183">
      <c r="A183" t="inlineStr">
        <is>
          <t>Staff Machine Learning Engineer</t>
        </is>
      </c>
      <c r="B183" t="inlineStr">
        <is>
          <t>M.L.E</t>
        </is>
      </c>
      <c r="C183" t="inlineStr">
        <is>
          <t>San Francisco, CA</t>
        </is>
      </c>
      <c r="D183" s="5" t="n">
        <v>181</v>
      </c>
      <c r="E183" t="inlineStr">
        <is>
          <t>Information Technology</t>
        </is>
      </c>
    </row>
    <row r="184">
      <c r="A184" t="inlineStr">
        <is>
          <t>Principal Scientist, Hematology</t>
        </is>
      </c>
      <c r="B184" t="inlineStr">
        <is>
          <t>Other</t>
        </is>
      </c>
      <c r="C184" t="inlineStr">
        <is>
          <t>Rochester, NY</t>
        </is>
      </c>
      <c r="D184" s="5" t="n">
        <v>84.5</v>
      </c>
      <c r="E184" t="inlineStr">
        <is>
          <t>Health Care</t>
        </is>
      </c>
    </row>
    <row r="185">
      <c r="A185" t="inlineStr">
        <is>
          <t>Lead Data Engineer</t>
        </is>
      </c>
      <c r="B185" t="inlineStr">
        <is>
          <t>Data Engineer</t>
        </is>
      </c>
      <c r="C185" t="inlineStr">
        <is>
          <t>Mountain View, CA</t>
        </is>
      </c>
      <c r="D185" s="5" t="n">
        <v>205</v>
      </c>
      <c r="E185" t="inlineStr">
        <is>
          <t>Information Technology</t>
        </is>
      </c>
    </row>
    <row r="186">
      <c r="A186" t="inlineStr">
        <is>
          <t>Marketing Data Analyst</t>
        </is>
      </c>
      <c r="B186" t="inlineStr">
        <is>
          <t>Analyst</t>
        </is>
      </c>
      <c r="C186" t="inlineStr">
        <is>
          <t>Highland, CA</t>
        </is>
      </c>
      <c r="D186" s="5" t="n">
        <v>48.5</v>
      </c>
      <c r="E186" t="inlineStr">
        <is>
          <t>Arts, Entertainment &amp; Recreation</t>
        </is>
      </c>
    </row>
    <row r="187">
      <c r="A187" t="inlineStr">
        <is>
          <t>Medical Laboratory Scientist</t>
        </is>
      </c>
      <c r="B187" t="inlineStr">
        <is>
          <t>Other</t>
        </is>
      </c>
      <c r="C187" t="inlineStr">
        <is>
          <t>Burleson, TX</t>
        </is>
      </c>
      <c r="D187" s="15" t="n">
        <v>44.5</v>
      </c>
      <c r="E187" t="inlineStr">
        <is>
          <t>Health Care</t>
        </is>
      </c>
    </row>
    <row r="188">
      <c r="A188" t="inlineStr">
        <is>
          <t>R&amp;D Specialist/ Food Scientist</t>
        </is>
      </c>
      <c r="B188" t="inlineStr">
        <is>
          <t>Other</t>
        </is>
      </c>
      <c r="C188" t="inlineStr">
        <is>
          <t>Hoopeston, IL</t>
        </is>
      </c>
      <c r="D188" s="5" t="n">
        <v>52.5</v>
      </c>
      <c r="E188" t="inlineStr">
        <is>
          <t>Manufacturing</t>
        </is>
      </c>
    </row>
    <row r="189">
      <c r="A189" t="inlineStr">
        <is>
          <t>Senior Research Scientist-Machine Learning</t>
        </is>
      </c>
      <c r="B189" t="inlineStr">
        <is>
          <t>M.L.E</t>
        </is>
      </c>
      <c r="C189" t="inlineStr">
        <is>
          <t>Pittsburgh, PA</t>
        </is>
      </c>
      <c r="D189" s="5" t="n">
        <v>124</v>
      </c>
      <c r="E189" t="inlineStr">
        <is>
          <t>Education</t>
        </is>
      </c>
    </row>
    <row r="190">
      <c r="A190" t="inlineStr">
        <is>
          <t>Analytics Manager - Data Mart</t>
        </is>
      </c>
      <c r="B190" t="inlineStr">
        <is>
          <t>Manager</t>
        </is>
      </c>
      <c r="C190" t="inlineStr">
        <is>
          <t>Scotts Valley, CA</t>
        </is>
      </c>
      <c r="D190" s="5" t="n">
        <v>64</v>
      </c>
      <c r="E190" t="inlineStr">
        <is>
          <t>Health Care</t>
        </is>
      </c>
    </row>
    <row r="191">
      <c r="A191" t="inlineStr">
        <is>
          <t>Sr. Data Engineer - Contract-to-Hire (Java)</t>
        </is>
      </c>
      <c r="B191" t="inlineStr">
        <is>
          <t>Data Engineer</t>
        </is>
      </c>
      <c r="C191" t="inlineStr">
        <is>
          <t>Knoxville, TN</t>
        </is>
      </c>
      <c r="D191" s="5" t="n">
        <v>98</v>
      </c>
      <c r="E191" t="inlineStr">
        <is>
          <t>Retail</t>
        </is>
      </c>
    </row>
    <row r="192">
      <c r="A192" t="inlineStr">
        <is>
          <t>MED TECH/LAB SCIENTIST- SOUTH COASTAL LAB</t>
        </is>
      </c>
      <c r="B192" t="inlineStr">
        <is>
          <t>Other</t>
        </is>
      </c>
      <c r="C192" t="inlineStr">
        <is>
          <t>Millville, DE</t>
        </is>
      </c>
      <c r="D192" s="15" t="n">
        <v>57.5</v>
      </c>
      <c r="E192" t="inlineStr">
        <is>
          <t>Health Care</t>
        </is>
      </c>
    </row>
    <row r="193">
      <c r="A193" t="inlineStr">
        <is>
          <t>Food Scientist - Developer</t>
        </is>
      </c>
      <c r="B193" t="inlineStr">
        <is>
          <t>Other</t>
        </is>
      </c>
      <c r="C193" t="inlineStr">
        <is>
          <t>Milwaukee, WI</t>
        </is>
      </c>
      <c r="D193" s="5" t="n">
        <v>54</v>
      </c>
      <c r="E193" t="inlineStr">
        <is>
          <t>Manufacturing</t>
        </is>
      </c>
    </row>
    <row r="194">
      <c r="A194" t="inlineStr">
        <is>
          <t>Staff Scientist-Downstream Process Development</t>
        </is>
      </c>
      <c r="B194" t="inlineStr">
        <is>
          <t>Other</t>
        </is>
      </c>
      <c r="C194" t="inlineStr">
        <is>
          <t>Rockville, MD</t>
        </is>
      </c>
      <c r="D194" s="5" t="n">
        <v>81</v>
      </c>
      <c r="E194" t="inlineStr">
        <is>
          <t>Biotech &amp; Pharmaceuticals</t>
        </is>
      </c>
    </row>
    <row r="195">
      <c r="A195" t="inlineStr">
        <is>
          <t>Sr. Data Engineer</t>
        </is>
      </c>
      <c r="B195" t="inlineStr">
        <is>
          <t>Data Engineer</t>
        </is>
      </c>
      <c r="C195" t="inlineStr">
        <is>
          <t>Chicago, IL</t>
        </is>
      </c>
      <c r="D195" s="5" t="n">
        <v>107.5</v>
      </c>
      <c r="E195" t="inlineStr">
        <is>
          <t>Transportation &amp; Logistics</t>
        </is>
      </c>
    </row>
    <row r="196">
      <c r="A196" t="inlineStr">
        <is>
          <t>Data scientist</t>
        </is>
      </c>
      <c r="B196" t="inlineStr">
        <is>
          <t>Data Scientist</t>
        </is>
      </c>
      <c r="C196" t="inlineStr">
        <is>
          <t>Herndon, VA</t>
        </is>
      </c>
      <c r="D196" s="5" t="n">
        <v>89</v>
      </c>
      <c r="E196" t="inlineStr">
        <is>
          <t>Aerospace &amp; Defense</t>
        </is>
      </c>
    </row>
    <row r="197">
      <c r="A197" t="inlineStr">
        <is>
          <t>Senior Research Statistician- Data scientist</t>
        </is>
      </c>
      <c r="B197" t="inlineStr">
        <is>
          <t>Data Scientist</t>
        </is>
      </c>
      <c r="C197" t="inlineStr">
        <is>
          <t>Sheboygan, WI</t>
        </is>
      </c>
      <c r="D197" s="5" t="n">
        <v>100.5</v>
      </c>
      <c r="E197" t="inlineStr">
        <is>
          <t>Insurance</t>
        </is>
      </c>
    </row>
    <row r="198">
      <c r="A198" t="inlineStr">
        <is>
          <t>Business Data Analyst, SQL</t>
        </is>
      </c>
      <c r="B198" t="inlineStr">
        <is>
          <t>Analyst</t>
        </is>
      </c>
      <c r="C198" t="inlineStr">
        <is>
          <t>New York, NY</t>
        </is>
      </c>
      <c r="D198" s="5" t="n">
        <v>65</v>
      </c>
      <c r="E198" t="inlineStr">
        <is>
          <t>Travel &amp; Tourism</t>
        </is>
      </c>
    </row>
    <row r="199">
      <c r="A199" t="inlineStr">
        <is>
          <t>Medical Technologist / Clinical Laboratory Scientist</t>
        </is>
      </c>
      <c r="B199" t="inlineStr">
        <is>
          <t>Other</t>
        </is>
      </c>
      <c r="C199" t="inlineStr">
        <is>
          <t>New Orleans, LA</t>
        </is>
      </c>
      <c r="D199" s="15" t="n">
        <v>41.5</v>
      </c>
      <c r="E199" t="inlineStr">
        <is>
          <t>Government</t>
        </is>
      </c>
    </row>
    <row r="200">
      <c r="A200" t="inlineStr">
        <is>
          <t>Data scientist</t>
        </is>
      </c>
      <c r="B200" t="inlineStr">
        <is>
          <t>Data Scientist</t>
        </is>
      </c>
      <c r="C200" t="inlineStr">
        <is>
          <t>Dallas, TX</t>
        </is>
      </c>
      <c r="D200" s="5" t="n">
        <v>72.5</v>
      </c>
      <c r="E200" t="inlineStr">
        <is>
          <t>Business Services</t>
        </is>
      </c>
    </row>
    <row r="201">
      <c r="A201" t="inlineStr">
        <is>
          <t>Data scientist</t>
        </is>
      </c>
      <c r="B201" t="inlineStr">
        <is>
          <t>Data Scientist</t>
        </is>
      </c>
      <c r="C201" t="inlineStr">
        <is>
          <t>Chicago, IL</t>
        </is>
      </c>
      <c r="D201" s="5" t="n">
        <v>87.5</v>
      </c>
      <c r="E201" t="inlineStr">
        <is>
          <t>Business Services</t>
        </is>
      </c>
    </row>
    <row r="202">
      <c r="A202" t="inlineStr">
        <is>
          <t>Data Analyst</t>
        </is>
      </c>
      <c r="B202" t="inlineStr">
        <is>
          <t>Analyst</t>
        </is>
      </c>
      <c r="C202" t="inlineStr">
        <is>
          <t>San Mateo, CA</t>
        </is>
      </c>
      <c r="D202" s="5" t="n">
        <v>92.5</v>
      </c>
      <c r="E202" t="inlineStr">
        <is>
          <t>Media</t>
        </is>
      </c>
    </row>
    <row r="203">
      <c r="A203" t="inlineStr">
        <is>
          <t>Associate Data scientist/Computer Scientist</t>
        </is>
      </c>
      <c r="B203" t="inlineStr">
        <is>
          <t>Data Scientist</t>
        </is>
      </c>
      <c r="C203" t="inlineStr">
        <is>
          <t>McLean, VA</t>
        </is>
      </c>
      <c r="D203" s="5" t="n">
        <v>81.5</v>
      </c>
      <c r="E203" t="inlineStr">
        <is>
          <t>Government</t>
        </is>
      </c>
    </row>
    <row r="204">
      <c r="A204" t="inlineStr">
        <is>
          <t>Business Intelligence Analyst / Developer</t>
        </is>
      </c>
      <c r="B204" t="inlineStr">
        <is>
          <t>Analyst</t>
        </is>
      </c>
      <c r="C204" t="inlineStr">
        <is>
          <t>Dayton, OH</t>
        </is>
      </c>
      <c r="D204" s="5" t="n">
        <v>79</v>
      </c>
      <c r="E204" t="inlineStr">
        <is>
          <t>Transportation &amp; Logistics</t>
        </is>
      </c>
    </row>
    <row r="205">
      <c r="A205" t="inlineStr">
        <is>
          <t>Data Analyst</t>
        </is>
      </c>
      <c r="B205" t="inlineStr">
        <is>
          <t>Analyst</t>
        </is>
      </c>
      <c r="C205" t="inlineStr">
        <is>
          <t>Parlier, CA</t>
        </is>
      </c>
      <c r="D205" s="5" t="n">
        <v>47.5</v>
      </c>
      <c r="E205" t="inlineStr">
        <is>
          <t>Non-Profit</t>
        </is>
      </c>
    </row>
    <row r="206">
      <c r="A206" t="inlineStr">
        <is>
          <t>Data Analyst</t>
        </is>
      </c>
      <c r="B206" t="inlineStr">
        <is>
          <t>Analyst</t>
        </is>
      </c>
      <c r="C206" t="inlineStr">
        <is>
          <t>San Francisco, CA</t>
        </is>
      </c>
      <c r="D206" s="5" t="n">
        <v>69</v>
      </c>
      <c r="E206" t="inlineStr">
        <is>
          <t>Information Technology</t>
        </is>
      </c>
    </row>
    <row r="207">
      <c r="A207" t="inlineStr">
        <is>
          <t>Data Analyst</t>
        </is>
      </c>
      <c r="B207" t="inlineStr">
        <is>
          <t>Analyst</t>
        </is>
      </c>
      <c r="C207" t="inlineStr">
        <is>
          <t>Meridian, ID</t>
        </is>
      </c>
      <c r="D207" s="5" t="n">
        <v>49</v>
      </c>
      <c r="E207" t="inlineStr">
        <is>
          <t>Information Technology</t>
        </is>
      </c>
    </row>
    <row r="208">
      <c r="A208" t="inlineStr">
        <is>
          <t>System and Data Analyst</t>
        </is>
      </c>
      <c r="B208" t="inlineStr">
        <is>
          <t>Analyst</t>
        </is>
      </c>
      <c r="C208" t="inlineStr">
        <is>
          <t>Cherry Hill, NJ</t>
        </is>
      </c>
      <c r="D208" s="5" t="n">
        <v>59</v>
      </c>
      <c r="E208" t="inlineStr">
        <is>
          <t>Information Technology</t>
        </is>
      </c>
    </row>
    <row r="209">
      <c r="A209" t="inlineStr">
        <is>
          <t>Data scientist</t>
        </is>
      </c>
      <c r="B209" t="inlineStr">
        <is>
          <t>Data Scientist</t>
        </is>
      </c>
      <c r="C209" t="inlineStr">
        <is>
          <t>Indianapolis, IN</t>
        </is>
      </c>
      <c r="D209" s="5" t="n">
        <v>88.5</v>
      </c>
      <c r="E209" t="inlineStr">
        <is>
          <t>Information Technology</t>
        </is>
      </c>
    </row>
    <row r="210">
      <c r="A210" t="inlineStr">
        <is>
          <t>Data &amp; Analytics Consultant (NYC)</t>
        </is>
      </c>
      <c r="B210" t="inlineStr">
        <is>
          <t>Other</t>
        </is>
      </c>
      <c r="C210" t="inlineStr">
        <is>
          <t>New York, NY</t>
        </is>
      </c>
      <c r="D210" s="5" t="n">
        <v>114.5</v>
      </c>
      <c r="E210" t="inlineStr">
        <is>
          <t>Business Services</t>
        </is>
      </c>
    </row>
    <row r="211">
      <c r="A211" t="inlineStr">
        <is>
          <t>Data Engineer</t>
        </is>
      </c>
      <c r="B211" t="inlineStr">
        <is>
          <t>Data Engineer</t>
        </is>
      </c>
      <c r="C211" t="inlineStr">
        <is>
          <t>Nashville, TN</t>
        </is>
      </c>
      <c r="D211" s="5" t="n">
        <v>88</v>
      </c>
      <c r="E211" t="inlineStr">
        <is>
          <t>Information Technology</t>
        </is>
      </c>
    </row>
    <row r="212">
      <c r="A212" t="inlineStr">
        <is>
          <t>Big Data Engineer - Chicago - Future Opportunity</t>
        </is>
      </c>
      <c r="B212" t="inlineStr">
        <is>
          <t>Data Engineer</t>
        </is>
      </c>
      <c r="C212" t="inlineStr">
        <is>
          <t>Chicago, IL</t>
        </is>
      </c>
      <c r="D212" s="5" t="n">
        <v>100</v>
      </c>
      <c r="E212" t="inlineStr">
        <is>
          <t>Information Technology</t>
        </is>
      </c>
    </row>
    <row r="213">
      <c r="A213" t="inlineStr">
        <is>
          <t>Data scientist</t>
        </is>
      </c>
      <c r="B213" t="inlineStr">
        <is>
          <t>Data Scientist</t>
        </is>
      </c>
      <c r="C213" t="inlineStr">
        <is>
          <t>Portland, OR</t>
        </is>
      </c>
      <c r="D213" s="5" t="n">
        <v>96.5</v>
      </c>
      <c r="E213" t="inlineStr">
        <is>
          <t>Business Services</t>
        </is>
      </c>
    </row>
    <row r="214">
      <c r="A214" t="inlineStr">
        <is>
          <t>Survey Data Analyst</t>
        </is>
      </c>
      <c r="B214" t="inlineStr">
        <is>
          <t>Analyst</t>
        </is>
      </c>
      <c r="C214" t="inlineStr">
        <is>
          <t>Minneapolis, MN</t>
        </is>
      </c>
      <c r="D214" s="5" t="n">
        <v>76</v>
      </c>
      <c r="E214" t="inlineStr">
        <is>
          <t>Business Services</t>
        </is>
      </c>
    </row>
    <row r="215">
      <c r="A215" t="inlineStr">
        <is>
          <t>Data scientist</t>
        </is>
      </c>
      <c r="B215" t="inlineStr">
        <is>
          <t>Data Scientist</t>
        </is>
      </c>
      <c r="C215" t="inlineStr">
        <is>
          <t>Port Washington, NY</t>
        </is>
      </c>
      <c r="D215" s="5" t="n">
        <v>15.5</v>
      </c>
      <c r="E215" t="inlineStr">
        <is>
          <t>Business Services</t>
        </is>
      </c>
    </row>
    <row r="216">
      <c r="A216" t="inlineStr">
        <is>
          <t>Data scientist</t>
        </is>
      </c>
      <c r="B216" t="inlineStr">
        <is>
          <t>Data Scientist</t>
        </is>
      </c>
      <c r="C216" t="inlineStr">
        <is>
          <t>Austin, TX</t>
        </is>
      </c>
      <c r="D216" s="5" t="n">
        <v>83.5</v>
      </c>
      <c r="E216" t="inlineStr">
        <is>
          <t>Business Services</t>
        </is>
      </c>
    </row>
    <row r="217">
      <c r="A217" t="inlineStr">
        <is>
          <t>Data scientist</t>
        </is>
      </c>
      <c r="B217" t="inlineStr">
        <is>
          <t>Data Scientist</t>
        </is>
      </c>
      <c r="C217" t="inlineStr">
        <is>
          <t>South San Francisco, CA</t>
        </is>
      </c>
      <c r="D217" s="5" t="n">
        <v>163</v>
      </c>
      <c r="E217" t="inlineStr">
        <is>
          <t>Biotech &amp; Pharmaceuticals</t>
        </is>
      </c>
    </row>
    <row r="218">
      <c r="A218" t="inlineStr">
        <is>
          <t>Lead Health Data Analyst - Front End</t>
        </is>
      </c>
      <c r="B218" t="inlineStr">
        <is>
          <t>Analyst</t>
        </is>
      </c>
      <c r="C218" t="inlineStr">
        <is>
          <t>Providence, RI</t>
        </is>
      </c>
      <c r="D218" s="5" t="n">
        <v>100</v>
      </c>
      <c r="E218" t="inlineStr">
        <is>
          <t>Insurance</t>
        </is>
      </c>
    </row>
    <row r="219">
      <c r="A219" t="inlineStr">
        <is>
          <t>Research Scientist</t>
        </is>
      </c>
      <c r="B219" t="inlineStr">
        <is>
          <t>Other</t>
        </is>
      </c>
      <c r="C219" t="inlineStr">
        <is>
          <t>Omaha, NE</t>
        </is>
      </c>
      <c r="D219" s="5" t="n">
        <v>52.5</v>
      </c>
      <c r="E219" t="inlineStr">
        <is>
          <t>Non-Profit</t>
        </is>
      </c>
    </row>
    <row r="220">
      <c r="A220" t="inlineStr">
        <is>
          <t>Junior Data Analyst</t>
        </is>
      </c>
      <c r="B220" t="inlineStr">
        <is>
          <t>Analyst</t>
        </is>
      </c>
      <c r="C220" t="inlineStr">
        <is>
          <t>Washington, DC</t>
        </is>
      </c>
      <c r="D220" s="5" t="n">
        <v>50</v>
      </c>
      <c r="E220" t="inlineStr">
        <is>
          <t>Health Care</t>
        </is>
      </c>
    </row>
    <row r="221">
      <c r="A221" t="inlineStr">
        <is>
          <t>SQL Data Engineer</t>
        </is>
      </c>
      <c r="B221" t="inlineStr">
        <is>
          <t>Data Engineer</t>
        </is>
      </c>
      <c r="C221" t="inlineStr">
        <is>
          <t>Austin, TX</t>
        </is>
      </c>
      <c r="D221" s="5" t="n">
        <v>93</v>
      </c>
      <c r="E221" t="inlineStr">
        <is>
          <t>Business Services</t>
        </is>
      </c>
    </row>
    <row r="222">
      <c r="A222" t="inlineStr">
        <is>
          <t>Data scientist</t>
        </is>
      </c>
      <c r="B222" t="inlineStr">
        <is>
          <t>Data Scientist</t>
        </is>
      </c>
      <c r="C222" t="inlineStr">
        <is>
          <t>Cincinnati, OH</t>
        </is>
      </c>
      <c r="D222" s="5" t="n">
        <v>94.5</v>
      </c>
      <c r="E222" t="inlineStr">
        <is>
          <t>Insurance</t>
        </is>
      </c>
    </row>
    <row r="223">
      <c r="A223" t="inlineStr">
        <is>
          <t>Data scientist</t>
        </is>
      </c>
      <c r="B223" t="inlineStr">
        <is>
          <t>Data Scientist</t>
        </is>
      </c>
      <c r="C223" t="inlineStr">
        <is>
          <t>Raleigh, NC</t>
        </is>
      </c>
      <c r="D223" s="5" t="n">
        <v>102</v>
      </c>
      <c r="E223" t="inlineStr">
        <is>
          <t>Insurance</t>
        </is>
      </c>
    </row>
    <row r="224">
      <c r="A224" t="inlineStr">
        <is>
          <t>Sr. Data scientist, Cyber-Security LT Contract</t>
        </is>
      </c>
      <c r="B224" t="inlineStr">
        <is>
          <t>Data Scientist</t>
        </is>
      </c>
      <c r="C224" t="inlineStr">
        <is>
          <t>Phila, PA</t>
        </is>
      </c>
      <c r="D224" s="5" t="n">
        <v>155</v>
      </c>
      <c r="E224" t="inlineStr">
        <is>
          <t>Business Services</t>
        </is>
      </c>
    </row>
    <row r="225">
      <c r="A225" t="inlineStr">
        <is>
          <t>Data scientist</t>
        </is>
      </c>
      <c r="B225" t="inlineStr">
        <is>
          <t>Data Scientist</t>
        </is>
      </c>
      <c r="C225" t="inlineStr">
        <is>
          <t>Oakland, CA</t>
        </is>
      </c>
      <c r="D225" s="5" t="n">
        <v>108</v>
      </c>
      <c r="E225" t="inlineStr">
        <is>
          <t>Insurance</t>
        </is>
      </c>
    </row>
    <row r="226">
      <c r="A226" t="inlineStr">
        <is>
          <t>Insurance Financial Data Analyst</t>
        </is>
      </c>
      <c r="B226" t="inlineStr">
        <is>
          <t>Analyst</t>
        </is>
      </c>
      <c r="C226" t="inlineStr">
        <is>
          <t>Boise, ID</t>
        </is>
      </c>
      <c r="D226" s="5" t="n">
        <v>63.5</v>
      </c>
      <c r="E226" t="inlineStr">
        <is>
          <t>Finance</t>
        </is>
      </c>
    </row>
    <row r="227">
      <c r="A227" t="inlineStr">
        <is>
          <t>Data scientist</t>
        </is>
      </c>
      <c r="B227" t="inlineStr">
        <is>
          <t>Data Scientist</t>
        </is>
      </c>
      <c r="C227" t="inlineStr">
        <is>
          <t>San Francisco, CA</t>
        </is>
      </c>
      <c r="D227" s="5" t="n">
        <v>109</v>
      </c>
      <c r="E227" t="inlineStr">
        <is>
          <t>Information Technology</t>
        </is>
      </c>
    </row>
    <row r="228">
      <c r="A228" t="inlineStr">
        <is>
          <t>Data scientist</t>
        </is>
      </c>
      <c r="B228" t="inlineStr">
        <is>
          <t>Data Scientist</t>
        </is>
      </c>
      <c r="C228" t="inlineStr">
        <is>
          <t>Oak Ridge, TN</t>
        </is>
      </c>
      <c r="D228" s="5" t="n">
        <v>96</v>
      </c>
      <c r="E228" t="inlineStr">
        <is>
          <t>Aerospace &amp; Defense</t>
        </is>
      </c>
    </row>
    <row r="229">
      <c r="A229" t="inlineStr">
        <is>
          <t>Data Engineer</t>
        </is>
      </c>
      <c r="B229" t="inlineStr">
        <is>
          <t>Data Engineer</t>
        </is>
      </c>
      <c r="C229" t="inlineStr">
        <is>
          <t>Agoura Hills, CA</t>
        </is>
      </c>
      <c r="D229" s="5" t="n">
        <v>101</v>
      </c>
      <c r="E229" t="inlineStr">
        <is>
          <t>Finance</t>
        </is>
      </c>
    </row>
    <row r="230">
      <c r="A230" t="inlineStr">
        <is>
          <t>Data Engineer I - Azure</t>
        </is>
      </c>
      <c r="B230" t="inlineStr">
        <is>
          <t>Data Engineer</t>
        </is>
      </c>
      <c r="C230" t="inlineStr">
        <is>
          <t>Pella, IA</t>
        </is>
      </c>
      <c r="D230" s="5" t="n">
        <v>77.5</v>
      </c>
      <c r="E230" t="inlineStr">
        <is>
          <t>Manufacturing</t>
        </is>
      </c>
    </row>
    <row r="231">
      <c r="A231" t="inlineStr">
        <is>
          <t>Data scientist</t>
        </is>
      </c>
      <c r="B231" t="inlineStr">
        <is>
          <t>Data Scientist</t>
        </is>
      </c>
      <c r="C231" t="inlineStr">
        <is>
          <t>San Ramon, CA</t>
        </is>
      </c>
      <c r="D231" s="5" t="n">
        <v>90</v>
      </c>
      <c r="E231" t="inlineStr">
        <is>
          <t>Information Technology</t>
        </is>
      </c>
    </row>
    <row r="232">
      <c r="A232" t="inlineStr">
        <is>
          <t>Information Security Data Analyst</t>
        </is>
      </c>
      <c r="B232" t="inlineStr">
        <is>
          <t>Analyst</t>
        </is>
      </c>
      <c r="C232" t="inlineStr">
        <is>
          <t>Red Bank, NJ</t>
        </is>
      </c>
      <c r="D232" s="5" t="n">
        <v>58</v>
      </c>
      <c r="E232" t="inlineStr">
        <is>
          <t>Finance</t>
        </is>
      </c>
    </row>
    <row r="233">
      <c r="A233" t="inlineStr">
        <is>
          <t>Data scientist</t>
        </is>
      </c>
      <c r="B233" t="inlineStr">
        <is>
          <t>Data Scientist</t>
        </is>
      </c>
      <c r="C233" t="inlineStr">
        <is>
          <t>New York, NY</t>
        </is>
      </c>
      <c r="D233" s="5" t="n">
        <v>128</v>
      </c>
      <c r="E233" t="inlineStr">
        <is>
          <t>Retail</t>
        </is>
      </c>
    </row>
    <row r="234">
      <c r="A234" t="inlineStr">
        <is>
          <t>Data scientist</t>
        </is>
      </c>
      <c r="B234" t="inlineStr">
        <is>
          <t>Data Scientist</t>
        </is>
      </c>
      <c r="C234" t="inlineStr">
        <is>
          <t>Washington, DC</t>
        </is>
      </c>
      <c r="D234" s="5" t="n">
        <v>101</v>
      </c>
      <c r="E234" t="inlineStr">
        <is>
          <t>Biotech &amp; Pharmaceuticals</t>
        </is>
      </c>
    </row>
    <row r="235">
      <c r="A235" t="inlineStr">
        <is>
          <t>Data scientist, Senior</t>
        </is>
      </c>
      <c r="B235" t="inlineStr">
        <is>
          <t>Data Scientist</t>
        </is>
      </c>
      <c r="C235" t="inlineStr">
        <is>
          <t>Fort Belvoir, VA</t>
        </is>
      </c>
      <c r="D235" s="5" t="n">
        <v>142</v>
      </c>
      <c r="E235" t="inlineStr">
        <is>
          <t>Information Technology</t>
        </is>
      </c>
    </row>
    <row r="236">
      <c r="A236" t="inlineStr">
        <is>
          <t>Senior Data scientist</t>
        </is>
      </c>
      <c r="B236" t="inlineStr">
        <is>
          <t>Data Scientist</t>
        </is>
      </c>
      <c r="C236" t="inlineStr">
        <is>
          <t>Palo Alto, CA</t>
        </is>
      </c>
      <c r="D236" s="5" t="n">
        <v>169</v>
      </c>
      <c r="E236" t="inlineStr">
        <is>
          <t>Education</t>
        </is>
      </c>
    </row>
    <row r="237">
      <c r="A237" t="inlineStr">
        <is>
          <t>CONSULTANTâ€“ DATA ANALYTICS GROUP</t>
        </is>
      </c>
      <c r="B237" t="inlineStr">
        <is>
          <t>Other</t>
        </is>
      </c>
      <c r="C237" t="inlineStr">
        <is>
          <t>San Diego, CA</t>
        </is>
      </c>
      <c r="D237" s="5" t="n">
        <v>52.5</v>
      </c>
      <c r="E237" t="inlineStr">
        <is>
          <t>Business Services</t>
        </is>
      </c>
    </row>
    <row r="238">
      <c r="A238" t="inlineStr">
        <is>
          <t>Data Engineer</t>
        </is>
      </c>
      <c r="B238" t="inlineStr">
        <is>
          <t>Data Engineer</t>
        </is>
      </c>
      <c r="C238" t="inlineStr">
        <is>
          <t>Houston, TX</t>
        </is>
      </c>
      <c r="D238" s="5" t="n">
        <v>75.5</v>
      </c>
      <c r="E238" t="inlineStr">
        <is>
          <t>Information Technology</t>
        </is>
      </c>
    </row>
    <row r="239">
      <c r="A239" t="inlineStr">
        <is>
          <t>Senior Data scientist</t>
        </is>
      </c>
      <c r="B239" t="inlineStr">
        <is>
          <t>Data Scientist</t>
        </is>
      </c>
      <c r="C239" t="inlineStr">
        <is>
          <t>Armonk, NY</t>
        </is>
      </c>
      <c r="D239" s="5" t="n">
        <v>139</v>
      </c>
      <c r="E239" t="inlineStr">
        <is>
          <t>Insurance</t>
        </is>
      </c>
    </row>
    <row r="240">
      <c r="A240" t="inlineStr">
        <is>
          <t>Data Engineer, Data Engineering and Artifical Intelligence</t>
        </is>
      </c>
      <c r="B240" t="inlineStr">
        <is>
          <t>Data Engineer</t>
        </is>
      </c>
      <c r="C240" t="inlineStr">
        <is>
          <t>Cambridge, MA</t>
        </is>
      </c>
      <c r="D240" s="5" t="n">
        <v>102.5</v>
      </c>
      <c r="E240" t="inlineStr">
        <is>
          <t>Biotech &amp; Pharmaceuticals</t>
        </is>
      </c>
    </row>
    <row r="241">
      <c r="A241" t="inlineStr">
        <is>
          <t>Staff Scientist</t>
        </is>
      </c>
      <c r="B241" t="inlineStr">
        <is>
          <t>Other</t>
        </is>
      </c>
      <c r="C241" t="inlineStr">
        <is>
          <t>Columbia, SC</t>
        </is>
      </c>
      <c r="D241" s="5" t="n">
        <v>60.5</v>
      </c>
      <c r="E241" t="inlineStr">
        <is>
          <t>Business Services</t>
        </is>
      </c>
    </row>
    <row r="242">
      <c r="A242" t="inlineStr">
        <is>
          <t>Associate Scientist/Scientist, Process Analytical Technology - Small Molecule Analytical Chemistry</t>
        </is>
      </c>
      <c r="B242" t="inlineStr">
        <is>
          <t>Other</t>
        </is>
      </c>
      <c r="C242" t="inlineStr">
        <is>
          <t>South San Francisco, CA</t>
        </is>
      </c>
      <c r="D242" s="5" t="n">
        <v>125</v>
      </c>
      <c r="E242" t="inlineStr">
        <is>
          <t>Biotech &amp; Pharmaceuticals</t>
        </is>
      </c>
    </row>
    <row r="243">
      <c r="A243" t="inlineStr">
        <is>
          <t>Sr. Data Analyst</t>
        </is>
      </c>
      <c r="B243" t="inlineStr">
        <is>
          <t>Analyst</t>
        </is>
      </c>
      <c r="C243" t="inlineStr">
        <is>
          <t>Springfield, MA</t>
        </is>
      </c>
      <c r="D243" s="5" t="n">
        <v>81</v>
      </c>
      <c r="E243" t="inlineStr">
        <is>
          <t>Insurance</t>
        </is>
      </c>
    </row>
    <row r="244">
      <c r="A244" t="inlineStr">
        <is>
          <t>Program/Data Analyst</t>
        </is>
      </c>
      <c r="B244" t="inlineStr">
        <is>
          <t>Analyst</t>
        </is>
      </c>
      <c r="C244" t="inlineStr">
        <is>
          <t>Washington, DC</t>
        </is>
      </c>
      <c r="D244" s="5" t="n">
        <v>77</v>
      </c>
      <c r="E244" t="inlineStr">
        <is>
          <t>Information Technology</t>
        </is>
      </c>
    </row>
    <row r="245">
      <c r="A245" t="inlineStr">
        <is>
          <t>Data Engineer</t>
        </is>
      </c>
      <c r="B245" t="inlineStr">
        <is>
          <t>Data Engineer</t>
        </is>
      </c>
      <c r="C245" t="inlineStr">
        <is>
          <t>Herndon, VA</t>
        </is>
      </c>
      <c r="D245" s="5" t="n">
        <v>92</v>
      </c>
      <c r="E245" t="inlineStr">
        <is>
          <t>Business Services</t>
        </is>
      </c>
    </row>
    <row r="246">
      <c r="A246" t="inlineStr">
        <is>
          <t>Senior Data scientist: Causal &amp; Predictive analytics AI Innovation Lab</t>
        </is>
      </c>
      <c r="B246" t="inlineStr">
        <is>
          <t>Data Scientist</t>
        </is>
      </c>
      <c r="C246" t="inlineStr">
        <is>
          <t>Cambridge, MA</t>
        </is>
      </c>
      <c r="D246" s="5" t="n">
        <v>121</v>
      </c>
      <c r="E246" t="inlineStr">
        <is>
          <t>Biotech &amp; Pharmaceuticals</t>
        </is>
      </c>
    </row>
    <row r="247">
      <c r="A247" t="inlineStr">
        <is>
          <t>Principal Data Engineer, Data Platform &amp; Insights</t>
        </is>
      </c>
      <c r="B247" t="inlineStr">
        <is>
          <t>Data Engineer</t>
        </is>
      </c>
      <c r="C247" t="inlineStr">
        <is>
          <t>San Francisco, CA</t>
        </is>
      </c>
      <c r="D247" s="5" t="n">
        <v>162.5</v>
      </c>
      <c r="E247" t="inlineStr">
        <is>
          <t>Information Technology</t>
        </is>
      </c>
    </row>
    <row r="248">
      <c r="A248" t="inlineStr">
        <is>
          <t>RESEARCH SCIENTIST - BIOLOGICAL SAFETY</t>
        </is>
      </c>
      <c r="B248" t="inlineStr">
        <is>
          <t>Other</t>
        </is>
      </c>
      <c r="C248" t="inlineStr">
        <is>
          <t>San Antonio, TX</t>
        </is>
      </c>
      <c r="D248" s="5" t="n">
        <v>60</v>
      </c>
      <c r="E248" t="inlineStr">
        <is>
          <t>Business Services</t>
        </is>
      </c>
    </row>
    <row r="249">
      <c r="A249" t="inlineStr">
        <is>
          <t>Data Operations Lead</t>
        </is>
      </c>
      <c r="B249" t="inlineStr">
        <is>
          <t>Other</t>
        </is>
      </c>
      <c r="C249" t="inlineStr">
        <is>
          <t>San Francisco, CA</t>
        </is>
      </c>
      <c r="D249" s="5" t="n">
        <v>87.5</v>
      </c>
      <c r="E249" t="inlineStr">
        <is>
          <t>Unknown</t>
        </is>
      </c>
    </row>
    <row r="250">
      <c r="A250" t="inlineStr">
        <is>
          <t>Big Data Engineer</t>
        </is>
      </c>
      <c r="B250" t="inlineStr">
        <is>
          <t>Data Engineer</t>
        </is>
      </c>
      <c r="C250" t="inlineStr">
        <is>
          <t>Indianapolis, IN</t>
        </is>
      </c>
      <c r="D250" s="5" t="n">
        <v>90.5</v>
      </c>
      <c r="E250" t="inlineStr">
        <is>
          <t>Information Technology</t>
        </is>
      </c>
    </row>
    <row r="251">
      <c r="A251" t="inlineStr">
        <is>
          <t>Senior Data scientist</t>
        </is>
      </c>
      <c r="B251" t="inlineStr">
        <is>
          <t>Data Scientist</t>
        </is>
      </c>
      <c r="C251" t="inlineStr">
        <is>
          <t>Dallas, TX</t>
        </is>
      </c>
      <c r="D251" s="5" t="n">
        <v>110</v>
      </c>
      <c r="E251" t="inlineStr">
        <is>
          <t>Business Services</t>
        </is>
      </c>
    </row>
    <row r="252">
      <c r="A252" t="inlineStr">
        <is>
          <t>Clinical Data Analyst</t>
        </is>
      </c>
      <c r="B252" t="inlineStr">
        <is>
          <t>Analyst</t>
        </is>
      </c>
      <c r="C252" t="inlineStr">
        <is>
          <t>Portsmouth, VA</t>
        </is>
      </c>
      <c r="D252" s="5" t="n">
        <v>70.5</v>
      </c>
      <c r="E252" t="inlineStr">
        <is>
          <t>Business Services</t>
        </is>
      </c>
    </row>
    <row r="253">
      <c r="A253" t="inlineStr">
        <is>
          <t>Computational Chemist/Data scientist</t>
        </is>
      </c>
      <c r="B253" t="inlineStr">
        <is>
          <t>Data Scientist</t>
        </is>
      </c>
      <c r="C253" t="inlineStr">
        <is>
          <t>Richland, WA</t>
        </is>
      </c>
      <c r="D253" s="5" t="n">
        <v>76.5</v>
      </c>
      <c r="E253" t="inlineStr">
        <is>
          <t>Oil, Gas, Energy &amp; Utilities</t>
        </is>
      </c>
    </row>
    <row r="254">
      <c r="A254" t="inlineStr">
        <is>
          <t>Data Engineer</t>
        </is>
      </c>
      <c r="B254" t="inlineStr">
        <is>
          <t>Data Engineer</t>
        </is>
      </c>
      <c r="C254" t="inlineStr">
        <is>
          <t>Springfield, MA</t>
        </is>
      </c>
      <c r="D254" s="5" t="n">
        <v>92</v>
      </c>
      <c r="E254" t="inlineStr">
        <is>
          <t>Insurance</t>
        </is>
      </c>
    </row>
    <row r="255">
      <c r="A255" t="inlineStr">
        <is>
          <t>Product Engineer â€“ Data Science</t>
        </is>
      </c>
      <c r="B255" t="inlineStr">
        <is>
          <t>Other</t>
        </is>
      </c>
      <c r="C255" t="inlineStr">
        <is>
          <t>Arlington, VA</t>
        </is>
      </c>
      <c r="D255" s="5" t="n">
        <v>82</v>
      </c>
      <c r="E255" t="inlineStr">
        <is>
          <t>Information Technology</t>
        </is>
      </c>
    </row>
    <row r="256">
      <c r="A256" t="inlineStr">
        <is>
          <t>Data scientist</t>
        </is>
      </c>
      <c r="B256" t="inlineStr">
        <is>
          <t>Data Scientist</t>
        </is>
      </c>
      <c r="C256" t="inlineStr">
        <is>
          <t>San Francisco, CA</t>
        </is>
      </c>
      <c r="D256" s="5" t="n">
        <v>164.5</v>
      </c>
      <c r="E256" t="inlineStr">
        <is>
          <t>Business Services</t>
        </is>
      </c>
    </row>
    <row r="257">
      <c r="A257" t="inlineStr">
        <is>
          <t>Market Data Analyst</t>
        </is>
      </c>
      <c r="B257" t="inlineStr">
        <is>
          <t>Analyst</t>
        </is>
      </c>
      <c r="C257" t="inlineStr">
        <is>
          <t>West Palm Beach, FL</t>
        </is>
      </c>
      <c r="D257" s="5" t="n">
        <v>44</v>
      </c>
      <c r="E257" t="inlineStr">
        <is>
          <t>Telecommunications</t>
        </is>
      </c>
    </row>
    <row r="258">
      <c r="A258" t="inlineStr">
        <is>
          <t>Data Engineer</t>
        </is>
      </c>
      <c r="B258" t="inlineStr">
        <is>
          <t>Data Engineer</t>
        </is>
      </c>
      <c r="C258" t="inlineStr">
        <is>
          <t>Herndon, VA</t>
        </is>
      </c>
      <c r="D258" s="5" t="n">
        <v>109</v>
      </c>
      <c r="E258" t="inlineStr">
        <is>
          <t>Information Technology</t>
        </is>
      </c>
    </row>
    <row r="259">
      <c r="A259" t="inlineStr">
        <is>
          <t>Staff Data Engineer</t>
        </is>
      </c>
      <c r="B259" t="inlineStr">
        <is>
          <t>Data Engineer</t>
        </is>
      </c>
      <c r="C259" t="inlineStr">
        <is>
          <t>Austin, TX</t>
        </is>
      </c>
      <c r="D259" s="5" t="n">
        <v>149.5</v>
      </c>
      <c r="E259" t="inlineStr">
        <is>
          <t>Information Technology</t>
        </is>
      </c>
    </row>
    <row r="260">
      <c r="A260" t="inlineStr">
        <is>
          <t>Associate Data Engineer</t>
        </is>
      </c>
      <c r="B260" t="inlineStr">
        <is>
          <t>Data Engineer</t>
        </is>
      </c>
      <c r="C260" t="inlineStr">
        <is>
          <t>Washington, DC</t>
        </is>
      </c>
      <c r="D260" s="5" t="n">
        <v>65.5</v>
      </c>
      <c r="E260" t="inlineStr">
        <is>
          <t>Business Services</t>
        </is>
      </c>
    </row>
    <row r="261">
      <c r="A261" t="inlineStr">
        <is>
          <t>Senior Data scientist</t>
        </is>
      </c>
      <c r="B261" t="inlineStr">
        <is>
          <t>Data Scientist</t>
        </is>
      </c>
      <c r="C261" t="inlineStr">
        <is>
          <t>Charlotte, NC</t>
        </is>
      </c>
      <c r="D261" s="5" t="n">
        <v>124.5</v>
      </c>
      <c r="E261" t="inlineStr">
        <is>
          <t>Insurance</t>
        </is>
      </c>
    </row>
    <row r="262">
      <c r="A262" t="inlineStr">
        <is>
          <t>Staff BI and Data Engineer</t>
        </is>
      </c>
      <c r="B262" t="inlineStr">
        <is>
          <t>Data Engineer</t>
        </is>
      </c>
      <c r="C262" t="inlineStr">
        <is>
          <t>San Jose, CA</t>
        </is>
      </c>
      <c r="D262" s="5" t="n">
        <v>114</v>
      </c>
      <c r="E262" t="inlineStr">
        <is>
          <t>Business Services</t>
        </is>
      </c>
    </row>
    <row r="263">
      <c r="A263" t="inlineStr">
        <is>
          <t>Marketing Data Analyst</t>
        </is>
      </c>
      <c r="B263" t="inlineStr">
        <is>
          <t>Analyst</t>
        </is>
      </c>
      <c r="C263" t="inlineStr">
        <is>
          <t>Exton, PA</t>
        </is>
      </c>
      <c r="D263" s="5" t="n">
        <v>49</v>
      </c>
      <c r="E263" t="inlineStr">
        <is>
          <t>Finance</t>
        </is>
      </c>
    </row>
    <row r="264">
      <c r="A264" t="inlineStr">
        <is>
          <t>Data Analyst</t>
        </is>
      </c>
      <c r="B264" t="inlineStr">
        <is>
          <t>Analyst</t>
        </is>
      </c>
      <c r="C264" t="inlineStr">
        <is>
          <t>Alexandria, VA</t>
        </is>
      </c>
      <c r="D264" s="5" t="n">
        <v>71</v>
      </c>
      <c r="E264" t="inlineStr">
        <is>
          <t>Information Technology</t>
        </is>
      </c>
    </row>
    <row r="265">
      <c r="A265" t="inlineStr">
        <is>
          <t>Director - Data, Privacy and AI Governance</t>
        </is>
      </c>
      <c r="B265" t="inlineStr">
        <is>
          <t>Director</t>
        </is>
      </c>
      <c r="C265" t="inlineStr">
        <is>
          <t>Boston, MA</t>
        </is>
      </c>
      <c r="D265" s="5" t="n">
        <v>101</v>
      </c>
      <c r="E265" t="inlineStr">
        <is>
          <t>Insurance</t>
        </is>
      </c>
    </row>
    <row r="266">
      <c r="A266" t="inlineStr">
        <is>
          <t>Information Security Data Analyst</t>
        </is>
      </c>
      <c r="B266" t="inlineStr">
        <is>
          <t>Analyst</t>
        </is>
      </c>
      <c r="C266" t="inlineStr">
        <is>
          <t>Chicago, IL</t>
        </is>
      </c>
      <c r="D266" s="5" t="n">
        <v>61</v>
      </c>
      <c r="E266" t="inlineStr">
        <is>
          <t>Information Technology</t>
        </is>
      </c>
    </row>
    <row r="267">
      <c r="A267" t="inlineStr">
        <is>
          <t>Scientist Manufacturing - Kentucky BioProcessing</t>
        </is>
      </c>
      <c r="B267" t="inlineStr">
        <is>
          <t>Other</t>
        </is>
      </c>
      <c r="C267" t="inlineStr">
        <is>
          <t>Owensboro, KY</t>
        </is>
      </c>
      <c r="D267" s="5" t="n">
        <v>103.5</v>
      </c>
      <c r="E267" t="inlineStr">
        <is>
          <t>Manufacturing</t>
        </is>
      </c>
    </row>
    <row r="268">
      <c r="A268" t="inlineStr">
        <is>
          <t>Data Analytics Project Manager</t>
        </is>
      </c>
      <c r="B268" t="inlineStr">
        <is>
          <t>Manager</t>
        </is>
      </c>
      <c r="C268" t="inlineStr">
        <is>
          <t>Springfield, MA</t>
        </is>
      </c>
      <c r="D268" s="5" t="n">
        <v>63</v>
      </c>
      <c r="E268" t="inlineStr">
        <is>
          <t>Insurance</t>
        </is>
      </c>
    </row>
    <row r="269">
      <c r="A269" t="inlineStr">
        <is>
          <t>Consultant - Analytics Consulting</t>
        </is>
      </c>
      <c r="B269" t="inlineStr">
        <is>
          <t>Other</t>
        </is>
      </c>
      <c r="C269" t="inlineStr">
        <is>
          <t>Hartford, CT</t>
        </is>
      </c>
      <c r="D269" s="5" t="n">
        <v>62.5</v>
      </c>
      <c r="E269" t="inlineStr">
        <is>
          <t>Information Technology</t>
        </is>
      </c>
    </row>
    <row r="270">
      <c r="A270" t="inlineStr">
        <is>
          <t>Data Engineer</t>
        </is>
      </c>
      <c r="B270" t="inlineStr">
        <is>
          <t>Data Engineer</t>
        </is>
      </c>
      <c r="C270" t="inlineStr">
        <is>
          <t>Orange, CA</t>
        </is>
      </c>
      <c r="D270" s="5" t="n">
        <v>94.5</v>
      </c>
      <c r="E270" t="inlineStr">
        <is>
          <t>Health Care</t>
        </is>
      </c>
    </row>
    <row r="271">
      <c r="A271" t="inlineStr">
        <is>
          <t>Senior Scientist (Neuroscience)</t>
        </is>
      </c>
      <c r="B271" t="inlineStr">
        <is>
          <t>Other</t>
        </is>
      </c>
      <c r="C271" t="inlineStr">
        <is>
          <t>Marlborough, MA</t>
        </is>
      </c>
      <c r="D271" s="5" t="n">
        <v>154.5</v>
      </c>
      <c r="E271" t="inlineStr">
        <is>
          <t>Biotech &amp; Pharmaceuticals</t>
        </is>
      </c>
    </row>
    <row r="272">
      <c r="A272" t="inlineStr">
        <is>
          <t>Machine Learning Engineer - Regulatory</t>
        </is>
      </c>
      <c r="B272" t="inlineStr">
        <is>
          <t>M.L.E</t>
        </is>
      </c>
      <c r="C272" t="inlineStr">
        <is>
          <t>Lenexa, KS</t>
        </is>
      </c>
      <c r="D272" s="5" t="n">
        <v>87</v>
      </c>
      <c r="E272" t="inlineStr">
        <is>
          <t>Finance</t>
        </is>
      </c>
    </row>
    <row r="273">
      <c r="A273" t="inlineStr">
        <is>
          <t>Data Engineer</t>
        </is>
      </c>
      <c r="B273" t="inlineStr">
        <is>
          <t>Data Engineer</t>
        </is>
      </c>
      <c r="C273" t="inlineStr">
        <is>
          <t>New York, NY</t>
        </is>
      </c>
      <c r="D273" s="5" t="n">
        <v>64.5</v>
      </c>
      <c r="E273" t="inlineStr">
        <is>
          <t>Business Services</t>
        </is>
      </c>
    </row>
    <row r="274">
      <c r="A274" t="inlineStr">
        <is>
          <t>Scientist, Bacteriology</t>
        </is>
      </c>
      <c r="B274" t="inlineStr">
        <is>
          <t>Other</t>
        </is>
      </c>
      <c r="C274" t="inlineStr">
        <is>
          <t>Concord, CA</t>
        </is>
      </c>
      <c r="D274" s="5" t="n">
        <v>111.5</v>
      </c>
      <c r="E274" t="inlineStr">
        <is>
          <t>Biotech &amp; Pharmaceuticals</t>
        </is>
      </c>
    </row>
    <row r="275">
      <c r="A275" t="inlineStr">
        <is>
          <t>Associate Director, Platform and DevOps- Data Engineering and Aritifical Intelligence</t>
        </is>
      </c>
      <c r="B275" t="inlineStr">
        <is>
          <t>Data Engineer</t>
        </is>
      </c>
      <c r="C275" t="inlineStr">
        <is>
          <t>Cambridge, MA</t>
        </is>
      </c>
      <c r="D275" s="5" t="n">
        <v>154.5</v>
      </c>
      <c r="E275" t="inlineStr">
        <is>
          <t>Biotech &amp; Pharmaceuticals</t>
        </is>
      </c>
    </row>
    <row r="276">
      <c r="A276" t="inlineStr">
        <is>
          <t>Senior Data scientist</t>
        </is>
      </c>
      <c r="B276" t="inlineStr">
        <is>
          <t>Data Scientist</t>
        </is>
      </c>
      <c r="C276" t="inlineStr">
        <is>
          <t>Chicago, IL</t>
        </is>
      </c>
      <c r="D276" s="5" t="n">
        <v>128.5</v>
      </c>
      <c r="E276" t="inlineStr">
        <is>
          <t>Business Services</t>
        </is>
      </c>
    </row>
    <row r="277">
      <c r="A277" t="inlineStr">
        <is>
          <t>Clinical Laboratory Scientist</t>
        </is>
      </c>
      <c r="B277" t="inlineStr">
        <is>
          <t>Other</t>
        </is>
      </c>
      <c r="C277" t="inlineStr">
        <is>
          <t>Vail, CO</t>
        </is>
      </c>
      <c r="D277" s="15" t="n">
        <v>65.5</v>
      </c>
      <c r="E277" t="inlineStr">
        <is>
          <t>Health Care</t>
        </is>
      </c>
    </row>
    <row r="278">
      <c r="A278" t="inlineStr">
        <is>
          <t>Senior Data scientist - R&amp;D Oncology</t>
        </is>
      </c>
      <c r="B278" t="inlineStr">
        <is>
          <t>Data Scientist</t>
        </is>
      </c>
      <c r="C278" t="inlineStr">
        <is>
          <t>New York, NY</t>
        </is>
      </c>
      <c r="D278" s="5" t="n">
        <v>137</v>
      </c>
      <c r="E278" t="inlineStr">
        <is>
          <t>Biotech &amp; Pharmaceuticals</t>
        </is>
      </c>
    </row>
    <row r="279">
      <c r="A279" t="inlineStr">
        <is>
          <t>Data Engineer</t>
        </is>
      </c>
      <c r="B279" t="inlineStr">
        <is>
          <t>Data Engineer</t>
        </is>
      </c>
      <c r="C279" t="inlineStr">
        <is>
          <t>Denver, CO</t>
        </is>
      </c>
      <c r="D279" s="5" t="n">
        <v>99</v>
      </c>
      <c r="E279" t="inlineStr">
        <is>
          <t>Insurance</t>
        </is>
      </c>
    </row>
    <row r="280">
      <c r="A280" t="inlineStr">
        <is>
          <t>Senior Data scientist</t>
        </is>
      </c>
      <c r="B280" t="inlineStr">
        <is>
          <t>Data Scientist</t>
        </is>
      </c>
      <c r="C280" t="inlineStr">
        <is>
          <t>Natick, MA</t>
        </is>
      </c>
      <c r="D280" s="5" t="n">
        <v>139.5</v>
      </c>
      <c r="E280" t="inlineStr">
        <is>
          <t>Information Technology</t>
        </is>
      </c>
    </row>
    <row r="281">
      <c r="A281" t="inlineStr">
        <is>
          <t>Data Engineer</t>
        </is>
      </c>
      <c r="B281" t="inlineStr">
        <is>
          <t>Data Engineer</t>
        </is>
      </c>
      <c r="C281" t="inlineStr">
        <is>
          <t>Rockville, MD</t>
        </is>
      </c>
      <c r="D281" s="5" t="n">
        <v>109</v>
      </c>
      <c r="E281" t="inlineStr">
        <is>
          <t>Information Technology</t>
        </is>
      </c>
    </row>
    <row r="282">
      <c r="A282" t="inlineStr">
        <is>
          <t>Director II, Data Science - GRM Actuarial</t>
        </is>
      </c>
      <c r="B282" t="inlineStr">
        <is>
          <t>Director</t>
        </is>
      </c>
      <c r="C282" t="inlineStr">
        <is>
          <t>Chicago, IL</t>
        </is>
      </c>
      <c r="D282" s="5" t="n">
        <v>254</v>
      </c>
      <c r="E282" t="inlineStr">
        <is>
          <t>Insurance</t>
        </is>
      </c>
    </row>
    <row r="283">
      <c r="A283" t="inlineStr">
        <is>
          <t>Scientist, Molecular/Cellular Biologist</t>
        </is>
      </c>
      <c r="B283" t="inlineStr">
        <is>
          <t>Other</t>
        </is>
      </c>
      <c r="C283" t="inlineStr">
        <is>
          <t>South San Francisco, CA</t>
        </is>
      </c>
      <c r="D283" s="5" t="n">
        <v>73</v>
      </c>
      <c r="E283" t="inlineStr">
        <is>
          <t>Biotech &amp; Pharmaceuticals</t>
        </is>
      </c>
    </row>
    <row r="284">
      <c r="A284" t="inlineStr">
        <is>
          <t>Scientist - Analytical Services</t>
        </is>
      </c>
      <c r="B284" t="inlineStr">
        <is>
          <t>Other</t>
        </is>
      </c>
      <c r="C284" t="inlineStr">
        <is>
          <t>Winston-Salem, NC</t>
        </is>
      </c>
      <c r="D284" s="5" t="n">
        <v>99.5</v>
      </c>
      <c r="E284" t="inlineStr">
        <is>
          <t>Manufacturing</t>
        </is>
      </c>
    </row>
    <row r="285">
      <c r="A285" t="inlineStr">
        <is>
          <t>Associate Data Analyst- Graduate Development Program</t>
        </is>
      </c>
      <c r="B285" t="inlineStr">
        <is>
          <t>Analyst</t>
        </is>
      </c>
      <c r="C285" t="inlineStr">
        <is>
          <t>Richfield, OH</t>
        </is>
      </c>
      <c r="D285" s="5" t="n">
        <v>45.5</v>
      </c>
      <c r="E285" t="inlineStr">
        <is>
          <t>Insurance</t>
        </is>
      </c>
    </row>
    <row r="286">
      <c r="A286" t="inlineStr">
        <is>
          <t>Sr. Data Engineer</t>
        </is>
      </c>
      <c r="B286" t="inlineStr">
        <is>
          <t>Data Engineer</t>
        </is>
      </c>
      <c r="C286" t="inlineStr">
        <is>
          <t>Indianapolis, IN</t>
        </is>
      </c>
      <c r="D286" s="5" t="n">
        <v>122.5</v>
      </c>
      <c r="E286" t="inlineStr">
        <is>
          <t>Business Services</t>
        </is>
      </c>
    </row>
    <row r="287">
      <c r="A287" t="inlineStr">
        <is>
          <t>Senior Insurance Data scientist</t>
        </is>
      </c>
      <c r="B287" t="inlineStr">
        <is>
          <t>Data Scientist</t>
        </is>
      </c>
      <c r="C287" t="inlineStr">
        <is>
          <t>Chicago, IL</t>
        </is>
      </c>
      <c r="D287" s="5" t="n">
        <v>140</v>
      </c>
      <c r="E287" t="inlineStr">
        <is>
          <t>Finance</t>
        </is>
      </c>
    </row>
    <row r="288">
      <c r="A288" t="inlineStr">
        <is>
          <t>Senior Data Science Systems Engineer</t>
        </is>
      </c>
      <c r="B288" t="inlineStr">
        <is>
          <t>Other</t>
        </is>
      </c>
      <c r="C288" t="inlineStr">
        <is>
          <t>Hampton, VA</t>
        </is>
      </c>
      <c r="D288" s="5" t="n">
        <v>77.5</v>
      </c>
      <c r="E288" t="inlineStr">
        <is>
          <t>Government</t>
        </is>
      </c>
    </row>
    <row r="289">
      <c r="A289" t="inlineStr">
        <is>
          <t>ENVIRONMENTAL ENGINEER/SCIENTIST</t>
        </is>
      </c>
      <c r="B289" t="inlineStr">
        <is>
          <t>Other</t>
        </is>
      </c>
      <c r="C289" t="inlineStr">
        <is>
          <t>Cambridge, MA</t>
        </is>
      </c>
      <c r="D289" s="15" t="n">
        <v>55</v>
      </c>
      <c r="E289" t="inlineStr">
        <is>
          <t>Construction, Repair &amp; Maintenance</t>
        </is>
      </c>
    </row>
    <row r="290">
      <c r="A290" t="inlineStr">
        <is>
          <t>Senior Scientist - Regulatory Submissions</t>
        </is>
      </c>
      <c r="B290" t="inlineStr">
        <is>
          <t>Other</t>
        </is>
      </c>
      <c r="C290" t="inlineStr">
        <is>
          <t>Winston-Salem, NC</t>
        </is>
      </c>
      <c r="D290" s="5" t="n">
        <v>117.5</v>
      </c>
      <c r="E290" t="inlineStr">
        <is>
          <t>Manufacturing</t>
        </is>
      </c>
    </row>
    <row r="291">
      <c r="A291" t="inlineStr">
        <is>
          <t>Scientist - Biomarker and Flow Cytometry</t>
        </is>
      </c>
      <c r="B291" t="inlineStr">
        <is>
          <t>Other</t>
        </is>
      </c>
      <c r="C291" t="inlineStr">
        <is>
          <t>San Diego, CA</t>
        </is>
      </c>
      <c r="D291" s="5" t="n">
        <v>70.5</v>
      </c>
      <c r="E291" t="inlineStr">
        <is>
          <t>Biotech &amp; Pharmaceuticals</t>
        </is>
      </c>
    </row>
    <row r="292">
      <c r="A292" t="inlineStr">
        <is>
          <t>Revenue Analytics Manager</t>
        </is>
      </c>
      <c r="B292" t="inlineStr">
        <is>
          <t>Manager</t>
        </is>
      </c>
      <c r="C292" t="inlineStr">
        <is>
          <t>San Francisco, CA</t>
        </is>
      </c>
      <c r="D292" s="5" t="n">
        <v>61.5</v>
      </c>
      <c r="E292" t="inlineStr">
        <is>
          <t>Information Technology</t>
        </is>
      </c>
    </row>
    <row r="293">
      <c r="A293" t="inlineStr">
        <is>
          <t>Associate Scientist, LC/MS Biologics</t>
        </is>
      </c>
      <c r="B293" t="inlineStr">
        <is>
          <t>Other</t>
        </is>
      </c>
      <c r="C293" t="inlineStr">
        <is>
          <t>Ithaca, NY</t>
        </is>
      </c>
      <c r="D293" s="5" t="n">
        <v>70</v>
      </c>
      <c r="E293" t="inlineStr">
        <is>
          <t>Biotech &amp; Pharmaceuticals</t>
        </is>
      </c>
    </row>
    <row r="294">
      <c r="A294" t="inlineStr">
        <is>
          <t>Sr. Scientist Method Development</t>
        </is>
      </c>
      <c r="B294" t="inlineStr">
        <is>
          <t>Other</t>
        </is>
      </c>
      <c r="C294" t="inlineStr">
        <is>
          <t>Marietta, GA</t>
        </is>
      </c>
      <c r="D294" s="5" t="n">
        <v>80</v>
      </c>
      <c r="E294" t="inlineStr">
        <is>
          <t>Biotech &amp; Pharmaceuticals</t>
        </is>
      </c>
    </row>
    <row r="295">
      <c r="A295" t="inlineStr">
        <is>
          <t>IT - Data Engineer II</t>
        </is>
      </c>
      <c r="B295" t="inlineStr">
        <is>
          <t>Data Engineer</t>
        </is>
      </c>
      <c r="C295" t="inlineStr">
        <is>
          <t>Quincy, MA</t>
        </is>
      </c>
      <c r="D295" s="5" t="n">
        <v>90</v>
      </c>
      <c r="E295" t="inlineStr">
        <is>
          <t>Insurance</t>
        </is>
      </c>
    </row>
    <row r="296">
      <c r="A296" t="inlineStr">
        <is>
          <t>Research Scientist, Immunology - Cancer Biology</t>
        </is>
      </c>
      <c r="B296" t="inlineStr">
        <is>
          <t>Other</t>
        </is>
      </c>
      <c r="C296" t="inlineStr">
        <is>
          <t>Cambridge, MA</t>
        </is>
      </c>
      <c r="D296" s="5" t="n">
        <v>120</v>
      </c>
      <c r="E296" t="inlineStr">
        <is>
          <t>Unknown</t>
        </is>
      </c>
    </row>
    <row r="297">
      <c r="A297" t="inlineStr">
        <is>
          <t>Project Scientist - Auton Lab, Robotics Institute</t>
        </is>
      </c>
      <c r="B297" t="inlineStr">
        <is>
          <t>Other</t>
        </is>
      </c>
      <c r="C297" t="inlineStr">
        <is>
          <t>Pittsburgh, PA</t>
        </is>
      </c>
      <c r="D297" s="5" t="n">
        <v>73.5</v>
      </c>
      <c r="E297" t="inlineStr">
        <is>
          <t>Education</t>
        </is>
      </c>
    </row>
    <row r="298">
      <c r="A298" t="inlineStr">
        <is>
          <t>Enterprise Architect, Data</t>
        </is>
      </c>
      <c r="B298" t="inlineStr">
        <is>
          <t>Other</t>
        </is>
      </c>
      <c r="C298" t="inlineStr">
        <is>
          <t>Boston, MA</t>
        </is>
      </c>
      <c r="D298" s="5" t="n">
        <v>129.5</v>
      </c>
      <c r="E298" t="inlineStr">
        <is>
          <t>Insurance</t>
        </is>
      </c>
    </row>
    <row r="299">
      <c r="A299" t="inlineStr">
        <is>
          <t>Senior Manager, Epidemiologic Data scientist</t>
        </is>
      </c>
      <c r="B299" t="inlineStr">
        <is>
          <t>Data Scientist</t>
        </is>
      </c>
      <c r="C299" t="inlineStr">
        <is>
          <t>New York, NY</t>
        </is>
      </c>
      <c r="D299" s="5" t="n">
        <v>167.5</v>
      </c>
      <c r="E299" t="inlineStr">
        <is>
          <t>Biotech &amp; Pharmaceuticals</t>
        </is>
      </c>
    </row>
    <row r="300">
      <c r="A300" t="inlineStr">
        <is>
          <t>Corporate Risk Data Analyst (SQL Based) - Milwaukee or</t>
        </is>
      </c>
      <c r="B300" t="inlineStr">
        <is>
          <t>Analyst</t>
        </is>
      </c>
      <c r="C300" t="inlineStr">
        <is>
          <t>Green Bay, WI</t>
        </is>
      </c>
      <c r="D300" s="5" t="n">
        <v>60</v>
      </c>
      <c r="E300" t="inlineStr">
        <is>
          <t>Finance</t>
        </is>
      </c>
    </row>
    <row r="301">
      <c r="A301" t="inlineStr">
        <is>
          <t>Lead Data scientist</t>
        </is>
      </c>
      <c r="B301" t="inlineStr">
        <is>
          <t>Data Scientist</t>
        </is>
      </c>
      <c r="C301" t="inlineStr">
        <is>
          <t>Burbank, CA</t>
        </is>
      </c>
      <c r="D301" s="5" t="n">
        <v>180</v>
      </c>
      <c r="E301" t="inlineStr">
        <is>
          <t>Finance</t>
        </is>
      </c>
    </row>
    <row r="302">
      <c r="A302" t="inlineStr">
        <is>
          <t>Marketing Data Analyst, May 2020 Undergrad</t>
        </is>
      </c>
      <c r="B302" t="inlineStr">
        <is>
          <t>Analyst</t>
        </is>
      </c>
      <c r="C302" t="inlineStr">
        <is>
          <t>New York, NY</t>
        </is>
      </c>
      <c r="D302" s="5" t="n">
        <v>65</v>
      </c>
      <c r="E302" t="inlineStr">
        <is>
          <t>Travel &amp; Tourism</t>
        </is>
      </c>
    </row>
    <row r="303">
      <c r="A303" t="inlineStr">
        <is>
          <t>Senior Data Engineer</t>
        </is>
      </c>
      <c r="B303" t="inlineStr">
        <is>
          <t>Data Engineer</t>
        </is>
      </c>
      <c r="C303" t="inlineStr">
        <is>
          <t>Durham, NC</t>
        </is>
      </c>
      <c r="D303" s="5" t="n">
        <v>112.5</v>
      </c>
      <c r="E303" t="inlineStr">
        <is>
          <t>Information Technology</t>
        </is>
      </c>
    </row>
    <row r="304">
      <c r="A304" t="inlineStr">
        <is>
          <t>Senior Data Analyst</t>
        </is>
      </c>
      <c r="B304" t="inlineStr">
        <is>
          <t>Analyst</t>
        </is>
      </c>
      <c r="C304" t="inlineStr">
        <is>
          <t>New York, NY</t>
        </is>
      </c>
      <c r="D304" s="5" t="n">
        <v>87.5</v>
      </c>
      <c r="E304" t="inlineStr">
        <is>
          <t>Retail</t>
        </is>
      </c>
    </row>
    <row r="305">
      <c r="A305" t="inlineStr">
        <is>
          <t>Data Modeler - Data Solutions Engineer</t>
        </is>
      </c>
      <c r="B305" t="inlineStr">
        <is>
          <t>Other</t>
        </is>
      </c>
      <c r="C305" t="inlineStr">
        <is>
          <t>Indianapolis, IN</t>
        </is>
      </c>
      <c r="D305" s="5" t="n">
        <v>51.5</v>
      </c>
      <c r="E305" t="inlineStr">
        <is>
          <t>Insurance</t>
        </is>
      </c>
    </row>
    <row r="306">
      <c r="A306" t="inlineStr">
        <is>
          <t>Associate Environmental Scientist - Wildlife Biologist</t>
        </is>
      </c>
      <c r="B306" t="inlineStr">
        <is>
          <t>Other</t>
        </is>
      </c>
      <c r="C306" t="inlineStr">
        <is>
          <t>Clovis, CA</t>
        </is>
      </c>
      <c r="D306" s="5" t="n">
        <v>51</v>
      </c>
      <c r="E306" t="inlineStr">
        <is>
          <t>Business Services</t>
        </is>
      </c>
    </row>
    <row r="307">
      <c r="A307" t="inlineStr">
        <is>
          <t>Associate, Data Science, Internal Audit</t>
        </is>
      </c>
      <c r="B307" t="inlineStr">
        <is>
          <t>Other</t>
        </is>
      </c>
      <c r="C307" t="inlineStr">
        <is>
          <t>Boston, MA</t>
        </is>
      </c>
      <c r="D307" s="5" t="n">
        <v>62.5</v>
      </c>
      <c r="E307" t="inlineStr">
        <is>
          <t>Finance</t>
        </is>
      </c>
    </row>
    <row r="308">
      <c r="A308" t="inlineStr">
        <is>
          <t>Sr Data Engineer (Sr BI Developer)</t>
        </is>
      </c>
      <c r="B308" t="inlineStr">
        <is>
          <t>Data Engineer</t>
        </is>
      </c>
      <c r="C308" t="inlineStr">
        <is>
          <t>Chandler, AZ</t>
        </is>
      </c>
      <c r="D308" s="5" t="n">
        <v>100</v>
      </c>
      <c r="E308" t="inlineStr">
        <is>
          <t>Health Care</t>
        </is>
      </c>
    </row>
    <row r="309">
      <c r="A309" t="inlineStr">
        <is>
          <t>Data Engineer</t>
        </is>
      </c>
      <c r="B309" t="inlineStr">
        <is>
          <t>Data Engineer</t>
        </is>
      </c>
      <c r="C309" t="inlineStr">
        <is>
          <t>Chantilly, VA</t>
        </is>
      </c>
      <c r="D309" s="5" t="n">
        <v>85</v>
      </c>
      <c r="E309" t="inlineStr">
        <is>
          <t>Information Technology</t>
        </is>
      </c>
    </row>
    <row r="310">
      <c r="A310" t="inlineStr">
        <is>
          <t>Senior LiDAR Data scientist</t>
        </is>
      </c>
      <c r="B310" t="inlineStr">
        <is>
          <t>Data Scientist</t>
        </is>
      </c>
      <c r="C310" t="inlineStr">
        <is>
          <t>Orlando, FL</t>
        </is>
      </c>
      <c r="D310" s="5" t="n">
        <v>122</v>
      </c>
      <c r="E310" t="inlineStr">
        <is>
          <t>Information Technology</t>
        </is>
      </c>
    </row>
    <row r="311">
      <c r="A311" t="inlineStr">
        <is>
          <t>Salesforce Analytics Consultant</t>
        </is>
      </c>
      <c r="B311" t="inlineStr">
        <is>
          <t>Other</t>
        </is>
      </c>
      <c r="C311" t="inlineStr">
        <is>
          <t>Chicago, IL</t>
        </is>
      </c>
      <c r="D311" s="5" t="n">
        <v>66.5</v>
      </c>
      <c r="E311" t="inlineStr">
        <is>
          <t>Information Technology</t>
        </is>
      </c>
    </row>
    <row r="312">
      <c r="A312" t="inlineStr">
        <is>
          <t>Technology-Minded, Data Professional Opportunities</t>
        </is>
      </c>
      <c r="B312" t="inlineStr">
        <is>
          <t>Other</t>
        </is>
      </c>
      <c r="C312" t="inlineStr">
        <is>
          <t>Columbia, MO</t>
        </is>
      </c>
      <c r="D312" s="5" t="n">
        <v>70.5</v>
      </c>
      <c r="E312" t="inlineStr">
        <is>
          <t>Finance</t>
        </is>
      </c>
    </row>
    <row r="313">
      <c r="A313" t="inlineStr">
        <is>
          <t>Senior Data Engineer</t>
        </is>
      </c>
      <c r="B313" t="inlineStr">
        <is>
          <t>Data Engineer</t>
        </is>
      </c>
      <c r="C313" t="inlineStr">
        <is>
          <t>Austin, TX</t>
        </is>
      </c>
      <c r="D313" s="5" t="n">
        <v>138.5</v>
      </c>
      <c r="E313" t="inlineStr">
        <is>
          <t>Business Services</t>
        </is>
      </c>
    </row>
    <row r="314">
      <c r="A314" t="inlineStr">
        <is>
          <t>Managing Data scientist/ML Engineer</t>
        </is>
      </c>
      <c r="B314" t="inlineStr">
        <is>
          <t>Data Scientist</t>
        </is>
      </c>
      <c r="C314" t="inlineStr">
        <is>
          <t>Boston, MA</t>
        </is>
      </c>
      <c r="D314" s="5" t="n">
        <v>107.5</v>
      </c>
      <c r="E314" t="inlineStr">
        <is>
          <t>Business Services</t>
        </is>
      </c>
    </row>
    <row r="315">
      <c r="A315" t="inlineStr">
        <is>
          <t>Scientist, Pharmacometrics</t>
        </is>
      </c>
      <c r="B315" t="inlineStr">
        <is>
          <t>Other</t>
        </is>
      </c>
      <c r="C315" t="inlineStr">
        <is>
          <t>Cambridge, MA</t>
        </is>
      </c>
      <c r="D315" s="5" t="n">
        <v>120.5</v>
      </c>
      <c r="E315" t="inlineStr">
        <is>
          <t>Biotech &amp; Pharmaceuticals</t>
        </is>
      </c>
    </row>
    <row r="316">
      <c r="A316" t="inlineStr">
        <is>
          <t>Staff Scientist- Upstream PD</t>
        </is>
      </c>
      <c r="B316" t="inlineStr">
        <is>
          <t>Other</t>
        </is>
      </c>
      <c r="C316" t="inlineStr">
        <is>
          <t>Rockville, MD</t>
        </is>
      </c>
      <c r="D316" s="5" t="n">
        <v>81</v>
      </c>
      <c r="E316" t="inlineStr">
        <is>
          <t>Biotech &amp; Pharmaceuticals</t>
        </is>
      </c>
    </row>
    <row r="317">
      <c r="A317" t="inlineStr">
        <is>
          <t>Scientist Manufacturing Pharma - Kentucky BioProcessing</t>
        </is>
      </c>
      <c r="B317" t="inlineStr">
        <is>
          <t>Other</t>
        </is>
      </c>
      <c r="C317" t="inlineStr">
        <is>
          <t>Owensboro, KY</t>
        </is>
      </c>
      <c r="D317" s="5" t="n">
        <v>103.5</v>
      </c>
      <c r="E317" t="inlineStr">
        <is>
          <t>Manufacturing</t>
        </is>
      </c>
    </row>
    <row r="318">
      <c r="A318" t="inlineStr">
        <is>
          <t>Lead Big Data Engineer</t>
        </is>
      </c>
      <c r="B318" t="inlineStr">
        <is>
          <t>Data Engineer</t>
        </is>
      </c>
      <c r="C318" t="inlineStr">
        <is>
          <t>San Francisco, CA</t>
        </is>
      </c>
      <c r="D318" s="5" t="n">
        <v>162</v>
      </c>
      <c r="E318" t="inlineStr">
        <is>
          <t>Information Technology</t>
        </is>
      </c>
    </row>
    <row r="319">
      <c r="A319" t="inlineStr">
        <is>
          <t>Product Engineer â€“ Spatial Data Science and Statistical Analysis</t>
        </is>
      </c>
      <c r="B319" t="inlineStr">
        <is>
          <t>Other</t>
        </is>
      </c>
      <c r="C319" t="inlineStr">
        <is>
          <t>Redlands, CA</t>
        </is>
      </c>
      <c r="D319" s="5" t="n">
        <v>68.5</v>
      </c>
      <c r="E319" t="inlineStr">
        <is>
          <t>Information Technology</t>
        </is>
      </c>
    </row>
    <row r="320">
      <c r="A320" t="inlineStr">
        <is>
          <t>Sr Software Engineer (Data scientist)</t>
        </is>
      </c>
      <c r="B320" t="inlineStr">
        <is>
          <t>Data Scientist</t>
        </is>
      </c>
      <c r="C320" t="inlineStr">
        <is>
          <t>Westlake, OH</t>
        </is>
      </c>
      <c r="D320" s="5" t="n">
        <v>110.5</v>
      </c>
      <c r="E320" t="inlineStr">
        <is>
          <t>Insurance</t>
        </is>
      </c>
    </row>
    <row r="321">
      <c r="A321" t="inlineStr">
        <is>
          <t>Sr. Data Engineer (ETL Developer)</t>
        </is>
      </c>
      <c r="B321" t="inlineStr">
        <is>
          <t>Data Engineer</t>
        </is>
      </c>
      <c r="C321" t="inlineStr">
        <is>
          <t>Des Moines, IA</t>
        </is>
      </c>
      <c r="D321" s="5" t="n">
        <v>115.5</v>
      </c>
      <c r="E321" t="inlineStr">
        <is>
          <t>Insurance</t>
        </is>
      </c>
    </row>
    <row r="322">
      <c r="A322" t="inlineStr">
        <is>
          <t>Senior Data scientist Artificial Intelligence</t>
        </is>
      </c>
      <c r="B322" t="inlineStr">
        <is>
          <t>Data Scientist</t>
        </is>
      </c>
      <c r="C322" t="inlineStr">
        <is>
          <t>Richland, WA</t>
        </is>
      </c>
      <c r="D322" s="5" t="n">
        <v>80.5</v>
      </c>
      <c r="E322" t="inlineStr">
        <is>
          <t>Oil, Gas, Energy &amp; Utilities</t>
        </is>
      </c>
    </row>
    <row r="323">
      <c r="A323" t="inlineStr">
        <is>
          <t>Analytics - Business Assurance Data Analyst</t>
        </is>
      </c>
      <c r="B323" t="inlineStr">
        <is>
          <t>Analyst</t>
        </is>
      </c>
      <c r="C323" t="inlineStr">
        <is>
          <t>Cedar Rapids, IA</t>
        </is>
      </c>
      <c r="D323" s="5" t="n">
        <v>43</v>
      </c>
      <c r="E323" t="inlineStr">
        <is>
          <t>Finance</t>
        </is>
      </c>
    </row>
    <row r="324">
      <c r="A324" t="inlineStr">
        <is>
          <t>Associate Director/Director, Safety Scientist</t>
        </is>
      </c>
      <c r="B324" t="inlineStr">
        <is>
          <t>Director</t>
        </is>
      </c>
      <c r="C324" t="inlineStr">
        <is>
          <t>Cambridge, MA</t>
        </is>
      </c>
      <c r="D324" s="5" t="n">
        <v>140</v>
      </c>
      <c r="E324" t="inlineStr">
        <is>
          <t>Biotech &amp; Pharmaceuticals</t>
        </is>
      </c>
    </row>
    <row r="325">
      <c r="A325" t="inlineStr">
        <is>
          <t>Senior Scientist, Cell Pharmacology/Assay Development</t>
        </is>
      </c>
      <c r="B325" t="inlineStr">
        <is>
          <t>Other</t>
        </is>
      </c>
      <c r="C325" t="inlineStr">
        <is>
          <t>Cambridge, MA</t>
        </is>
      </c>
      <c r="D325" s="5" t="n">
        <v>120</v>
      </c>
      <c r="E325" t="inlineStr">
        <is>
          <t>Unknown</t>
        </is>
      </c>
    </row>
    <row r="326">
      <c r="A326" t="inlineStr">
        <is>
          <t>Data Analyst Senior</t>
        </is>
      </c>
      <c r="B326" t="inlineStr">
        <is>
          <t>Analyst</t>
        </is>
      </c>
      <c r="C326" t="inlineStr">
        <is>
          <t>Philadelphia, PA</t>
        </is>
      </c>
      <c r="D326" s="5" t="n">
        <v>66.5</v>
      </c>
      <c r="E326" t="inlineStr">
        <is>
          <t>Insurance</t>
        </is>
      </c>
    </row>
    <row r="327">
      <c r="A327" t="inlineStr">
        <is>
          <t>Lead Data Engineer (Python)</t>
        </is>
      </c>
      <c r="B327" t="inlineStr">
        <is>
          <t>Data Engineer</t>
        </is>
      </c>
      <c r="C327" t="inlineStr">
        <is>
          <t>San Francisco, CA</t>
        </is>
      </c>
      <c r="D327" s="5" t="n">
        <v>94.5</v>
      </c>
      <c r="E327" t="inlineStr">
        <is>
          <t>Business Services</t>
        </is>
      </c>
    </row>
    <row r="328">
      <c r="A328" t="inlineStr">
        <is>
          <t>Senior Data scientist 4 Artificial Intelligence</t>
        </is>
      </c>
      <c r="B328" t="inlineStr">
        <is>
          <t>Data Scientist</t>
        </is>
      </c>
      <c r="C328" t="inlineStr">
        <is>
          <t>Seattle, WA</t>
        </is>
      </c>
      <c r="D328" s="5" t="n">
        <v>119</v>
      </c>
      <c r="E328" t="inlineStr">
        <is>
          <t>Oil, Gas, Energy &amp; Utilities</t>
        </is>
      </c>
    </row>
    <row r="329">
      <c r="A329" t="inlineStr">
        <is>
          <t>Medical Lab Scientist - MLT</t>
        </is>
      </c>
      <c r="B329" t="inlineStr">
        <is>
          <t>Other</t>
        </is>
      </c>
      <c r="C329" t="inlineStr">
        <is>
          <t>Omaha, NE</t>
        </is>
      </c>
      <c r="D329" s="15" t="n">
        <v>51.5</v>
      </c>
      <c r="E329" t="inlineStr">
        <is>
          <t>Health Care</t>
        </is>
      </c>
    </row>
    <row r="330">
      <c r="A330" t="inlineStr">
        <is>
          <t>Senior Operations Data Analyst, Call Center Operations</t>
        </is>
      </c>
      <c r="B330" t="inlineStr">
        <is>
          <t>Analyst</t>
        </is>
      </c>
      <c r="C330" t="inlineStr">
        <is>
          <t>Nashville, TN</t>
        </is>
      </c>
      <c r="D330" s="15" t="n">
        <v>28</v>
      </c>
      <c r="E330" t="inlineStr">
        <is>
          <t>Finance</t>
        </is>
      </c>
    </row>
    <row r="331">
      <c r="A331" t="inlineStr">
        <is>
          <t>Director II, Data Science - GRS Predictive Analytics</t>
        </is>
      </c>
      <c r="B331" t="inlineStr">
        <is>
          <t>Director</t>
        </is>
      </c>
      <c r="C331" t="inlineStr">
        <is>
          <t>Chicago, IL</t>
        </is>
      </c>
      <c r="D331" s="5" t="n">
        <v>194.5</v>
      </c>
      <c r="E331" t="inlineStr">
        <is>
          <t>Insurance</t>
        </is>
      </c>
    </row>
    <row r="332">
      <c r="A332" t="inlineStr">
        <is>
          <t>RESEARCH COMPUTER SCIENTIST - RESEARCH ENGINEER - SR. COMPUTER SCIENTIST - SOFTWARE DEVELOPMENT</t>
        </is>
      </c>
      <c r="B332" t="inlineStr">
        <is>
          <t>Other</t>
        </is>
      </c>
      <c r="C332" t="inlineStr">
        <is>
          <t>San Antonio, TX</t>
        </is>
      </c>
      <c r="D332" s="5" t="n">
        <v>71.5</v>
      </c>
      <c r="E332" t="inlineStr">
        <is>
          <t>Business Services</t>
        </is>
      </c>
    </row>
    <row r="333">
      <c r="A333" t="inlineStr">
        <is>
          <t>Geospatial Software Developer and Data scientist</t>
        </is>
      </c>
      <c r="B333" t="inlineStr">
        <is>
          <t>Data Scientist</t>
        </is>
      </c>
      <c r="C333" t="inlineStr">
        <is>
          <t>Austin, TX</t>
        </is>
      </c>
      <c r="D333" s="5" t="n">
        <v>105.5</v>
      </c>
      <c r="E333" t="inlineStr">
        <is>
          <t>Education</t>
        </is>
      </c>
    </row>
    <row r="334">
      <c r="A334" t="inlineStr">
        <is>
          <t>Senior Scientist - Toxicologist - Product Integrity (Stewardship)</t>
        </is>
      </c>
      <c r="B334" t="inlineStr">
        <is>
          <t>Other</t>
        </is>
      </c>
      <c r="C334" t="inlineStr">
        <is>
          <t>Winston-Salem, NC</t>
        </is>
      </c>
      <c r="D334" s="5" t="n">
        <v>74</v>
      </c>
      <c r="E334" t="inlineStr">
        <is>
          <t>Manufacturing</t>
        </is>
      </c>
    </row>
    <row r="335">
      <c r="A335" t="inlineStr">
        <is>
          <t>Systems Engineer II - Data Analyst</t>
        </is>
      </c>
      <c r="B335" t="inlineStr">
        <is>
          <t>Analyst</t>
        </is>
      </c>
      <c r="C335" t="inlineStr">
        <is>
          <t>Huntsville, AL</t>
        </is>
      </c>
      <c r="D335" s="5" t="n">
        <v>62.5</v>
      </c>
      <c r="E335" t="inlineStr">
        <is>
          <t>Aerospace &amp; Defense</t>
        </is>
      </c>
    </row>
    <row r="336">
      <c r="A336" t="inlineStr">
        <is>
          <t>Senior Research Analytical Scientist-Non-Targeted Analysis</t>
        </is>
      </c>
      <c r="B336" t="inlineStr">
        <is>
          <t>Other</t>
        </is>
      </c>
      <c r="C336" t="inlineStr">
        <is>
          <t>Durham, NC</t>
        </is>
      </c>
      <c r="D336" s="5" t="n">
        <v>65.5</v>
      </c>
      <c r="E336" t="inlineStr">
        <is>
          <t>Business Services</t>
        </is>
      </c>
    </row>
    <row r="337">
      <c r="A337" t="inlineStr">
        <is>
          <t>Director Data Science</t>
        </is>
      </c>
      <c r="B337" t="inlineStr">
        <is>
          <t>Director</t>
        </is>
      </c>
      <c r="C337" t="inlineStr">
        <is>
          <t>Fort Lee, NJ</t>
        </is>
      </c>
      <c r="D337" s="5" t="n">
        <v>161.5</v>
      </c>
      <c r="E337" t="inlineStr">
        <is>
          <t>Business Services</t>
        </is>
      </c>
    </row>
    <row r="338">
      <c r="A338" t="inlineStr">
        <is>
          <t>Sr Data Analyst - IT</t>
        </is>
      </c>
      <c r="B338" t="inlineStr">
        <is>
          <t>Analyst</t>
        </is>
      </c>
      <c r="C338" t="inlineStr">
        <is>
          <t>Blue Bell, PA</t>
        </is>
      </c>
      <c r="D338" s="5" t="n">
        <v>72.5</v>
      </c>
      <c r="E338" t="inlineStr">
        <is>
          <t>Biotech &amp; Pharmaceuticals</t>
        </is>
      </c>
    </row>
    <row r="339">
      <c r="A339" t="inlineStr">
        <is>
          <t>Senior Data Engineer</t>
        </is>
      </c>
      <c r="B339" t="inlineStr">
        <is>
          <t>Data Engineer</t>
        </is>
      </c>
      <c r="C339" t="inlineStr">
        <is>
          <t>San Francisco, CA</t>
        </is>
      </c>
      <c r="D339" s="5" t="n">
        <v>139</v>
      </c>
      <c r="E339" t="inlineStr">
        <is>
          <t>Information Technology</t>
        </is>
      </c>
    </row>
    <row r="340">
      <c r="A340" t="inlineStr">
        <is>
          <t>Senior Data Engineer</t>
        </is>
      </c>
      <c r="B340" t="inlineStr">
        <is>
          <t>Data Engineer</t>
        </is>
      </c>
      <c r="C340" t="inlineStr">
        <is>
          <t>San Francisco, CA</t>
        </is>
      </c>
      <c r="D340" s="5" t="n">
        <v>136.5</v>
      </c>
      <c r="E340" t="inlineStr">
        <is>
          <t>Information Technology</t>
        </is>
      </c>
    </row>
    <row r="341">
      <c r="A341" t="inlineStr">
        <is>
          <t>Associate Machine Learning Engineer / Data scientist May 2020 Undergrad</t>
        </is>
      </c>
      <c r="B341" t="inlineStr">
        <is>
          <t>Data Scientist</t>
        </is>
      </c>
      <c r="C341" t="inlineStr">
        <is>
          <t>New York, NY</t>
        </is>
      </c>
      <c r="D341" s="5" t="n">
        <v>74.5</v>
      </c>
      <c r="E341" t="inlineStr">
        <is>
          <t>Travel &amp; Tourism</t>
        </is>
      </c>
    </row>
    <row r="342">
      <c r="A342" t="inlineStr">
        <is>
          <t>Senior Scientist - Biostatistician</t>
        </is>
      </c>
      <c r="B342" t="inlineStr">
        <is>
          <t>Other</t>
        </is>
      </c>
      <c r="C342" t="inlineStr">
        <is>
          <t>Winston-Salem, NC</t>
        </is>
      </c>
      <c r="D342" s="5" t="n">
        <v>80.5</v>
      </c>
      <c r="E342" t="inlineStr">
        <is>
          <t>Manufacturing</t>
        </is>
      </c>
    </row>
    <row r="343">
      <c r="A343" t="inlineStr">
        <is>
          <t>Data scientist</t>
        </is>
      </c>
      <c r="B343" t="inlineStr">
        <is>
          <t>Data Scientist</t>
        </is>
      </c>
      <c r="C343" t="inlineStr">
        <is>
          <t>Springfield, VA</t>
        </is>
      </c>
      <c r="D343" s="5" t="n">
        <v>101</v>
      </c>
      <c r="E343" t="inlineStr">
        <is>
          <t>Aerospace &amp; Defense</t>
        </is>
      </c>
    </row>
    <row r="344">
      <c r="A344" t="inlineStr">
        <is>
          <t>Data scientist</t>
        </is>
      </c>
      <c r="B344" t="inlineStr">
        <is>
          <t>Data Scientist</t>
        </is>
      </c>
      <c r="C344" t="inlineStr">
        <is>
          <t>Jersey City, NJ</t>
        </is>
      </c>
      <c r="D344" s="5" t="n">
        <v>116.5</v>
      </c>
      <c r="E344" t="inlineStr">
        <is>
          <t>Finance</t>
        </is>
      </c>
    </row>
    <row r="345">
      <c r="A345" t="inlineStr">
        <is>
          <t>Principal Machine Learning Scientist</t>
        </is>
      </c>
      <c r="B345" t="inlineStr">
        <is>
          <t>M.L.E</t>
        </is>
      </c>
      <c r="C345" t="inlineStr">
        <is>
          <t>San Francisco, CA</t>
        </is>
      </c>
      <c r="D345" s="5" t="n">
        <v>232.5</v>
      </c>
      <c r="E345" t="inlineStr">
        <is>
          <t>Information Technology</t>
        </is>
      </c>
    </row>
    <row r="346">
      <c r="A346" t="inlineStr">
        <is>
          <t>Data scientist</t>
        </is>
      </c>
      <c r="B346" t="inlineStr">
        <is>
          <t>Data Scientist</t>
        </is>
      </c>
      <c r="C346" t="inlineStr">
        <is>
          <t>San Francisco, CA</t>
        </is>
      </c>
      <c r="D346" s="5" t="n">
        <v>120.5</v>
      </c>
      <c r="E346" t="inlineStr">
        <is>
          <t>Information Technology</t>
        </is>
      </c>
    </row>
    <row r="347">
      <c r="A347" t="inlineStr">
        <is>
          <t>Data scientist</t>
        </is>
      </c>
      <c r="B347" t="inlineStr">
        <is>
          <t>Data Scientist</t>
        </is>
      </c>
      <c r="C347" t="inlineStr">
        <is>
          <t>Emeryville, CA</t>
        </is>
      </c>
      <c r="D347" s="5" t="n">
        <v>153</v>
      </c>
      <c r="E347" t="inlineStr">
        <is>
          <t>Information Technology</t>
        </is>
      </c>
    </row>
    <row r="348">
      <c r="A348" t="inlineStr">
        <is>
          <t>Data scientist</t>
        </is>
      </c>
      <c r="B348" t="inlineStr">
        <is>
          <t>Data Scientist</t>
        </is>
      </c>
      <c r="C348" t="inlineStr">
        <is>
          <t>Palo Alto, CA</t>
        </is>
      </c>
      <c r="D348" s="5" t="n">
        <v>127</v>
      </c>
      <c r="E348" t="inlineStr">
        <is>
          <t>Information Technology</t>
        </is>
      </c>
    </row>
    <row r="349">
      <c r="A349" t="inlineStr">
        <is>
          <t>Data scientist</t>
        </is>
      </c>
      <c r="B349" t="inlineStr">
        <is>
          <t>Data Scientist</t>
        </is>
      </c>
      <c r="C349" t="inlineStr">
        <is>
          <t>Santa Barbara, CA</t>
        </is>
      </c>
      <c r="D349" s="5" t="n">
        <v>85.5</v>
      </c>
      <c r="E349" t="inlineStr">
        <is>
          <t>Information Technology</t>
        </is>
      </c>
    </row>
    <row r="350">
      <c r="A350" t="inlineStr">
        <is>
          <t>Data scientist</t>
        </is>
      </c>
      <c r="B350" t="inlineStr">
        <is>
          <t>Data Scientist</t>
        </is>
      </c>
      <c r="C350" t="inlineStr">
        <is>
          <t>Carle Place, NY</t>
        </is>
      </c>
      <c r="D350" s="5" t="n">
        <v>76.5</v>
      </c>
      <c r="E350" t="inlineStr">
        <is>
          <t>Business Services</t>
        </is>
      </c>
    </row>
    <row r="351">
      <c r="A351" t="inlineStr">
        <is>
          <t>Data scientist</t>
        </is>
      </c>
      <c r="B351" t="inlineStr">
        <is>
          <t>Data Scientist</t>
        </is>
      </c>
      <c r="C351" t="inlineStr">
        <is>
          <t>New York, NY</t>
        </is>
      </c>
      <c r="D351" s="5" t="n">
        <v>128</v>
      </c>
      <c r="E351" t="inlineStr">
        <is>
          <t>Media</t>
        </is>
      </c>
    </row>
    <row r="352">
      <c r="A352" t="inlineStr">
        <is>
          <t>Data Engineer</t>
        </is>
      </c>
      <c r="B352" t="inlineStr">
        <is>
          <t>Data Engineer</t>
        </is>
      </c>
      <c r="C352" t="inlineStr">
        <is>
          <t>King of Prussia, PA</t>
        </is>
      </c>
      <c r="D352" s="5" t="n">
        <v>91.5</v>
      </c>
      <c r="E352" t="inlineStr">
        <is>
          <t>Business Services</t>
        </is>
      </c>
    </row>
    <row r="353">
      <c r="A353" t="inlineStr">
        <is>
          <t>Staff Data Engineer</t>
        </is>
      </c>
      <c r="B353" t="inlineStr">
        <is>
          <t>Data Engineer</t>
        </is>
      </c>
      <c r="C353" t="inlineStr">
        <is>
          <t>Mountain View, CA</t>
        </is>
      </c>
      <c r="D353" s="5" t="n">
        <v>177</v>
      </c>
      <c r="E353" t="inlineStr">
        <is>
          <t>Information Technology</t>
        </is>
      </c>
    </row>
    <row r="354">
      <c r="A354" t="inlineStr">
        <is>
          <t>Data scientist</t>
        </is>
      </c>
      <c r="B354" t="inlineStr">
        <is>
          <t>Data Scientist</t>
        </is>
      </c>
      <c r="C354" t="inlineStr">
        <is>
          <t>Arlington, VA</t>
        </is>
      </c>
      <c r="D354" s="5" t="n">
        <v>107</v>
      </c>
      <c r="E354" t="inlineStr">
        <is>
          <t>Aerospace &amp; Defense</t>
        </is>
      </c>
    </row>
    <row r="355">
      <c r="A355" t="inlineStr">
        <is>
          <t>Data scientist</t>
        </is>
      </c>
      <c r="B355" t="inlineStr">
        <is>
          <t>Data Scientist</t>
        </is>
      </c>
      <c r="C355" t="inlineStr">
        <is>
          <t>Santa Clara, CA</t>
        </is>
      </c>
      <c r="D355" s="5" t="n">
        <v>154.5</v>
      </c>
      <c r="E355" t="inlineStr">
        <is>
          <t>Information Technology</t>
        </is>
      </c>
    </row>
    <row r="356">
      <c r="A356" t="inlineStr">
        <is>
          <t>Data scientist</t>
        </is>
      </c>
      <c r="B356" t="inlineStr">
        <is>
          <t>Data Scientist</t>
        </is>
      </c>
      <c r="C356" t="inlineStr">
        <is>
          <t>Santa Clara, CA</t>
        </is>
      </c>
      <c r="D356" s="5" t="n">
        <v>113.5</v>
      </c>
      <c r="E356" t="inlineStr">
        <is>
          <t>Accounting &amp; Legal</t>
        </is>
      </c>
    </row>
    <row r="357">
      <c r="A357" t="inlineStr">
        <is>
          <t>Data scientist</t>
        </is>
      </c>
      <c r="B357" t="inlineStr">
        <is>
          <t>Data Scientist</t>
        </is>
      </c>
      <c r="C357" t="inlineStr">
        <is>
          <t>Brisbane, CA</t>
        </is>
      </c>
      <c r="D357" s="5" t="n">
        <v>143.5</v>
      </c>
      <c r="E357" t="inlineStr">
        <is>
          <t>Biotech &amp; Pharmaceuticals</t>
        </is>
      </c>
    </row>
    <row r="358">
      <c r="A358" t="inlineStr">
        <is>
          <t>Data scientist</t>
        </is>
      </c>
      <c r="B358" t="inlineStr">
        <is>
          <t>Data Scientist</t>
        </is>
      </c>
      <c r="C358" t="inlineStr">
        <is>
          <t>San Francisco, CA</t>
        </is>
      </c>
      <c r="D358" s="5" t="n">
        <v>113.5</v>
      </c>
      <c r="E358" t="inlineStr">
        <is>
          <t>Information Technology</t>
        </is>
      </c>
    </row>
    <row r="359">
      <c r="A359" t="inlineStr">
        <is>
          <t>Data scientist</t>
        </is>
      </c>
      <c r="B359" t="inlineStr">
        <is>
          <t>Data Scientist</t>
        </is>
      </c>
      <c r="C359" t="inlineStr">
        <is>
          <t>Springfield, VA</t>
        </is>
      </c>
      <c r="D359" s="5" t="n">
        <v>101.5</v>
      </c>
      <c r="E359" t="inlineStr">
        <is>
          <t>Aerospace &amp; Defense</t>
        </is>
      </c>
    </row>
    <row r="360">
      <c r="A360" t="inlineStr">
        <is>
          <t>Data Analyst, Performance Partnership</t>
        </is>
      </c>
      <c r="B360" t="inlineStr">
        <is>
          <t>Analyst</t>
        </is>
      </c>
      <c r="C360" t="inlineStr">
        <is>
          <t>New York, NY</t>
        </is>
      </c>
      <c r="D360" s="5" t="n">
        <v>73</v>
      </c>
      <c r="E360" t="inlineStr">
        <is>
          <t>Manufacturing</t>
        </is>
      </c>
    </row>
    <row r="361">
      <c r="A361" t="inlineStr">
        <is>
          <t>Data scientist</t>
        </is>
      </c>
      <c r="B361" t="inlineStr">
        <is>
          <t>Data Scientist</t>
        </is>
      </c>
      <c r="C361" t="inlineStr">
        <is>
          <t>New York, NY</t>
        </is>
      </c>
      <c r="D361" s="5" t="n">
        <v>80.5</v>
      </c>
      <c r="E361" t="inlineStr">
        <is>
          <t>Business Services</t>
        </is>
      </c>
    </row>
    <row r="362">
      <c r="A362" t="inlineStr">
        <is>
          <t>Data scientist</t>
        </is>
      </c>
      <c r="B362" t="inlineStr">
        <is>
          <t>Data Scientist</t>
        </is>
      </c>
      <c r="C362" t="inlineStr">
        <is>
          <t>New York, NY</t>
        </is>
      </c>
      <c r="D362" s="5" t="n">
        <v>110.5</v>
      </c>
      <c r="E362" t="inlineStr">
        <is>
          <t>Unknown</t>
        </is>
      </c>
    </row>
    <row r="363">
      <c r="A363" t="inlineStr">
        <is>
          <t>Data scientist</t>
        </is>
      </c>
      <c r="B363" t="inlineStr">
        <is>
          <t>Data Scientist</t>
        </is>
      </c>
      <c r="C363" t="inlineStr">
        <is>
          <t>Foster City, CA</t>
        </is>
      </c>
      <c r="D363" s="5" t="n">
        <v>139.5</v>
      </c>
      <c r="E363" t="inlineStr">
        <is>
          <t>Consumer Services</t>
        </is>
      </c>
    </row>
    <row r="364">
      <c r="A364" t="inlineStr">
        <is>
          <t>Data scientist</t>
        </is>
      </c>
      <c r="B364" t="inlineStr">
        <is>
          <t>Data Scientist</t>
        </is>
      </c>
      <c r="C364" t="inlineStr">
        <is>
          <t>New York, NY</t>
        </is>
      </c>
      <c r="D364" s="5" t="n">
        <v>145.5</v>
      </c>
      <c r="E364" t="inlineStr">
        <is>
          <t>Information Technology</t>
        </is>
      </c>
    </row>
    <row r="365">
      <c r="A365" t="inlineStr">
        <is>
          <t>Data scientist</t>
        </is>
      </c>
      <c r="B365" t="inlineStr">
        <is>
          <t>Data Scientist</t>
        </is>
      </c>
      <c r="C365" t="inlineStr">
        <is>
          <t>New York, NY</t>
        </is>
      </c>
      <c r="D365" s="5" t="n">
        <v>87</v>
      </c>
      <c r="E365" t="inlineStr">
        <is>
          <t>Finance</t>
        </is>
      </c>
    </row>
    <row r="366">
      <c r="A366" t="inlineStr">
        <is>
          <t>Data scientist</t>
        </is>
      </c>
      <c r="B366" t="inlineStr">
        <is>
          <t>Data Scientist</t>
        </is>
      </c>
      <c r="C366" t="inlineStr">
        <is>
          <t>Holyoke, MA</t>
        </is>
      </c>
      <c r="D366" s="5" t="n">
        <v>100.5</v>
      </c>
      <c r="E366" t="inlineStr">
        <is>
          <t>Finance</t>
        </is>
      </c>
    </row>
    <row r="367">
      <c r="A367" t="inlineStr">
        <is>
          <t>Data scientist Manager</t>
        </is>
      </c>
      <c r="B367" t="inlineStr">
        <is>
          <t>Data Scientist</t>
        </is>
      </c>
      <c r="C367" t="inlineStr">
        <is>
          <t>New York, NY</t>
        </is>
      </c>
      <c r="D367" s="5" t="n">
        <v>147</v>
      </c>
      <c r="E367" t="inlineStr">
        <is>
          <t>Information Technology</t>
        </is>
      </c>
    </row>
    <row r="368">
      <c r="A368" t="inlineStr">
        <is>
          <t>Data Engineer</t>
        </is>
      </c>
      <c r="B368" t="inlineStr">
        <is>
          <t>Data Engineer</t>
        </is>
      </c>
      <c r="C368" t="inlineStr">
        <is>
          <t>New York, NY</t>
        </is>
      </c>
      <c r="D368" s="5" t="n">
        <v>110.5</v>
      </c>
      <c r="E368" t="inlineStr">
        <is>
          <t>Insurance</t>
        </is>
      </c>
    </row>
    <row r="369">
      <c r="A369" t="inlineStr">
        <is>
          <t>Data scientist</t>
        </is>
      </c>
      <c r="B369" t="inlineStr">
        <is>
          <t>Data Scientist</t>
        </is>
      </c>
      <c r="C369" t="inlineStr">
        <is>
          <t>Waltham, MA</t>
        </is>
      </c>
      <c r="D369" s="5" t="n">
        <v>94</v>
      </c>
      <c r="E369" t="inlineStr">
        <is>
          <t>Business Services</t>
        </is>
      </c>
    </row>
    <row r="370">
      <c r="A370" t="inlineStr">
        <is>
          <t>Senior Data scientist</t>
        </is>
      </c>
      <c r="B370" t="inlineStr">
        <is>
          <t>Data Scientist</t>
        </is>
      </c>
      <c r="C370" t="inlineStr">
        <is>
          <t>New York, NY</t>
        </is>
      </c>
      <c r="D370" s="5" t="n">
        <v>123.5</v>
      </c>
      <c r="E370" t="inlineStr">
        <is>
          <t>Information Technology</t>
        </is>
      </c>
    </row>
    <row r="371">
      <c r="A371" t="inlineStr">
        <is>
          <t>Software Data Engineer - College</t>
        </is>
      </c>
      <c r="B371" t="inlineStr">
        <is>
          <t>Data Engineer</t>
        </is>
      </c>
      <c r="C371" t="inlineStr">
        <is>
          <t>Corvallis, OR</t>
        </is>
      </c>
      <c r="D371" s="5" t="n">
        <v>73</v>
      </c>
      <c r="E371" t="inlineStr">
        <is>
          <t>Information Technology</t>
        </is>
      </c>
    </row>
    <row r="372">
      <c r="A372" t="inlineStr">
        <is>
          <t>Senior Data scientist - Algorithms</t>
        </is>
      </c>
      <c r="B372" t="inlineStr">
        <is>
          <t>Data Scientist</t>
        </is>
      </c>
      <c r="C372" t="inlineStr">
        <is>
          <t>New York, NY</t>
        </is>
      </c>
      <c r="D372" s="5" t="n">
        <v>165</v>
      </c>
      <c r="E372" t="inlineStr">
        <is>
          <t>Information Technology</t>
        </is>
      </c>
    </row>
    <row r="373">
      <c r="A373" t="inlineStr">
        <is>
          <t>Data Analyst</t>
        </is>
      </c>
      <c r="B373" t="inlineStr">
        <is>
          <t>Analyst</t>
        </is>
      </c>
      <c r="C373" t="inlineStr">
        <is>
          <t>New York, NY</t>
        </is>
      </c>
      <c r="D373" s="5" t="n">
        <v>59.5</v>
      </c>
      <c r="E373" t="inlineStr">
        <is>
          <t>Education</t>
        </is>
      </c>
    </row>
    <row r="374">
      <c r="A374" t="inlineStr">
        <is>
          <t>Data Analyst</t>
        </is>
      </c>
      <c r="B374" t="inlineStr">
        <is>
          <t>Analyst</t>
        </is>
      </c>
      <c r="C374" t="inlineStr">
        <is>
          <t>New York, NY</t>
        </is>
      </c>
      <c r="D374" s="5" t="n">
        <v>66</v>
      </c>
      <c r="E374" t="inlineStr">
        <is>
          <t>Health Care</t>
        </is>
      </c>
    </row>
    <row r="375">
      <c r="A375" t="inlineStr">
        <is>
          <t>Data scientist</t>
        </is>
      </c>
      <c r="B375" t="inlineStr">
        <is>
          <t>Data Scientist</t>
        </is>
      </c>
      <c r="C375" t="inlineStr">
        <is>
          <t>New York, NY</t>
        </is>
      </c>
      <c r="D375" s="5" t="n">
        <v>75.5</v>
      </c>
      <c r="E375" t="inlineStr">
        <is>
          <t>Education</t>
        </is>
      </c>
    </row>
    <row r="376">
      <c r="A376" t="inlineStr">
        <is>
          <t>Machine Learning Engineer</t>
        </is>
      </c>
      <c r="B376" t="inlineStr">
        <is>
          <t>M.L.E</t>
        </is>
      </c>
      <c r="C376" t="inlineStr">
        <is>
          <t>Fort Belvoir, VA</t>
        </is>
      </c>
      <c r="D376" s="5" t="n">
        <v>87</v>
      </c>
      <c r="E376" t="inlineStr">
        <is>
          <t>Aerospace &amp; Defense</t>
        </is>
      </c>
    </row>
    <row r="377">
      <c r="A377" t="inlineStr">
        <is>
          <t>Senior Data scientist Oncology</t>
        </is>
      </c>
      <c r="B377" t="inlineStr">
        <is>
          <t>Data Scientist</t>
        </is>
      </c>
      <c r="C377" t="inlineStr">
        <is>
          <t>Gaithersburg, MD</t>
        </is>
      </c>
      <c r="D377" s="5" t="n">
        <v>140</v>
      </c>
      <c r="E377" t="inlineStr">
        <is>
          <t>Biotech &amp; Pharmaceuticals</t>
        </is>
      </c>
    </row>
    <row r="378">
      <c r="A378" t="inlineStr">
        <is>
          <t>Data scientist</t>
        </is>
      </c>
      <c r="B378" t="inlineStr">
        <is>
          <t>Data Scientist</t>
        </is>
      </c>
      <c r="C378" t="inlineStr">
        <is>
          <t>Silver Spring, MD</t>
        </is>
      </c>
      <c r="D378" s="5" t="n">
        <v>86</v>
      </c>
      <c r="E378" t="inlineStr">
        <is>
          <t>Information Technology</t>
        </is>
      </c>
    </row>
    <row r="379">
      <c r="A379" t="inlineStr">
        <is>
          <t>Senior Data scientist</t>
        </is>
      </c>
      <c r="B379" t="inlineStr">
        <is>
          <t>Data Scientist</t>
        </is>
      </c>
      <c r="C379" t="inlineStr">
        <is>
          <t>Palo Alto, CA</t>
        </is>
      </c>
      <c r="D379" s="5" t="n">
        <v>116.5</v>
      </c>
      <c r="E379" t="inlineStr">
        <is>
          <t>Information Technology</t>
        </is>
      </c>
    </row>
    <row r="380">
      <c r="A380" t="inlineStr">
        <is>
          <t>Data Engineer</t>
        </is>
      </c>
      <c r="B380" t="inlineStr">
        <is>
          <t>Data Engineer</t>
        </is>
      </c>
      <c r="C380" t="inlineStr">
        <is>
          <t>Houston, TX</t>
        </is>
      </c>
      <c r="D380" s="5" t="n">
        <v>80</v>
      </c>
      <c r="E380" t="inlineStr">
        <is>
          <t>Information Technology</t>
        </is>
      </c>
    </row>
    <row r="381">
      <c r="A381" t="inlineStr">
        <is>
          <t>Principal Data scientist</t>
        </is>
      </c>
      <c r="B381" t="inlineStr">
        <is>
          <t>Data Scientist</t>
        </is>
      </c>
      <c r="C381" t="inlineStr">
        <is>
          <t>San Jose, CA</t>
        </is>
      </c>
      <c r="D381" s="5" t="n">
        <v>173</v>
      </c>
      <c r="E381" t="inlineStr">
        <is>
          <t>Aerospace &amp; Defense</t>
        </is>
      </c>
    </row>
    <row r="382">
      <c r="A382" t="inlineStr">
        <is>
          <t>Data Engineer</t>
        </is>
      </c>
      <c r="B382" t="inlineStr">
        <is>
          <t>Data Engineer</t>
        </is>
      </c>
      <c r="C382" t="inlineStr">
        <is>
          <t>Phoenix, AZ</t>
        </is>
      </c>
      <c r="D382" s="5" t="n">
        <v>68.5</v>
      </c>
      <c r="E382" t="inlineStr">
        <is>
          <t>Biotech &amp; Pharmaceuticals</t>
        </is>
      </c>
    </row>
    <row r="383">
      <c r="A383" t="inlineStr">
        <is>
          <t>Data scientist - Alpha Insights</t>
        </is>
      </c>
      <c r="B383" t="inlineStr">
        <is>
          <t>Data Scientist</t>
        </is>
      </c>
      <c r="C383" t="inlineStr">
        <is>
          <t>New York, NY</t>
        </is>
      </c>
      <c r="D383" s="5" t="n">
        <v>172</v>
      </c>
      <c r="E383" t="inlineStr">
        <is>
          <t>Finance</t>
        </is>
      </c>
    </row>
    <row r="384">
      <c r="A384" t="inlineStr">
        <is>
          <t>Associate Principal Scientist, Pharmacogenomics</t>
        </is>
      </c>
      <c r="B384" t="inlineStr">
        <is>
          <t>Other</t>
        </is>
      </c>
      <c r="C384" t="inlineStr">
        <is>
          <t>Gaithersburg, MD</t>
        </is>
      </c>
      <c r="D384" s="5" t="n">
        <v>95</v>
      </c>
      <c r="E384" t="inlineStr">
        <is>
          <t>Biotech &amp; Pharmaceuticals</t>
        </is>
      </c>
    </row>
    <row r="385">
      <c r="A385" t="inlineStr">
        <is>
          <t>Data scientist - Systems Engineering</t>
        </is>
      </c>
      <c r="B385" t="inlineStr">
        <is>
          <t>Data Scientist</t>
        </is>
      </c>
      <c r="C385" t="inlineStr">
        <is>
          <t>Bedford, MA</t>
        </is>
      </c>
      <c r="D385" s="5" t="n">
        <v>69.5</v>
      </c>
      <c r="E385" t="inlineStr">
        <is>
          <t>Government</t>
        </is>
      </c>
    </row>
    <row r="386">
      <c r="A386" t="inlineStr">
        <is>
          <t>Data scientist</t>
        </is>
      </c>
      <c r="B386" t="inlineStr">
        <is>
          <t>Data Scientist</t>
        </is>
      </c>
      <c r="C386" t="inlineStr">
        <is>
          <t>New York, NY</t>
        </is>
      </c>
      <c r="D386" s="5" t="n">
        <v>97.5</v>
      </c>
      <c r="E386" t="inlineStr">
        <is>
          <t>Consumer Services</t>
        </is>
      </c>
    </row>
    <row r="387">
      <c r="A387" t="inlineStr">
        <is>
          <t>Data scientist</t>
        </is>
      </c>
      <c r="B387" t="inlineStr">
        <is>
          <t>Data Scientist</t>
        </is>
      </c>
      <c r="C387" t="inlineStr">
        <is>
          <t>New York, NY</t>
        </is>
      </c>
      <c r="D387" s="5" t="n">
        <v>95</v>
      </c>
      <c r="E387" t="inlineStr">
        <is>
          <t>Health Care</t>
        </is>
      </c>
    </row>
    <row r="388">
      <c r="A388" t="inlineStr">
        <is>
          <t>Principal Data scientist</t>
        </is>
      </c>
      <c r="B388" t="inlineStr">
        <is>
          <t>Data Scientist</t>
        </is>
      </c>
      <c r="C388" t="inlineStr">
        <is>
          <t>San Francisco, CA</t>
        </is>
      </c>
      <c r="D388" s="5" t="n">
        <v>194</v>
      </c>
      <c r="E388" t="inlineStr">
        <is>
          <t>Information Technology</t>
        </is>
      </c>
    </row>
    <row r="389">
      <c r="A389" t="inlineStr">
        <is>
          <t>Data scientist</t>
        </is>
      </c>
      <c r="B389" t="inlineStr">
        <is>
          <t>Data Scientist</t>
        </is>
      </c>
      <c r="C389" t="inlineStr">
        <is>
          <t>New York, NY</t>
        </is>
      </c>
      <c r="D389" s="5" t="n">
        <v>104.5</v>
      </c>
      <c r="E389" t="inlineStr">
        <is>
          <t>Business Services</t>
        </is>
      </c>
    </row>
    <row r="390">
      <c r="A390" t="inlineStr">
        <is>
          <t>Data Engineer - Consultant (Charlotte Based)</t>
        </is>
      </c>
      <c r="B390" t="inlineStr">
        <is>
          <t>Data Engineer</t>
        </is>
      </c>
      <c r="C390" t="inlineStr">
        <is>
          <t>Charlotte, NC</t>
        </is>
      </c>
      <c r="D390" s="5" t="n">
        <v>85.5</v>
      </c>
      <c r="E390" t="inlineStr">
        <is>
          <t>Information Technology</t>
        </is>
      </c>
    </row>
    <row r="391">
      <c r="A391" t="inlineStr">
        <is>
          <t>Data Analyst 1, full-time contract worker for up to 12 months</t>
        </is>
      </c>
      <c r="B391" t="inlineStr">
        <is>
          <t>Analyst</t>
        </is>
      </c>
      <c r="C391" t="inlineStr">
        <is>
          <t>Salt Lake City, UT</t>
        </is>
      </c>
      <c r="D391" s="5" t="n">
        <v>50</v>
      </c>
      <c r="E391" t="inlineStr">
        <is>
          <t>Non-Profit</t>
        </is>
      </c>
    </row>
    <row r="392">
      <c r="A392" t="inlineStr">
        <is>
          <t>Data Engineer</t>
        </is>
      </c>
      <c r="B392" t="inlineStr">
        <is>
          <t>Data Engineer</t>
        </is>
      </c>
      <c r="C392" t="inlineStr">
        <is>
          <t>Aliso Viejo, CA</t>
        </is>
      </c>
      <c r="D392" s="5" t="n">
        <v>113</v>
      </c>
      <c r="E392" t="inlineStr">
        <is>
          <t>Media</t>
        </is>
      </c>
    </row>
    <row r="393">
      <c r="A393" t="inlineStr">
        <is>
          <t>Scientist, Immuno-Oncology</t>
        </is>
      </c>
      <c r="B393" t="inlineStr">
        <is>
          <t>Other</t>
        </is>
      </c>
      <c r="C393" t="inlineStr">
        <is>
          <t>Cambridge, MA</t>
        </is>
      </c>
      <c r="D393" s="5" t="n">
        <v>90.5</v>
      </c>
      <c r="E393" t="inlineStr">
        <is>
          <t>Biotech &amp; Pharmaceuticals</t>
        </is>
      </c>
    </row>
    <row r="394">
      <c r="A394" t="inlineStr">
        <is>
          <t>Senior Data scientist</t>
        </is>
      </c>
      <c r="B394" t="inlineStr">
        <is>
          <t>Data Scientist</t>
        </is>
      </c>
      <c r="C394" t="inlineStr">
        <is>
          <t>Los Angeles, CA</t>
        </is>
      </c>
      <c r="D394" s="5" t="n">
        <v>153</v>
      </c>
      <c r="E394" t="inlineStr">
        <is>
          <t>Information Technology</t>
        </is>
      </c>
    </row>
    <row r="395">
      <c r="A395" t="inlineStr">
        <is>
          <t>Products Data Analyst II</t>
        </is>
      </c>
      <c r="B395" t="inlineStr">
        <is>
          <t>Analyst</t>
        </is>
      </c>
      <c r="C395" t="inlineStr">
        <is>
          <t>Dublin, CA</t>
        </is>
      </c>
      <c r="D395" s="5" t="n">
        <v>123.5</v>
      </c>
      <c r="E395" t="inlineStr">
        <is>
          <t>Business Services</t>
        </is>
      </c>
    </row>
    <row r="396">
      <c r="A396" t="inlineStr">
        <is>
          <t>Lead Data Analyst</t>
        </is>
      </c>
      <c r="B396" t="inlineStr">
        <is>
          <t>Analyst</t>
        </is>
      </c>
      <c r="C396" t="inlineStr">
        <is>
          <t>New York, NY</t>
        </is>
      </c>
      <c r="D396" s="5" t="n">
        <v>47</v>
      </c>
      <c r="E396" t="inlineStr">
        <is>
          <t>Information Technology</t>
        </is>
      </c>
    </row>
    <row r="397">
      <c r="A397" t="inlineStr">
        <is>
          <t>Data Science Engineer - Mobile</t>
        </is>
      </c>
      <c r="B397" t="inlineStr">
        <is>
          <t>Other</t>
        </is>
      </c>
      <c r="C397" t="inlineStr">
        <is>
          <t>San Jose, CA</t>
        </is>
      </c>
      <c r="D397" s="5" t="n">
        <v>162</v>
      </c>
      <c r="E397" t="inlineStr">
        <is>
          <t>Information Technology</t>
        </is>
      </c>
    </row>
    <row r="398">
      <c r="A398" t="inlineStr">
        <is>
          <t>Senior Data scientist</t>
        </is>
      </c>
      <c r="B398" t="inlineStr">
        <is>
          <t>Data Scientist</t>
        </is>
      </c>
      <c r="C398" t="inlineStr">
        <is>
          <t>Arvada, CO</t>
        </is>
      </c>
      <c r="D398" s="5" t="n">
        <v>133.5</v>
      </c>
      <c r="E398" t="inlineStr">
        <is>
          <t>Biotech &amp; Pharmaceuticals</t>
        </is>
      </c>
    </row>
    <row r="399">
      <c r="A399" t="inlineStr">
        <is>
          <t>Senior Data Engineer</t>
        </is>
      </c>
      <c r="B399" t="inlineStr">
        <is>
          <t>Data Engineer</t>
        </is>
      </c>
      <c r="C399" t="inlineStr">
        <is>
          <t>Franklin, TN</t>
        </is>
      </c>
      <c r="D399" s="5" t="n">
        <v>109</v>
      </c>
      <c r="E399" t="inlineStr">
        <is>
          <t>Health Care</t>
        </is>
      </c>
    </row>
    <row r="400">
      <c r="A400" t="inlineStr">
        <is>
          <t>Machine Learning Engineer</t>
        </is>
      </c>
      <c r="B400" t="inlineStr">
        <is>
          <t>M.L.E</t>
        </is>
      </c>
      <c r="C400" t="inlineStr">
        <is>
          <t>New York, NY</t>
        </is>
      </c>
      <c r="D400" s="5" t="n">
        <v>125</v>
      </c>
      <c r="E400" t="inlineStr">
        <is>
          <t>Information Technology</t>
        </is>
      </c>
    </row>
    <row r="401">
      <c r="A401" t="inlineStr">
        <is>
          <t>Sr Expert Data Science, Advanced Visual Analytics (Associate level)</t>
        </is>
      </c>
      <c r="B401" t="inlineStr">
        <is>
          <t>Other</t>
        </is>
      </c>
      <c r="C401" t="inlineStr">
        <is>
          <t>Cambridge, MA</t>
        </is>
      </c>
      <c r="D401" s="5" t="n">
        <v>106.5</v>
      </c>
      <c r="E401" t="inlineStr">
        <is>
          <t>Biotech &amp; Pharmaceuticals</t>
        </is>
      </c>
    </row>
    <row r="402">
      <c r="A402" t="inlineStr">
        <is>
          <t>IT Associate Data Analyst</t>
        </is>
      </c>
      <c r="B402" t="inlineStr">
        <is>
          <t>Analyst</t>
        </is>
      </c>
      <c r="C402" t="inlineStr">
        <is>
          <t>Worcester, MA</t>
        </is>
      </c>
      <c r="D402" s="5" t="n">
        <v>54</v>
      </c>
      <c r="E402" t="inlineStr">
        <is>
          <t>Insurance</t>
        </is>
      </c>
    </row>
    <row r="403">
      <c r="A403" t="inlineStr">
        <is>
          <t>Clinical Data Analyst</t>
        </is>
      </c>
      <c r="B403" t="inlineStr">
        <is>
          <t>Analyst</t>
        </is>
      </c>
      <c r="C403" t="inlineStr">
        <is>
          <t>Tampa, FL</t>
        </is>
      </c>
      <c r="D403" s="5" t="n">
        <v>37.5</v>
      </c>
      <c r="E403" t="inlineStr">
        <is>
          <t>Information Technology</t>
        </is>
      </c>
    </row>
    <row r="404">
      <c r="A404" t="inlineStr">
        <is>
          <t>Business Data Analyst</t>
        </is>
      </c>
      <c r="B404" t="inlineStr">
        <is>
          <t>Analyst</t>
        </is>
      </c>
      <c r="C404" t="inlineStr">
        <is>
          <t>New York, NY</t>
        </is>
      </c>
      <c r="D404" s="5" t="n">
        <v>53.5</v>
      </c>
      <c r="E404" t="inlineStr">
        <is>
          <t>Travel &amp; Tourism</t>
        </is>
      </c>
    </row>
    <row r="405">
      <c r="A405" t="inlineStr">
        <is>
          <t>Data scientist - Sales</t>
        </is>
      </c>
      <c r="B405" t="inlineStr">
        <is>
          <t>Data Scientist</t>
        </is>
      </c>
      <c r="C405" t="inlineStr">
        <is>
          <t>Mountain View, CA</t>
        </is>
      </c>
      <c r="D405" s="5" t="n">
        <v>168</v>
      </c>
      <c r="E405" t="inlineStr">
        <is>
          <t>Information Technology</t>
        </is>
      </c>
    </row>
    <row r="406">
      <c r="A406" t="inlineStr">
        <is>
          <t>Senior Data Analyst</t>
        </is>
      </c>
      <c r="B406" t="inlineStr">
        <is>
          <t>Analyst</t>
        </is>
      </c>
      <c r="C406" t="inlineStr">
        <is>
          <t>San Francisco, CA</t>
        </is>
      </c>
      <c r="D406" s="5" t="n">
        <v>138.5</v>
      </c>
      <c r="E406" t="inlineStr">
        <is>
          <t>Information Technology</t>
        </is>
      </c>
    </row>
    <row r="407">
      <c r="A407" t="inlineStr">
        <is>
          <t>Principal, Data Science - Advanced Analytics</t>
        </is>
      </c>
      <c r="B407" t="inlineStr">
        <is>
          <t>Other</t>
        </is>
      </c>
      <c r="C407" t="inlineStr">
        <is>
          <t>Plymouth Meeting, PA</t>
        </is>
      </c>
      <c r="D407" s="5" t="n">
        <v>111.5</v>
      </c>
      <c r="E407" t="inlineStr">
        <is>
          <t>Biotech &amp; Pharmaceuticals</t>
        </is>
      </c>
    </row>
    <row r="408">
      <c r="A408" t="inlineStr">
        <is>
          <t>Data Science Project Manager</t>
        </is>
      </c>
      <c r="B408" t="inlineStr">
        <is>
          <t>Manager</t>
        </is>
      </c>
      <c r="C408" t="inlineStr">
        <is>
          <t>Boston, MA</t>
        </is>
      </c>
      <c r="D408" s="5" t="n">
        <v>68.5</v>
      </c>
      <c r="E408" t="inlineStr">
        <is>
          <t>Insurance</t>
        </is>
      </c>
    </row>
    <row r="409">
      <c r="A409" t="inlineStr">
        <is>
          <t>Sr Scientist, Immuno-Oncology - Oncology</t>
        </is>
      </c>
      <c r="B409" t="inlineStr">
        <is>
          <t>Other</t>
        </is>
      </c>
      <c r="C409" t="inlineStr">
        <is>
          <t>Cambridge, MA</t>
        </is>
      </c>
      <c r="D409" s="5" t="n">
        <v>84.5</v>
      </c>
      <c r="E409" t="inlineStr">
        <is>
          <t>Biotech &amp; Pharmaceuticals</t>
        </is>
      </c>
    </row>
    <row r="410">
      <c r="A410" t="inlineStr">
        <is>
          <t>Senior Data Engineer</t>
        </is>
      </c>
      <c r="B410" t="inlineStr">
        <is>
          <t>Data Engineer</t>
        </is>
      </c>
      <c r="C410" t="inlineStr">
        <is>
          <t>Nashville, TN</t>
        </is>
      </c>
      <c r="D410" s="5" t="n">
        <v>102.5</v>
      </c>
      <c r="E410" t="inlineStr">
        <is>
          <t>Information Technology</t>
        </is>
      </c>
    </row>
    <row r="411">
      <c r="A411" t="inlineStr">
        <is>
          <t>Research Scientist â€“ Security and Privacy</t>
        </is>
      </c>
      <c r="B411" t="inlineStr">
        <is>
          <t>Other</t>
        </is>
      </c>
      <c r="C411" t="inlineStr">
        <is>
          <t>Beavercreek, OH</t>
        </is>
      </c>
      <c r="D411" s="5" t="n">
        <v>93.5</v>
      </c>
      <c r="E411" t="inlineStr">
        <is>
          <t>Government</t>
        </is>
      </c>
    </row>
    <row r="412">
      <c r="A412" t="inlineStr">
        <is>
          <t>Data Science Manager</t>
        </is>
      </c>
      <c r="B412" t="inlineStr">
        <is>
          <t>Manager</t>
        </is>
      </c>
      <c r="C412" t="inlineStr">
        <is>
          <t>Allentown, PA</t>
        </is>
      </c>
      <c r="D412" s="5" t="n">
        <v>127.5</v>
      </c>
      <c r="E412" t="inlineStr">
        <is>
          <t>Business Services</t>
        </is>
      </c>
    </row>
    <row r="413">
      <c r="A413" t="inlineStr">
        <is>
          <t>Data Analyst 2 (Missionary Department)</t>
        </is>
      </c>
      <c r="B413" t="inlineStr">
        <is>
          <t>Analyst</t>
        </is>
      </c>
      <c r="C413" t="inlineStr">
        <is>
          <t>Salt Lake City, UT</t>
        </is>
      </c>
      <c r="D413" s="5" t="n">
        <v>72</v>
      </c>
      <c r="E413" t="inlineStr">
        <is>
          <t>Non-Profit</t>
        </is>
      </c>
    </row>
    <row r="414">
      <c r="A414" t="inlineStr">
        <is>
          <t>Supply Chain Data Analyst</t>
        </is>
      </c>
      <c r="B414" t="inlineStr">
        <is>
          <t>Analyst</t>
        </is>
      </c>
      <c r="C414" t="inlineStr">
        <is>
          <t>Logan, UT</t>
        </is>
      </c>
      <c r="D414" s="5" t="n">
        <v>47</v>
      </c>
      <c r="E414" t="inlineStr">
        <is>
          <t>Manufacturing</t>
        </is>
      </c>
    </row>
    <row r="415">
      <c r="A415" t="inlineStr">
        <is>
          <t>Data Engineer - ETL</t>
        </is>
      </c>
      <c r="B415" t="inlineStr">
        <is>
          <t>Data Engineer</t>
        </is>
      </c>
      <c r="C415" t="inlineStr">
        <is>
          <t>Birmingham, AL</t>
        </is>
      </c>
      <c r="D415" s="5" t="n">
        <v>65</v>
      </c>
      <c r="E415" t="inlineStr">
        <is>
          <t>Consumer Services</t>
        </is>
      </c>
    </row>
    <row r="416">
      <c r="A416" t="inlineStr">
        <is>
          <t>Senior Data Analyst</t>
        </is>
      </c>
      <c r="B416" t="inlineStr">
        <is>
          <t>Analyst</t>
        </is>
      </c>
      <c r="C416" t="inlineStr">
        <is>
          <t>Herndon, VA</t>
        </is>
      </c>
      <c r="D416" s="5" t="n">
        <v>94</v>
      </c>
      <c r="E416" t="inlineStr">
        <is>
          <t>Information Technology</t>
        </is>
      </c>
    </row>
    <row r="417">
      <c r="A417" t="inlineStr">
        <is>
          <t>Senior Data Engineer</t>
        </is>
      </c>
      <c r="B417" t="inlineStr">
        <is>
          <t>Data Engineer</t>
        </is>
      </c>
      <c r="C417" t="inlineStr">
        <is>
          <t>Reston, VA</t>
        </is>
      </c>
      <c r="D417" s="5" t="n">
        <v>97</v>
      </c>
      <c r="E417" t="inlineStr">
        <is>
          <t>Information Technology</t>
        </is>
      </c>
    </row>
    <row r="418">
      <c r="A418" t="inlineStr">
        <is>
          <t>Data Modeler (Analytical Systems)</t>
        </is>
      </c>
      <c r="B418" t="inlineStr">
        <is>
          <t>Other</t>
        </is>
      </c>
      <c r="C418" t="inlineStr">
        <is>
          <t>Boston, MA</t>
        </is>
      </c>
      <c r="D418" s="5" t="n">
        <v>91.5</v>
      </c>
      <c r="E418" t="inlineStr">
        <is>
          <t>Insurance</t>
        </is>
      </c>
    </row>
    <row r="419">
      <c r="A419" t="inlineStr">
        <is>
          <t>Data scientist in Translational Medicine</t>
        </is>
      </c>
      <c r="B419" t="inlineStr">
        <is>
          <t>Data Scientist</t>
        </is>
      </c>
      <c r="C419" t="inlineStr">
        <is>
          <t>Cambridge, MA</t>
        </is>
      </c>
      <c r="D419" s="5" t="n">
        <v>114.5</v>
      </c>
      <c r="E419" t="inlineStr">
        <is>
          <t>Biotech &amp; Pharmaceuticals</t>
        </is>
      </c>
    </row>
    <row r="420">
      <c r="A420" t="inlineStr">
        <is>
          <t>Product Manager/Data Evangelist</t>
        </is>
      </c>
      <c r="B420" t="inlineStr">
        <is>
          <t>Manager</t>
        </is>
      </c>
      <c r="C420" t="inlineStr">
        <is>
          <t>Phila, PA</t>
        </is>
      </c>
      <c r="D420" s="5" t="n">
        <v>74</v>
      </c>
      <c r="E420" t="inlineStr">
        <is>
          <t>Business Services</t>
        </is>
      </c>
    </row>
    <row r="421">
      <c r="A421" t="inlineStr">
        <is>
          <t>Senior Data scientist â€“ Visualization, Novartis AI Innovation Lab</t>
        </is>
      </c>
      <c r="B421" t="inlineStr">
        <is>
          <t>Data Scientist</t>
        </is>
      </c>
      <c r="C421" t="inlineStr">
        <is>
          <t>Cambridge, MA</t>
        </is>
      </c>
      <c r="D421" s="5" t="n">
        <v>121</v>
      </c>
      <c r="E421" t="inlineStr">
        <is>
          <t>Biotech &amp; Pharmaceuticals</t>
        </is>
      </c>
    </row>
    <row r="422">
      <c r="A422" t="inlineStr">
        <is>
          <t>Senior Data Analyst/Scientist</t>
        </is>
      </c>
      <c r="B422" t="inlineStr">
        <is>
          <t>Analyst</t>
        </is>
      </c>
      <c r="C422" t="inlineStr">
        <is>
          <t>San Francisco, CA</t>
        </is>
      </c>
      <c r="D422" s="5" t="n">
        <v>121.5</v>
      </c>
      <c r="E422" t="inlineStr">
        <is>
          <t>Information Technology</t>
        </is>
      </c>
    </row>
    <row r="423">
      <c r="A423" t="inlineStr">
        <is>
          <t>Scientist â€“ Cancer Discovery, Molecular Assay</t>
        </is>
      </c>
      <c r="B423" t="inlineStr">
        <is>
          <t>Other</t>
        </is>
      </c>
      <c r="C423" t="inlineStr">
        <is>
          <t>Cambridge, MA</t>
        </is>
      </c>
      <c r="D423" s="5" t="n">
        <v>117.5</v>
      </c>
      <c r="E423" t="inlineStr">
        <is>
          <t>Unknown</t>
        </is>
      </c>
    </row>
    <row r="424">
      <c r="A424" t="inlineStr">
        <is>
          <t>Data Engineer</t>
        </is>
      </c>
      <c r="B424" t="inlineStr">
        <is>
          <t>Data Engineer</t>
        </is>
      </c>
      <c r="C424" t="inlineStr">
        <is>
          <t>Scottsdale, AZ</t>
        </is>
      </c>
      <c r="D424" s="5" t="n">
        <v>60.5</v>
      </c>
      <c r="E424" t="inlineStr">
        <is>
          <t>Information Technology</t>
        </is>
      </c>
    </row>
    <row r="425">
      <c r="A425" t="inlineStr">
        <is>
          <t>Big Data Engineer</t>
        </is>
      </c>
      <c r="B425" t="inlineStr">
        <is>
          <t>Data Engineer</t>
        </is>
      </c>
      <c r="C425" t="inlineStr">
        <is>
          <t>Chantilly, VA</t>
        </is>
      </c>
      <c r="D425" s="5" t="n">
        <v>118.5</v>
      </c>
      <c r="E425" t="inlineStr">
        <is>
          <t>Aerospace &amp; Defense</t>
        </is>
      </c>
    </row>
    <row r="426">
      <c r="A426" t="inlineStr">
        <is>
          <t>Data Engineering Analyst</t>
        </is>
      </c>
      <c r="B426" t="inlineStr">
        <is>
          <t>Data Engineer</t>
        </is>
      </c>
      <c r="C426" t="inlineStr">
        <is>
          <t>Bloomington, IL</t>
        </is>
      </c>
      <c r="D426" s="5" t="n">
        <v>58.5</v>
      </c>
      <c r="E426" t="inlineStr">
        <is>
          <t>Insurance</t>
        </is>
      </c>
    </row>
    <row r="427">
      <c r="A427" t="inlineStr">
        <is>
          <t>Manager of Data Science</t>
        </is>
      </c>
      <c r="B427" t="inlineStr">
        <is>
          <t>Manager</t>
        </is>
      </c>
      <c r="C427" t="inlineStr">
        <is>
          <t>San Francisco, CA</t>
        </is>
      </c>
      <c r="D427" s="5" t="n">
        <v>63.5</v>
      </c>
      <c r="E427" t="inlineStr">
        <is>
          <t>Information Technology</t>
        </is>
      </c>
    </row>
    <row r="428">
      <c r="A428" t="inlineStr">
        <is>
          <t>Software Engineer (Data scientist/Software Engineer) - SISW - MG</t>
        </is>
      </c>
      <c r="B428" t="inlineStr">
        <is>
          <t>Data Scientist</t>
        </is>
      </c>
      <c r="C428" t="inlineStr">
        <is>
          <t>Fremont, CA</t>
        </is>
      </c>
      <c r="D428" s="5" t="n">
        <v>107</v>
      </c>
      <c r="E428" t="inlineStr">
        <is>
          <t>Information Technology</t>
        </is>
      </c>
    </row>
    <row r="429">
      <c r="A429" t="inlineStr">
        <is>
          <t>Data Engineer</t>
        </is>
      </c>
      <c r="B429" t="inlineStr">
        <is>
          <t>Data Engineer</t>
        </is>
      </c>
      <c r="C429" t="inlineStr">
        <is>
          <t>Springfield, VA</t>
        </is>
      </c>
      <c r="D429" s="5" t="n">
        <v>105.5</v>
      </c>
      <c r="E429" t="inlineStr">
        <is>
          <t>Aerospace &amp; Defense</t>
        </is>
      </c>
    </row>
    <row r="430">
      <c r="A430" t="inlineStr">
        <is>
          <t>Data Engineer</t>
        </is>
      </c>
      <c r="B430" t="inlineStr">
        <is>
          <t>Data Engineer</t>
        </is>
      </c>
      <c r="C430" t="inlineStr">
        <is>
          <t>San Diego, CA</t>
        </is>
      </c>
      <c r="D430" s="5" t="n">
        <v>83</v>
      </c>
      <c r="E430" t="inlineStr">
        <is>
          <t>Insurance</t>
        </is>
      </c>
    </row>
    <row r="431">
      <c r="A431" t="inlineStr">
        <is>
          <t>Associate Research Scientist I (Protein Expression and Production)</t>
        </is>
      </c>
      <c r="B431" t="inlineStr">
        <is>
          <t>Other</t>
        </is>
      </c>
      <c r="C431" t="inlineStr">
        <is>
          <t>Alameda, CA</t>
        </is>
      </c>
      <c r="D431" s="5" t="n">
        <v>87.5</v>
      </c>
      <c r="E431" t="inlineStr">
        <is>
          <t>Biotech &amp; Pharmaceuticals</t>
        </is>
      </c>
    </row>
    <row r="432">
      <c r="A432" t="inlineStr">
        <is>
          <t>Director, Precision Medicine Clinical Biomarker Scientist</t>
        </is>
      </c>
      <c r="B432" t="inlineStr">
        <is>
          <t>Director</t>
        </is>
      </c>
      <c r="C432" t="inlineStr">
        <is>
          <t>Cambridge, MA</t>
        </is>
      </c>
      <c r="D432" s="5" t="n">
        <v>172</v>
      </c>
      <c r="E432" t="inlineStr">
        <is>
          <t>Biotech &amp; Pharmaceuticals</t>
        </is>
      </c>
    </row>
    <row r="433">
      <c r="A433" t="inlineStr">
        <is>
          <t>Senior Formulations Scientist II</t>
        </is>
      </c>
      <c r="B433" t="inlineStr">
        <is>
          <t>Other</t>
        </is>
      </c>
      <c r="C433" t="inlineStr">
        <is>
          <t>Alameda, CA</t>
        </is>
      </c>
      <c r="D433" s="5" t="n">
        <v>100</v>
      </c>
      <c r="E433" t="inlineStr">
        <is>
          <t>Biotech &amp; Pharmaceuticals</t>
        </is>
      </c>
    </row>
    <row r="434">
      <c r="A434" t="inlineStr">
        <is>
          <t>Data Science Manager</t>
        </is>
      </c>
      <c r="B434" t="inlineStr">
        <is>
          <t>Manager</t>
        </is>
      </c>
      <c r="C434" t="inlineStr">
        <is>
          <t>San Francisco, CA</t>
        </is>
      </c>
      <c r="D434" s="5" t="n">
        <v>221.5</v>
      </c>
      <c r="E434" t="inlineStr">
        <is>
          <t>Health Care</t>
        </is>
      </c>
    </row>
    <row r="435">
      <c r="A435" t="inlineStr">
        <is>
          <t>Data Engineer</t>
        </is>
      </c>
      <c r="B435" t="inlineStr">
        <is>
          <t>Data Engineer</t>
        </is>
      </c>
      <c r="C435" t="inlineStr">
        <is>
          <t>Chicago, IL</t>
        </is>
      </c>
      <c r="D435" s="5" t="n">
        <v>95.5</v>
      </c>
      <c r="E435" t="inlineStr">
        <is>
          <t>Business Services</t>
        </is>
      </c>
    </row>
    <row r="436">
      <c r="A436" t="inlineStr">
        <is>
          <t>Senior Quantitative Analyst</t>
        </is>
      </c>
      <c r="B436" t="inlineStr">
        <is>
          <t>Analyst</t>
        </is>
      </c>
      <c r="C436" t="inlineStr">
        <is>
          <t>Jersey City, NJ</t>
        </is>
      </c>
      <c r="D436" s="5" t="n">
        <v>173</v>
      </c>
      <c r="E436" t="inlineStr">
        <is>
          <t>Finance</t>
        </is>
      </c>
    </row>
    <row r="437">
      <c r="A437" t="inlineStr">
        <is>
          <t>Principal Data scientist</t>
        </is>
      </c>
      <c r="B437" t="inlineStr">
        <is>
          <t>Data Scientist</t>
        </is>
      </c>
      <c r="C437" t="inlineStr">
        <is>
          <t>Gaithersburg, MD</t>
        </is>
      </c>
      <c r="D437" s="5" t="n">
        <v>147.5</v>
      </c>
      <c r="E437" t="inlineStr">
        <is>
          <t>Biotech &amp; Pharmaceuticals</t>
        </is>
      </c>
    </row>
    <row r="438">
      <c r="A438" t="inlineStr">
        <is>
          <t>Data Engineer</t>
        </is>
      </c>
      <c r="B438" t="inlineStr">
        <is>
          <t>Data Engineer</t>
        </is>
      </c>
      <c r="C438" t="inlineStr">
        <is>
          <t>Roanoke, VA</t>
        </is>
      </c>
      <c r="D438" s="5" t="n">
        <v>81</v>
      </c>
      <c r="E438" t="inlineStr">
        <is>
          <t>Health Care</t>
        </is>
      </c>
    </row>
    <row r="439">
      <c r="A439" t="inlineStr">
        <is>
          <t>Sr. Data Analyst</t>
        </is>
      </c>
      <c r="B439" t="inlineStr">
        <is>
          <t>Analyst</t>
        </is>
      </c>
      <c r="C439" t="inlineStr">
        <is>
          <t>New York, NY</t>
        </is>
      </c>
      <c r="D439" s="5" t="n">
        <v>83</v>
      </c>
      <c r="E439" t="inlineStr">
        <is>
          <t>Information Technology</t>
        </is>
      </c>
    </row>
    <row r="440">
      <c r="A440" t="inlineStr">
        <is>
          <t>Research Scientist or Senior Research Scientist - Computer Vision</t>
        </is>
      </c>
      <c r="B440" t="inlineStr">
        <is>
          <t>Other</t>
        </is>
      </c>
      <c r="C440" t="inlineStr">
        <is>
          <t>Cambridge, MA</t>
        </is>
      </c>
      <c r="D440" s="5" t="n">
        <v>121</v>
      </c>
      <c r="E440" t="inlineStr">
        <is>
          <t>Business Services</t>
        </is>
      </c>
    </row>
    <row r="441">
      <c r="A441" t="inlineStr">
        <is>
          <t>Data Analyst Chemist - Quality System Contractor</t>
        </is>
      </c>
      <c r="B441" t="inlineStr">
        <is>
          <t>Analyst</t>
        </is>
      </c>
      <c r="C441" t="inlineStr">
        <is>
          <t>San Francisco, CA</t>
        </is>
      </c>
      <c r="D441" s="5" t="n">
        <v>85.5</v>
      </c>
      <c r="E441" t="inlineStr">
        <is>
          <t>Retail</t>
        </is>
      </c>
    </row>
    <row r="442">
      <c r="A442" t="inlineStr">
        <is>
          <t>Research Scientist / Principal Research Scientist - Multiphysical Systems</t>
        </is>
      </c>
      <c r="B442" t="inlineStr">
        <is>
          <t>Other</t>
        </is>
      </c>
      <c r="C442" t="inlineStr">
        <is>
          <t>Cambridge, MA</t>
        </is>
      </c>
      <c r="D442" s="5" t="n">
        <v>167.5</v>
      </c>
      <c r="E442" t="inlineStr">
        <is>
          <t>Business Services</t>
        </is>
      </c>
    </row>
    <row r="443">
      <c r="A443" t="inlineStr">
        <is>
          <t>Research Scientist, Machine Learning Department</t>
        </is>
      </c>
      <c r="B443" t="inlineStr">
        <is>
          <t>M.L.E</t>
        </is>
      </c>
      <c r="C443" t="inlineStr">
        <is>
          <t>Pittsburgh, PA</t>
        </is>
      </c>
      <c r="D443" s="5" t="n">
        <v>107.5</v>
      </c>
      <c r="E443" t="inlineStr">
        <is>
          <t>Education</t>
        </is>
      </c>
    </row>
    <row r="444">
      <c r="A444" t="inlineStr">
        <is>
          <t>Foundational Community Supports Data Analyst</t>
        </is>
      </c>
      <c r="B444" t="inlineStr">
        <is>
          <t>Analyst</t>
        </is>
      </c>
      <c r="C444" t="inlineStr">
        <is>
          <t>Seattle, WA</t>
        </is>
      </c>
      <c r="D444" s="5" t="n">
        <v>44.5</v>
      </c>
      <c r="E444" t="inlineStr">
        <is>
          <t>Non-Profit</t>
        </is>
      </c>
    </row>
    <row r="445">
      <c r="A445" t="inlineStr">
        <is>
          <t>Senior Health Data Analyst, Star Ratings</t>
        </is>
      </c>
      <c r="B445" t="inlineStr">
        <is>
          <t>Analyst</t>
        </is>
      </c>
      <c r="C445" t="inlineStr">
        <is>
          <t>Glen Burnie, MD</t>
        </is>
      </c>
      <c r="D445" s="5" t="n">
        <v>107.5</v>
      </c>
      <c r="E445" t="inlineStr">
        <is>
          <t>Health Care</t>
        </is>
      </c>
    </row>
    <row r="446">
      <c r="A446" t="inlineStr">
        <is>
          <t>Principal Research Scientist/Team Lead, Medicinal Chemistry - Oncology</t>
        </is>
      </c>
      <c r="B446" t="inlineStr">
        <is>
          <t>Other</t>
        </is>
      </c>
      <c r="C446" t="inlineStr">
        <is>
          <t>Cambridge, MA</t>
        </is>
      </c>
      <c r="D446" s="5" t="n">
        <v>132.5</v>
      </c>
      <c r="E446" t="inlineStr">
        <is>
          <t>Unknown</t>
        </is>
      </c>
    </row>
    <row r="447">
      <c r="A447" t="inlineStr">
        <is>
          <t>Sr. Data Analyst</t>
        </is>
      </c>
      <c r="B447" t="inlineStr">
        <is>
          <t>Analyst</t>
        </is>
      </c>
      <c r="C447" t="inlineStr">
        <is>
          <t>Philadelphia, PA</t>
        </is>
      </c>
      <c r="D447" s="5" t="n">
        <v>69.5</v>
      </c>
      <c r="E447" t="inlineStr">
        <is>
          <t>Health Care</t>
        </is>
      </c>
    </row>
    <row r="448">
      <c r="A448" t="inlineStr">
        <is>
          <t>Senior Engineer, Data Management Engineering</t>
        </is>
      </c>
      <c r="B448" t="inlineStr">
        <is>
          <t>Other</t>
        </is>
      </c>
      <c r="C448" t="inlineStr">
        <is>
          <t>Milpitas, CA</t>
        </is>
      </c>
      <c r="D448" s="5" t="n">
        <v>98.5</v>
      </c>
      <c r="E448" t="inlineStr">
        <is>
          <t>Information Technology</t>
        </is>
      </c>
    </row>
    <row r="449">
      <c r="A449" t="inlineStr">
        <is>
          <t>Quality Control Scientist III- Analytical Development</t>
        </is>
      </c>
      <c r="B449" t="inlineStr">
        <is>
          <t>Other</t>
        </is>
      </c>
      <c r="C449" t="inlineStr">
        <is>
          <t>Rockville, MD</t>
        </is>
      </c>
      <c r="D449" s="5" t="n">
        <v>80.5</v>
      </c>
      <c r="E449" t="inlineStr">
        <is>
          <t>Biotech &amp; Pharmaceuticals</t>
        </is>
      </c>
    </row>
    <row r="450">
      <c r="A450" t="inlineStr">
        <is>
          <t>Clinical Scientist, Clinical Development</t>
        </is>
      </c>
      <c r="B450" t="inlineStr">
        <is>
          <t>Other</t>
        </is>
      </c>
      <c r="C450" t="inlineStr">
        <is>
          <t>Watertown, MA</t>
        </is>
      </c>
      <c r="D450" s="15" t="n">
        <v>77</v>
      </c>
      <c r="E450" t="inlineStr">
        <is>
          <t>Biotech &amp; Pharmaceuticals</t>
        </is>
      </c>
    </row>
    <row r="451">
      <c r="A451" t="inlineStr">
        <is>
          <t>Software Engineer Staff Scientist: Human Language Technologies</t>
        </is>
      </c>
      <c r="B451" t="inlineStr">
        <is>
          <t>Other</t>
        </is>
      </c>
      <c r="C451" t="inlineStr">
        <is>
          <t>Cambridge, MD</t>
        </is>
      </c>
      <c r="D451" s="5" t="n">
        <v>99</v>
      </c>
      <c r="E451" t="inlineStr">
        <is>
          <t>Aerospace &amp; Defense</t>
        </is>
      </c>
    </row>
    <row r="452">
      <c r="A452" t="inlineStr">
        <is>
          <t>Manager, Safety Scientist, Medical Safety &amp; Risk Management</t>
        </is>
      </c>
      <c r="B452" t="inlineStr">
        <is>
          <t>Manager</t>
        </is>
      </c>
      <c r="C452" t="inlineStr">
        <is>
          <t>Cambridge, MA</t>
        </is>
      </c>
      <c r="D452" s="5" t="n">
        <v>96.5</v>
      </c>
      <c r="E452" t="inlineStr">
        <is>
          <t>Biotech &amp; Pharmaceuticals</t>
        </is>
      </c>
    </row>
    <row r="453">
      <c r="A453" t="inlineStr">
        <is>
          <t>Assistant Director/Director, Office of Data Science</t>
        </is>
      </c>
      <c r="B453" t="inlineStr">
        <is>
          <t>Director</t>
        </is>
      </c>
      <c r="C453" t="inlineStr">
        <is>
          <t>Boston, MA</t>
        </is>
      </c>
      <c r="D453" s="5" t="n">
        <v>53</v>
      </c>
      <c r="E453" t="inlineStr">
        <is>
          <t>Insurance</t>
        </is>
      </c>
    </row>
    <row r="454">
      <c r="A454" t="inlineStr">
        <is>
          <t>Sr. Data Engineer | Big Data SaaS Pipeline</t>
        </is>
      </c>
      <c r="B454" t="inlineStr">
        <is>
          <t>Data Engineer</t>
        </is>
      </c>
      <c r="C454" t="inlineStr">
        <is>
          <t>Los Angeles, CA</t>
        </is>
      </c>
      <c r="D454" s="5" t="n">
        <v>103</v>
      </c>
      <c r="E454" t="inlineStr">
        <is>
          <t>Information Technology</t>
        </is>
      </c>
    </row>
    <row r="455">
      <c r="A455" t="inlineStr">
        <is>
          <t>Scientist - CVRM Metabolism - in vivo pharmacology</t>
        </is>
      </c>
      <c r="B455" t="inlineStr">
        <is>
          <t>Other</t>
        </is>
      </c>
      <c r="C455" t="inlineStr">
        <is>
          <t>Gaithersburg, MD</t>
        </is>
      </c>
      <c r="D455" s="5" t="n">
        <v>92</v>
      </c>
      <c r="E455" t="inlineStr">
        <is>
          <t>Biotech &amp; Pharmaceuticals</t>
        </is>
      </c>
    </row>
    <row r="456">
      <c r="A456" t="inlineStr">
        <is>
          <t>Data scientist</t>
        </is>
      </c>
      <c r="B456" t="inlineStr">
        <is>
          <t>Data Scientist</t>
        </is>
      </c>
      <c r="C456" t="inlineStr">
        <is>
          <t>Fort Lee, NJ</t>
        </is>
      </c>
      <c r="D456" s="5" t="n">
        <v>114</v>
      </c>
      <c r="E456" t="inlineStr">
        <is>
          <t>Business Services</t>
        </is>
      </c>
    </row>
    <row r="457">
      <c r="A457" t="inlineStr">
        <is>
          <t>Data scientist</t>
        </is>
      </c>
      <c r="B457" t="inlineStr">
        <is>
          <t>Data Scientist</t>
        </is>
      </c>
      <c r="C457" t="inlineStr">
        <is>
          <t>Maryland Heights, MO</t>
        </is>
      </c>
      <c r="D457" s="5" t="n">
        <v>96</v>
      </c>
      <c r="E457" t="inlineStr">
        <is>
          <t>Education</t>
        </is>
      </c>
    </row>
    <row r="458">
      <c r="A458" t="inlineStr">
        <is>
          <t>Data scientist</t>
        </is>
      </c>
      <c r="B458" t="inlineStr">
        <is>
          <t>Data Scientist</t>
        </is>
      </c>
      <c r="C458" t="inlineStr">
        <is>
          <t>Washington, DC</t>
        </is>
      </c>
      <c r="D458" s="5" t="n">
        <v>96.5</v>
      </c>
      <c r="E458" t="inlineStr">
        <is>
          <t>Business Services</t>
        </is>
      </c>
    </row>
    <row r="459">
      <c r="A459" t="inlineStr">
        <is>
          <t>Data scientist</t>
        </is>
      </c>
      <c r="B459" t="inlineStr">
        <is>
          <t>Data Scientist</t>
        </is>
      </c>
      <c r="C459" t="inlineStr">
        <is>
          <t>Phoenix, AZ</t>
        </is>
      </c>
      <c r="D459" s="5" t="n">
        <v>69.5</v>
      </c>
      <c r="E459" t="inlineStr">
        <is>
          <t>Information Technology</t>
        </is>
      </c>
    </row>
    <row r="460">
      <c r="A460" t="inlineStr">
        <is>
          <t>Data scientist</t>
        </is>
      </c>
      <c r="B460" t="inlineStr">
        <is>
          <t>Data Scientist</t>
        </is>
      </c>
      <c r="C460" t="inlineStr">
        <is>
          <t>Irvine, CA</t>
        </is>
      </c>
      <c r="D460" s="5" t="n">
        <v>121</v>
      </c>
      <c r="E460" t="inlineStr">
        <is>
          <t>Education</t>
        </is>
      </c>
    </row>
    <row r="461">
      <c r="A461" t="inlineStr">
        <is>
          <t>Data scientist (Warehouse Automation)</t>
        </is>
      </c>
      <c r="B461" t="inlineStr">
        <is>
          <t>Data Scientist</t>
        </is>
      </c>
      <c r="C461" t="inlineStr">
        <is>
          <t>San Francisco, CA</t>
        </is>
      </c>
      <c r="D461" s="5" t="n">
        <v>103</v>
      </c>
      <c r="E461" t="inlineStr">
        <is>
          <t>Manufacturing</t>
        </is>
      </c>
    </row>
    <row r="462">
      <c r="A462" t="inlineStr">
        <is>
          <t>Jr. Data scientist</t>
        </is>
      </c>
      <c r="B462" t="inlineStr">
        <is>
          <t>Data Scientist</t>
        </is>
      </c>
      <c r="C462" t="inlineStr">
        <is>
          <t>McLean, VA</t>
        </is>
      </c>
      <c r="D462" s="5" t="n">
        <v>106.5</v>
      </c>
      <c r="E462" t="inlineStr">
        <is>
          <t>Government</t>
        </is>
      </c>
    </row>
    <row r="463">
      <c r="A463" t="inlineStr">
        <is>
          <t>Senior Data scientist</t>
        </is>
      </c>
      <c r="B463" t="inlineStr">
        <is>
          <t>Data Scientist</t>
        </is>
      </c>
      <c r="C463" t="inlineStr">
        <is>
          <t>Ann Arbor, MI</t>
        </is>
      </c>
      <c r="D463" s="5" t="n">
        <v>130</v>
      </c>
      <c r="E463" t="inlineStr">
        <is>
          <t>Information Technology</t>
        </is>
      </c>
    </row>
    <row r="464">
      <c r="A464" t="inlineStr">
        <is>
          <t>Data Architect / Data Modeler</t>
        </is>
      </c>
      <c r="B464" t="inlineStr">
        <is>
          <t>Other</t>
        </is>
      </c>
      <c r="C464" t="inlineStr">
        <is>
          <t>New York, NY</t>
        </is>
      </c>
      <c r="D464" s="5" t="n">
        <v>86.5</v>
      </c>
      <c r="E464" t="inlineStr">
        <is>
          <t>Information Technology</t>
        </is>
      </c>
    </row>
    <row r="465">
      <c r="A465" t="inlineStr">
        <is>
          <t>Data scientist</t>
        </is>
      </c>
      <c r="B465" t="inlineStr">
        <is>
          <t>Data Scientist</t>
        </is>
      </c>
      <c r="C465" t="inlineStr">
        <is>
          <t>Olympia, WA</t>
        </is>
      </c>
      <c r="D465" s="5" t="n">
        <v>89</v>
      </c>
      <c r="E465" t="inlineStr">
        <is>
          <t>Information Technology</t>
        </is>
      </c>
    </row>
    <row r="466">
      <c r="A466" t="inlineStr">
        <is>
          <t>Associate Scientist / Sr. Associate Scientist, Antibody Discovery</t>
        </is>
      </c>
      <c r="B466" t="inlineStr">
        <is>
          <t>Other</t>
        </is>
      </c>
      <c r="C466" t="inlineStr">
        <is>
          <t>South San Francisco, CA</t>
        </is>
      </c>
      <c r="D466" s="5" t="n">
        <v>92</v>
      </c>
      <c r="E466" t="inlineStr">
        <is>
          <t>Biotech &amp; Pharmaceuticals</t>
        </is>
      </c>
    </row>
    <row r="467">
      <c r="A467" t="inlineStr">
        <is>
          <t>Machine Learning Engineer (NLP)</t>
        </is>
      </c>
      <c r="B467" t="inlineStr">
        <is>
          <t>M.L.E</t>
        </is>
      </c>
      <c r="C467" t="inlineStr">
        <is>
          <t>Palo Alto, CA</t>
        </is>
      </c>
      <c r="D467" s="5" t="n">
        <v>111</v>
      </c>
      <c r="E467" t="inlineStr">
        <is>
          <t>Education</t>
        </is>
      </c>
    </row>
    <row r="468">
      <c r="A468" t="inlineStr">
        <is>
          <t>Data Engineer</t>
        </is>
      </c>
      <c r="B468" t="inlineStr">
        <is>
          <t>Data Engineer</t>
        </is>
      </c>
      <c r="C468" t="inlineStr">
        <is>
          <t>San Francisco, CA</t>
        </is>
      </c>
      <c r="D468" s="5" t="n">
        <v>87.5</v>
      </c>
      <c r="E468" t="inlineStr">
        <is>
          <t>Information Technology</t>
        </is>
      </c>
    </row>
  </sheetData>
  <autoFilter ref="A1:D468"/>
  <pageMargins left="0.7" right="0.7" top="0.75" bottom="0.75" header="0.3" footer="0.3"/>
</worksheet>
</file>

<file path=xl/worksheets/sheet11.xml><?xml version="1.0" encoding="utf-8"?>
<worksheet xmlns="http://schemas.openxmlformats.org/spreadsheetml/2006/main">
  <sheetPr>
    <outlinePr summaryBelow="1" summaryRight="1"/>
    <pageSetUpPr/>
  </sheetPr>
  <dimension ref="A1:AK316"/>
  <sheetViews>
    <sheetView workbookViewId="0">
      <selection activeCell="P10" sqref="P10"/>
    </sheetView>
  </sheetViews>
  <sheetFormatPr baseColWidth="8" defaultRowHeight="15.6" customHeight="1"/>
  <sheetData>
    <row r="1" ht="15.6" customHeight="1">
      <c r="A1" s="1" t="inlineStr">
        <is>
          <t>v</t>
        </is>
      </c>
      <c r="B1" s="1" t="inlineStr">
        <is>
          <t>Job Title</t>
        </is>
      </c>
      <c r="C1" t="inlineStr">
        <is>
          <t>Job_Title_Simplified</t>
        </is>
      </c>
      <c r="D1" s="1" t="inlineStr">
        <is>
          <t>Revenue</t>
        </is>
      </c>
      <c r="E1" s="1" t="inlineStr">
        <is>
          <t>Min_Revenue</t>
        </is>
      </c>
      <c r="F1" s="1" t="inlineStr">
        <is>
          <t>REV_MIN_B</t>
        </is>
      </c>
      <c r="G1" s="1" t="inlineStr">
        <is>
          <t>Max_Revenue</t>
        </is>
      </c>
      <c r="H1" s="2" t="inlineStr">
        <is>
          <t>REV_MAX_B</t>
        </is>
      </c>
      <c r="I1" s="2" t="inlineStr">
        <is>
          <t>AVG_REV</t>
        </is>
      </c>
      <c r="J1" s="2" t="inlineStr">
        <is>
          <t>REV_AVG_B</t>
        </is>
      </c>
      <c r="K1" t="inlineStr">
        <is>
          <t>Salary Estimate</t>
        </is>
      </c>
      <c r="L1" t="inlineStr">
        <is>
          <t>max _salary</t>
        </is>
      </c>
      <c r="M1" s="2" t="inlineStr">
        <is>
          <t>MAX_POINT_SAL</t>
        </is>
      </c>
      <c r="N1" t="inlineStr">
        <is>
          <t>min salary</t>
        </is>
      </c>
      <c r="O1" t="inlineStr">
        <is>
          <t>average</t>
        </is>
      </c>
      <c r="P1" t="inlineStr">
        <is>
          <t>company_text</t>
        </is>
      </c>
      <c r="Q1" t="inlineStr">
        <is>
          <t>Location</t>
        </is>
      </c>
      <c r="R1" t="inlineStr">
        <is>
          <t>Headquarters</t>
        </is>
      </c>
      <c r="S1" t="inlineStr">
        <is>
          <t>Job Description</t>
        </is>
      </c>
      <c r="T1" t="inlineStr">
        <is>
          <t>python</t>
        </is>
      </c>
      <c r="U1" t="inlineStr">
        <is>
          <t xml:space="preserve">ML </t>
        </is>
      </c>
      <c r="V1" t="inlineStr">
        <is>
          <t>Excel</t>
        </is>
      </c>
      <c r="W1" t="inlineStr">
        <is>
          <t>aws</t>
        </is>
      </c>
      <c r="X1" t="inlineStr">
        <is>
          <t>spark</t>
        </is>
      </c>
      <c r="Y1" t="inlineStr">
        <is>
          <t>R</t>
        </is>
      </c>
      <c r="Z1" t="inlineStr">
        <is>
          <t>descriptin  len</t>
        </is>
      </c>
      <c r="AA1" t="inlineStr">
        <is>
          <t>Rating</t>
        </is>
      </c>
      <c r="AB1" t="inlineStr">
        <is>
          <t>RATE</t>
        </is>
      </c>
      <c r="AC1" t="inlineStr">
        <is>
          <t>Size</t>
        </is>
      </c>
      <c r="AD1" t="inlineStr">
        <is>
          <t>size2</t>
        </is>
      </c>
      <c r="AE1" t="inlineStr">
        <is>
          <t>min_size</t>
        </is>
      </c>
      <c r="AF1" t="inlineStr">
        <is>
          <t>max-size</t>
        </is>
      </c>
      <c r="AG1" t="inlineStr">
        <is>
          <t>avg_size</t>
        </is>
      </c>
      <c r="AH1" t="inlineStr">
        <is>
          <t>Founded</t>
        </is>
      </c>
      <c r="AI1" t="inlineStr">
        <is>
          <t>Age_Company</t>
        </is>
      </c>
      <c r="AJ1" t="inlineStr">
        <is>
          <t>Industry</t>
        </is>
      </c>
      <c r="AK1" t="inlineStr">
        <is>
          <t>Sector</t>
        </is>
      </c>
    </row>
    <row r="2" ht="15.6" customHeight="1">
      <c r="A2" t="n">
        <v>1</v>
      </c>
      <c r="B2" t="inlineStr">
        <is>
          <t>Data scientist</t>
        </is>
      </c>
      <c r="C2" t="inlineStr">
        <is>
          <t>Data Scientist</t>
        </is>
      </c>
      <c r="D2" t="inlineStr">
        <is>
          <t>$50   $100 million (USD)</t>
        </is>
      </c>
      <c r="E2" t="n">
        <v>50000000</v>
      </c>
      <c r="F2" t="n">
        <v>50</v>
      </c>
      <c r="G2" t="n">
        <v>100000000</v>
      </c>
      <c r="H2" t="n">
        <v>100</v>
      </c>
      <c r="I2" t="n">
        <v>75000000</v>
      </c>
      <c r="J2" t="n">
        <v>75</v>
      </c>
      <c r="K2" t="inlineStr">
        <is>
          <t>$53K-$91K (Glassdoor est.)</t>
        </is>
      </c>
      <c r="L2" t="n">
        <v>91</v>
      </c>
      <c r="M2" t="n">
        <v>0.091</v>
      </c>
      <c r="N2" t="n">
        <v>53</v>
      </c>
      <c r="O2" s="3" t="n">
        <v>72</v>
      </c>
      <c r="P2" s="4" t="inlineStr">
        <is>
          <t>Tecolote Research</t>
        </is>
      </c>
      <c r="Q2" t="inlineStr">
        <is>
          <t>Albuquerque, NM</t>
        </is>
      </c>
      <c r="R2" t="inlineStr">
        <is>
          <t>Goleta, CA</t>
        </is>
      </c>
      <c r="S2" s="4" t="inlineStr">
        <is>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T2" s="4" t="n">
        <v>1</v>
      </c>
      <c r="U2" s="4" t="n">
        <v>1</v>
      </c>
      <c r="V2" s="4" t="n">
        <v>1</v>
      </c>
      <c r="W2" s="4" t="n">
        <v>0</v>
      </c>
      <c r="X2" s="4" t="n">
        <v>0</v>
      </c>
      <c r="Y2" s="4" t="n">
        <v>0</v>
      </c>
      <c r="Z2" s="4" t="n">
        <v>2548</v>
      </c>
      <c r="AA2" t="n">
        <v>3.8</v>
      </c>
      <c r="AB2" t="inlineStr">
        <is>
          <t>med Rating</t>
        </is>
      </c>
      <c r="AC2" t="inlineStr">
        <is>
          <t>501 to 1000 employees</t>
        </is>
      </c>
      <c r="AD2" t="inlineStr">
        <is>
          <t xml:space="preserve">501 to 1000 </t>
        </is>
      </c>
      <c r="AE2" t="n">
        <v>501</v>
      </c>
      <c r="AF2" t="n">
        <v>1000</v>
      </c>
      <c r="AG2" s="5" t="n">
        <v>750.5</v>
      </c>
      <c r="AH2" t="n">
        <v>1973</v>
      </c>
      <c r="AI2" t="n">
        <v>51</v>
      </c>
      <c r="AJ2" t="inlineStr">
        <is>
          <t>Aerospace &amp; Defense</t>
        </is>
      </c>
      <c r="AK2" t="inlineStr">
        <is>
          <t>Aerospace &amp; Defense</t>
        </is>
      </c>
    </row>
    <row r="3" ht="15.6" customHeight="1">
      <c r="A3" t="n">
        <v>2</v>
      </c>
      <c r="B3" t="inlineStr">
        <is>
          <t>Healthcare Data scientist</t>
        </is>
      </c>
      <c r="C3" t="inlineStr">
        <is>
          <t>Data Scientist</t>
        </is>
      </c>
      <c r="D3" t="inlineStr">
        <is>
          <t>$2  $5 billion (USD)</t>
        </is>
      </c>
      <c r="E3" t="n">
        <v>2000000000</v>
      </c>
      <c r="F3" t="n">
        <v>2000</v>
      </c>
      <c r="G3" t="n">
        <v>5000000000</v>
      </c>
      <c r="H3" t="n">
        <v>5000</v>
      </c>
      <c r="I3" t="n">
        <v>3500000000</v>
      </c>
      <c r="J3" t="n">
        <v>3500</v>
      </c>
      <c r="K3" t="inlineStr">
        <is>
          <t>$63K-$112K (Glassdoor est.)</t>
        </is>
      </c>
      <c r="L3" t="n">
        <v>112</v>
      </c>
      <c r="M3" t="n">
        <v>0.112</v>
      </c>
      <c r="N3" t="n">
        <v>63</v>
      </c>
      <c r="O3" s="3" t="n">
        <v>87.5</v>
      </c>
      <c r="P3" s="4" t="inlineStr">
        <is>
          <t>University of Maryland Medical System</t>
        </is>
      </c>
      <c r="Q3" t="inlineStr">
        <is>
          <t>Linthicum, MD</t>
        </is>
      </c>
      <c r="R3" t="inlineStr">
        <is>
          <t>Baltimore, MD</t>
        </is>
      </c>
      <c r="S3" s="4" t="inlineStr">
        <is>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T3" s="4" t="n">
        <v>1</v>
      </c>
      <c r="U3" s="4" t="n">
        <v>1</v>
      </c>
      <c r="V3" s="4" t="n">
        <v>0</v>
      </c>
      <c r="W3" s="4" t="n">
        <v>0</v>
      </c>
      <c r="X3" s="4" t="n">
        <v>0</v>
      </c>
      <c r="Y3" s="4" t="n">
        <v>1</v>
      </c>
      <c r="Z3" s="4" t="n">
        <v>4857</v>
      </c>
      <c r="AA3" t="n">
        <v>3.4</v>
      </c>
      <c r="AB3" t="inlineStr">
        <is>
          <t>med Rating</t>
        </is>
      </c>
      <c r="AC3" t="inlineStr">
        <is>
          <t>10000+ employees</t>
        </is>
      </c>
      <c r="AD3" t="inlineStr">
        <is>
          <t xml:space="preserve">10000+ </t>
        </is>
      </c>
      <c r="AE3" t="n">
        <v>10000</v>
      </c>
      <c r="AF3" t="n">
        <v>10000</v>
      </c>
      <c r="AG3" s="5" t="n">
        <v>5500</v>
      </c>
      <c r="AH3" t="n">
        <v>1984</v>
      </c>
      <c r="AI3" t="n">
        <v>40</v>
      </c>
      <c r="AJ3" t="inlineStr">
        <is>
          <t>Health Care Services &amp; Hospitals</t>
        </is>
      </c>
      <c r="AK3" t="inlineStr">
        <is>
          <t>Health Care</t>
        </is>
      </c>
    </row>
    <row r="4" ht="15.6" customHeight="1">
      <c r="A4" t="n">
        <v>3</v>
      </c>
      <c r="B4" t="inlineStr">
        <is>
          <t>Data scientist</t>
        </is>
      </c>
      <c r="C4" t="inlineStr">
        <is>
          <t>Data Scientist</t>
        </is>
      </c>
      <c r="D4" t="inlineStr">
        <is>
          <t>$100   $500 million (USD)</t>
        </is>
      </c>
      <c r="E4" t="n">
        <v>100000000</v>
      </c>
      <c r="F4" t="n">
        <v>100</v>
      </c>
      <c r="G4" t="n">
        <v>500000000</v>
      </c>
      <c r="H4" t="n">
        <v>500</v>
      </c>
      <c r="I4" t="n">
        <v>300000000</v>
      </c>
      <c r="J4" t="n">
        <v>300</v>
      </c>
      <c r="K4" t="inlineStr">
        <is>
          <t>$80K-$90K (Glassdoor est.)</t>
        </is>
      </c>
      <c r="L4" t="n">
        <v>90</v>
      </c>
      <c r="M4" t="n">
        <v>0.09</v>
      </c>
      <c r="N4" t="n">
        <v>80</v>
      </c>
      <c r="O4" s="3" t="n">
        <v>85</v>
      </c>
      <c r="P4" s="4" t="inlineStr">
        <is>
          <t>KnowBe</t>
        </is>
      </c>
      <c r="Q4" t="inlineStr">
        <is>
          <t>Clearwater, FL</t>
        </is>
      </c>
      <c r="R4" t="inlineStr">
        <is>
          <t>Clearwater, FL</t>
        </is>
      </c>
      <c r="S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T4" s="4" t="n">
        <v>1</v>
      </c>
      <c r="U4" s="4" t="n">
        <v>1</v>
      </c>
      <c r="V4" s="4" t="n">
        <v>1</v>
      </c>
      <c r="W4" s="4" t="n">
        <v>0</v>
      </c>
      <c r="X4" s="4" t="n">
        <v>1</v>
      </c>
      <c r="Y4" s="4" t="n">
        <v>0</v>
      </c>
      <c r="Z4" s="4" t="n">
        <v>3462</v>
      </c>
      <c r="AA4" t="n">
        <v>4.8</v>
      </c>
      <c r="AB4" t="inlineStr">
        <is>
          <t>highrating</t>
        </is>
      </c>
      <c r="AC4" t="inlineStr">
        <is>
          <t>501 to 1000 employees</t>
        </is>
      </c>
      <c r="AD4" t="inlineStr">
        <is>
          <t xml:space="preserve">501 to 1000 </t>
        </is>
      </c>
      <c r="AE4" t="n">
        <v>501</v>
      </c>
      <c r="AF4" t="n">
        <v>1000</v>
      </c>
      <c r="AG4" s="5" t="n">
        <v>750.5</v>
      </c>
      <c r="AH4" t="n">
        <v>2010</v>
      </c>
      <c r="AI4" t="n">
        <v>14</v>
      </c>
      <c r="AJ4" t="inlineStr">
        <is>
          <t>Security Services</t>
        </is>
      </c>
      <c r="AK4" t="inlineStr">
        <is>
          <t>Business Services</t>
        </is>
      </c>
    </row>
    <row r="5" ht="15.6" customHeight="1">
      <c r="A5" t="n">
        <v>4</v>
      </c>
      <c r="B5" t="inlineStr">
        <is>
          <t>Data scientist</t>
        </is>
      </c>
      <c r="C5" t="inlineStr">
        <is>
          <t>Data Scientist</t>
        </is>
      </c>
      <c r="D5" t="inlineStr">
        <is>
          <t>$500 million   $1 billion (USD)</t>
        </is>
      </c>
      <c r="E5" t="n">
        <v>500000000</v>
      </c>
      <c r="F5" t="n">
        <v>500</v>
      </c>
      <c r="G5" t="n">
        <v>1000000000</v>
      </c>
      <c r="H5" t="n">
        <v>1000</v>
      </c>
      <c r="I5" t="n">
        <v>750000000</v>
      </c>
      <c r="J5" t="n">
        <v>750</v>
      </c>
      <c r="K5" t="inlineStr">
        <is>
          <t>$56K-$97K (Glassdoor est.)</t>
        </is>
      </c>
      <c r="L5" t="n">
        <v>97</v>
      </c>
      <c r="M5" t="n">
        <v>0.097</v>
      </c>
      <c r="N5" t="n">
        <v>56</v>
      </c>
      <c r="O5" s="3" t="n">
        <v>76.5</v>
      </c>
      <c r="P5" s="4" t="inlineStr">
        <is>
          <t>PNNL</t>
        </is>
      </c>
      <c r="Q5" t="inlineStr">
        <is>
          <t>Richland, WA</t>
        </is>
      </c>
      <c r="R5" t="inlineStr">
        <is>
          <t>Richland, WA</t>
        </is>
      </c>
      <c r="S5"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T5" s="4" t="n">
        <v>1</v>
      </c>
      <c r="U5" s="4" t="n">
        <v>1</v>
      </c>
      <c r="V5" s="4" t="n">
        <v>0</v>
      </c>
      <c r="W5" s="4" t="n">
        <v>0</v>
      </c>
      <c r="X5" s="4" t="n">
        <v>0</v>
      </c>
      <c r="Y5" s="4" t="n">
        <v>1</v>
      </c>
      <c r="Z5" s="4" t="n">
        <v>3883</v>
      </c>
      <c r="AA5" t="n">
        <v>3.8</v>
      </c>
      <c r="AB5" t="inlineStr">
        <is>
          <t>med Rating</t>
        </is>
      </c>
      <c r="AC5" t="inlineStr">
        <is>
          <t>1001 to 5000 employees</t>
        </is>
      </c>
      <c r="AD5" t="inlineStr">
        <is>
          <t xml:space="preserve">1001 to 5000 </t>
        </is>
      </c>
      <c r="AE5" t="n">
        <v>1001</v>
      </c>
      <c r="AF5" t="n">
        <v>5000</v>
      </c>
      <c r="AG5" s="5" t="n">
        <v>3000.5</v>
      </c>
      <c r="AH5" t="n">
        <v>1965</v>
      </c>
      <c r="AI5" t="n">
        <v>59</v>
      </c>
      <c r="AJ5" t="inlineStr">
        <is>
          <t>Energy</t>
        </is>
      </c>
      <c r="AK5" t="inlineStr">
        <is>
          <t>Oil, Gas, Energy &amp; Utilities</t>
        </is>
      </c>
    </row>
    <row r="6" ht="15.6" customHeight="1">
      <c r="A6" t="n">
        <v>6</v>
      </c>
      <c r="B6" t="inlineStr">
        <is>
          <t>Data scientist</t>
        </is>
      </c>
      <c r="C6" t="inlineStr">
        <is>
          <t>Data Scientist</t>
        </is>
      </c>
      <c r="D6" t="inlineStr">
        <is>
          <t>$1   $2 billion (USD)</t>
        </is>
      </c>
      <c r="E6" t="n">
        <v>1000000000</v>
      </c>
      <c r="F6" t="n">
        <v>1000</v>
      </c>
      <c r="G6" t="n">
        <v>2000000000</v>
      </c>
      <c r="H6" t="n">
        <v>2000</v>
      </c>
      <c r="I6" t="n">
        <v>1500000000</v>
      </c>
      <c r="J6" t="n">
        <v>1500</v>
      </c>
      <c r="K6" t="inlineStr">
        <is>
          <t>$71K-$119K (Glassdoor est.)</t>
        </is>
      </c>
      <c r="L6" t="n">
        <v>119</v>
      </c>
      <c r="M6" t="n">
        <v>0.119</v>
      </c>
      <c r="N6" t="n">
        <v>71</v>
      </c>
      <c r="O6" s="3" t="n">
        <v>95</v>
      </c>
      <c r="P6" s="4" t="inlineStr">
        <is>
          <t>CyrusOne</t>
        </is>
      </c>
      <c r="Q6" t="inlineStr">
        <is>
          <t>Dallas, TX</t>
        </is>
      </c>
      <c r="R6" t="inlineStr">
        <is>
          <t>Dallas, TX</t>
        </is>
      </c>
      <c r="S6"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T6" s="4" t="n">
        <v>1</v>
      </c>
      <c r="U6" s="4" t="n">
        <v>1</v>
      </c>
      <c r="V6" s="4" t="n">
        <v>1</v>
      </c>
      <c r="W6" s="4" t="n">
        <v>1</v>
      </c>
      <c r="X6" s="4" t="n">
        <v>0</v>
      </c>
      <c r="Y6" s="4" t="n">
        <v>1</v>
      </c>
      <c r="Z6" s="4" t="n">
        <v>3747</v>
      </c>
      <c r="AA6" t="n">
        <v>3.4</v>
      </c>
      <c r="AB6" t="inlineStr">
        <is>
          <t>med Rating</t>
        </is>
      </c>
      <c r="AC6" t="inlineStr">
        <is>
          <t>201 to 500 employees</t>
        </is>
      </c>
      <c r="AD6" t="inlineStr">
        <is>
          <t xml:space="preserve">201 to 500 </t>
        </is>
      </c>
      <c r="AE6" t="n">
        <v>201</v>
      </c>
      <c r="AF6" t="n">
        <v>500</v>
      </c>
      <c r="AG6" s="5" t="n">
        <v>350.5</v>
      </c>
      <c r="AH6" t="n">
        <v>2000</v>
      </c>
      <c r="AI6" t="n">
        <v>24</v>
      </c>
      <c r="AJ6" t="inlineStr">
        <is>
          <t>Real Estate</t>
        </is>
      </c>
      <c r="AK6" t="inlineStr">
        <is>
          <t>Real Estate</t>
        </is>
      </c>
    </row>
    <row r="7" ht="15.6" customHeight="1">
      <c r="A7" t="n">
        <v>8</v>
      </c>
      <c r="B7" t="inlineStr">
        <is>
          <t>Data scientist</t>
        </is>
      </c>
      <c r="C7" t="inlineStr">
        <is>
          <t>Data Scientist</t>
        </is>
      </c>
      <c r="D7" t="inlineStr">
        <is>
          <t>$25   $50 million (USD)</t>
        </is>
      </c>
      <c r="E7" t="n">
        <v>25000000</v>
      </c>
      <c r="F7" t="n">
        <v>25</v>
      </c>
      <c r="G7" t="n">
        <v>50000000</v>
      </c>
      <c r="H7" t="n">
        <v>50</v>
      </c>
      <c r="I7" t="n">
        <v>37500000</v>
      </c>
      <c r="J7" t="n">
        <v>37.5</v>
      </c>
      <c r="K7" t="inlineStr">
        <is>
          <t>$86K-$142K (Glassdoor est.)</t>
        </is>
      </c>
      <c r="L7" t="n">
        <v>142</v>
      </c>
      <c r="M7" t="n">
        <v>0.142</v>
      </c>
      <c r="N7" t="n">
        <v>86</v>
      </c>
      <c r="O7" s="3" t="n">
        <v>114</v>
      </c>
      <c r="P7" s="4" t="inlineStr">
        <is>
          <t>Logic</t>
        </is>
      </c>
      <c r="Q7" t="inlineStr">
        <is>
          <t>San Jose, CA</t>
        </is>
      </c>
      <c r="R7" t="inlineStr">
        <is>
          <t>Seattle, WA</t>
        </is>
      </c>
      <c r="S7" t="inlineStr">
        <is>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T7" s="4" t="n">
        <v>1</v>
      </c>
      <c r="U7" s="4" t="n">
        <v>1</v>
      </c>
      <c r="V7" s="4" t="n">
        <v>1</v>
      </c>
      <c r="W7" s="4" t="n">
        <v>1</v>
      </c>
      <c r="X7" s="4" t="n">
        <v>1</v>
      </c>
      <c r="Y7" s="4" t="n">
        <v>0</v>
      </c>
      <c r="Z7" s="4" t="n">
        <v>3832</v>
      </c>
      <c r="AA7" t="n">
        <v>3.8</v>
      </c>
      <c r="AB7" t="inlineStr">
        <is>
          <t>med Rating</t>
        </is>
      </c>
      <c r="AC7" t="inlineStr">
        <is>
          <t>201 to 500 employees</t>
        </is>
      </c>
      <c r="AD7" t="inlineStr">
        <is>
          <t xml:space="preserve">201 to 500 </t>
        </is>
      </c>
      <c r="AE7" t="n">
        <v>201</v>
      </c>
      <c r="AF7" t="n">
        <v>500</v>
      </c>
      <c r="AG7" s="5" t="n">
        <v>350.5</v>
      </c>
      <c r="AH7" t="n">
        <v>2005</v>
      </c>
      <c r="AI7" t="n">
        <v>19</v>
      </c>
      <c r="AJ7" t="inlineStr">
        <is>
          <t>Consulting</t>
        </is>
      </c>
      <c r="AK7" t="inlineStr">
        <is>
          <t>Business Services</t>
        </is>
      </c>
    </row>
    <row r="8" ht="15.6" customHeight="1">
      <c r="A8" t="n">
        <v>9</v>
      </c>
      <c r="B8" t="inlineStr">
        <is>
          <t>Research Scientist</t>
        </is>
      </c>
      <c r="C8" t="inlineStr">
        <is>
          <t>Other</t>
        </is>
      </c>
      <c r="D8" t="inlineStr">
        <is>
          <t>$500 million   $1 billion (USD)</t>
        </is>
      </c>
      <c r="E8" t="n">
        <v>500000000</v>
      </c>
      <c r="F8" t="n">
        <v>500</v>
      </c>
      <c r="G8" t="n">
        <v>1000000000</v>
      </c>
      <c r="H8" t="n">
        <v>1000</v>
      </c>
      <c r="I8" t="n">
        <v>750000000</v>
      </c>
      <c r="J8" t="n">
        <v>750</v>
      </c>
      <c r="K8" t="inlineStr">
        <is>
          <t>$38K-$84K (Glassdoor est.)</t>
        </is>
      </c>
      <c r="L8" t="n">
        <v>84</v>
      </c>
      <c r="M8" t="n">
        <v>0.08400000000000001</v>
      </c>
      <c r="N8" t="n">
        <v>38</v>
      </c>
      <c r="O8" s="3" t="n">
        <v>61</v>
      </c>
      <c r="P8" s="4" t="inlineStr">
        <is>
          <t>Rochester Regional Health</t>
        </is>
      </c>
      <c r="Q8" t="inlineStr">
        <is>
          <t>Rochester, NY</t>
        </is>
      </c>
      <c r="R8" t="inlineStr">
        <is>
          <t>Rochester, NY</t>
        </is>
      </c>
      <c r="S8" t="inlineStr">
        <is>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is>
      </c>
      <c r="T8" s="4" t="n">
        <v>0</v>
      </c>
      <c r="U8" s="4" t="n">
        <v>0</v>
      </c>
      <c r="V8" s="4" t="n">
        <v>0</v>
      </c>
      <c r="W8" s="4" t="n">
        <v>0</v>
      </c>
      <c r="X8" s="4" t="n">
        <v>0</v>
      </c>
      <c r="Y8" s="4" t="n">
        <v>1</v>
      </c>
      <c r="Z8" s="4" t="n">
        <v>1538</v>
      </c>
      <c r="AA8" t="n">
        <v>3.3</v>
      </c>
      <c r="AB8" t="inlineStr">
        <is>
          <t>med Rating</t>
        </is>
      </c>
      <c r="AC8" t="inlineStr">
        <is>
          <t>10000+ employees</t>
        </is>
      </c>
      <c r="AD8" t="inlineStr">
        <is>
          <t xml:space="preserve">10000+ </t>
        </is>
      </c>
      <c r="AE8" t="n">
        <v>10000</v>
      </c>
      <c r="AF8" t="n">
        <v>10000</v>
      </c>
      <c r="AG8" s="5" t="n">
        <v>10000</v>
      </c>
      <c r="AH8" t="n">
        <v>2014</v>
      </c>
      <c r="AI8" t="n">
        <v>10</v>
      </c>
      <c r="AJ8" t="inlineStr">
        <is>
          <t>Health Care Services &amp; Hospitals</t>
        </is>
      </c>
      <c r="AK8" t="inlineStr">
        <is>
          <t>Health Care</t>
        </is>
      </c>
    </row>
    <row r="9" ht="15.6" customHeight="1">
      <c r="A9" t="n">
        <v>10</v>
      </c>
      <c r="B9" t="inlineStr">
        <is>
          <t>Data scientist</t>
        </is>
      </c>
      <c r="C9" t="inlineStr">
        <is>
          <t>Data Scientist</t>
        </is>
      </c>
      <c r="D9" t="inlineStr">
        <is>
          <t>$100   $500 million (USD)</t>
        </is>
      </c>
      <c r="E9" t="n">
        <v>100000000</v>
      </c>
      <c r="F9" t="n">
        <v>100</v>
      </c>
      <c r="G9" t="n">
        <v>500000000</v>
      </c>
      <c r="H9" t="n">
        <v>500</v>
      </c>
      <c r="I9" t="n">
        <v>300000000</v>
      </c>
      <c r="J9" t="n">
        <v>300</v>
      </c>
      <c r="K9" t="inlineStr">
        <is>
          <t>$120K-$160K (Glassdoor est.)</t>
        </is>
      </c>
      <c r="L9" t="n">
        <v>160</v>
      </c>
      <c r="M9" t="n">
        <v>0.16</v>
      </c>
      <c r="N9" t="n">
        <v>120</v>
      </c>
      <c r="O9" s="3" t="n">
        <v>140</v>
      </c>
      <c r="P9" s="4" t="inlineStr">
        <is>
          <t>&lt;intent</t>
        </is>
      </c>
      <c r="Q9" t="inlineStr">
        <is>
          <t>New York, NY</t>
        </is>
      </c>
      <c r="R9" t="inlineStr">
        <is>
          <t>New York, NY</t>
        </is>
      </c>
      <c r="S9" t="inlineStr">
        <is>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T9" s="4" t="n">
        <v>1</v>
      </c>
      <c r="U9" s="4" t="n">
        <v>1</v>
      </c>
      <c r="V9" s="4" t="n">
        <v>0</v>
      </c>
      <c r="W9" s="4" t="n">
        <v>0</v>
      </c>
      <c r="X9" s="4" t="n">
        <v>1</v>
      </c>
      <c r="Y9" s="4" t="n">
        <v>1</v>
      </c>
      <c r="Z9" s="4" t="n">
        <v>4606</v>
      </c>
      <c r="AA9" t="n">
        <v>4.6</v>
      </c>
      <c r="AB9" t="inlineStr">
        <is>
          <t>highrating</t>
        </is>
      </c>
      <c r="AC9" t="inlineStr">
        <is>
          <t>51 to 200 employees</t>
        </is>
      </c>
      <c r="AD9" t="inlineStr">
        <is>
          <t xml:space="preserve">51 to 200 </t>
        </is>
      </c>
      <c r="AE9" t="n">
        <v>51</v>
      </c>
      <c r="AF9" t="n">
        <v>200</v>
      </c>
      <c r="AG9" s="5" t="n">
        <v>125.5</v>
      </c>
      <c r="AH9" t="n">
        <v>2009</v>
      </c>
      <c r="AI9" t="n">
        <v>15</v>
      </c>
      <c r="AJ9" t="inlineStr">
        <is>
          <t>Internet</t>
        </is>
      </c>
      <c r="AK9" t="inlineStr">
        <is>
          <t>Information Technology</t>
        </is>
      </c>
    </row>
    <row r="10" ht="15.6" customHeight="1">
      <c r="A10" t="n">
        <v>11</v>
      </c>
      <c r="B10" t="inlineStr">
        <is>
          <t>Data scientist</t>
        </is>
      </c>
      <c r="C10" t="inlineStr">
        <is>
          <t>Data Scientist</t>
        </is>
      </c>
      <c r="D10" t="inlineStr">
        <is>
          <t>$1   $2 billion (USD)</t>
        </is>
      </c>
      <c r="E10" t="n">
        <v>1000000000</v>
      </c>
      <c r="F10" t="n">
        <v>1000</v>
      </c>
      <c r="G10" t="n">
        <v>2000000000</v>
      </c>
      <c r="H10" t="n">
        <v>2000</v>
      </c>
      <c r="I10" t="n">
        <v>1500000000</v>
      </c>
      <c r="J10" t="n">
        <v>1500</v>
      </c>
      <c r="K10" t="inlineStr">
        <is>
          <t>$126K-$201K (Glassdoor est.)</t>
        </is>
      </c>
      <c r="L10" t="n">
        <v>201</v>
      </c>
      <c r="M10" t="n">
        <v>0.201</v>
      </c>
      <c r="N10" t="n">
        <v>126</v>
      </c>
      <c r="O10" s="3" t="n">
        <v>163.5</v>
      </c>
      <c r="P10" s="4" t="inlineStr">
        <is>
          <t>Wish</t>
        </is>
      </c>
      <c r="Q10" t="inlineStr">
        <is>
          <t>San Jose, CA</t>
        </is>
      </c>
      <c r="R10" t="inlineStr">
        <is>
          <t>San Francisco, CA</t>
        </is>
      </c>
      <c r="S10" t="inlineStr">
        <is>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T10" s="4" t="n">
        <v>1</v>
      </c>
      <c r="U10" s="4" t="n">
        <v>1</v>
      </c>
      <c r="V10" s="4" t="n">
        <v>0</v>
      </c>
      <c r="W10" s="4" t="n">
        <v>0</v>
      </c>
      <c r="X10" s="4" t="n">
        <v>0</v>
      </c>
      <c r="Y10" s="4" t="n">
        <v>0</v>
      </c>
      <c r="Z10" s="4" t="n">
        <v>2765</v>
      </c>
      <c r="AA10" t="n">
        <v>3.5</v>
      </c>
      <c r="AB10" t="inlineStr">
        <is>
          <t>med Rating</t>
        </is>
      </c>
      <c r="AC10" t="inlineStr">
        <is>
          <t>501 to 1000 employees</t>
        </is>
      </c>
      <c r="AD10" t="inlineStr">
        <is>
          <t xml:space="preserve">501 to 1000 </t>
        </is>
      </c>
      <c r="AE10" t="n">
        <v>501</v>
      </c>
      <c r="AF10" t="n">
        <v>1000</v>
      </c>
      <c r="AG10" s="5" t="n">
        <v>750.5</v>
      </c>
      <c r="AH10" t="n">
        <v>2011</v>
      </c>
      <c r="AI10" t="n">
        <v>13</v>
      </c>
      <c r="AJ10" t="inlineStr">
        <is>
          <t>Other Retail Stores</t>
        </is>
      </c>
      <c r="AK10" t="inlineStr">
        <is>
          <t>Retail</t>
        </is>
      </c>
    </row>
    <row r="11" ht="15.6" customHeight="1">
      <c r="A11" t="n">
        <v>12</v>
      </c>
      <c r="B11" t="inlineStr">
        <is>
          <t>Data scientist</t>
        </is>
      </c>
      <c r="C11" t="inlineStr">
        <is>
          <t>Data Scientist</t>
        </is>
      </c>
      <c r="D11" t="inlineStr">
        <is>
          <t>$1   $2 billion (USD)</t>
        </is>
      </c>
      <c r="E11" t="n">
        <v>1000000000</v>
      </c>
      <c r="F11" t="n">
        <v>1000</v>
      </c>
      <c r="G11" t="n">
        <v>2000000000</v>
      </c>
      <c r="H11" t="n">
        <v>2000</v>
      </c>
      <c r="I11" t="n">
        <v>1500000000</v>
      </c>
      <c r="J11" t="n">
        <v>1500</v>
      </c>
      <c r="K11" t="inlineStr">
        <is>
          <t>$64K-$106K (Glassdoor est.)</t>
        </is>
      </c>
      <c r="L11" t="n">
        <v>106</v>
      </c>
      <c r="M11" t="n">
        <v>0.106</v>
      </c>
      <c r="N11" t="n">
        <v>64</v>
      </c>
      <c r="O11" s="3" t="n">
        <v>85</v>
      </c>
      <c r="P11" s="4" t="inlineStr">
        <is>
          <t>ManTech</t>
        </is>
      </c>
      <c r="Q11" t="inlineStr">
        <is>
          <t>Chantilly, VA</t>
        </is>
      </c>
      <c r="R11" t="inlineStr">
        <is>
          <t>Herndon, VA</t>
        </is>
      </c>
      <c r="S11"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11" s="4" t="n">
        <v>0</v>
      </c>
      <c r="U11" s="4" t="n">
        <v>1</v>
      </c>
      <c r="V11" s="4" t="n">
        <v>0</v>
      </c>
      <c r="W11" s="4" t="n">
        <v>0</v>
      </c>
      <c r="X11" s="4" t="n">
        <v>0</v>
      </c>
      <c r="Y11" s="4" t="n">
        <v>1</v>
      </c>
      <c r="Z11" s="4" t="n">
        <v>3490</v>
      </c>
      <c r="AA11" t="n">
        <v>4.1</v>
      </c>
      <c r="AB11" t="inlineStr">
        <is>
          <t>highrating</t>
        </is>
      </c>
      <c r="AC11" t="inlineStr">
        <is>
          <t>5001 to 10000 employees</t>
        </is>
      </c>
      <c r="AD11" t="inlineStr">
        <is>
          <t xml:space="preserve">5001 to 10000 </t>
        </is>
      </c>
      <c r="AE11" t="n">
        <v>5001</v>
      </c>
      <c r="AF11" t="n">
        <v>10000</v>
      </c>
      <c r="AG11" s="5" t="n">
        <v>7500.5</v>
      </c>
      <c r="AH11" t="n">
        <v>1968</v>
      </c>
      <c r="AI11" t="n">
        <v>56</v>
      </c>
      <c r="AJ11" t="inlineStr">
        <is>
          <t>Research &amp; Development</t>
        </is>
      </c>
      <c r="AK11" t="inlineStr">
        <is>
          <t>Business Services</t>
        </is>
      </c>
    </row>
    <row r="12" ht="15.6" customHeight="1">
      <c r="A12" t="n">
        <v>13</v>
      </c>
      <c r="B12" t="inlineStr">
        <is>
          <t>Staff Data scientist - Technology</t>
        </is>
      </c>
      <c r="C12" t="inlineStr">
        <is>
          <t>Data Scientist</t>
        </is>
      </c>
      <c r="D12" t="inlineStr">
        <is>
          <t>$10+ billion (USD)</t>
        </is>
      </c>
      <c r="E12" t="n">
        <v>10000000000</v>
      </c>
      <c r="F12" t="n">
        <v>10000</v>
      </c>
      <c r="G12" t="n">
        <v>11000000000</v>
      </c>
      <c r="H12" t="n">
        <v>11000</v>
      </c>
      <c r="I12" t="n">
        <v>10500000000</v>
      </c>
      <c r="J12" t="n">
        <v>10500</v>
      </c>
      <c r="K12" t="inlineStr">
        <is>
          <t>$106K-$172K (Glassdoor est.)</t>
        </is>
      </c>
      <c r="L12" t="n">
        <v>172</v>
      </c>
      <c r="M12" t="n">
        <v>0.172</v>
      </c>
      <c r="N12" t="n">
        <v>106</v>
      </c>
      <c r="O12" s="3" t="n">
        <v>139</v>
      </c>
      <c r="P12" s="4" t="inlineStr">
        <is>
          <t>Walmart</t>
        </is>
      </c>
      <c r="Q12" t="inlineStr">
        <is>
          <t>Plano, TX</t>
        </is>
      </c>
      <c r="R12" t="inlineStr">
        <is>
          <t>Bentonville, AR</t>
        </is>
      </c>
      <c r="S12"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T12" s="4" t="n">
        <v>0</v>
      </c>
      <c r="U12" s="4" t="n">
        <v>0</v>
      </c>
      <c r="V12" s="4" t="n">
        <v>0</v>
      </c>
      <c r="W12" s="4" t="n">
        <v>0</v>
      </c>
      <c r="X12" s="4" t="n">
        <v>0</v>
      </c>
      <c r="Y12" s="4" t="n">
        <v>0</v>
      </c>
      <c r="Z12" s="4" t="n">
        <v>3934</v>
      </c>
      <c r="AA12" t="n">
        <v>3.2</v>
      </c>
      <c r="AB12" t="inlineStr">
        <is>
          <t>med Rating</t>
        </is>
      </c>
      <c r="AC12" t="inlineStr">
        <is>
          <t>10000+ employees</t>
        </is>
      </c>
      <c r="AD12" t="inlineStr">
        <is>
          <t xml:space="preserve">10000+ </t>
        </is>
      </c>
      <c r="AE12" t="n">
        <v>10000</v>
      </c>
      <c r="AF12" t="n">
        <v>10000</v>
      </c>
      <c r="AG12" s="5" t="n">
        <v>10000</v>
      </c>
      <c r="AH12" t="n">
        <v>1962</v>
      </c>
      <c r="AI12" t="n">
        <v>62</v>
      </c>
      <c r="AJ12" t="inlineStr">
        <is>
          <t>Department, Clothing, &amp; Shoe Stores</t>
        </is>
      </c>
      <c r="AK12" t="inlineStr">
        <is>
          <t>Retail</t>
        </is>
      </c>
    </row>
    <row r="13" ht="15.6" customHeight="1">
      <c r="A13" t="n">
        <v>15</v>
      </c>
      <c r="B13" t="inlineStr">
        <is>
          <t>Data scientist</t>
        </is>
      </c>
      <c r="C13" t="inlineStr">
        <is>
          <t>Data Scientist</t>
        </is>
      </c>
      <c r="D13" t="inlineStr">
        <is>
          <t>$10+ billion (USD)</t>
        </is>
      </c>
      <c r="E13" t="n">
        <v>10000000000</v>
      </c>
      <c r="F13" t="n">
        <v>10000</v>
      </c>
      <c r="G13" t="n">
        <v>11000000000</v>
      </c>
      <c r="H13" t="n">
        <v>11000</v>
      </c>
      <c r="I13" t="n">
        <v>10500000000</v>
      </c>
      <c r="J13" t="n">
        <v>10500</v>
      </c>
      <c r="K13" t="inlineStr">
        <is>
          <t>$83K-$144K (Glassdoor est.)</t>
        </is>
      </c>
      <c r="L13" t="n">
        <v>144</v>
      </c>
      <c r="M13" t="n">
        <v>0.144</v>
      </c>
      <c r="N13" t="n">
        <v>83</v>
      </c>
      <c r="O13" s="3" t="n">
        <v>113.5</v>
      </c>
      <c r="P13" s="4" t="inlineStr">
        <is>
          <t>Takeda Pharmaceuticals</t>
        </is>
      </c>
      <c r="Q13" t="inlineStr">
        <is>
          <t>Cambridge, MA</t>
        </is>
      </c>
      <c r="R13" t="inlineStr">
        <is>
          <t>OSAKA, Japan</t>
        </is>
      </c>
      <c r="S13"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13" s="4" t="n">
        <v>1</v>
      </c>
      <c r="U13" s="4" t="n">
        <v>1</v>
      </c>
      <c r="V13" s="4" t="n">
        <v>0</v>
      </c>
      <c r="W13" s="4" t="n">
        <v>0</v>
      </c>
      <c r="X13" s="4" t="n">
        <v>1</v>
      </c>
      <c r="Y13" s="4" t="n">
        <v>0</v>
      </c>
      <c r="Z13" s="4" t="n">
        <v>3739</v>
      </c>
      <c r="AA13" t="n">
        <v>3.7</v>
      </c>
      <c r="AB13" t="inlineStr">
        <is>
          <t>med Rating</t>
        </is>
      </c>
      <c r="AC13" t="inlineStr">
        <is>
          <t>10000+ employees</t>
        </is>
      </c>
      <c r="AD13" t="inlineStr">
        <is>
          <t xml:space="preserve">10000+ </t>
        </is>
      </c>
      <c r="AE13" t="n">
        <v>10000</v>
      </c>
      <c r="AF13" t="n">
        <v>10000</v>
      </c>
      <c r="AG13" s="5" t="n">
        <v>10000</v>
      </c>
      <c r="AH13" t="n">
        <v>1781</v>
      </c>
      <c r="AI13" t="n">
        <v>243</v>
      </c>
      <c r="AJ13" t="inlineStr">
        <is>
          <t>Biotech &amp; Pharmaceuticals</t>
        </is>
      </c>
      <c r="AK13" t="inlineStr">
        <is>
          <t>Biotech &amp; Pharmaceuticals</t>
        </is>
      </c>
    </row>
    <row r="14" ht="15.6" customHeight="1">
      <c r="A14" t="n">
        <v>17</v>
      </c>
      <c r="B14" t="inlineStr">
        <is>
          <t>Scientist I/II, Biology</t>
        </is>
      </c>
      <c r="C14" t="inlineStr">
        <is>
          <t>Other</t>
        </is>
      </c>
      <c r="D14" t="inlineStr">
        <is>
          <t>$1   $5 million (USD)</t>
        </is>
      </c>
      <c r="E14" t="n">
        <v>1000000</v>
      </c>
      <c r="F14" t="n">
        <v>1</v>
      </c>
      <c r="G14" t="n">
        <v>5000000</v>
      </c>
      <c r="H14" t="n">
        <v>5</v>
      </c>
      <c r="I14" t="n">
        <v>3000000</v>
      </c>
      <c r="J14" t="n">
        <v>3</v>
      </c>
      <c r="K14" t="inlineStr">
        <is>
          <t>$67K-$137K (Glassdoor est.)</t>
        </is>
      </c>
      <c r="L14" t="n">
        <v>137</v>
      </c>
      <c r="M14" t="n">
        <v>0.137</v>
      </c>
      <c r="N14" t="n">
        <v>67</v>
      </c>
      <c r="O14" s="3" t="n">
        <v>102</v>
      </c>
      <c r="P14" s="4" t="inlineStr">
        <is>
          <t>Blueprint Medicines</t>
        </is>
      </c>
      <c r="Q14" t="inlineStr">
        <is>
          <t>Cambridge, MA</t>
        </is>
      </c>
      <c r="R14" t="inlineStr">
        <is>
          <t>Cambridge, MA</t>
        </is>
      </c>
      <c r="S14" t="inlineStr">
        <is>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is>
      </c>
      <c r="T14" s="4" t="n">
        <v>0</v>
      </c>
      <c r="U14" s="4" t="n">
        <v>0</v>
      </c>
      <c r="V14" s="4" t="n">
        <v>1</v>
      </c>
      <c r="W14" s="4" t="n">
        <v>0</v>
      </c>
      <c r="X14" s="4" t="n">
        <v>0</v>
      </c>
      <c r="Y14" s="4" t="n">
        <v>1</v>
      </c>
      <c r="Z14" s="4" t="n">
        <v>3639</v>
      </c>
      <c r="AA14" t="n">
        <v>3.9</v>
      </c>
      <c r="AB14" t="inlineStr">
        <is>
          <t>med Rating</t>
        </is>
      </c>
      <c r="AC14" t="inlineStr">
        <is>
          <t>51 to 200 employees</t>
        </is>
      </c>
      <c r="AD14" t="inlineStr">
        <is>
          <t xml:space="preserve">51 to 200 </t>
        </is>
      </c>
      <c r="AE14" t="n">
        <v>51</v>
      </c>
      <c r="AF14" t="n">
        <v>200</v>
      </c>
      <c r="AG14" s="5" t="n">
        <v>125.5</v>
      </c>
      <c r="AH14" t="n">
        <v>2011</v>
      </c>
      <c r="AI14" t="n">
        <v>13</v>
      </c>
      <c r="AJ14" t="inlineStr">
        <is>
          <t>Biotech &amp; Pharmaceuticals</t>
        </is>
      </c>
      <c r="AK14" t="inlineStr">
        <is>
          <t>Biotech &amp; Pharmaceuticals</t>
        </is>
      </c>
    </row>
    <row r="15" ht="15.6" customHeight="1">
      <c r="A15" t="n">
        <v>20</v>
      </c>
      <c r="B15" t="inlineStr">
        <is>
          <t>Data scientist</t>
        </is>
      </c>
      <c r="C15" t="inlineStr">
        <is>
          <t>Data Scientist</t>
        </is>
      </c>
      <c r="D15" t="inlineStr">
        <is>
          <t>$500 million   $1 billion (USD)</t>
        </is>
      </c>
      <c r="E15" t="n">
        <v>500000000</v>
      </c>
      <c r="F15" t="n">
        <v>500</v>
      </c>
      <c r="G15" t="n">
        <v>1000000000</v>
      </c>
      <c r="H15" t="n">
        <v>1000</v>
      </c>
      <c r="I15" t="n">
        <v>750000000</v>
      </c>
      <c r="J15" t="n">
        <v>750</v>
      </c>
      <c r="K15" t="inlineStr">
        <is>
          <t>$64K-$111K (Glassdoor est.)</t>
        </is>
      </c>
      <c r="L15" t="n">
        <v>111</v>
      </c>
      <c r="M15" t="n">
        <v>0.111</v>
      </c>
      <c r="N15" t="n">
        <v>64</v>
      </c>
      <c r="O15" s="3" t="n">
        <v>87.5</v>
      </c>
      <c r="P15" s="4" t="inlineStr">
        <is>
          <t>Pinnacol Assurance</t>
        </is>
      </c>
      <c r="Q15" t="inlineStr">
        <is>
          <t>Denver, CO</t>
        </is>
      </c>
      <c r="R15" t="inlineStr">
        <is>
          <t>Denver, CO</t>
        </is>
      </c>
      <c r="S15" t="inlineStr">
        <is>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T15" s="4" t="n">
        <v>1</v>
      </c>
      <c r="U15" s="4" t="n">
        <v>1</v>
      </c>
      <c r="V15" s="4" t="n">
        <v>1</v>
      </c>
      <c r="W15" s="4" t="n">
        <v>0</v>
      </c>
      <c r="X15" s="4" t="n">
        <v>0</v>
      </c>
      <c r="Y15" s="4" t="n">
        <v>1</v>
      </c>
      <c r="Z15" s="4" t="n">
        <v>4399</v>
      </c>
      <c r="AA15" t="n">
        <v>4</v>
      </c>
      <c r="AB15" t="inlineStr">
        <is>
          <t>highrating</t>
        </is>
      </c>
      <c r="AC15" t="inlineStr">
        <is>
          <t>501 to 1000 employees</t>
        </is>
      </c>
      <c r="AD15" t="inlineStr">
        <is>
          <t xml:space="preserve">501 to 1000 </t>
        </is>
      </c>
      <c r="AE15" t="n">
        <v>501</v>
      </c>
      <c r="AF15" t="n">
        <v>1000</v>
      </c>
      <c r="AG15" s="5" t="n">
        <v>750.5</v>
      </c>
      <c r="AH15" t="n">
        <v>1915</v>
      </c>
      <c r="AI15" t="n">
        <v>109</v>
      </c>
      <c r="AJ15" t="inlineStr">
        <is>
          <t>Insurance Carriers</t>
        </is>
      </c>
      <c r="AK15" t="inlineStr">
        <is>
          <t>Insurance</t>
        </is>
      </c>
    </row>
    <row r="16" ht="15.6" customHeight="1">
      <c r="A16" t="n">
        <v>24</v>
      </c>
      <c r="B16" t="inlineStr">
        <is>
          <t>Data scientist</t>
        </is>
      </c>
      <c r="C16" t="inlineStr">
        <is>
          <t>Data Scientist</t>
        </is>
      </c>
      <c r="D16" t="inlineStr">
        <is>
          <t>$10   $25 million (USD)</t>
        </is>
      </c>
      <c r="E16" t="n">
        <v>10000000</v>
      </c>
      <c r="F16" t="n">
        <v>10</v>
      </c>
      <c r="G16" t="n">
        <v>25000000</v>
      </c>
      <c r="H16" t="n">
        <v>25</v>
      </c>
      <c r="I16" t="n">
        <v>17500000</v>
      </c>
      <c r="J16" t="n">
        <v>17.5</v>
      </c>
      <c r="K16" t="inlineStr">
        <is>
          <t>$63K-$105K (Glassdoor est.)</t>
        </is>
      </c>
      <c r="L16" t="n">
        <v>105</v>
      </c>
      <c r="M16" t="n">
        <v>0.105</v>
      </c>
      <c r="N16" t="n">
        <v>63</v>
      </c>
      <c r="O16" s="3" t="n">
        <v>84</v>
      </c>
      <c r="P16" s="4" t="inlineStr">
        <is>
          <t>SMC</t>
        </is>
      </c>
      <c r="Q16" t="inlineStr">
        <is>
          <t>Louisville, KY</t>
        </is>
      </c>
      <c r="R16" t="inlineStr">
        <is>
          <t>Peachtree City, GA</t>
        </is>
      </c>
      <c r="S16"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is>
      </c>
      <c r="T16" s="4" t="n">
        <v>1</v>
      </c>
      <c r="U16" s="4" t="n">
        <v>0</v>
      </c>
      <c r="V16" s="4" t="n">
        <v>1</v>
      </c>
      <c r="W16" s="4" t="n">
        <v>0</v>
      </c>
      <c r="X16" s="4" t="n">
        <v>0</v>
      </c>
      <c r="Y16" s="4" t="n">
        <v>0</v>
      </c>
      <c r="Z16" s="4" t="n">
        <v>2970</v>
      </c>
      <c r="AA16" t="n">
        <v>4.3</v>
      </c>
      <c r="AB16" t="inlineStr">
        <is>
          <t>highrating</t>
        </is>
      </c>
      <c r="AC16" t="inlineStr">
        <is>
          <t>51 to 200 employees</t>
        </is>
      </c>
      <c r="AD16" t="inlineStr">
        <is>
          <t xml:space="preserve">51 to 200 </t>
        </is>
      </c>
      <c r="AE16" t="n">
        <v>51</v>
      </c>
      <c r="AF16" t="n">
        <v>200</v>
      </c>
      <c r="AG16" s="5" t="n">
        <v>125.5</v>
      </c>
      <c r="AH16" t="n">
        <v>1935</v>
      </c>
      <c r="AI16" t="n">
        <v>89</v>
      </c>
      <c r="AJ16" t="inlineStr">
        <is>
          <t>Logistics &amp; Supply Chain</t>
        </is>
      </c>
      <c r="AK16" t="inlineStr">
        <is>
          <t>Transportation &amp; Logistics</t>
        </is>
      </c>
    </row>
    <row r="17" ht="15.6" customHeight="1">
      <c r="A17" t="n">
        <v>25</v>
      </c>
      <c r="B17" t="inlineStr">
        <is>
          <t>Data scientist</t>
        </is>
      </c>
      <c r="C17" t="inlineStr">
        <is>
          <t>Data Scientist</t>
        </is>
      </c>
      <c r="D17" t="inlineStr">
        <is>
          <t>$100   $500 million (USD)</t>
        </is>
      </c>
      <c r="E17" t="n">
        <v>100000000</v>
      </c>
      <c r="F17" t="n">
        <v>100</v>
      </c>
      <c r="G17" t="n">
        <v>500000000</v>
      </c>
      <c r="H17" t="n">
        <v>500</v>
      </c>
      <c r="I17" t="n">
        <v>300000000</v>
      </c>
      <c r="J17">
        <f>F17+H17/2</f>
        <v/>
      </c>
      <c r="K17" t="inlineStr">
        <is>
          <t>$109K-$177K (Glassdoor est.)</t>
        </is>
      </c>
      <c r="L17" t="n">
        <v>177</v>
      </c>
      <c r="M17" t="n">
        <v>0.177</v>
      </c>
      <c r="N17" t="n">
        <v>109</v>
      </c>
      <c r="O17" s="3" t="n">
        <v>143</v>
      </c>
      <c r="P17" s="4" t="inlineStr">
        <is>
          <t>Novetta</t>
        </is>
      </c>
      <c r="Q17" t="inlineStr">
        <is>
          <t>Herndon, VA</t>
        </is>
      </c>
      <c r="R17" t="inlineStr">
        <is>
          <t>Mc Lean, VA</t>
        </is>
      </c>
      <c r="S17"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17" s="4" t="n">
        <v>1</v>
      </c>
      <c r="U17" s="4" t="n">
        <v>1</v>
      </c>
      <c r="V17" s="4" t="n">
        <v>0</v>
      </c>
      <c r="W17" s="4" t="n">
        <v>1</v>
      </c>
      <c r="X17" s="4" t="n">
        <v>0</v>
      </c>
      <c r="Y17" s="4" t="n">
        <v>1</v>
      </c>
      <c r="Z17" s="4" t="n">
        <v>3760</v>
      </c>
      <c r="AA17" t="n">
        <v>4</v>
      </c>
      <c r="AB17" t="inlineStr">
        <is>
          <t>highrating</t>
        </is>
      </c>
      <c r="AC17" t="inlineStr">
        <is>
          <t>501 to 1000 employees</t>
        </is>
      </c>
      <c r="AD17" t="inlineStr">
        <is>
          <t xml:space="preserve">501 to 1000 </t>
        </is>
      </c>
      <c r="AE17" t="n">
        <v>501</v>
      </c>
      <c r="AF17" t="n">
        <v>1000</v>
      </c>
      <c r="AG17" s="5" t="n">
        <v>750.5</v>
      </c>
      <c r="AH17" t="n">
        <v>2012</v>
      </c>
      <c r="AI17" t="n">
        <v>12</v>
      </c>
      <c r="AJ17" t="inlineStr">
        <is>
          <t>Enterprise Software &amp; Network Solutions</t>
        </is>
      </c>
      <c r="AK17" t="inlineStr">
        <is>
          <t>Information Technology</t>
        </is>
      </c>
    </row>
    <row r="18" ht="15.6" customHeight="1">
      <c r="A18" t="n">
        <v>26</v>
      </c>
      <c r="B18" t="inlineStr">
        <is>
          <t>Digital Health Data scientist</t>
        </is>
      </c>
      <c r="C18" t="inlineStr">
        <is>
          <t>Data Scientist</t>
        </is>
      </c>
      <c r="D18" t="inlineStr">
        <is>
          <t>$10+ billion (USD)</t>
        </is>
      </c>
      <c r="E18" t="n">
        <v>10000000000</v>
      </c>
      <c r="F18" t="n">
        <v>10000</v>
      </c>
      <c r="G18" t="n">
        <v>11000000000</v>
      </c>
      <c r="H18" t="n">
        <v>11000</v>
      </c>
      <c r="I18" t="n">
        <v>10500000000</v>
      </c>
      <c r="J18" t="n">
        <v>10500</v>
      </c>
      <c r="K18" t="inlineStr">
        <is>
          <t>$63K-$110K (Glassdoor est.)</t>
        </is>
      </c>
      <c r="L18" t="n">
        <v>110</v>
      </c>
      <c r="M18" t="n">
        <v>0.11</v>
      </c>
      <c r="N18" t="n">
        <v>63</v>
      </c>
      <c r="O18" s="3" t="n">
        <v>86.5</v>
      </c>
      <c r="P18" s="4" t="inlineStr">
        <is>
          <t>Pfizer</t>
        </is>
      </c>
      <c r="Q18" t="inlineStr">
        <is>
          <t>Cambridge, MA</t>
        </is>
      </c>
      <c r="R18" t="inlineStr">
        <is>
          <t>New York, NY</t>
        </is>
      </c>
      <c r="S18"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18" s="4" t="n">
        <v>1</v>
      </c>
      <c r="U18" s="4" t="n">
        <v>1</v>
      </c>
      <c r="V18" s="4" t="n">
        <v>1</v>
      </c>
      <c r="W18" s="4" t="n">
        <v>1</v>
      </c>
      <c r="X18" s="4" t="n">
        <v>0</v>
      </c>
      <c r="Y18" s="4" t="n">
        <v>1</v>
      </c>
      <c r="Z18" s="4" t="n">
        <v>3700</v>
      </c>
      <c r="AA18" t="n">
        <v>4</v>
      </c>
      <c r="AB18" t="inlineStr">
        <is>
          <t>highrating</t>
        </is>
      </c>
      <c r="AC18" t="inlineStr">
        <is>
          <t>10000+ employees</t>
        </is>
      </c>
      <c r="AD18" t="inlineStr">
        <is>
          <t xml:space="preserve">10000+ </t>
        </is>
      </c>
      <c r="AE18" t="n">
        <v>10000</v>
      </c>
      <c r="AF18" t="n">
        <v>10000</v>
      </c>
      <c r="AG18" s="5" t="n">
        <v>10000</v>
      </c>
      <c r="AH18" t="n">
        <v>1849</v>
      </c>
      <c r="AI18" t="n">
        <v>175</v>
      </c>
      <c r="AJ18" t="inlineStr">
        <is>
          <t>Biotech &amp; Pharmaceuticals</t>
        </is>
      </c>
      <c r="AK18" t="inlineStr">
        <is>
          <t>Biotech &amp; Pharmaceuticals</t>
        </is>
      </c>
    </row>
    <row r="19" ht="15.6" customHeight="1">
      <c r="A19" t="n">
        <v>27</v>
      </c>
      <c r="B19" t="inlineStr">
        <is>
          <t>Data scientist</t>
        </is>
      </c>
      <c r="C19" t="inlineStr">
        <is>
          <t>Data Scientist</t>
        </is>
      </c>
      <c r="D19" t="inlineStr">
        <is>
          <t>$100   $500 million (USD)</t>
        </is>
      </c>
      <c r="E19" t="n">
        <v>100000000</v>
      </c>
      <c r="F19" t="n">
        <v>100</v>
      </c>
      <c r="G19" t="n">
        <v>500000000</v>
      </c>
      <c r="H19" t="n">
        <v>500</v>
      </c>
      <c r="I19" t="n">
        <v>300000000</v>
      </c>
      <c r="J19" t="n">
        <v>300</v>
      </c>
      <c r="K19" t="inlineStr">
        <is>
          <t>$75K-$124K (Glassdoor est.)</t>
        </is>
      </c>
      <c r="L19" t="n">
        <v>124</v>
      </c>
      <c r="M19" t="n">
        <v>0.124</v>
      </c>
      <c r="N19" t="n">
        <v>75</v>
      </c>
      <c r="O19" s="3" t="n">
        <v>99.5</v>
      </c>
      <c r="P19" s="4" t="inlineStr">
        <is>
          <t>First Tech Federal Credit Union</t>
        </is>
      </c>
      <c r="Q19" t="inlineStr">
        <is>
          <t>Hillsboro, OR</t>
        </is>
      </c>
      <c r="R19" t="inlineStr">
        <is>
          <t>San Jose, CA</t>
        </is>
      </c>
      <c r="S19"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T19" s="4" t="n">
        <v>1</v>
      </c>
      <c r="U19" s="4" t="n">
        <v>1</v>
      </c>
      <c r="V19" s="4" t="n">
        <v>1</v>
      </c>
      <c r="W19" s="4" t="n">
        <v>1</v>
      </c>
      <c r="X19" s="4" t="n">
        <v>1</v>
      </c>
      <c r="Y19" s="4" t="n">
        <v>0</v>
      </c>
      <c r="Z19" s="4" t="n">
        <v>4420</v>
      </c>
      <c r="AA19" t="n">
        <v>3.5</v>
      </c>
      <c r="AB19" t="inlineStr">
        <is>
          <t>med Rating</t>
        </is>
      </c>
      <c r="AC19" t="inlineStr">
        <is>
          <t>1001 to 5000 employees</t>
        </is>
      </c>
      <c r="AD19" t="inlineStr">
        <is>
          <t xml:space="preserve">1001 to 5000 </t>
        </is>
      </c>
      <c r="AE19" t="n">
        <v>1001</v>
      </c>
      <c r="AF19" t="n">
        <v>5000</v>
      </c>
      <c r="AG19" s="5" t="n">
        <v>3000.5</v>
      </c>
      <c r="AH19" t="n">
        <v>1952</v>
      </c>
      <c r="AI19" t="n">
        <v>72</v>
      </c>
      <c r="AJ19" t="inlineStr">
        <is>
          <t>Banks &amp; Credit Unions</t>
        </is>
      </c>
      <c r="AK19" t="inlineStr">
        <is>
          <t>Finance</t>
        </is>
      </c>
    </row>
    <row r="20" ht="15.6" customHeight="1">
      <c r="A20" t="n">
        <v>28</v>
      </c>
      <c r="B20" t="inlineStr">
        <is>
          <t>Associate Data Analyst</t>
        </is>
      </c>
      <c r="C20" t="inlineStr">
        <is>
          <t>Analyst</t>
        </is>
      </c>
      <c r="D20" t="inlineStr">
        <is>
          <t>$5   $10 billion (USD)</t>
        </is>
      </c>
      <c r="E20" t="n">
        <v>5000000000</v>
      </c>
      <c r="F20" t="n">
        <v>5000</v>
      </c>
      <c r="G20" t="n">
        <v>10000000000</v>
      </c>
      <c r="H20" t="n">
        <v>10000</v>
      </c>
      <c r="I20" t="n">
        <v>7500000000</v>
      </c>
      <c r="J20" t="n">
        <v>7500</v>
      </c>
      <c r="K20" t="inlineStr">
        <is>
          <t>$34K-$61K (Glassdoor est.)</t>
        </is>
      </c>
      <c r="L20" t="n">
        <v>61</v>
      </c>
      <c r="M20" t="n">
        <v>0.061</v>
      </c>
      <c r="N20" t="n">
        <v>34</v>
      </c>
      <c r="O20" s="3" t="n">
        <v>47.5</v>
      </c>
      <c r="P20" s="4" t="inlineStr">
        <is>
          <t>The Hanover Insurance Group</t>
        </is>
      </c>
      <c r="Q20" t="inlineStr">
        <is>
          <t>Worcester, MA</t>
        </is>
      </c>
      <c r="R20" t="inlineStr">
        <is>
          <t>Worcester, MA</t>
        </is>
      </c>
      <c r="S20" t="inlineStr">
        <is>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is>
      </c>
      <c r="T20" s="4" t="n">
        <v>0</v>
      </c>
      <c r="U20" s="4" t="n">
        <v>0</v>
      </c>
      <c r="V20" s="4" t="n">
        <v>1</v>
      </c>
      <c r="W20" s="4" t="n">
        <v>0</v>
      </c>
      <c r="X20" s="4" t="n">
        <v>0</v>
      </c>
      <c r="Y20" s="4" t="n">
        <v>0</v>
      </c>
      <c r="Z20" s="4" t="n">
        <v>4962</v>
      </c>
      <c r="AA20" t="n">
        <v>3.7</v>
      </c>
      <c r="AB20" t="inlineStr">
        <is>
          <t>med Rating</t>
        </is>
      </c>
      <c r="AC20" t="inlineStr">
        <is>
          <t>5001 to 10000 employees</t>
        </is>
      </c>
      <c r="AD20" t="inlineStr">
        <is>
          <t xml:space="preserve">5001 to 10000 </t>
        </is>
      </c>
      <c r="AE20" t="n">
        <v>5001</v>
      </c>
      <c r="AF20" t="n">
        <v>10000</v>
      </c>
      <c r="AG20" s="5" t="n">
        <v>7500.5</v>
      </c>
      <c r="AH20" t="n">
        <v>1852</v>
      </c>
      <c r="AI20" t="n">
        <v>172</v>
      </c>
      <c r="AJ20" t="inlineStr">
        <is>
          <t>Insurance Carriers</t>
        </is>
      </c>
      <c r="AK20" t="inlineStr">
        <is>
          <t>Insurance</t>
        </is>
      </c>
    </row>
    <row r="21" ht="15.6" customHeight="1">
      <c r="A21" t="n">
        <v>29</v>
      </c>
      <c r="B21" t="inlineStr">
        <is>
          <t>Clinical Data scientist</t>
        </is>
      </c>
      <c r="C21" t="inlineStr">
        <is>
          <t>Data Scientist</t>
        </is>
      </c>
      <c r="D21" t="inlineStr">
        <is>
          <t>$10+ billion (USD)</t>
        </is>
      </c>
      <c r="E21" t="n">
        <v>10000000000</v>
      </c>
      <c r="F21" t="n">
        <v>10000</v>
      </c>
      <c r="G21" t="n">
        <v>11000000000</v>
      </c>
      <c r="H21" t="n">
        <v>11000</v>
      </c>
      <c r="I21" t="n">
        <v>10500000000</v>
      </c>
      <c r="J21" t="n">
        <v>10500</v>
      </c>
      <c r="K21" t="inlineStr">
        <is>
          <t>$63K-$105K (Glassdoor est.)</t>
        </is>
      </c>
      <c r="L21" t="n">
        <v>105</v>
      </c>
      <c r="M21" t="n">
        <v>0.105</v>
      </c>
      <c r="N21" t="n">
        <v>63</v>
      </c>
      <c r="O21" s="3" t="n">
        <v>84</v>
      </c>
      <c r="P21" s="4" t="inlineStr">
        <is>
          <t>Pfizer</t>
        </is>
      </c>
      <c r="Q21" t="inlineStr">
        <is>
          <t>Groton, CT</t>
        </is>
      </c>
      <c r="R21" t="inlineStr">
        <is>
          <t>New York, NY</t>
        </is>
      </c>
      <c r="S21"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T21" s="4" t="n">
        <v>0</v>
      </c>
      <c r="U21" s="4" t="n">
        <v>0</v>
      </c>
      <c r="V21" s="4" t="n">
        <v>1</v>
      </c>
      <c r="W21" s="4" t="n">
        <v>1</v>
      </c>
      <c r="X21" s="4" t="n">
        <v>0</v>
      </c>
      <c r="Y21" s="4" t="n">
        <v>1</v>
      </c>
      <c r="Z21" s="4" t="n">
        <v>5019</v>
      </c>
      <c r="AA21" t="n">
        <v>4</v>
      </c>
      <c r="AB21" t="inlineStr">
        <is>
          <t>highrating</t>
        </is>
      </c>
      <c r="AC21" t="inlineStr">
        <is>
          <t>10000+ employees</t>
        </is>
      </c>
      <c r="AD21" t="inlineStr">
        <is>
          <t xml:space="preserve">10000+ </t>
        </is>
      </c>
      <c r="AE21" t="n">
        <v>10000</v>
      </c>
      <c r="AF21" t="n">
        <v>10000</v>
      </c>
      <c r="AG21" s="5" t="n">
        <v>10000</v>
      </c>
      <c r="AH21" t="n">
        <v>1849</v>
      </c>
      <c r="AI21" t="n">
        <v>175</v>
      </c>
      <c r="AJ21" t="inlineStr">
        <is>
          <t>Biotech &amp; Pharmaceuticals</t>
        </is>
      </c>
      <c r="AK21" t="inlineStr">
        <is>
          <t>Biotech &amp; Pharmaceuticals</t>
        </is>
      </c>
    </row>
    <row r="22" ht="15.6" customHeight="1">
      <c r="A22" t="n">
        <v>30</v>
      </c>
      <c r="B22" t="inlineStr">
        <is>
          <t>Data scientist</t>
        </is>
      </c>
      <c r="C22" t="inlineStr">
        <is>
          <t>Data Scientist</t>
        </is>
      </c>
      <c r="D22" t="inlineStr">
        <is>
          <t>$500 million   $1 billion (USD)</t>
        </is>
      </c>
      <c r="E22" t="n">
        <v>500000000</v>
      </c>
      <c r="F22" t="n">
        <v>500</v>
      </c>
      <c r="G22" t="n">
        <v>1000000000</v>
      </c>
      <c r="H22" t="n">
        <v>1000</v>
      </c>
      <c r="I22" t="n">
        <v>750000000</v>
      </c>
      <c r="J22" t="n">
        <v>750</v>
      </c>
      <c r="K22" t="inlineStr">
        <is>
          <t>$72K-$120K (Glassdoor est.)</t>
        </is>
      </c>
      <c r="L22" t="n">
        <v>120</v>
      </c>
      <c r="M22" t="n">
        <v>0.12</v>
      </c>
      <c r="N22" t="n">
        <v>72</v>
      </c>
      <c r="O22" s="3" t="n">
        <v>96</v>
      </c>
      <c r="P22" s="4" t="inlineStr">
        <is>
          <t>Amrock</t>
        </is>
      </c>
      <c r="Q22" t="inlineStr">
        <is>
          <t>Detroit, MI</t>
        </is>
      </c>
      <c r="R22" t="inlineStr">
        <is>
          <t>Detroit, MI</t>
        </is>
      </c>
      <c r="S22"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T22" s="4" t="n">
        <v>1</v>
      </c>
      <c r="U22" s="4" t="n">
        <v>1</v>
      </c>
      <c r="V22" s="4" t="n">
        <v>0</v>
      </c>
      <c r="W22" s="4" t="n">
        <v>0</v>
      </c>
      <c r="X22" s="4" t="n">
        <v>0</v>
      </c>
      <c r="Y22" s="4" t="n">
        <v>0</v>
      </c>
      <c r="Z22" s="4" t="n">
        <v>3342</v>
      </c>
      <c r="AA22" t="n">
        <v>3.6</v>
      </c>
      <c r="AB22" t="inlineStr">
        <is>
          <t>med Rating</t>
        </is>
      </c>
      <c r="AC22" t="inlineStr">
        <is>
          <t>1001 to 5000 employees</t>
        </is>
      </c>
      <c r="AD22" t="inlineStr">
        <is>
          <t xml:space="preserve">1001 to 5000 </t>
        </is>
      </c>
      <c r="AE22" t="n">
        <v>1001</v>
      </c>
      <c r="AF22" t="n">
        <v>5000</v>
      </c>
      <c r="AG22" s="5" t="n">
        <v>3000.5</v>
      </c>
      <c r="AH22" t="n">
        <v>1997</v>
      </c>
      <c r="AI22" t="n">
        <v>27</v>
      </c>
      <c r="AJ22" t="inlineStr">
        <is>
          <t>Real Estate</t>
        </is>
      </c>
      <c r="AK22" t="inlineStr">
        <is>
          <t>Real Estate</t>
        </is>
      </c>
    </row>
    <row r="23" ht="15.6" customHeight="1">
      <c r="A23" t="n">
        <v>31</v>
      </c>
      <c r="B23" t="inlineStr">
        <is>
          <t>Data scientist / Machine Learning Expert</t>
        </is>
      </c>
      <c r="C23" t="inlineStr">
        <is>
          <t>Data Scientist</t>
        </is>
      </c>
      <c r="D23" t="inlineStr">
        <is>
          <t>$10+ billion (USD)</t>
        </is>
      </c>
      <c r="E23" t="n">
        <v>10000000000</v>
      </c>
      <c r="F23" t="n">
        <v>10000</v>
      </c>
      <c r="G23" t="n">
        <v>11000000000</v>
      </c>
      <c r="H23" t="n">
        <v>11000</v>
      </c>
      <c r="I23" t="n">
        <v>10500000000</v>
      </c>
      <c r="J23" t="n">
        <v>10500</v>
      </c>
      <c r="K23" t="inlineStr">
        <is>
          <t>$86K-$143K (Glassdoor est.)</t>
        </is>
      </c>
      <c r="L23" t="n">
        <v>143</v>
      </c>
      <c r="M23" t="n">
        <v>0.143</v>
      </c>
      <c r="N23" t="n">
        <v>86</v>
      </c>
      <c r="O23" s="3" t="n">
        <v>114.5</v>
      </c>
      <c r="P23" s="4" t="inlineStr">
        <is>
          <t>Novartis</t>
        </is>
      </c>
      <c r="Q23" t="inlineStr">
        <is>
          <t>Cambridge, MA</t>
        </is>
      </c>
      <c r="R23" t="inlineStr">
        <is>
          <t>Basel, Switzerland</t>
        </is>
      </c>
      <c r="S23"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T23" s="4" t="n">
        <v>1</v>
      </c>
      <c r="U23" s="4" t="n">
        <v>1</v>
      </c>
      <c r="V23" s="4" t="n">
        <v>0</v>
      </c>
      <c r="W23" s="4" t="n">
        <v>0</v>
      </c>
      <c r="X23" s="4" t="n">
        <v>0</v>
      </c>
      <c r="Y23" s="4" t="n">
        <v>0</v>
      </c>
      <c r="Z23" s="4" t="n">
        <v>5103</v>
      </c>
      <c r="AA23" t="n">
        <v>3.8</v>
      </c>
      <c r="AB23" t="inlineStr">
        <is>
          <t>med Rating</t>
        </is>
      </c>
      <c r="AC23" t="inlineStr">
        <is>
          <t>10000+ employees</t>
        </is>
      </c>
      <c r="AD23" t="inlineStr">
        <is>
          <t xml:space="preserve">10000+ </t>
        </is>
      </c>
      <c r="AE23" t="n">
        <v>10000</v>
      </c>
      <c r="AF23" t="n">
        <v>10000</v>
      </c>
      <c r="AG23" s="5" t="n">
        <v>10000</v>
      </c>
      <c r="AH23" t="n">
        <v>1996</v>
      </c>
      <c r="AI23" t="n">
        <v>28</v>
      </c>
      <c r="AJ23" t="inlineStr">
        <is>
          <t>Biotech &amp; Pharmaceuticals</t>
        </is>
      </c>
      <c r="AK23" t="inlineStr">
        <is>
          <t>Biotech &amp; Pharmaceuticals</t>
        </is>
      </c>
    </row>
    <row r="24" ht="15.6" customHeight="1">
      <c r="A24" t="n">
        <v>32</v>
      </c>
      <c r="B24" t="inlineStr">
        <is>
          <t>Data scientist</t>
        </is>
      </c>
      <c r="C24" t="inlineStr">
        <is>
          <t>Data Scientist</t>
        </is>
      </c>
      <c r="D24" t="inlineStr">
        <is>
          <t>$2   $5 billion (USD)</t>
        </is>
      </c>
      <c r="E24" t="n">
        <v>2000000000</v>
      </c>
      <c r="F24" t="n">
        <v>2000</v>
      </c>
      <c r="G24" t="n">
        <v>5000000000</v>
      </c>
      <c r="H24" t="n">
        <v>5000</v>
      </c>
      <c r="I24" t="n">
        <v>3500000000</v>
      </c>
      <c r="J24" t="n">
        <v>3500</v>
      </c>
      <c r="K24" t="inlineStr">
        <is>
          <t>$93K-$149K (Glassdoor est.)</t>
        </is>
      </c>
      <c r="L24" t="n">
        <v>149</v>
      </c>
      <c r="M24" t="n">
        <v>0.149</v>
      </c>
      <c r="N24" t="n">
        <v>93</v>
      </c>
      <c r="O24" s="3" t="n">
        <v>121</v>
      </c>
      <c r="P24" s="4" t="inlineStr">
        <is>
          <t>Juniper Networks</t>
        </is>
      </c>
      <c r="Q24" t="inlineStr">
        <is>
          <t>Sunnyvale, CA</t>
        </is>
      </c>
      <c r="R24" t="inlineStr">
        <is>
          <t>Sunnyvale, CA</t>
        </is>
      </c>
      <c r="S24"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is>
      </c>
      <c r="T24" s="4" t="n">
        <v>1</v>
      </c>
      <c r="U24" s="4" t="n">
        <v>1</v>
      </c>
      <c r="V24" s="4" t="n">
        <v>1</v>
      </c>
      <c r="W24" s="4" t="n">
        <v>0</v>
      </c>
      <c r="X24" s="4" t="n">
        <v>1</v>
      </c>
      <c r="Y24" s="4" t="n">
        <v>1</v>
      </c>
      <c r="Z24" s="4" t="n">
        <v>2364</v>
      </c>
      <c r="AA24" t="n">
        <v>3.8</v>
      </c>
      <c r="AB24" t="inlineStr">
        <is>
          <t>med Rating</t>
        </is>
      </c>
      <c r="AC24" t="inlineStr">
        <is>
          <t>5001 to 10000 employees</t>
        </is>
      </c>
      <c r="AD24" t="inlineStr">
        <is>
          <t xml:space="preserve">5001 to 10000 </t>
        </is>
      </c>
      <c r="AE24" t="n">
        <v>5001</v>
      </c>
      <c r="AF24" t="n">
        <v>10000</v>
      </c>
      <c r="AG24" s="5" t="n">
        <v>7500.5</v>
      </c>
      <c r="AH24" t="n">
        <v>1996</v>
      </c>
      <c r="AI24" t="n">
        <v>28</v>
      </c>
      <c r="AJ24" t="inlineStr">
        <is>
          <t>Telecommunications Services</t>
        </is>
      </c>
      <c r="AK24" t="inlineStr">
        <is>
          <t>Telecommunications</t>
        </is>
      </c>
    </row>
    <row r="25" ht="15.6" customHeight="1">
      <c r="A25" t="n">
        <v>35</v>
      </c>
      <c r="B25" t="inlineStr">
        <is>
          <t>Data scientist</t>
        </is>
      </c>
      <c r="C25" t="inlineStr">
        <is>
          <t>Data Scientist</t>
        </is>
      </c>
      <c r="D25" t="inlineStr">
        <is>
          <t>$1   $2 billion (USD)</t>
        </is>
      </c>
      <c r="E25" t="n">
        <v>1000000000</v>
      </c>
      <c r="F25" t="n">
        <v>1000</v>
      </c>
      <c r="G25" t="n">
        <v>2000000000</v>
      </c>
      <c r="H25" t="n">
        <v>2000</v>
      </c>
      <c r="I25" t="n">
        <v>1500000000</v>
      </c>
      <c r="J25" t="n">
        <v>1500</v>
      </c>
      <c r="K25" t="inlineStr">
        <is>
          <t>$82K-$132K (Glassdoor est.)</t>
        </is>
      </c>
      <c r="L25" t="n">
        <v>132</v>
      </c>
      <c r="M25" t="n">
        <v>0.132</v>
      </c>
      <c r="N25" t="n">
        <v>82</v>
      </c>
      <c r="O25" s="3" t="n">
        <v>107</v>
      </c>
      <c r="P25" s="4" t="inlineStr">
        <is>
          <t>Esri</t>
        </is>
      </c>
      <c r="Q25" t="inlineStr">
        <is>
          <t>Redlands, CA</t>
        </is>
      </c>
      <c r="R25" t="inlineStr">
        <is>
          <t>Redlands, CA</t>
        </is>
      </c>
      <c r="S25" t="inlineStr">
        <is>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25" s="4" t="n">
        <v>1</v>
      </c>
      <c r="U25" s="4" t="n">
        <v>1</v>
      </c>
      <c r="V25" s="4" t="n">
        <v>0</v>
      </c>
      <c r="W25" s="4" t="n">
        <v>1</v>
      </c>
      <c r="X25" s="4" t="n">
        <v>1</v>
      </c>
      <c r="Y25" s="4" t="n">
        <v>0</v>
      </c>
      <c r="Z25" s="4" t="n">
        <v>5006</v>
      </c>
      <c r="AA25" t="n">
        <v>3.5</v>
      </c>
      <c r="AB25" t="inlineStr">
        <is>
          <t>med Rating</t>
        </is>
      </c>
      <c r="AC25" t="inlineStr">
        <is>
          <t>1001 to 5000 employees</t>
        </is>
      </c>
      <c r="AD25" t="inlineStr">
        <is>
          <t xml:space="preserve">1001 to 5000 </t>
        </is>
      </c>
      <c r="AE25" t="n">
        <v>1001</v>
      </c>
      <c r="AF25" t="n">
        <v>5000</v>
      </c>
      <c r="AG25" s="5" t="n">
        <v>3000.5</v>
      </c>
      <c r="AH25" t="n">
        <v>1969</v>
      </c>
      <c r="AI25" t="n">
        <v>55</v>
      </c>
      <c r="AJ25" t="inlineStr">
        <is>
          <t>Computer Hardware &amp; Software</t>
        </is>
      </c>
      <c r="AK25" t="inlineStr">
        <is>
          <t>Information Technology</t>
        </is>
      </c>
    </row>
    <row r="26" ht="15.6" customHeight="1">
      <c r="A26" t="n">
        <v>36</v>
      </c>
      <c r="B26" t="inlineStr">
        <is>
          <t>Data scientist</t>
        </is>
      </c>
      <c r="C26" t="inlineStr">
        <is>
          <t>Data Scientist</t>
        </is>
      </c>
      <c r="D26" t="inlineStr">
        <is>
          <t>$100   $500 million (USD)</t>
        </is>
      </c>
      <c r="E26" t="n">
        <v>100000000</v>
      </c>
      <c r="F26" t="n">
        <v>100</v>
      </c>
      <c r="G26" t="n">
        <v>500000000</v>
      </c>
      <c r="H26" t="n">
        <v>500</v>
      </c>
      <c r="I26" t="n">
        <v>300000000</v>
      </c>
      <c r="J26" t="n">
        <v>300</v>
      </c>
      <c r="K26" t="inlineStr">
        <is>
          <t>$83K-$137K (Glassdoor est.)</t>
        </is>
      </c>
      <c r="L26" t="n">
        <v>137</v>
      </c>
      <c r="M26" t="n">
        <v>0.137</v>
      </c>
      <c r="N26" t="n">
        <v>83</v>
      </c>
      <c r="O26" s="3" t="n">
        <v>110</v>
      </c>
      <c r="P26" s="4" t="inlineStr">
        <is>
          <t>Systems &amp; Technology Research</t>
        </is>
      </c>
      <c r="Q26" t="inlineStr">
        <is>
          <t>Woburn, MA</t>
        </is>
      </c>
      <c r="R26" t="inlineStr">
        <is>
          <t>Woburn, MA</t>
        </is>
      </c>
      <c r="S26"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is>
      </c>
      <c r="T26" s="4" t="n">
        <v>1</v>
      </c>
      <c r="U26" s="4" t="n">
        <v>1</v>
      </c>
      <c r="V26" s="4" t="n">
        <v>1</v>
      </c>
      <c r="W26" s="4" t="n">
        <v>0</v>
      </c>
      <c r="X26" s="4" t="n">
        <v>1</v>
      </c>
      <c r="Y26" s="4" t="n">
        <v>0</v>
      </c>
      <c r="Z26" s="4" t="n">
        <v>3711</v>
      </c>
      <c r="AA26" t="n">
        <v>4.7</v>
      </c>
      <c r="AB26" t="inlineStr">
        <is>
          <t>highrating</t>
        </is>
      </c>
      <c r="AC26" t="inlineStr">
        <is>
          <t>201 to 500 employees</t>
        </is>
      </c>
      <c r="AD26" t="inlineStr">
        <is>
          <t xml:space="preserve">201 to 500 </t>
        </is>
      </c>
      <c r="AE26" t="n">
        <v>201</v>
      </c>
      <c r="AF26" t="n">
        <v>500</v>
      </c>
      <c r="AG26" s="5" t="n">
        <v>350.5</v>
      </c>
      <c r="AH26" t="n">
        <v>2010</v>
      </c>
      <c r="AI26" t="n">
        <v>14</v>
      </c>
      <c r="AJ26" t="inlineStr">
        <is>
          <t>Aerospace &amp; Defense</t>
        </is>
      </c>
      <c r="AK26" t="inlineStr">
        <is>
          <t>Aerospace &amp; Defense</t>
        </is>
      </c>
    </row>
    <row r="27" ht="15.6" customHeight="1">
      <c r="A27" t="n">
        <v>37</v>
      </c>
      <c r="B27" t="inlineStr">
        <is>
          <t>Senior Data scientist</t>
        </is>
      </c>
      <c r="C27" t="inlineStr">
        <is>
          <t>Data Scientist</t>
        </is>
      </c>
      <c r="D27" t="inlineStr">
        <is>
          <t>$1   $2 billion (USD)</t>
        </is>
      </c>
      <c r="E27" t="n">
        <v>1000000000</v>
      </c>
      <c r="F27" t="n">
        <v>1000</v>
      </c>
      <c r="G27" t="n">
        <v>2000000000</v>
      </c>
      <c r="H27" t="n">
        <v>2000</v>
      </c>
      <c r="I27" t="n">
        <v>1500000000</v>
      </c>
      <c r="J27" t="n">
        <v>1500</v>
      </c>
      <c r="K27" t="inlineStr">
        <is>
          <t>$115K-$180K (Glassdoor est.)</t>
        </is>
      </c>
      <c r="L27" t="n">
        <v>180</v>
      </c>
      <c r="M27" t="n">
        <v>0.18</v>
      </c>
      <c r="N27" t="n">
        <v>115</v>
      </c>
      <c r="O27" s="3" t="n">
        <v>147.5</v>
      </c>
      <c r="P27" s="4" t="inlineStr">
        <is>
          <t>Sartorius</t>
        </is>
      </c>
      <c r="Q27" t="inlineStr">
        <is>
          <t>Fremont, CA</t>
        </is>
      </c>
      <c r="R27" t="inlineStr">
        <is>
          <t>Gottingen, Germany</t>
        </is>
      </c>
      <c r="S27"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27" s="4" t="n">
        <v>1</v>
      </c>
      <c r="U27" s="4" t="n">
        <v>1</v>
      </c>
      <c r="V27" s="4" t="n">
        <v>1</v>
      </c>
      <c r="W27" s="4" t="n">
        <v>0</v>
      </c>
      <c r="X27" s="4" t="n">
        <v>0</v>
      </c>
      <c r="Y27" s="4" t="n">
        <v>0</v>
      </c>
      <c r="Z27" s="4" t="n">
        <v>3561</v>
      </c>
      <c r="AA27" t="n">
        <v>3.5</v>
      </c>
      <c r="AB27" t="inlineStr">
        <is>
          <t>med Rating</t>
        </is>
      </c>
      <c r="AC27" t="inlineStr">
        <is>
          <t>5001 to 10000 employees</t>
        </is>
      </c>
      <c r="AD27" t="inlineStr">
        <is>
          <t xml:space="preserve">5001 to 10000 </t>
        </is>
      </c>
      <c r="AE27" t="n">
        <v>5001</v>
      </c>
      <c r="AF27" t="n">
        <v>10000</v>
      </c>
      <c r="AG27" s="5" t="n">
        <v>7500.5</v>
      </c>
      <c r="AH27" t="n">
        <v>1870</v>
      </c>
      <c r="AI27" t="n">
        <v>154</v>
      </c>
      <c r="AJ27" t="inlineStr">
        <is>
          <t>Biotech &amp; Pharmaceuticals</t>
        </is>
      </c>
      <c r="AK27" t="inlineStr">
        <is>
          <t>Biotech &amp; Pharmaceuticals</t>
        </is>
      </c>
    </row>
    <row r="28" ht="15.6" customHeight="1">
      <c r="A28" t="n">
        <v>38</v>
      </c>
      <c r="B28" t="inlineStr">
        <is>
          <t>Data Engineer</t>
        </is>
      </c>
      <c r="C28" t="inlineStr">
        <is>
          <t>Data Engineer</t>
        </is>
      </c>
      <c r="D28" t="inlineStr">
        <is>
          <t>$100   $500 million (USD)</t>
        </is>
      </c>
      <c r="E28" t="n">
        <v>100000000</v>
      </c>
      <c r="F28" t="n">
        <v>100</v>
      </c>
      <c r="G28" t="n">
        <v>500000000</v>
      </c>
      <c r="H28" t="n">
        <v>500</v>
      </c>
      <c r="I28" t="n">
        <v>300000000</v>
      </c>
      <c r="J28" t="n">
        <v>300</v>
      </c>
      <c r="K28" t="inlineStr">
        <is>
          <t>$74K-$138K (Glassdoor est.)</t>
        </is>
      </c>
      <c r="L28" t="n">
        <v>138</v>
      </c>
      <c r="M28" t="n">
        <v>0.138</v>
      </c>
      <c r="N28" t="n">
        <v>74</v>
      </c>
      <c r="O28" s="3" t="n">
        <v>106</v>
      </c>
      <c r="P28" s="4" t="inlineStr">
        <is>
          <t>Lancer Insurance</t>
        </is>
      </c>
      <c r="Q28" t="inlineStr">
        <is>
          <t>Long Beach, NY</t>
        </is>
      </c>
      <c r="R28" t="inlineStr">
        <is>
          <t>Long Beach, NY</t>
        </is>
      </c>
      <c r="S28" t="inlineStr">
        <is>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is>
      </c>
      <c r="T28" s="4" t="n">
        <v>1</v>
      </c>
      <c r="U28" s="4" t="n">
        <v>0</v>
      </c>
      <c r="V28" s="4" t="n">
        <v>1</v>
      </c>
      <c r="W28" s="4" t="n">
        <v>0</v>
      </c>
      <c r="X28" s="4" t="n">
        <v>0</v>
      </c>
      <c r="Y28" s="4" t="n">
        <v>1</v>
      </c>
      <c r="Z28" s="4" t="n">
        <v>1741</v>
      </c>
      <c r="AA28" t="n">
        <v>3.5</v>
      </c>
      <c r="AB28" t="inlineStr">
        <is>
          <t>med Rating</t>
        </is>
      </c>
      <c r="AC28" t="inlineStr">
        <is>
          <t>201 to 500 employees</t>
        </is>
      </c>
      <c r="AD28" t="inlineStr">
        <is>
          <t xml:space="preserve">201 to 500 </t>
        </is>
      </c>
      <c r="AE28" t="n">
        <v>201</v>
      </c>
      <c r="AF28" t="n">
        <v>500</v>
      </c>
      <c r="AG28" s="5" t="n">
        <v>350.5</v>
      </c>
      <c r="AH28" t="n">
        <v>1985</v>
      </c>
      <c r="AI28" t="n">
        <v>39</v>
      </c>
      <c r="AJ28" t="inlineStr">
        <is>
          <t>Insurance Carriers</t>
        </is>
      </c>
      <c r="AK28" t="inlineStr">
        <is>
          <t>Insurance</t>
        </is>
      </c>
    </row>
    <row r="29" ht="15.6" customHeight="1">
      <c r="A29" t="n">
        <v>39</v>
      </c>
      <c r="B29" t="inlineStr">
        <is>
          <t>Data Analyst</t>
        </is>
      </c>
      <c r="C29" t="inlineStr">
        <is>
          <t>Analyst</t>
        </is>
      </c>
      <c r="D29" t="inlineStr">
        <is>
          <t>$50   $100 million (USD)</t>
        </is>
      </c>
      <c r="E29" t="n">
        <v>50000000</v>
      </c>
      <c r="F29" t="n">
        <v>50</v>
      </c>
      <c r="G29" t="n">
        <v>100000000</v>
      </c>
      <c r="H29" t="n">
        <v>100</v>
      </c>
      <c r="I29" t="n">
        <v>75000000</v>
      </c>
      <c r="J29" t="n">
        <v>75</v>
      </c>
      <c r="K29" t="inlineStr">
        <is>
          <t>$64K-$112K (Glassdoor est.)</t>
        </is>
      </c>
      <c r="L29" t="n">
        <v>112</v>
      </c>
      <c r="M29" t="n">
        <v>0.112</v>
      </c>
      <c r="N29" t="n">
        <v>64</v>
      </c>
      <c r="O29" s="3" t="n">
        <v>88</v>
      </c>
      <c r="P29" s="4" t="inlineStr">
        <is>
          <t>Sauce Labs</t>
        </is>
      </c>
      <c r="Q29" t="inlineStr">
        <is>
          <t>San Francisco, CA</t>
        </is>
      </c>
      <c r="R29" t="inlineStr">
        <is>
          <t>San Francisco, CA</t>
        </is>
      </c>
      <c r="S29" t="inlineStr">
        <is>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is>
      </c>
      <c r="T29" s="4" t="n">
        <v>1</v>
      </c>
      <c r="U29" s="4" t="n">
        <v>0</v>
      </c>
      <c r="V29" s="4" t="n">
        <v>1</v>
      </c>
      <c r="W29" s="4" t="n">
        <v>1</v>
      </c>
      <c r="X29" s="4" t="n">
        <v>0</v>
      </c>
      <c r="Y29" s="4" t="n">
        <v>1</v>
      </c>
      <c r="Z29" s="4" t="n">
        <v>3053</v>
      </c>
      <c r="AA29" t="n">
        <v>4.2</v>
      </c>
      <c r="AB29" t="inlineStr">
        <is>
          <t>highrating</t>
        </is>
      </c>
      <c r="AC29" t="inlineStr">
        <is>
          <t>201 to 500 employees</t>
        </is>
      </c>
      <c r="AD29" t="inlineStr">
        <is>
          <t xml:space="preserve">201 to 500 </t>
        </is>
      </c>
      <c r="AE29" t="n">
        <v>201</v>
      </c>
      <c r="AF29" t="n">
        <v>500</v>
      </c>
      <c r="AG29" s="5" t="n">
        <v>350.5</v>
      </c>
      <c r="AH29" t="n">
        <v>2008</v>
      </c>
      <c r="AI29" t="n">
        <v>16</v>
      </c>
      <c r="AJ29" t="inlineStr">
        <is>
          <t>IT Services</t>
        </is>
      </c>
      <c r="AK29" t="inlineStr">
        <is>
          <t>Information Technology</t>
        </is>
      </c>
    </row>
    <row r="30" ht="15.6" customHeight="1">
      <c r="A30" t="n">
        <v>42</v>
      </c>
      <c r="B30" t="inlineStr">
        <is>
          <t>Scientist</t>
        </is>
      </c>
      <c r="C30" t="inlineStr">
        <is>
          <t>Other</t>
        </is>
      </c>
      <c r="D30" t="inlineStr">
        <is>
          <t>$2   $5 billion (USD)</t>
        </is>
      </c>
      <c r="E30" t="n">
        <v>2000000000</v>
      </c>
      <c r="F30" t="n">
        <v>2000</v>
      </c>
      <c r="G30" t="n">
        <v>5000000000</v>
      </c>
      <c r="H30" t="n">
        <v>5000</v>
      </c>
      <c r="I30" t="n">
        <v>3500000000</v>
      </c>
      <c r="J30" t="n">
        <v>3500</v>
      </c>
      <c r="K30" t="inlineStr">
        <is>
          <t>$52K-$113K (Glassdoor est.)</t>
        </is>
      </c>
      <c r="L30" t="n">
        <v>113</v>
      </c>
      <c r="M30" t="n">
        <v>0.113</v>
      </c>
      <c r="N30" t="n">
        <v>52</v>
      </c>
      <c r="O30" s="3" t="n">
        <v>82.5</v>
      </c>
      <c r="P30" s="4" t="inlineStr">
        <is>
          <t>Edgewell Personal Care</t>
        </is>
      </c>
      <c r="Q30" t="inlineStr">
        <is>
          <t>Allendale, NJ</t>
        </is>
      </c>
      <c r="R30" t="inlineStr">
        <is>
          <t>Shelton, CT</t>
        </is>
      </c>
      <c r="S30" t="inlineStr">
        <is>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is>
      </c>
      <c r="T30" s="4" t="n">
        <v>0</v>
      </c>
      <c r="U30" s="4" t="n">
        <v>0</v>
      </c>
      <c r="V30" s="4" t="n">
        <v>0</v>
      </c>
      <c r="W30" s="4" t="n">
        <v>1</v>
      </c>
      <c r="X30" s="4" t="n">
        <v>0</v>
      </c>
      <c r="Y30" s="4" t="n">
        <v>1</v>
      </c>
      <c r="Z30" s="4" t="n">
        <v>3552</v>
      </c>
      <c r="AA30" t="n">
        <v>3.4</v>
      </c>
      <c r="AB30" t="inlineStr">
        <is>
          <t>med Rating</t>
        </is>
      </c>
      <c r="AC30" t="inlineStr">
        <is>
          <t>5001 to 10000 employees</t>
        </is>
      </c>
      <c r="AD30" t="inlineStr">
        <is>
          <t xml:space="preserve">5001 to 10000 </t>
        </is>
      </c>
      <c r="AE30" t="n">
        <v>5001</v>
      </c>
      <c r="AF30" t="n">
        <v>10000</v>
      </c>
      <c r="AG30" s="5" t="n">
        <v>7500.5</v>
      </c>
      <c r="AH30" t="n">
        <v>2015</v>
      </c>
      <c r="AI30" t="n">
        <v>9</v>
      </c>
      <c r="AJ30" t="inlineStr">
        <is>
          <t>Consumer Products Manufacturing</t>
        </is>
      </c>
      <c r="AK30" t="inlineStr">
        <is>
          <t>Manufacturing</t>
        </is>
      </c>
    </row>
    <row r="31" ht="15.6" customHeight="1">
      <c r="A31" t="n">
        <v>43</v>
      </c>
      <c r="B31" t="inlineStr">
        <is>
          <t>Senior Data scientist</t>
        </is>
      </c>
      <c r="C31" t="inlineStr">
        <is>
          <t>Data Scientist</t>
        </is>
      </c>
      <c r="D31" t="inlineStr">
        <is>
          <t>$2   $5 billion (USD)</t>
        </is>
      </c>
      <c r="E31" t="n">
        <v>2000000000</v>
      </c>
      <c r="F31" t="n">
        <v>2000</v>
      </c>
      <c r="G31" t="n">
        <v>5000000000</v>
      </c>
      <c r="H31" t="n">
        <v>5000</v>
      </c>
      <c r="I31" t="n">
        <v>3500000000</v>
      </c>
      <c r="J31" t="n">
        <v>3500</v>
      </c>
      <c r="K31" t="inlineStr">
        <is>
          <t>$110K-$150K(Employer est.)</t>
        </is>
      </c>
      <c r="L31" t="n">
        <v>150</v>
      </c>
      <c r="M31" t="n">
        <v>0.15</v>
      </c>
      <c r="N31" t="n">
        <v>110</v>
      </c>
      <c r="O31" s="3" t="n">
        <v>130</v>
      </c>
      <c r="P31" s="4" t="inlineStr">
        <is>
          <t>Equity Residential</t>
        </is>
      </c>
      <c r="Q31" t="inlineStr">
        <is>
          <t>Chicago, IL</t>
        </is>
      </c>
      <c r="R31" t="inlineStr">
        <is>
          <t>Chicago, IL</t>
        </is>
      </c>
      <c r="S31"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T31" s="4" t="n">
        <v>1</v>
      </c>
      <c r="U31" s="4" t="n">
        <v>1</v>
      </c>
      <c r="V31" s="4" t="n">
        <v>1</v>
      </c>
      <c r="W31" s="4" t="n">
        <v>0</v>
      </c>
      <c r="X31" s="4" t="n">
        <v>1</v>
      </c>
      <c r="Y31" s="4" t="n">
        <v>1</v>
      </c>
      <c r="Z31" s="4" t="n">
        <v>9120</v>
      </c>
      <c r="AA31" t="n">
        <v>4.3</v>
      </c>
      <c r="AB31" t="inlineStr">
        <is>
          <t>highrating</t>
        </is>
      </c>
      <c r="AC31" t="inlineStr">
        <is>
          <t>1001 to 5000 employees</t>
        </is>
      </c>
      <c r="AD31" t="inlineStr">
        <is>
          <t xml:space="preserve">1001 to 5000 </t>
        </is>
      </c>
      <c r="AE31" t="n">
        <v>1001</v>
      </c>
      <c r="AF31" t="n">
        <v>5000</v>
      </c>
      <c r="AG31" s="5" t="n">
        <v>3000.5</v>
      </c>
      <c r="AH31" t="n">
        <v>1993</v>
      </c>
      <c r="AI31" t="n">
        <v>31</v>
      </c>
      <c r="AJ31" t="inlineStr">
        <is>
          <t>Real Estate</t>
        </is>
      </c>
      <c r="AK31" t="inlineStr">
        <is>
          <t>Real Estate</t>
        </is>
      </c>
    </row>
    <row r="32" ht="15.6" customHeight="1">
      <c r="A32" t="n">
        <v>45</v>
      </c>
      <c r="B32" t="inlineStr">
        <is>
          <t>Lead Data scientist</t>
        </is>
      </c>
      <c r="C32" t="inlineStr">
        <is>
          <t>Data Scientist</t>
        </is>
      </c>
      <c r="D32" t="inlineStr">
        <is>
          <t>$10+ billion (USD)</t>
        </is>
      </c>
      <c r="E32" t="n">
        <v>10000000000</v>
      </c>
      <c r="F32" t="n">
        <v>10000</v>
      </c>
      <c r="G32" t="n">
        <v>11000000000</v>
      </c>
      <c r="H32" t="n">
        <v>11000</v>
      </c>
      <c r="I32" t="n">
        <v>10500000000</v>
      </c>
      <c r="J32" t="n">
        <v>10500</v>
      </c>
      <c r="K32" t="inlineStr">
        <is>
          <t>$158K-$211K (Glassdoor est.)</t>
        </is>
      </c>
      <c r="L32" t="n">
        <v>211</v>
      </c>
      <c r="M32" t="n">
        <v>0.211</v>
      </c>
      <c r="N32" t="n">
        <v>158</v>
      </c>
      <c r="O32" s="3" t="n">
        <v>184.5</v>
      </c>
      <c r="P32" s="4" t="inlineStr">
        <is>
          <t>Visa Inc</t>
        </is>
      </c>
      <c r="Q32" t="inlineStr">
        <is>
          <t>Bellevue, WA</t>
        </is>
      </c>
      <c r="R32" t="inlineStr">
        <is>
          <t>Foster City, CA</t>
        </is>
      </c>
      <c r="S32"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T32" s="4" t="n">
        <v>1</v>
      </c>
      <c r="U32" s="4" t="n">
        <v>1</v>
      </c>
      <c r="V32" s="4" t="n">
        <v>1</v>
      </c>
      <c r="W32" s="4" t="n">
        <v>0</v>
      </c>
      <c r="X32" s="4" t="n">
        <v>0</v>
      </c>
      <c r="Y32" s="4" t="n">
        <v>1</v>
      </c>
      <c r="Z32" s="4" t="n">
        <v>7292</v>
      </c>
      <c r="AA32" t="n">
        <v>3.7</v>
      </c>
      <c r="AB32" t="inlineStr">
        <is>
          <t>med Rating</t>
        </is>
      </c>
      <c r="AC32" t="inlineStr">
        <is>
          <t>10000+ employees</t>
        </is>
      </c>
      <c r="AD32" t="inlineStr">
        <is>
          <t xml:space="preserve">10000+ </t>
        </is>
      </c>
      <c r="AE32" t="n">
        <v>10000</v>
      </c>
      <c r="AF32" t="n">
        <v>10000</v>
      </c>
      <c r="AG32" s="5" t="n">
        <v>10000</v>
      </c>
      <c r="AH32" t="n">
        <v>1958</v>
      </c>
      <c r="AI32" t="n">
        <v>66</v>
      </c>
      <c r="AJ32" t="inlineStr">
        <is>
          <t>IT Services</t>
        </is>
      </c>
      <c r="AK32" t="inlineStr">
        <is>
          <t>Information Technology</t>
        </is>
      </c>
    </row>
    <row r="33" ht="15.6" customHeight="1">
      <c r="A33" t="n">
        <v>46</v>
      </c>
      <c r="B33" t="inlineStr">
        <is>
          <t>Associate Data Analyst</t>
        </is>
      </c>
      <c r="C33" t="inlineStr">
        <is>
          <t>Analyst</t>
        </is>
      </c>
      <c r="D33" t="inlineStr">
        <is>
          <t>$2   $5 billion (USD)</t>
        </is>
      </c>
      <c r="E33" t="n">
        <v>2000000000</v>
      </c>
      <c r="F33" t="n">
        <v>2000</v>
      </c>
      <c r="G33" t="n">
        <v>5000000000</v>
      </c>
      <c r="H33" t="n">
        <v>5000</v>
      </c>
      <c r="I33" t="n">
        <v>3500000000</v>
      </c>
      <c r="J33" t="n">
        <v>3500</v>
      </c>
      <c r="K33" t="inlineStr">
        <is>
          <t>$20K-$39K (Glassdoor est.)</t>
        </is>
      </c>
      <c r="L33" t="n">
        <v>39</v>
      </c>
      <c r="M33" t="n">
        <v>0.039</v>
      </c>
      <c r="N33" t="n">
        <v>20</v>
      </c>
      <c r="O33" s="3" t="n">
        <v>29.5</v>
      </c>
      <c r="P33" s="4" t="inlineStr">
        <is>
          <t>Intrado</t>
        </is>
      </c>
      <c r="Q33" t="inlineStr">
        <is>
          <t>Longmont, CO</t>
        </is>
      </c>
      <c r="R33" t="inlineStr">
        <is>
          <t>Omaha, NE</t>
        </is>
      </c>
      <c r="S33" t="inlineStr">
        <is>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is>
      </c>
      <c r="T33" s="4" t="n">
        <v>0</v>
      </c>
      <c r="U33" s="4" t="n">
        <v>0</v>
      </c>
      <c r="V33" s="4" t="n">
        <v>1</v>
      </c>
      <c r="W33" s="4" t="n">
        <v>0</v>
      </c>
      <c r="X33" s="4" t="n">
        <v>0</v>
      </c>
      <c r="Y33" s="4" t="n">
        <v>0</v>
      </c>
      <c r="Z33" s="4" t="n">
        <v>3436</v>
      </c>
      <c r="AA33" t="n">
        <v>3.1</v>
      </c>
      <c r="AB33" t="inlineStr">
        <is>
          <t>med Rating</t>
        </is>
      </c>
      <c r="AC33" t="inlineStr">
        <is>
          <t>5001 to 10000 employees</t>
        </is>
      </c>
      <c r="AD33" t="inlineStr">
        <is>
          <t xml:space="preserve">5001 to 10000 </t>
        </is>
      </c>
      <c r="AE33" t="n">
        <v>5001</v>
      </c>
      <c r="AF33" t="n">
        <v>10000</v>
      </c>
      <c r="AG33" s="5" t="n">
        <v>7500.5</v>
      </c>
      <c r="AH33" t="n">
        <v>1986</v>
      </c>
      <c r="AI33" t="n">
        <v>38</v>
      </c>
      <c r="AJ33" t="inlineStr">
        <is>
          <t>Enterprise Software &amp; Network Solutions</t>
        </is>
      </c>
      <c r="AK33" t="inlineStr">
        <is>
          <t>Information Technology</t>
        </is>
      </c>
    </row>
    <row r="34" ht="15.6" customHeight="1">
      <c r="A34" t="n">
        <v>47</v>
      </c>
      <c r="B34" t="inlineStr">
        <is>
          <t>Spectral Scientist/Engineer</t>
        </is>
      </c>
      <c r="C34" t="inlineStr">
        <is>
          <t>Other</t>
        </is>
      </c>
      <c r="D34" t="inlineStr">
        <is>
          <t>$100   $500 million (USD)</t>
        </is>
      </c>
      <c r="E34" t="n">
        <v>100000000</v>
      </c>
      <c r="F34" t="n">
        <v>100</v>
      </c>
      <c r="G34" t="n">
        <v>500000000</v>
      </c>
      <c r="H34" t="n">
        <v>500</v>
      </c>
      <c r="I34" t="n">
        <v>300000000</v>
      </c>
      <c r="J34" t="n">
        <v>300</v>
      </c>
      <c r="K34" t="inlineStr">
        <is>
          <t>$56K-$117K (Glassdoor est.)</t>
        </is>
      </c>
      <c r="L34" t="n">
        <v>117</v>
      </c>
      <c r="M34" t="n">
        <v>0.117</v>
      </c>
      <c r="N34" t="n">
        <v>56</v>
      </c>
      <c r="O34" s="3" t="n">
        <v>86.5</v>
      </c>
      <c r="P34" s="4" t="inlineStr">
        <is>
          <t>Centauri</t>
        </is>
      </c>
      <c r="Q34" t="inlineStr">
        <is>
          <t>Beavercreek, OH</t>
        </is>
      </c>
      <c r="R34" t="inlineStr">
        <is>
          <t>Chantilly, VA</t>
        </is>
      </c>
      <c r="S34" t="inlineStr">
        <is>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is>
      </c>
      <c r="T34" s="4" t="n">
        <v>0</v>
      </c>
      <c r="U34" s="4" t="n">
        <v>0</v>
      </c>
      <c r="V34" s="4" t="n">
        <v>0</v>
      </c>
      <c r="W34" s="4" t="n">
        <v>0</v>
      </c>
      <c r="X34" s="4" t="n">
        <v>0</v>
      </c>
      <c r="Y34" s="4" t="n">
        <v>1</v>
      </c>
      <c r="Z34" s="4" t="n">
        <v>2704</v>
      </c>
      <c r="AA34" t="n">
        <v>4.7</v>
      </c>
      <c r="AB34" t="inlineStr">
        <is>
          <t>highrating</t>
        </is>
      </c>
      <c r="AC34" t="inlineStr">
        <is>
          <t>501 to 1000 employees</t>
        </is>
      </c>
      <c r="AD34" t="inlineStr">
        <is>
          <t xml:space="preserve">501 to 1000 </t>
        </is>
      </c>
      <c r="AE34" t="n">
        <v>501</v>
      </c>
      <c r="AF34" t="n">
        <v>1000</v>
      </c>
      <c r="AG34" s="5" t="n">
        <v>750.5</v>
      </c>
      <c r="AH34" t="n">
        <v>1999</v>
      </c>
      <c r="AI34" t="n">
        <v>25</v>
      </c>
      <c r="AJ34" t="inlineStr">
        <is>
          <t>Aerospace &amp; Defense</t>
        </is>
      </c>
      <c r="AK34" t="inlineStr">
        <is>
          <t>Aerospace &amp; Defense</t>
        </is>
      </c>
    </row>
    <row r="35" ht="15.6" customHeight="1">
      <c r="A35" t="n">
        <v>48</v>
      </c>
      <c r="B35" t="inlineStr">
        <is>
          <t>College Hire - Data scientist - Open to December 2019 Graduates</t>
        </is>
      </c>
      <c r="C35" t="inlineStr">
        <is>
          <t>Data Scientist</t>
        </is>
      </c>
      <c r="D35" t="inlineStr">
        <is>
          <t>$10+ billion (USD)</t>
        </is>
      </c>
      <c r="E35" t="n">
        <v>10000000000</v>
      </c>
      <c r="F35" t="n">
        <v>10000</v>
      </c>
      <c r="G35" t="n">
        <v>11000000000</v>
      </c>
      <c r="H35" t="n">
        <v>11000</v>
      </c>
      <c r="I35" t="n">
        <v>10500000000</v>
      </c>
      <c r="J35" t="n">
        <v>10500</v>
      </c>
      <c r="K35" t="inlineStr">
        <is>
          <t>$63K-$99K (Glassdoor est.)</t>
        </is>
      </c>
      <c r="L35" t="n">
        <v>99</v>
      </c>
      <c r="M35" t="n">
        <v>0.099</v>
      </c>
      <c r="N35" t="n">
        <v>63</v>
      </c>
      <c r="O35" s="3" t="n">
        <v>81</v>
      </c>
      <c r="P35" s="4" t="inlineStr">
        <is>
          <t>Caterpillar</t>
        </is>
      </c>
      <c r="Q35" t="inlineStr">
        <is>
          <t>Peoria, IL</t>
        </is>
      </c>
      <c r="R35" t="inlineStr">
        <is>
          <t>Deerfield, IL</t>
        </is>
      </c>
      <c r="S35"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T35" s="4" t="n">
        <v>0</v>
      </c>
      <c r="U35" s="4" t="n">
        <v>0</v>
      </c>
      <c r="V35" s="4" t="n">
        <v>0</v>
      </c>
      <c r="W35" s="4" t="n">
        <v>0</v>
      </c>
      <c r="X35" s="4" t="n">
        <v>0</v>
      </c>
      <c r="Y35" s="4" t="n">
        <v>1</v>
      </c>
      <c r="Z35" s="4" t="n">
        <v>2739</v>
      </c>
      <c r="AA35" t="n">
        <v>3.7</v>
      </c>
      <c r="AB35" t="inlineStr">
        <is>
          <t>med Rating</t>
        </is>
      </c>
      <c r="AC35" t="inlineStr">
        <is>
          <t>10000+ employees</t>
        </is>
      </c>
      <c r="AD35" t="inlineStr">
        <is>
          <t xml:space="preserve">10000+ </t>
        </is>
      </c>
      <c r="AE35" t="n">
        <v>10000</v>
      </c>
      <c r="AF35" t="n">
        <v>10000</v>
      </c>
      <c r="AG35" s="5" t="n">
        <v>10000</v>
      </c>
      <c r="AH35" t="n">
        <v>1925</v>
      </c>
      <c r="AI35" t="n">
        <v>99</v>
      </c>
      <c r="AJ35" t="inlineStr">
        <is>
          <t>Industrial Manufacturing</t>
        </is>
      </c>
      <c r="AK35" t="inlineStr">
        <is>
          <t>Manufacturing</t>
        </is>
      </c>
    </row>
    <row r="36" ht="15.6" customHeight="1">
      <c r="A36" t="n">
        <v>50</v>
      </c>
      <c r="B36" t="inlineStr">
        <is>
          <t>Data scientist, Office of Data Science</t>
        </is>
      </c>
      <c r="C36" t="inlineStr">
        <is>
          <t>Data Scientist</t>
        </is>
      </c>
      <c r="D36" t="inlineStr">
        <is>
          <t>$10+ billion (USD)</t>
        </is>
      </c>
      <c r="E36" t="n">
        <v>10000000000</v>
      </c>
      <c r="F36" t="n">
        <v>10000</v>
      </c>
      <c r="G36" t="n">
        <v>11000000000</v>
      </c>
      <c r="H36" t="n">
        <v>11000</v>
      </c>
      <c r="I36" t="n">
        <v>10500000000</v>
      </c>
      <c r="J36" t="n">
        <v>10500</v>
      </c>
      <c r="K36" t="inlineStr">
        <is>
          <t>$86K-$143K (Glassdoor est.)</t>
        </is>
      </c>
      <c r="L36" t="n">
        <v>143</v>
      </c>
      <c r="M36" t="n">
        <v>0.143</v>
      </c>
      <c r="N36" t="n">
        <v>86</v>
      </c>
      <c r="O36" s="3" t="n">
        <v>114.5</v>
      </c>
      <c r="P36" s="4" t="inlineStr">
        <is>
          <t>Liberty Mutual Insurance</t>
        </is>
      </c>
      <c r="Q36" t="inlineStr">
        <is>
          <t>Boston, MA</t>
        </is>
      </c>
      <c r="R36" t="inlineStr">
        <is>
          <t>Boston, MA</t>
        </is>
      </c>
      <c r="S36"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36" s="4" t="n">
        <v>1</v>
      </c>
      <c r="U36" s="4" t="n">
        <v>1</v>
      </c>
      <c r="V36" s="4" t="n">
        <v>0</v>
      </c>
      <c r="W36" s="4" t="n">
        <v>0</v>
      </c>
      <c r="X36" s="4" t="n">
        <v>0</v>
      </c>
      <c r="Y36" s="4" t="n">
        <v>0</v>
      </c>
      <c r="Z36" s="4" t="n">
        <v>4244</v>
      </c>
      <c r="AA36" t="n">
        <v>3.3</v>
      </c>
      <c r="AB36" t="inlineStr">
        <is>
          <t>med Rating</t>
        </is>
      </c>
      <c r="AC36" t="inlineStr">
        <is>
          <t>10000+ employees</t>
        </is>
      </c>
      <c r="AD36" t="inlineStr">
        <is>
          <t xml:space="preserve">10000+ </t>
        </is>
      </c>
      <c r="AE36" t="n">
        <v>10000</v>
      </c>
      <c r="AF36" t="n">
        <v>10000</v>
      </c>
      <c r="AG36" s="5" t="n">
        <v>10000</v>
      </c>
      <c r="AH36" t="n">
        <v>1912</v>
      </c>
      <c r="AI36" t="n">
        <v>112</v>
      </c>
      <c r="AJ36" t="inlineStr">
        <is>
          <t>Insurance Carriers</t>
        </is>
      </c>
      <c r="AK36" t="inlineStr">
        <is>
          <t>Insurance</t>
        </is>
      </c>
    </row>
    <row r="37" ht="15.6" customHeight="1">
      <c r="A37" t="n">
        <v>51</v>
      </c>
      <c r="B37" t="inlineStr">
        <is>
          <t>Data Science Analyst</t>
        </is>
      </c>
      <c r="C37" t="inlineStr">
        <is>
          <t>Analyst</t>
        </is>
      </c>
      <c r="D37" t="inlineStr">
        <is>
          <t>$100   $500 million (USD)</t>
        </is>
      </c>
      <c r="E37" t="n">
        <v>100000000</v>
      </c>
      <c r="F37" t="n">
        <v>100</v>
      </c>
      <c r="G37" t="n">
        <v>500000000</v>
      </c>
      <c r="H37" t="n">
        <v>500</v>
      </c>
      <c r="I37" t="n">
        <v>300000000</v>
      </c>
      <c r="J37" t="n">
        <v>300</v>
      </c>
      <c r="K37" t="inlineStr">
        <is>
          <t>$41K-$95K (Glassdoor est.)</t>
        </is>
      </c>
      <c r="L37" t="n">
        <v>95</v>
      </c>
      <c r="M37" t="n">
        <v>0.095</v>
      </c>
      <c r="N37" t="n">
        <v>41</v>
      </c>
      <c r="O37" s="3" t="n">
        <v>68</v>
      </c>
      <c r="P37" s="4" t="inlineStr">
        <is>
          <t>Torch Technologies, Inc</t>
        </is>
      </c>
      <c r="Q37" t="inlineStr">
        <is>
          <t>Huntsville, AL</t>
        </is>
      </c>
      <c r="R37" t="inlineStr">
        <is>
          <t>Huntsville, AL</t>
        </is>
      </c>
      <c r="S37" t="inlineStr">
        <is>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is>
      </c>
      <c r="T37" s="4" t="n">
        <v>1</v>
      </c>
      <c r="U37" s="4" t="n">
        <v>0</v>
      </c>
      <c r="V37" s="4" t="n">
        <v>1</v>
      </c>
      <c r="W37" s="4" t="n">
        <v>0</v>
      </c>
      <c r="X37" s="4" t="n">
        <v>0</v>
      </c>
      <c r="Y37" s="4" t="n">
        <v>0</v>
      </c>
      <c r="Z37" s="4" t="n">
        <v>1629</v>
      </c>
      <c r="AA37" t="n">
        <v>4.6</v>
      </c>
      <c r="AB37" t="inlineStr">
        <is>
          <t>highrating</t>
        </is>
      </c>
      <c r="AC37" t="inlineStr">
        <is>
          <t>1001 to 5000 employees</t>
        </is>
      </c>
      <c r="AD37" t="inlineStr">
        <is>
          <t xml:space="preserve">1001 to 5000 </t>
        </is>
      </c>
      <c r="AE37" t="n">
        <v>1001</v>
      </c>
      <c r="AF37" t="n">
        <v>5000</v>
      </c>
      <c r="AG37" s="5" t="n">
        <v>3000.5</v>
      </c>
      <c r="AH37" t="n">
        <v>2002</v>
      </c>
      <c r="AI37" t="n">
        <v>22</v>
      </c>
      <c r="AJ37" t="inlineStr">
        <is>
          <t>Aerospace &amp; Defense</t>
        </is>
      </c>
      <c r="AK37" t="inlineStr">
        <is>
          <t>Aerospace &amp; Defense</t>
        </is>
      </c>
    </row>
    <row r="38" ht="15.6" customHeight="1">
      <c r="A38" t="n">
        <v>52</v>
      </c>
      <c r="B38" t="inlineStr">
        <is>
          <t>Data scientist</t>
        </is>
      </c>
      <c r="C38" t="inlineStr">
        <is>
          <t>Data Scientist</t>
        </is>
      </c>
      <c r="D38" t="inlineStr">
        <is>
          <t>$10+ billion (USD)</t>
        </is>
      </c>
      <c r="E38" t="n">
        <v>10000000000</v>
      </c>
      <c r="F38" t="n">
        <v>10000</v>
      </c>
      <c r="G38" t="n">
        <v>11000000000</v>
      </c>
      <c r="H38" t="n">
        <v>11000</v>
      </c>
      <c r="I38" t="n">
        <v>10500000000</v>
      </c>
      <c r="J38" t="n">
        <v>10500</v>
      </c>
      <c r="K38" t="inlineStr">
        <is>
          <t>$86K-$144K (Glassdoor est.)</t>
        </is>
      </c>
      <c r="L38" t="n">
        <v>144</v>
      </c>
      <c r="M38" t="n">
        <v>0.144</v>
      </c>
      <c r="N38" t="n">
        <v>86</v>
      </c>
      <c r="O38" s="3" t="n">
        <v>115</v>
      </c>
      <c r="P38" s="4" t="inlineStr">
        <is>
          <t>Swiss Re</t>
        </is>
      </c>
      <c r="Q38" t="inlineStr">
        <is>
          <t>Armonk, NY</t>
        </is>
      </c>
      <c r="R38" t="inlineStr">
        <is>
          <t>Zurich, Switzerland</t>
        </is>
      </c>
      <c r="S38" t="inlineStr">
        <is>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T38" s="4" t="n">
        <v>1</v>
      </c>
      <c r="U38" s="4" t="n">
        <v>1</v>
      </c>
      <c r="V38" s="4" t="n">
        <v>1</v>
      </c>
      <c r="W38" s="4" t="n">
        <v>0</v>
      </c>
      <c r="X38" s="4" t="n">
        <v>0</v>
      </c>
      <c r="Y38" s="4" t="n">
        <v>0</v>
      </c>
      <c r="Z38" s="4" t="n">
        <v>4746</v>
      </c>
      <c r="AA38" t="n">
        <v>3.7</v>
      </c>
      <c r="AB38" t="inlineStr">
        <is>
          <t>med Rating</t>
        </is>
      </c>
      <c r="AC38" t="inlineStr">
        <is>
          <t>10000+ employees</t>
        </is>
      </c>
      <c r="AD38" t="inlineStr">
        <is>
          <t xml:space="preserve">10000+ </t>
        </is>
      </c>
      <c r="AE38" t="n">
        <v>10000</v>
      </c>
      <c r="AF38" t="n">
        <v>10000</v>
      </c>
      <c r="AG38" s="5" t="n">
        <v>10000</v>
      </c>
      <c r="AH38" t="n">
        <v>1863</v>
      </c>
      <c r="AI38" t="n">
        <v>161</v>
      </c>
      <c r="AJ38" t="inlineStr">
        <is>
          <t>Insurance Agencies &amp; Brokerages</t>
        </is>
      </c>
      <c r="AK38" t="inlineStr">
        <is>
          <t>Insurance</t>
        </is>
      </c>
    </row>
    <row r="39" ht="15.6" customHeight="1">
      <c r="A39" t="n">
        <v>53</v>
      </c>
      <c r="B39" t="inlineStr">
        <is>
          <t>Data scientist</t>
        </is>
      </c>
      <c r="C39" t="inlineStr">
        <is>
          <t>Data Scientist</t>
        </is>
      </c>
      <c r="D39" t="inlineStr">
        <is>
          <t>$10+ billion (USD)</t>
        </is>
      </c>
      <c r="E39" t="n">
        <v>10000000000</v>
      </c>
      <c r="F39" t="n">
        <v>10000</v>
      </c>
      <c r="G39" t="n">
        <v>11000000000</v>
      </c>
      <c r="H39" t="n">
        <v>11000</v>
      </c>
      <c r="I39" t="n">
        <v>10500000000</v>
      </c>
      <c r="J39" t="n">
        <v>10500</v>
      </c>
      <c r="K39" t="inlineStr">
        <is>
          <t>$80K-$139K (Glassdoor est.)</t>
        </is>
      </c>
      <c r="L39" t="n">
        <v>139</v>
      </c>
      <c r="M39" t="n">
        <v>0.139</v>
      </c>
      <c r="N39" t="n">
        <v>80</v>
      </c>
      <c r="O39" s="3" t="n">
        <v>109.5</v>
      </c>
      <c r="P39" s="4" t="inlineStr">
        <is>
          <t>Northrop Grumman</t>
        </is>
      </c>
      <c r="Q39" t="inlineStr">
        <is>
          <t>San Diego, CA</t>
        </is>
      </c>
      <c r="R39" t="inlineStr">
        <is>
          <t>Falls Church, VA</t>
        </is>
      </c>
      <c r="S39"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T39" s="4" t="n">
        <v>0</v>
      </c>
      <c r="U39" s="4" t="n">
        <v>0</v>
      </c>
      <c r="V39" s="4" t="n">
        <v>1</v>
      </c>
      <c r="W39" s="4" t="n">
        <v>0</v>
      </c>
      <c r="X39" s="4" t="n">
        <v>0</v>
      </c>
      <c r="Y39" s="4" t="n">
        <v>1</v>
      </c>
      <c r="Z39" s="4" t="n">
        <v>4448</v>
      </c>
      <c r="AA39" t="n">
        <v>3.7</v>
      </c>
      <c r="AB39" t="inlineStr">
        <is>
          <t>med Rating</t>
        </is>
      </c>
      <c r="AC39" t="inlineStr">
        <is>
          <t>10000+ employees</t>
        </is>
      </c>
      <c r="AD39" t="inlineStr">
        <is>
          <t xml:space="preserve">10000+ </t>
        </is>
      </c>
      <c r="AE39" t="n">
        <v>10000</v>
      </c>
      <c r="AF39" t="n">
        <v>10000</v>
      </c>
      <c r="AG39" s="5" t="n">
        <v>10000</v>
      </c>
      <c r="AH39" t="n">
        <v>1939</v>
      </c>
      <c r="AI39" t="n">
        <v>85</v>
      </c>
      <c r="AJ39" t="inlineStr">
        <is>
          <t>Aerospace &amp; Defense</t>
        </is>
      </c>
      <c r="AK39" t="inlineStr">
        <is>
          <t>Aerospace &amp; Defense</t>
        </is>
      </c>
    </row>
    <row r="40" ht="15.6" customHeight="1">
      <c r="A40" t="n">
        <v>54</v>
      </c>
      <c r="B40" t="inlineStr">
        <is>
          <t>Data scientist</t>
        </is>
      </c>
      <c r="C40" t="inlineStr">
        <is>
          <t>Data Scientist</t>
        </is>
      </c>
      <c r="D40" t="inlineStr">
        <is>
          <t>$1   $2 billion (USD)</t>
        </is>
      </c>
      <c r="E40" t="n">
        <v>1000000000</v>
      </c>
      <c r="F40" t="n">
        <v>1000</v>
      </c>
      <c r="G40" t="n">
        <v>2000000000</v>
      </c>
      <c r="H40" t="n">
        <v>2000</v>
      </c>
      <c r="I40" t="n">
        <v>1500000000</v>
      </c>
      <c r="J40" t="n">
        <v>1500</v>
      </c>
      <c r="K40" t="inlineStr">
        <is>
          <t>$56K-$95K (Glassdoor est.)</t>
        </is>
      </c>
      <c r="L40" t="n">
        <v>95</v>
      </c>
      <c r="M40" t="n">
        <v>0.095</v>
      </c>
      <c r="N40" t="n">
        <v>56</v>
      </c>
      <c r="O40" s="3" t="n">
        <v>75.5</v>
      </c>
      <c r="P40" s="4" t="inlineStr">
        <is>
          <t>Sartorius</t>
        </is>
      </c>
      <c r="Q40" t="inlineStr">
        <is>
          <t>Albuquerque, NM</t>
        </is>
      </c>
      <c r="R40" t="inlineStr">
        <is>
          <t>Gottingen, Germany</t>
        </is>
      </c>
      <c r="S40"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40" s="4" t="n">
        <v>1</v>
      </c>
      <c r="U40" s="4" t="n">
        <v>1</v>
      </c>
      <c r="V40" s="4" t="n">
        <v>1</v>
      </c>
      <c r="W40" s="4" t="n">
        <v>0</v>
      </c>
      <c r="X40" s="4" t="n">
        <v>0</v>
      </c>
      <c r="Y40" s="4" t="n">
        <v>0</v>
      </c>
      <c r="Z40" s="4" t="n">
        <v>3551</v>
      </c>
      <c r="AA40" t="n">
        <v>3.5</v>
      </c>
      <c r="AB40" t="inlineStr">
        <is>
          <t>med Rating</t>
        </is>
      </c>
      <c r="AC40" t="inlineStr">
        <is>
          <t>5001 to 10000 employees</t>
        </is>
      </c>
      <c r="AD40" t="inlineStr">
        <is>
          <t xml:space="preserve">5001 to 10000 </t>
        </is>
      </c>
      <c r="AE40" t="n">
        <v>5001</v>
      </c>
      <c r="AF40" t="n">
        <v>10000</v>
      </c>
      <c r="AG40" s="5" t="n">
        <v>7500.5</v>
      </c>
      <c r="AH40" t="n">
        <v>1870</v>
      </c>
      <c r="AI40" t="n">
        <v>154</v>
      </c>
      <c r="AJ40" t="inlineStr">
        <is>
          <t>Biotech &amp; Pharmaceuticals</t>
        </is>
      </c>
      <c r="AK40" t="inlineStr">
        <is>
          <t>Biotech &amp; Pharmaceuticals</t>
        </is>
      </c>
    </row>
    <row r="41" ht="15.6" customHeight="1">
      <c r="A41" t="n">
        <v>58</v>
      </c>
      <c r="B41" t="inlineStr">
        <is>
          <t>Data scientist</t>
        </is>
      </c>
      <c r="C41" t="inlineStr">
        <is>
          <t>Data Scientist</t>
        </is>
      </c>
      <c r="D41" t="inlineStr">
        <is>
          <t>$10   $25 million (USD)</t>
        </is>
      </c>
      <c r="E41" t="n">
        <v>10000000</v>
      </c>
      <c r="F41" t="n">
        <v>10</v>
      </c>
      <c r="G41" t="n">
        <v>25000000</v>
      </c>
      <c r="H41" t="n">
        <v>25</v>
      </c>
      <c r="I41" t="n">
        <v>17500000</v>
      </c>
      <c r="J41" t="n">
        <v>17.5</v>
      </c>
      <c r="K41" t="inlineStr">
        <is>
          <t>$84K-$146K (Glassdoor est.)</t>
        </is>
      </c>
      <c r="L41" t="n">
        <v>146</v>
      </c>
      <c r="M41" t="n">
        <v>0.146</v>
      </c>
      <c r="N41" t="n">
        <v>84</v>
      </c>
      <c r="O41" s="3" t="n">
        <v>115</v>
      </c>
      <c r="P41" s="4" t="inlineStr">
        <is>
          <t>USEReady</t>
        </is>
      </c>
      <c r="Q41" t="inlineStr">
        <is>
          <t>New York, NY</t>
        </is>
      </c>
      <c r="R41" t="inlineStr">
        <is>
          <t>New York, NY</t>
        </is>
      </c>
      <c r="S41"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T41" s="4" t="n">
        <v>1</v>
      </c>
      <c r="U41" s="4" t="n">
        <v>1</v>
      </c>
      <c r="V41" s="4" t="n">
        <v>0</v>
      </c>
      <c r="W41" s="4" t="n">
        <v>1</v>
      </c>
      <c r="X41" s="4" t="n">
        <v>1</v>
      </c>
      <c r="Y41" s="4" t="n">
        <v>0</v>
      </c>
      <c r="Z41" s="4" t="n">
        <v>1382</v>
      </c>
      <c r="AA41" t="n">
        <v>4.3</v>
      </c>
      <c r="AB41" t="inlineStr">
        <is>
          <t>highrating</t>
        </is>
      </c>
      <c r="AC41" t="inlineStr">
        <is>
          <t>201 to 500 employees</t>
        </is>
      </c>
      <c r="AD41" t="inlineStr">
        <is>
          <t xml:space="preserve">201 to 500 </t>
        </is>
      </c>
      <c r="AE41" t="n">
        <v>201</v>
      </c>
      <c r="AF41" t="n">
        <v>500</v>
      </c>
      <c r="AG41" s="5" t="n">
        <v>350.5</v>
      </c>
      <c r="AH41" t="n">
        <v>2011</v>
      </c>
      <c r="AI41" t="n">
        <v>13</v>
      </c>
      <c r="AJ41" t="inlineStr">
        <is>
          <t>Consulting</t>
        </is>
      </c>
      <c r="AK41" t="inlineStr">
        <is>
          <t>Business Services</t>
        </is>
      </c>
    </row>
    <row r="42" ht="15.6" customHeight="1">
      <c r="A42" t="n">
        <v>59</v>
      </c>
      <c r="B42" t="inlineStr">
        <is>
          <t>Senior Risk Data scientist</t>
        </is>
      </c>
      <c r="C42" t="inlineStr">
        <is>
          <t>Data Scientist</t>
        </is>
      </c>
      <c r="D42" t="inlineStr">
        <is>
          <t>$50   $100 million (USD)</t>
        </is>
      </c>
      <c r="E42" t="n">
        <v>50000000</v>
      </c>
      <c r="F42" t="n">
        <v>50</v>
      </c>
      <c r="G42" t="n">
        <v>100000000</v>
      </c>
      <c r="H42" t="n">
        <v>100</v>
      </c>
      <c r="I42" t="n">
        <v>75000000</v>
      </c>
      <c r="J42" t="n">
        <v>75</v>
      </c>
      <c r="K42" t="inlineStr">
        <is>
          <t>$107K-$172K (Glassdoor est.)</t>
        </is>
      </c>
      <c r="L42" t="n">
        <v>172</v>
      </c>
      <c r="M42" t="n">
        <v>0.172</v>
      </c>
      <c r="N42" t="n">
        <v>107</v>
      </c>
      <c r="O42" s="3" t="n">
        <v>139.5</v>
      </c>
      <c r="P42" s="4" t="inlineStr">
        <is>
          <t>Bill.com</t>
        </is>
      </c>
      <c r="Q42" t="inlineStr">
        <is>
          <t>Palo Alto, CA</t>
        </is>
      </c>
      <c r="R42" t="inlineStr">
        <is>
          <t>Palo Alto, CA</t>
        </is>
      </c>
      <c r="S42"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is>
      </c>
      <c r="T42" s="4" t="n">
        <v>0</v>
      </c>
      <c r="U42" s="4" t="n">
        <v>1</v>
      </c>
      <c r="V42" s="4" t="n">
        <v>0</v>
      </c>
      <c r="W42" s="4" t="n">
        <v>0</v>
      </c>
      <c r="X42" s="4" t="n">
        <v>0</v>
      </c>
      <c r="Y42" s="4" t="n">
        <v>0</v>
      </c>
      <c r="Z42" s="4" t="n">
        <v>2955</v>
      </c>
      <c r="AA42" t="n">
        <v>3.8</v>
      </c>
      <c r="AB42" t="inlineStr">
        <is>
          <t>med Rating</t>
        </is>
      </c>
      <c r="AC42" t="inlineStr">
        <is>
          <t>501 to 1000 employees</t>
        </is>
      </c>
      <c r="AD42" t="inlineStr">
        <is>
          <t xml:space="preserve">501 to 1000 </t>
        </is>
      </c>
      <c r="AE42" t="n">
        <v>501</v>
      </c>
      <c r="AF42" t="n">
        <v>1000</v>
      </c>
      <c r="AG42" s="5" t="n">
        <v>750.5</v>
      </c>
      <c r="AH42" t="n">
        <v>2006</v>
      </c>
      <c r="AI42" t="n">
        <v>18</v>
      </c>
      <c r="AJ42" t="inlineStr">
        <is>
          <t>Financial Transaction Processing</t>
        </is>
      </c>
      <c r="AK42" t="inlineStr">
        <is>
          <t>Finance</t>
        </is>
      </c>
    </row>
    <row r="43" ht="15.6" customHeight="1">
      <c r="A43" t="n">
        <v>60</v>
      </c>
      <c r="B43" t="inlineStr">
        <is>
          <t>Data scientist in Artificial Intelligence Early Career</t>
        </is>
      </c>
      <c r="C43" t="inlineStr">
        <is>
          <t>Data Scientist</t>
        </is>
      </c>
      <c r="D43" t="inlineStr">
        <is>
          <t>$500 million   $1 billion (USD)</t>
        </is>
      </c>
      <c r="E43" t="n">
        <v>500000000</v>
      </c>
      <c r="F43" t="n">
        <v>500</v>
      </c>
      <c r="G43" t="n">
        <v>1000000000</v>
      </c>
      <c r="H43" t="n">
        <v>1000</v>
      </c>
      <c r="I43" t="n">
        <v>750000000</v>
      </c>
      <c r="J43" t="n">
        <v>750</v>
      </c>
      <c r="K43" t="inlineStr">
        <is>
          <t>$49K-$85K (Glassdoor est.)</t>
        </is>
      </c>
      <c r="L43" t="n">
        <v>85</v>
      </c>
      <c r="M43" t="n">
        <v>0.08500000000000001</v>
      </c>
      <c r="N43" t="n">
        <v>49</v>
      </c>
      <c r="O43" s="3" t="n">
        <v>67</v>
      </c>
      <c r="P43" s="4" t="inlineStr">
        <is>
          <t>Pacific Northwest National Laboratory</t>
        </is>
      </c>
      <c r="Q43" t="inlineStr">
        <is>
          <t>Richland, WA</t>
        </is>
      </c>
      <c r="R43" t="inlineStr">
        <is>
          <t>Richland, WA</t>
        </is>
      </c>
      <c r="S43"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T43" s="4" t="n">
        <v>0</v>
      </c>
      <c r="U43" s="4" t="n">
        <v>1</v>
      </c>
      <c r="V43" s="4" t="n">
        <v>0</v>
      </c>
      <c r="W43" s="4" t="n">
        <v>0</v>
      </c>
      <c r="X43" s="4" t="n">
        <v>0</v>
      </c>
      <c r="Y43" s="4" t="n">
        <v>1</v>
      </c>
      <c r="Z43" s="4" t="n">
        <v>4945</v>
      </c>
      <c r="AA43" t="n">
        <v>3.8</v>
      </c>
      <c r="AB43" t="inlineStr">
        <is>
          <t>med Rating</t>
        </is>
      </c>
      <c r="AC43" t="inlineStr">
        <is>
          <t>1001 to 5000 employees</t>
        </is>
      </c>
      <c r="AD43" t="inlineStr">
        <is>
          <t xml:space="preserve">1001 to 5000 </t>
        </is>
      </c>
      <c r="AE43" t="n">
        <v>1001</v>
      </c>
      <c r="AF43" t="n">
        <v>5000</v>
      </c>
      <c r="AG43" s="5" t="n">
        <v>3000.5</v>
      </c>
      <c r="AH43" t="n">
        <v>1965</v>
      </c>
      <c r="AI43" t="n">
        <v>59</v>
      </c>
      <c r="AJ43" t="inlineStr">
        <is>
          <t>Energy</t>
        </is>
      </c>
      <c r="AK43" t="inlineStr">
        <is>
          <t>Oil, Gas, Energy &amp; Utilities</t>
        </is>
      </c>
    </row>
    <row r="44" ht="15.6" customHeight="1">
      <c r="A44" t="n">
        <v>61</v>
      </c>
      <c r="B44" t="inlineStr">
        <is>
          <t>Data scientist</t>
        </is>
      </c>
      <c r="C44" t="inlineStr">
        <is>
          <t>Data Scientist</t>
        </is>
      </c>
      <c r="D44" t="inlineStr">
        <is>
          <t>$5   $10 billion (USD)</t>
        </is>
      </c>
      <c r="E44" t="n">
        <v>5000000000</v>
      </c>
      <c r="F44" t="n">
        <v>5000</v>
      </c>
      <c r="G44" t="n">
        <v>10000000000</v>
      </c>
      <c r="H44" t="n">
        <v>10000</v>
      </c>
      <c r="I44" t="n">
        <v>7500000000</v>
      </c>
      <c r="J44" t="n">
        <v>7500</v>
      </c>
      <c r="K44" t="inlineStr">
        <is>
          <t>$61K-$109K (Glassdoor est.)</t>
        </is>
      </c>
      <c r="L44" t="n">
        <v>109</v>
      </c>
      <c r="M44" t="n">
        <v>0.109</v>
      </c>
      <c r="N44" t="n">
        <v>61</v>
      </c>
      <c r="O44" s="3" t="n">
        <v>85</v>
      </c>
      <c r="P44" s="4" t="inlineStr">
        <is>
          <t>DICK'S Sporting Goods - Corporate</t>
        </is>
      </c>
      <c r="Q44" t="inlineStr">
        <is>
          <t>Coraopolis, PA</t>
        </is>
      </c>
      <c r="R44" t="inlineStr">
        <is>
          <t>Coraopolis, PA</t>
        </is>
      </c>
      <c r="S44"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T44" s="4" t="n">
        <v>1</v>
      </c>
      <c r="U44" s="4" t="n">
        <v>1</v>
      </c>
      <c r="V44" s="4" t="n">
        <v>0</v>
      </c>
      <c r="W44" s="4" t="n">
        <v>0</v>
      </c>
      <c r="X44" s="4" t="n">
        <v>0</v>
      </c>
      <c r="Y44" s="4" t="n">
        <v>0</v>
      </c>
      <c r="Z44" s="4" t="n">
        <v>2493</v>
      </c>
      <c r="AA44" t="n">
        <v>3.8</v>
      </c>
      <c r="AB44" t="inlineStr">
        <is>
          <t>med Rating</t>
        </is>
      </c>
      <c r="AC44" t="inlineStr">
        <is>
          <t>10000+ employees</t>
        </is>
      </c>
      <c r="AD44" t="inlineStr">
        <is>
          <t xml:space="preserve">10000+ </t>
        </is>
      </c>
      <c r="AE44" t="n">
        <v>10000</v>
      </c>
      <c r="AF44" t="n">
        <v>10000</v>
      </c>
      <c r="AG44" s="5" t="n">
        <v>10000</v>
      </c>
      <c r="AH44" t="n">
        <v>1948</v>
      </c>
      <c r="AI44" t="n">
        <v>76</v>
      </c>
      <c r="AJ44" t="inlineStr">
        <is>
          <t>Sporting Goods Stores</t>
        </is>
      </c>
      <c r="AK44" t="inlineStr">
        <is>
          <t>Retail</t>
        </is>
      </c>
    </row>
    <row r="45" ht="15.6" customHeight="1">
      <c r="A45" t="n">
        <v>62</v>
      </c>
      <c r="B45" t="inlineStr">
        <is>
          <t>Data scientist</t>
        </is>
      </c>
      <c r="C45" t="inlineStr">
        <is>
          <t>Data Scientist</t>
        </is>
      </c>
      <c r="D45" t="inlineStr">
        <is>
          <t>$1   $5 million (USD)</t>
        </is>
      </c>
      <c r="E45" t="n">
        <v>1000000</v>
      </c>
      <c r="F45" t="n">
        <v>1</v>
      </c>
      <c r="G45" t="n">
        <v>5000000</v>
      </c>
      <c r="H45" t="n">
        <v>5</v>
      </c>
      <c r="I45" t="n">
        <v>3000000</v>
      </c>
      <c r="J45" t="n">
        <v>3</v>
      </c>
      <c r="K45" t="inlineStr">
        <is>
          <t>$88K-$148K (Glassdoor est.)</t>
        </is>
      </c>
      <c r="L45" t="n">
        <v>148</v>
      </c>
      <c r="M45" t="n">
        <v>0.148</v>
      </c>
      <c r="N45" t="n">
        <v>88</v>
      </c>
      <c r="O45" s="3" t="n">
        <v>118</v>
      </c>
      <c r="P45" s="4" t="inlineStr">
        <is>
          <t>Berg Health</t>
        </is>
      </c>
      <c r="Q45" t="inlineStr">
        <is>
          <t>Framingham, MA</t>
        </is>
      </c>
      <c r="R45" t="inlineStr">
        <is>
          <t>Framingham, MA</t>
        </is>
      </c>
      <c r="S45" t="inlineStr">
        <is>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is>
      </c>
      <c r="T45" s="4" t="n">
        <v>1</v>
      </c>
      <c r="U45" s="4" t="n">
        <v>0</v>
      </c>
      <c r="V45" s="4" t="n">
        <v>1</v>
      </c>
      <c r="W45" s="4" t="n">
        <v>0</v>
      </c>
      <c r="X45" s="4" t="n">
        <v>0</v>
      </c>
      <c r="Y45" s="4" t="n">
        <v>0</v>
      </c>
      <c r="Z45" s="4" t="n">
        <v>1939</v>
      </c>
      <c r="AA45" t="n">
        <v>2.8</v>
      </c>
      <c r="AB45" t="inlineStr">
        <is>
          <t>low Rating</t>
        </is>
      </c>
      <c r="AC45" t="inlineStr">
        <is>
          <t>51 to 200 employees</t>
        </is>
      </c>
      <c r="AD45" t="inlineStr">
        <is>
          <t xml:space="preserve">51 to 200 </t>
        </is>
      </c>
      <c r="AE45" t="n">
        <v>51</v>
      </c>
      <c r="AF45" t="n">
        <v>200</v>
      </c>
      <c r="AG45" s="5" t="n">
        <v>125.5</v>
      </c>
      <c r="AH45" t="n">
        <v>2006</v>
      </c>
      <c r="AI45" t="n">
        <v>18</v>
      </c>
      <c r="AJ45" t="inlineStr">
        <is>
          <t>Biotech &amp; Pharmaceuticals</t>
        </is>
      </c>
      <c r="AK45" t="inlineStr">
        <is>
          <t>Biotech &amp; Pharmaceuticals</t>
        </is>
      </c>
    </row>
    <row r="46" ht="15.6" customHeight="1">
      <c r="A46" t="n">
        <v>63</v>
      </c>
      <c r="B46" t="inlineStr">
        <is>
          <t>Data scientist</t>
        </is>
      </c>
      <c r="C46" t="inlineStr">
        <is>
          <t>Data Scientist</t>
        </is>
      </c>
      <c r="D46" t="inlineStr">
        <is>
          <t>$25   $50 million (USD)</t>
        </is>
      </c>
      <c r="E46" t="n">
        <v>25000000</v>
      </c>
      <c r="F46" t="n">
        <v>25</v>
      </c>
      <c r="G46" t="n">
        <v>50000000</v>
      </c>
      <c r="H46" t="n">
        <v>50</v>
      </c>
      <c r="I46" t="n">
        <v>37500000</v>
      </c>
      <c r="J46" t="n">
        <v>37.5</v>
      </c>
      <c r="K46" t="inlineStr">
        <is>
          <t>$60K-$99K (Glassdoor est.)</t>
        </is>
      </c>
      <c r="L46" t="n">
        <v>99</v>
      </c>
      <c r="M46" t="n">
        <v>0.099</v>
      </c>
      <c r="N46" t="n">
        <v>60</v>
      </c>
      <c r="O46" s="3" t="n">
        <v>79.5</v>
      </c>
      <c r="P46" s="4" t="inlineStr">
        <is>
          <t>Oversight Systems</t>
        </is>
      </c>
      <c r="Q46" t="inlineStr">
        <is>
          <t>Atlanta, GA</t>
        </is>
      </c>
      <c r="R46" t="inlineStr">
        <is>
          <t>Atlanta, GA</t>
        </is>
      </c>
      <c r="S46"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T46" s="4" t="n">
        <v>1</v>
      </c>
      <c r="U46" s="4" t="n">
        <v>1</v>
      </c>
      <c r="V46" s="4" t="n">
        <v>1</v>
      </c>
      <c r="W46" s="4" t="n">
        <v>0</v>
      </c>
      <c r="X46" s="4" t="n">
        <v>0</v>
      </c>
      <c r="Y46" s="4" t="n">
        <v>1</v>
      </c>
      <c r="Z46" s="4" t="n">
        <v>3089</v>
      </c>
      <c r="AA46" t="n">
        <v>4.7</v>
      </c>
      <c r="AB46" t="inlineStr">
        <is>
          <t>highrating</t>
        </is>
      </c>
      <c r="AC46" t="inlineStr">
        <is>
          <t>51 to 200 employees</t>
        </is>
      </c>
      <c r="AD46" t="inlineStr">
        <is>
          <t xml:space="preserve">51 to 200 </t>
        </is>
      </c>
      <c r="AE46" t="n">
        <v>51</v>
      </c>
      <c r="AF46" t="n">
        <v>200</v>
      </c>
      <c r="AG46" s="5" t="n">
        <v>125.5</v>
      </c>
      <c r="AH46" t="n">
        <v>2003</v>
      </c>
      <c r="AI46" t="n">
        <v>21</v>
      </c>
      <c r="AJ46" t="inlineStr">
        <is>
          <t>Computer Hardware &amp; Software</t>
        </is>
      </c>
      <c r="AK46" t="inlineStr">
        <is>
          <t>Information Technology</t>
        </is>
      </c>
    </row>
    <row r="47" ht="15.6" customHeight="1">
      <c r="A47" t="n">
        <v>64</v>
      </c>
      <c r="B47" t="inlineStr">
        <is>
          <t>Data scientist - Research</t>
        </is>
      </c>
      <c r="C47" t="inlineStr">
        <is>
          <t>Data Scientist</t>
        </is>
      </c>
      <c r="D47" t="inlineStr">
        <is>
          <t>$100   $500 million (USD)</t>
        </is>
      </c>
      <c r="E47" t="n">
        <v>100000000</v>
      </c>
      <c r="F47" t="n">
        <v>100</v>
      </c>
      <c r="G47" t="n">
        <v>500000000</v>
      </c>
      <c r="H47" t="n">
        <v>500</v>
      </c>
      <c r="I47" t="n">
        <v>300000000</v>
      </c>
      <c r="J47" t="n">
        <v>300</v>
      </c>
      <c r="K47" t="inlineStr">
        <is>
          <t>$41K-$72K (Glassdoor est.)</t>
        </is>
      </c>
      <c r="L47" t="n">
        <v>72</v>
      </c>
      <c r="M47" t="n">
        <v>0.07199999999999999</v>
      </c>
      <c r="N47" t="n">
        <v>41</v>
      </c>
      <c r="O47" s="3" t="n">
        <v>56.5</v>
      </c>
      <c r="P47" s="4" t="inlineStr">
        <is>
          <t>C Space</t>
        </is>
      </c>
      <c r="Q47" t="inlineStr">
        <is>
          <t>Boston, MA</t>
        </is>
      </c>
      <c r="R47" t="inlineStr">
        <is>
          <t>Boston, MA</t>
        </is>
      </c>
      <c r="S47" t="inlineStr">
        <is>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is>
      </c>
      <c r="T47" s="4" t="n">
        <v>1</v>
      </c>
      <c r="U47" s="4" t="n">
        <v>1</v>
      </c>
      <c r="V47" s="4" t="n">
        <v>0</v>
      </c>
      <c r="W47" s="4" t="n">
        <v>0</v>
      </c>
      <c r="X47" s="4" t="n">
        <v>0</v>
      </c>
      <c r="Y47" s="4" t="n">
        <v>1</v>
      </c>
      <c r="Z47" s="4" t="n">
        <v>8407</v>
      </c>
      <c r="AA47" t="n">
        <v>3.1</v>
      </c>
      <c r="AB47" t="inlineStr">
        <is>
          <t>med Rating</t>
        </is>
      </c>
      <c r="AC47" t="inlineStr">
        <is>
          <t>201 to 500 employees</t>
        </is>
      </c>
      <c r="AD47" t="inlineStr">
        <is>
          <t xml:space="preserve">201 to 500 </t>
        </is>
      </c>
      <c r="AE47" t="n">
        <v>201</v>
      </c>
      <c r="AF47" t="n">
        <v>500</v>
      </c>
      <c r="AG47" s="5" t="n">
        <v>350.5</v>
      </c>
      <c r="AH47" t="n">
        <v>1999</v>
      </c>
      <c r="AI47" t="n">
        <v>25</v>
      </c>
      <c r="AJ47" t="inlineStr">
        <is>
          <t>Advertising &amp; Marketing</t>
        </is>
      </c>
      <c r="AK47" t="inlineStr">
        <is>
          <t>Business Services</t>
        </is>
      </c>
    </row>
    <row r="48" ht="15.6" customHeight="1">
      <c r="A48" t="n">
        <v>68</v>
      </c>
      <c r="B48" t="inlineStr">
        <is>
          <t>Director, Data Science</t>
        </is>
      </c>
      <c r="C48" t="inlineStr">
        <is>
          <t>Director</t>
        </is>
      </c>
      <c r="D48" t="inlineStr">
        <is>
          <t>$10+ billion (USD)</t>
        </is>
      </c>
      <c r="E48" t="n">
        <v>10000000000</v>
      </c>
      <c r="F48" t="n">
        <v>10000</v>
      </c>
      <c r="G48" t="n">
        <v>11000000000</v>
      </c>
      <c r="H48" t="n">
        <v>11000</v>
      </c>
      <c r="I48" t="n">
        <v>10500000000</v>
      </c>
      <c r="J48" t="n">
        <v>10500</v>
      </c>
      <c r="K48" t="inlineStr">
        <is>
          <t>$139K-$220K (Glassdoor est.)</t>
        </is>
      </c>
      <c r="L48" t="n">
        <v>220</v>
      </c>
      <c r="M48" t="n">
        <v>0.22</v>
      </c>
      <c r="N48" t="n">
        <v>139</v>
      </c>
      <c r="O48" s="3" t="n">
        <v>179.5</v>
      </c>
      <c r="P48" s="4" t="inlineStr">
        <is>
          <t>Grainger</t>
        </is>
      </c>
      <c r="Q48" t="inlineStr">
        <is>
          <t>Lake Forest, IL</t>
        </is>
      </c>
      <c r="R48" t="inlineStr">
        <is>
          <t>Lake Forest, IL</t>
        </is>
      </c>
      <c r="S48" t="inlineStr">
        <is>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is>
      </c>
      <c r="T48" s="4" t="n">
        <v>1</v>
      </c>
      <c r="U48" s="4" t="n">
        <v>1</v>
      </c>
      <c r="V48" s="4" t="n">
        <v>1</v>
      </c>
      <c r="W48" s="4" t="n">
        <v>0</v>
      </c>
      <c r="X48" s="4" t="n">
        <v>0</v>
      </c>
      <c r="Y48" s="4" t="n">
        <v>1</v>
      </c>
      <c r="Z48" s="4" t="n">
        <v>2909</v>
      </c>
      <c r="AA48" t="n">
        <v>3.6</v>
      </c>
      <c r="AB48" t="inlineStr">
        <is>
          <t>med Rating</t>
        </is>
      </c>
      <c r="AC48" t="inlineStr">
        <is>
          <t>10000+ employees</t>
        </is>
      </c>
      <c r="AD48" t="inlineStr">
        <is>
          <t xml:space="preserve">10000+ </t>
        </is>
      </c>
      <c r="AE48" t="n">
        <v>10000</v>
      </c>
      <c r="AF48" t="n">
        <v>10000</v>
      </c>
      <c r="AG48" s="5" t="n">
        <v>10000</v>
      </c>
      <c r="AH48" t="n">
        <v>1927</v>
      </c>
      <c r="AI48" t="n">
        <v>97</v>
      </c>
      <c r="AJ48" t="inlineStr">
        <is>
          <t>Wholesale</t>
        </is>
      </c>
      <c r="AK48" t="inlineStr">
        <is>
          <t>Business Services</t>
        </is>
      </c>
    </row>
    <row r="49" ht="15.6" customHeight="1">
      <c r="A49" t="n">
        <v>69</v>
      </c>
      <c r="B49" t="inlineStr">
        <is>
          <t>Scientist</t>
        </is>
      </c>
      <c r="C49" t="inlineStr">
        <is>
          <t>Other</t>
        </is>
      </c>
      <c r="D49" t="inlineStr">
        <is>
          <t>$50   $100 million (USD)</t>
        </is>
      </c>
      <c r="E49" t="n">
        <v>50000000</v>
      </c>
      <c r="F49" t="n">
        <v>50</v>
      </c>
      <c r="G49" t="n">
        <v>100000000</v>
      </c>
      <c r="H49" t="n">
        <v>100</v>
      </c>
      <c r="I49" t="n">
        <v>75000000</v>
      </c>
      <c r="J49" t="n">
        <v>75</v>
      </c>
      <c r="K49" t="inlineStr">
        <is>
          <t>$50K-$102K (Glassdoor est.)</t>
        </is>
      </c>
      <c r="L49" t="n">
        <v>102</v>
      </c>
      <c r="M49" t="n">
        <v>0.102</v>
      </c>
      <c r="N49" t="n">
        <v>50</v>
      </c>
      <c r="O49" s="3" t="n">
        <v>76</v>
      </c>
      <c r="P49" s="4" t="inlineStr">
        <is>
          <t>EAG Laboratories</t>
        </is>
      </c>
      <c r="Q49" t="inlineStr">
        <is>
          <t>Maryland Heights, MO</t>
        </is>
      </c>
      <c r="R49" t="inlineStr">
        <is>
          <t>San Diego, CA</t>
        </is>
      </c>
      <c r="S49" t="inlineStr">
        <is>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is>
      </c>
      <c r="T49" s="4" t="n">
        <v>0</v>
      </c>
      <c r="U49" s="4" t="n">
        <v>0</v>
      </c>
      <c r="V49" s="4" t="n">
        <v>1</v>
      </c>
      <c r="W49" s="4" t="n">
        <v>0</v>
      </c>
      <c r="X49" s="4" t="n">
        <v>0</v>
      </c>
      <c r="Y49" s="4" t="n">
        <v>1</v>
      </c>
      <c r="Z49" s="4" t="n">
        <v>2653</v>
      </c>
      <c r="AA49" t="n">
        <v>2.7</v>
      </c>
      <c r="AB49" t="inlineStr">
        <is>
          <t>low Rating</t>
        </is>
      </c>
      <c r="AC49" t="inlineStr">
        <is>
          <t>501 to 1000 employees</t>
        </is>
      </c>
      <c r="AD49" t="inlineStr">
        <is>
          <t xml:space="preserve">501 to 1000 </t>
        </is>
      </c>
      <c r="AE49" t="n">
        <v>501</v>
      </c>
      <c r="AF49" t="n">
        <v>1000</v>
      </c>
      <c r="AG49" s="5" t="n">
        <v>750.5</v>
      </c>
      <c r="AH49" t="n">
        <v>1978</v>
      </c>
      <c r="AI49" t="n">
        <v>46</v>
      </c>
      <c r="AJ49" t="inlineStr">
        <is>
          <t>Research &amp; Development</t>
        </is>
      </c>
      <c r="AK49" t="inlineStr">
        <is>
          <t>Business Services</t>
        </is>
      </c>
    </row>
    <row r="50" ht="15.6" customHeight="1">
      <c r="A50" t="n">
        <v>70</v>
      </c>
      <c r="B50" t="inlineStr">
        <is>
          <t>Data scientist SR</t>
        </is>
      </c>
      <c r="C50" t="inlineStr">
        <is>
          <t>Data Scientist</t>
        </is>
      </c>
      <c r="D50" t="inlineStr">
        <is>
          <t>$100   $500 million (USD)</t>
        </is>
      </c>
      <c r="E50" t="n">
        <v>100000000</v>
      </c>
      <c r="F50" t="n">
        <v>100</v>
      </c>
      <c r="G50" t="n">
        <v>500000000</v>
      </c>
      <c r="H50" t="n">
        <v>500</v>
      </c>
      <c r="I50" t="n">
        <v>300000000</v>
      </c>
      <c r="J50" t="n">
        <v>300</v>
      </c>
      <c r="K50" t="inlineStr">
        <is>
          <t>$85K-$139K (Glassdoor est.)</t>
        </is>
      </c>
      <c r="L50" t="n">
        <v>139</v>
      </c>
      <c r="M50" t="n">
        <v>0.139</v>
      </c>
      <c r="N50" t="n">
        <v>85</v>
      </c>
      <c r="O50" s="3" t="n">
        <v>112</v>
      </c>
      <c r="P50" s="4" t="inlineStr">
        <is>
          <t>The Buffalo Group</t>
        </is>
      </c>
      <c r="Q50" t="inlineStr">
        <is>
          <t>Charlottesville, VA</t>
        </is>
      </c>
      <c r="R50" t="inlineStr">
        <is>
          <t>Reston, VA</t>
        </is>
      </c>
      <c r="S50" t="inlineStr">
        <is>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is>
      </c>
      <c r="T50" s="4" t="n">
        <v>1</v>
      </c>
      <c r="U50" s="4" t="n">
        <v>1</v>
      </c>
      <c r="V50" s="4" t="n">
        <v>0</v>
      </c>
      <c r="W50" s="4" t="n">
        <v>0</v>
      </c>
      <c r="X50" s="4" t="n">
        <v>1</v>
      </c>
      <c r="Y50" s="4" t="n">
        <v>0</v>
      </c>
      <c r="Z50" s="4" t="n">
        <v>4461</v>
      </c>
      <c r="AA50" t="n">
        <v>3.9</v>
      </c>
      <c r="AB50" t="inlineStr">
        <is>
          <t>med Rating</t>
        </is>
      </c>
      <c r="AC50" t="inlineStr">
        <is>
          <t>501 to 1000 employees</t>
        </is>
      </c>
      <c r="AD50" t="inlineStr">
        <is>
          <t xml:space="preserve">501 to 1000 </t>
        </is>
      </c>
      <c r="AE50" t="n">
        <v>501</v>
      </c>
      <c r="AF50" t="n">
        <v>1000</v>
      </c>
      <c r="AG50" s="5" t="n">
        <v>750.5</v>
      </c>
      <c r="AH50" t="n">
        <v>2010</v>
      </c>
      <c r="AI50" t="n">
        <v>14</v>
      </c>
      <c r="AJ50" t="inlineStr">
        <is>
          <t>IT Services</t>
        </is>
      </c>
      <c r="AK50" t="inlineStr">
        <is>
          <t>Information Technology</t>
        </is>
      </c>
    </row>
    <row r="51" ht="15.6" customHeight="1">
      <c r="A51" t="n">
        <v>71</v>
      </c>
      <c r="B51" t="inlineStr">
        <is>
          <t>Data scientist</t>
        </is>
      </c>
      <c r="C51" t="inlineStr">
        <is>
          <t>Data Scientist</t>
        </is>
      </c>
      <c r="D51" t="inlineStr">
        <is>
          <t>$1   $2 billion (USD)</t>
        </is>
      </c>
      <c r="E51" t="n">
        <v>1000000000</v>
      </c>
      <c r="F51" t="n">
        <v>1000</v>
      </c>
      <c r="G51" t="n">
        <v>2000000000</v>
      </c>
      <c r="H51" t="n">
        <v>2000</v>
      </c>
      <c r="I51" t="n">
        <v>1500000000</v>
      </c>
      <c r="J51" t="n">
        <v>1500</v>
      </c>
      <c r="K51" t="inlineStr">
        <is>
          <t>$74K-$122K (Glassdoor est.)</t>
        </is>
      </c>
      <c r="L51" t="n">
        <v>122</v>
      </c>
      <c r="M51" t="n">
        <v>0.122</v>
      </c>
      <c r="N51" t="n">
        <v>74</v>
      </c>
      <c r="O51" s="3" t="n">
        <v>98</v>
      </c>
      <c r="P51" s="4" t="inlineStr">
        <is>
          <t>Carmeuse</t>
        </is>
      </c>
      <c r="Q51" t="inlineStr">
        <is>
          <t>Pittsburgh, PA</t>
        </is>
      </c>
      <c r="R51" t="inlineStr">
        <is>
          <t>Louvain-la-Neuve, Belgium</t>
        </is>
      </c>
      <c r="S51" t="inlineStr">
        <is>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is>
      </c>
      <c r="T51" s="4" t="n">
        <v>1</v>
      </c>
      <c r="U51" s="4" t="n">
        <v>1</v>
      </c>
      <c r="V51" s="4" t="n">
        <v>0</v>
      </c>
      <c r="W51" s="4" t="n">
        <v>0</v>
      </c>
      <c r="X51" s="4" t="n">
        <v>0</v>
      </c>
      <c r="Y51" s="4" t="n">
        <v>0</v>
      </c>
      <c r="Z51" s="4" t="n">
        <v>2631</v>
      </c>
      <c r="AA51" t="n">
        <v>3.1</v>
      </c>
      <c r="AB51" t="inlineStr">
        <is>
          <t>med Rating</t>
        </is>
      </c>
      <c r="AC51" t="inlineStr">
        <is>
          <t>1001 to 5000 employees</t>
        </is>
      </c>
      <c r="AD51" t="inlineStr">
        <is>
          <t xml:space="preserve">1001 to 5000 </t>
        </is>
      </c>
      <c r="AE51" t="n">
        <v>1001</v>
      </c>
      <c r="AF51" t="n">
        <v>5000</v>
      </c>
      <c r="AG51" s="5" t="n">
        <v>3000.5</v>
      </c>
      <c r="AH51" t="n">
        <v>1860</v>
      </c>
      <c r="AI51" t="n">
        <v>164</v>
      </c>
      <c r="AJ51" t="inlineStr">
        <is>
          <t>Mining</t>
        </is>
      </c>
      <c r="AK51" t="inlineStr">
        <is>
          <t>Mining &amp; Metals</t>
        </is>
      </c>
    </row>
    <row r="52" ht="15.6" customHeight="1">
      <c r="A52" t="n">
        <v>74</v>
      </c>
      <c r="B52" t="inlineStr">
        <is>
          <t>Research Scientist</t>
        </is>
      </c>
      <c r="C52" t="inlineStr">
        <is>
          <t>Other</t>
        </is>
      </c>
      <c r="D52" t="inlineStr">
        <is>
          <t>$10   $25 million (USD)</t>
        </is>
      </c>
      <c r="E52" t="n">
        <v>10000000</v>
      </c>
      <c r="F52" t="n">
        <v>10</v>
      </c>
      <c r="G52" t="n">
        <v>25000000</v>
      </c>
      <c r="H52" t="n">
        <v>25</v>
      </c>
      <c r="I52" t="n">
        <v>17500000</v>
      </c>
      <c r="J52" t="n">
        <v>17.5</v>
      </c>
      <c r="K52" t="inlineStr">
        <is>
          <t>$57K-$118K (Glassdoor est.)</t>
        </is>
      </c>
      <c r="L52" t="n">
        <v>118</v>
      </c>
      <c r="M52" t="n">
        <v>0.118</v>
      </c>
      <c r="N52" t="n">
        <v>57</v>
      </c>
      <c r="O52" s="3" t="n">
        <v>87.5</v>
      </c>
      <c r="P52" s="4" t="inlineStr">
        <is>
          <t>GNS Healthcare</t>
        </is>
      </c>
      <c r="Q52" t="inlineStr">
        <is>
          <t>Cambridge, MA</t>
        </is>
      </c>
      <c r="R52" t="inlineStr">
        <is>
          <t>Cambridge, MA</t>
        </is>
      </c>
      <c r="S52"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is>
      </c>
      <c r="T52" s="4" t="n">
        <v>0</v>
      </c>
      <c r="U52" s="4" t="n">
        <v>1</v>
      </c>
      <c r="V52" s="4" t="n">
        <v>0</v>
      </c>
      <c r="W52" s="4" t="n">
        <v>1</v>
      </c>
      <c r="X52" s="4" t="n">
        <v>0</v>
      </c>
      <c r="Y52" s="4" t="n">
        <v>0</v>
      </c>
      <c r="Z52" s="4" t="n">
        <v>5153</v>
      </c>
      <c r="AA52" t="n">
        <v>1.9</v>
      </c>
      <c r="AB52" t="inlineStr">
        <is>
          <t>low Rating</t>
        </is>
      </c>
      <c r="AC52" t="inlineStr">
        <is>
          <t>51 to 200 employees</t>
        </is>
      </c>
      <c r="AD52" t="inlineStr">
        <is>
          <t xml:space="preserve">51 to 200 </t>
        </is>
      </c>
      <c r="AE52" t="n">
        <v>51</v>
      </c>
      <c r="AF52" t="n">
        <v>200</v>
      </c>
      <c r="AG52" s="5" t="n">
        <v>125.5</v>
      </c>
      <c r="AH52" t="n">
        <v>2000</v>
      </c>
      <c r="AI52" t="n">
        <v>24</v>
      </c>
      <c r="AJ52" t="inlineStr">
        <is>
          <t>Biotech &amp; Pharmaceuticals</t>
        </is>
      </c>
      <c r="AK52" t="inlineStr">
        <is>
          <t>Biotech &amp; Pharmaceuticals</t>
        </is>
      </c>
    </row>
    <row r="53" ht="15.6" customHeight="1">
      <c r="A53" t="n">
        <v>75</v>
      </c>
      <c r="B53" t="inlineStr">
        <is>
          <t>Data scientist</t>
        </is>
      </c>
      <c r="C53" t="inlineStr">
        <is>
          <t>Data Scientist</t>
        </is>
      </c>
      <c r="D53" t="inlineStr">
        <is>
          <t>$1   $2 billion (USD)</t>
        </is>
      </c>
      <c r="E53" t="n">
        <v>1000000000</v>
      </c>
      <c r="F53" t="n">
        <v>1000</v>
      </c>
      <c r="G53" t="n">
        <v>2000000000</v>
      </c>
      <c r="H53" t="n">
        <v>2000</v>
      </c>
      <c r="I53" t="n">
        <v>1500000000</v>
      </c>
      <c r="J53" t="n">
        <v>1500</v>
      </c>
      <c r="K53" t="inlineStr">
        <is>
          <t>$83K-$137K (Glassdoor est.)</t>
        </is>
      </c>
      <c r="L53" t="n">
        <v>137</v>
      </c>
      <c r="M53" t="n">
        <v>0.137</v>
      </c>
      <c r="N53" t="n">
        <v>83</v>
      </c>
      <c r="O53" s="3" t="n">
        <v>110</v>
      </c>
      <c r="P53" s="4" t="inlineStr">
        <is>
          <t>Peraton</t>
        </is>
      </c>
      <c r="Q53" t="inlineStr">
        <is>
          <t>Chantilly, VA</t>
        </is>
      </c>
      <c r="R53" t="inlineStr">
        <is>
          <t>Herndon, VA</t>
        </is>
      </c>
      <c r="S53" t="inlineStr">
        <is>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T53" s="4" t="n">
        <v>1</v>
      </c>
      <c r="U53" s="4" t="n">
        <v>1</v>
      </c>
      <c r="V53" s="4" t="n">
        <v>1</v>
      </c>
      <c r="W53" s="4" t="n">
        <v>0</v>
      </c>
      <c r="X53" s="4" t="n">
        <v>0</v>
      </c>
      <c r="Y53" s="4" t="n">
        <v>1</v>
      </c>
      <c r="Z53" s="4" t="n">
        <v>3409</v>
      </c>
      <c r="AA53" t="n">
        <v>3.3</v>
      </c>
      <c r="AB53" t="inlineStr">
        <is>
          <t>med Rating</t>
        </is>
      </c>
      <c r="AC53" t="inlineStr">
        <is>
          <t>1001 to 5000 employees</t>
        </is>
      </c>
      <c r="AD53" t="inlineStr">
        <is>
          <t xml:space="preserve">1001 to 5000 </t>
        </is>
      </c>
      <c r="AE53" t="n">
        <v>1001</v>
      </c>
      <c r="AF53" t="n">
        <v>5000</v>
      </c>
      <c r="AG53" s="5" t="n">
        <v>3000.5</v>
      </c>
      <c r="AH53" t="n">
        <v>2017</v>
      </c>
      <c r="AI53" t="n">
        <v>7</v>
      </c>
      <c r="AJ53" t="inlineStr">
        <is>
          <t>Aerospace &amp; Defense</t>
        </is>
      </c>
      <c r="AK53" t="inlineStr">
        <is>
          <t>Aerospace &amp; Defense</t>
        </is>
      </c>
    </row>
    <row r="54" ht="15.6" customHeight="1">
      <c r="A54" t="n">
        <v>76</v>
      </c>
      <c r="B54" t="inlineStr">
        <is>
          <t>Data scientist</t>
        </is>
      </c>
      <c r="C54" t="inlineStr">
        <is>
          <t>Data Scientist</t>
        </is>
      </c>
      <c r="D54" t="inlineStr">
        <is>
          <t>$500 million   $1 billion (USD)</t>
        </is>
      </c>
      <c r="E54" t="n">
        <v>500000000</v>
      </c>
      <c r="F54" t="n">
        <v>500</v>
      </c>
      <c r="G54" t="n">
        <v>1000000000</v>
      </c>
      <c r="H54" t="n">
        <v>1000</v>
      </c>
      <c r="I54" t="n">
        <v>750000000</v>
      </c>
      <c r="J54" t="n">
        <v>750</v>
      </c>
      <c r="K54" t="inlineStr">
        <is>
          <t>$86K-$141K (Glassdoor est.)</t>
        </is>
      </c>
      <c r="L54" t="n">
        <v>141</v>
      </c>
      <c r="M54" t="n">
        <v>0.141</v>
      </c>
      <c r="N54" t="n">
        <v>86</v>
      </c>
      <c r="O54" s="3" t="n">
        <v>113.5</v>
      </c>
      <c r="P54" s="4" t="inlineStr">
        <is>
          <t>Pactera</t>
        </is>
      </c>
      <c r="Q54" t="inlineStr">
        <is>
          <t>San Jose, CA</t>
        </is>
      </c>
      <c r="R54" t="inlineStr">
        <is>
          <t>Beijing, China</t>
        </is>
      </c>
      <c r="S54" t="inlineStr">
        <is>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is>
      </c>
      <c r="T54" s="4" t="n">
        <v>1</v>
      </c>
      <c r="U54" s="4" t="n">
        <v>1</v>
      </c>
      <c r="V54" s="4" t="n">
        <v>1</v>
      </c>
      <c r="W54" s="4" t="n">
        <v>0</v>
      </c>
      <c r="X54" s="4" t="n">
        <v>0</v>
      </c>
      <c r="Y54" s="4" t="n">
        <v>0</v>
      </c>
      <c r="Z54" s="4" t="n">
        <v>881</v>
      </c>
      <c r="AA54" t="n">
        <v>4.4</v>
      </c>
      <c r="AB54" t="inlineStr">
        <is>
          <t>highrating</t>
        </is>
      </c>
      <c r="AC54" t="inlineStr">
        <is>
          <t>10000+ employees</t>
        </is>
      </c>
      <c r="AD54" t="inlineStr">
        <is>
          <t xml:space="preserve">10000+ </t>
        </is>
      </c>
      <c r="AE54" t="n">
        <v>10000</v>
      </c>
      <c r="AF54" t="n">
        <v>10000</v>
      </c>
      <c r="AG54" s="5" t="n">
        <v>10000</v>
      </c>
      <c r="AH54" t="n">
        <v>1995</v>
      </c>
      <c r="AI54" t="n">
        <v>29</v>
      </c>
      <c r="AJ54" t="inlineStr">
        <is>
          <t>IT Services</t>
        </is>
      </c>
      <c r="AK54" t="inlineStr">
        <is>
          <t>Information Technology</t>
        </is>
      </c>
    </row>
    <row r="55" ht="15.6" customHeight="1">
      <c r="A55" t="n">
        <v>77</v>
      </c>
      <c r="B55" t="inlineStr">
        <is>
          <t>Data scientist</t>
        </is>
      </c>
      <c r="C55" t="inlineStr">
        <is>
          <t>Data Scientist</t>
        </is>
      </c>
      <c r="D55" t="inlineStr">
        <is>
          <t>$1   $5 million (USD)</t>
        </is>
      </c>
      <c r="E55" t="n">
        <v>1000000</v>
      </c>
      <c r="F55" t="n">
        <v>1</v>
      </c>
      <c r="G55" t="n">
        <v>5000000</v>
      </c>
      <c r="H55" t="n">
        <v>5</v>
      </c>
      <c r="I55" t="n">
        <v>3000000</v>
      </c>
      <c r="J55" t="n">
        <v>3</v>
      </c>
      <c r="K55" t="inlineStr">
        <is>
          <t>$94K-$154K (Glassdoor est.)</t>
        </is>
      </c>
      <c r="L55" t="n">
        <v>154</v>
      </c>
      <c r="M55" t="n">
        <v>0.154</v>
      </c>
      <c r="N55" t="n">
        <v>94</v>
      </c>
      <c r="O55" s="3" t="n">
        <v>124</v>
      </c>
      <c r="P55" s="4" t="inlineStr">
        <is>
          <t>Nurx</t>
        </is>
      </c>
      <c r="Q55" t="inlineStr">
        <is>
          <t>San Francisco, CA</t>
        </is>
      </c>
      <c r="R55" t="inlineStr">
        <is>
          <t>San Francisco, CA</t>
        </is>
      </c>
      <c r="S55" t="inlineStr">
        <is>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is>
      </c>
      <c r="T55" s="4" t="n">
        <v>1</v>
      </c>
      <c r="U55" s="4" t="n">
        <v>1</v>
      </c>
      <c r="V55" s="4" t="n">
        <v>0</v>
      </c>
      <c r="W55" s="4" t="n">
        <v>0</v>
      </c>
      <c r="X55" s="4" t="n">
        <v>0</v>
      </c>
      <c r="Y55" s="4" t="n">
        <v>1</v>
      </c>
      <c r="Z55" s="4" t="n">
        <v>4189</v>
      </c>
      <c r="AA55" t="n">
        <v>3.9</v>
      </c>
      <c r="AB55" t="inlineStr">
        <is>
          <t>med Rating</t>
        </is>
      </c>
      <c r="AC55" t="inlineStr">
        <is>
          <t>51 to 200 employees</t>
        </is>
      </c>
      <c r="AD55" t="inlineStr">
        <is>
          <t xml:space="preserve">51 to 200 </t>
        </is>
      </c>
      <c r="AE55" t="n">
        <v>51</v>
      </c>
      <c r="AF55" t="n">
        <v>200</v>
      </c>
      <c r="AG55" s="5" t="n">
        <v>125.5</v>
      </c>
      <c r="AH55" t="n">
        <v>2016</v>
      </c>
      <c r="AI55" t="n">
        <v>8</v>
      </c>
      <c r="AJ55" t="inlineStr">
        <is>
          <t>Health Care Services &amp; Hospitals</t>
        </is>
      </c>
      <c r="AK55" t="inlineStr">
        <is>
          <t>Health Care</t>
        </is>
      </c>
    </row>
    <row r="56" ht="15.6" customHeight="1">
      <c r="A56" t="n">
        <v>78</v>
      </c>
      <c r="B56" t="inlineStr">
        <is>
          <t>Jr. Business Data Analyst</t>
        </is>
      </c>
      <c r="C56" t="inlineStr">
        <is>
          <t>Analyst</t>
        </is>
      </c>
      <c r="D56" t="inlineStr">
        <is>
          <t>$25   $50 million (USD)</t>
        </is>
      </c>
      <c r="E56" t="n">
        <v>25000000</v>
      </c>
      <c r="F56" t="n">
        <v>25</v>
      </c>
      <c r="G56" t="n">
        <v>50000000</v>
      </c>
      <c r="H56" t="n">
        <v>50</v>
      </c>
      <c r="I56" t="n">
        <v>37500000</v>
      </c>
      <c r="J56" t="n">
        <v>37.5</v>
      </c>
      <c r="K56" t="inlineStr">
        <is>
          <t>$37K-$76K (Glassdoor est.)</t>
        </is>
      </c>
      <c r="L56" t="n">
        <v>76</v>
      </c>
      <c r="M56" t="n">
        <v>0.076</v>
      </c>
      <c r="N56" t="n">
        <v>37</v>
      </c>
      <c r="O56" s="3" t="n">
        <v>56.5</v>
      </c>
      <c r="P56" s="4" t="inlineStr">
        <is>
          <t>webfx.com</t>
        </is>
      </c>
      <c r="Q56" t="inlineStr">
        <is>
          <t>Harrisburg, PA</t>
        </is>
      </c>
      <c r="R56" t="inlineStr">
        <is>
          <t>Harrisburg, PA</t>
        </is>
      </c>
      <c r="S56" t="inlineStr">
        <is>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is>
      </c>
      <c r="T56" s="4" t="n">
        <v>0</v>
      </c>
      <c r="U56" s="4" t="n">
        <v>0</v>
      </c>
      <c r="V56" s="4" t="n">
        <v>1</v>
      </c>
      <c r="W56" s="4" t="n">
        <v>0</v>
      </c>
      <c r="X56" s="4" t="n">
        <v>0</v>
      </c>
      <c r="Y56" s="4" t="n">
        <v>1</v>
      </c>
      <c r="Z56" s="4" t="n">
        <v>4436</v>
      </c>
      <c r="AA56" t="n">
        <v>4.7</v>
      </c>
      <c r="AB56" t="inlineStr">
        <is>
          <t>highrating</t>
        </is>
      </c>
      <c r="AC56" t="inlineStr">
        <is>
          <t>201 to 500 employees</t>
        </is>
      </c>
      <c r="AD56" t="inlineStr">
        <is>
          <t xml:space="preserve">201 to 500 </t>
        </is>
      </c>
      <c r="AE56" t="n">
        <v>201</v>
      </c>
      <c r="AF56" t="n">
        <v>500</v>
      </c>
      <c r="AG56" s="5" t="n">
        <v>350.5</v>
      </c>
      <c r="AH56" t="n">
        <v>1997</v>
      </c>
      <c r="AI56" t="n">
        <v>27</v>
      </c>
      <c r="AJ56" t="inlineStr">
        <is>
          <t>Advertising &amp; Marketing</t>
        </is>
      </c>
      <c r="AK56" t="inlineStr">
        <is>
          <t>Business Services</t>
        </is>
      </c>
    </row>
    <row r="57" ht="15.6" customHeight="1">
      <c r="A57" t="n">
        <v>79</v>
      </c>
      <c r="B57" t="inlineStr">
        <is>
          <t>Data scientist</t>
        </is>
      </c>
      <c r="C57" t="inlineStr">
        <is>
          <t>Data Scientist</t>
        </is>
      </c>
      <c r="D57" t="inlineStr">
        <is>
          <t>$1   $2 billion (USD)</t>
        </is>
      </c>
      <c r="E57" t="n">
        <v>1000000000</v>
      </c>
      <c r="F57" t="n">
        <v>1000</v>
      </c>
      <c r="G57" t="n">
        <v>2000000000</v>
      </c>
      <c r="H57" t="n">
        <v>2000</v>
      </c>
      <c r="I57" t="n">
        <v>1500000000</v>
      </c>
      <c r="J57" t="n">
        <v>1500</v>
      </c>
      <c r="K57" t="inlineStr">
        <is>
          <t>$100K-$160K (Glassdoor est.)</t>
        </is>
      </c>
      <c r="L57" t="n">
        <v>160</v>
      </c>
      <c r="M57" t="n">
        <v>0.16</v>
      </c>
      <c r="N57" t="n">
        <v>100</v>
      </c>
      <c r="O57" s="3" t="n">
        <v>130</v>
      </c>
      <c r="P57" s="4" t="inlineStr">
        <is>
          <t>Johns Hopkins University Applied Physics Laboratory</t>
        </is>
      </c>
      <c r="Q57" t="inlineStr">
        <is>
          <t>Laurel, MD</t>
        </is>
      </c>
      <c r="R57" t="inlineStr">
        <is>
          <t>Laurel, MD</t>
        </is>
      </c>
      <c r="S57" t="inlineStr">
        <is>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is>
      </c>
      <c r="T57" s="4" t="n">
        <v>1</v>
      </c>
      <c r="U57" s="4" t="n">
        <v>1</v>
      </c>
      <c r="V57" s="4" t="n">
        <v>1</v>
      </c>
      <c r="W57" s="4" t="n">
        <v>0</v>
      </c>
      <c r="X57" s="4" t="n">
        <v>0</v>
      </c>
      <c r="Y57" s="4" t="n">
        <v>1</v>
      </c>
      <c r="Z57" s="4" t="n">
        <v>2996</v>
      </c>
      <c r="AA57" t="n">
        <v>4.5</v>
      </c>
      <c r="AB57" t="inlineStr">
        <is>
          <t>highrating</t>
        </is>
      </c>
      <c r="AC57" t="inlineStr">
        <is>
          <t>5001 to 10000 employees</t>
        </is>
      </c>
      <c r="AD57" t="inlineStr">
        <is>
          <t xml:space="preserve">5001 to 10000 </t>
        </is>
      </c>
      <c r="AE57" t="n">
        <v>5001</v>
      </c>
      <c r="AF57" t="n">
        <v>10000</v>
      </c>
      <c r="AG57" s="5" t="n">
        <v>7500.5</v>
      </c>
      <c r="AH57" t="n">
        <v>1942</v>
      </c>
      <c r="AI57" t="n">
        <v>82</v>
      </c>
      <c r="AJ57" t="inlineStr">
        <is>
          <t>Aerospace &amp; Defense</t>
        </is>
      </c>
      <c r="AK57" t="inlineStr">
        <is>
          <t>Aerospace &amp; Defense</t>
        </is>
      </c>
    </row>
    <row r="58" ht="15.6" customHeight="1">
      <c r="A58" t="n">
        <v>80</v>
      </c>
      <c r="B58" t="inlineStr">
        <is>
          <t>Data Analyst</t>
        </is>
      </c>
      <c r="C58" t="inlineStr">
        <is>
          <t>Analyst</t>
        </is>
      </c>
      <c r="D58" t="inlineStr">
        <is>
          <t>$10   $25 million (USD)</t>
        </is>
      </c>
      <c r="E58" t="n">
        <v>10000000</v>
      </c>
      <c r="F58" t="n">
        <v>10</v>
      </c>
      <c r="G58" t="n">
        <v>25000000</v>
      </c>
      <c r="H58" t="n">
        <v>25</v>
      </c>
      <c r="I58" t="n">
        <v>17500000</v>
      </c>
      <c r="J58" t="n">
        <v>17.5</v>
      </c>
      <c r="K58" t="inlineStr">
        <is>
          <t>$55K-$100K (Glassdoor est.)</t>
        </is>
      </c>
      <c r="L58" t="n">
        <v>100</v>
      </c>
      <c r="M58" t="n">
        <v>0.1</v>
      </c>
      <c r="N58" t="n">
        <v>55</v>
      </c>
      <c r="O58" s="3" t="n">
        <v>77.5</v>
      </c>
      <c r="P58" s="4" t="inlineStr">
        <is>
          <t>Productive Edge</t>
        </is>
      </c>
      <c r="Q58" t="inlineStr">
        <is>
          <t>Chicago, IL</t>
        </is>
      </c>
      <c r="R58" t="inlineStr">
        <is>
          <t>Chicago, IL</t>
        </is>
      </c>
      <c r="S58" t="inlineStr">
        <is>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is>
      </c>
      <c r="T58" s="4" t="n">
        <v>0</v>
      </c>
      <c r="U58" s="4" t="n">
        <v>1</v>
      </c>
      <c r="V58" s="4" t="n">
        <v>1</v>
      </c>
      <c r="W58" s="4" t="n">
        <v>0</v>
      </c>
      <c r="X58" s="4" t="n">
        <v>0</v>
      </c>
      <c r="Y58" s="4" t="n">
        <v>1</v>
      </c>
      <c r="Z58" s="4" t="n">
        <v>3702</v>
      </c>
      <c r="AA58" t="n">
        <v>4.3</v>
      </c>
      <c r="AB58" t="inlineStr">
        <is>
          <t>highrating</t>
        </is>
      </c>
      <c r="AC58" t="inlineStr">
        <is>
          <t>51 to 200 employees</t>
        </is>
      </c>
      <c r="AD58" t="inlineStr">
        <is>
          <t xml:space="preserve">51 to 200 </t>
        </is>
      </c>
      <c r="AE58" t="n">
        <v>51</v>
      </c>
      <c r="AF58" t="n">
        <v>200</v>
      </c>
      <c r="AG58" s="5" t="n">
        <v>125.5</v>
      </c>
      <c r="AH58" t="n">
        <v>2008</v>
      </c>
      <c r="AI58" t="n">
        <v>16</v>
      </c>
      <c r="AJ58" t="inlineStr">
        <is>
          <t>Computer Hardware &amp; Software</t>
        </is>
      </c>
      <c r="AK58" t="inlineStr">
        <is>
          <t>Information Technology</t>
        </is>
      </c>
    </row>
    <row r="59" ht="15.6" customHeight="1">
      <c r="A59" t="n">
        <v>81</v>
      </c>
      <c r="B59" t="inlineStr">
        <is>
          <t>Data Engineer</t>
        </is>
      </c>
      <c r="C59" t="inlineStr">
        <is>
          <t>Data Engineer</t>
        </is>
      </c>
      <c r="D59" t="inlineStr">
        <is>
          <t>$50   $100 million (USD)</t>
        </is>
      </c>
      <c r="E59" t="n">
        <v>50000000</v>
      </c>
      <c r="F59" t="n">
        <v>50</v>
      </c>
      <c r="G59" t="n">
        <v>100000000</v>
      </c>
      <c r="H59" t="n">
        <v>100</v>
      </c>
      <c r="I59" t="n">
        <v>75000000</v>
      </c>
      <c r="J59" t="n">
        <v>75</v>
      </c>
      <c r="K59" t="inlineStr">
        <is>
          <t>$60K-$114K (Glassdoor est.)</t>
        </is>
      </c>
      <c r="L59" t="n">
        <v>114</v>
      </c>
      <c r="M59" t="n">
        <v>0.114</v>
      </c>
      <c r="N59" t="n">
        <v>60</v>
      </c>
      <c r="O59" s="3" t="n">
        <v>87</v>
      </c>
      <c r="P59" s="4" t="inlineStr">
        <is>
          <t>Excella Consulting</t>
        </is>
      </c>
      <c r="Q59" t="inlineStr">
        <is>
          <t>Arlington, VA</t>
        </is>
      </c>
      <c r="R59" t="inlineStr">
        <is>
          <t>Arlington, VA</t>
        </is>
      </c>
      <c r="S59" t="inlineStr">
        <is>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59" s="4" t="n">
        <v>1</v>
      </c>
      <c r="U59" s="4" t="n">
        <v>0</v>
      </c>
      <c r="V59" s="4" t="n">
        <v>1</v>
      </c>
      <c r="W59" s="4" t="n">
        <v>1</v>
      </c>
      <c r="X59" s="4" t="n">
        <v>0</v>
      </c>
      <c r="Y59" s="4" t="n">
        <v>1</v>
      </c>
      <c r="Z59" s="4" t="n">
        <v>3823</v>
      </c>
      <c r="AA59" t="n">
        <v>4</v>
      </c>
      <c r="AB59" t="inlineStr">
        <is>
          <t>highrating</t>
        </is>
      </c>
      <c r="AC59" t="inlineStr">
        <is>
          <t>201 to 500 employees</t>
        </is>
      </c>
      <c r="AD59" t="inlineStr">
        <is>
          <t xml:space="preserve">201 to 500 </t>
        </is>
      </c>
      <c r="AE59" t="n">
        <v>201</v>
      </c>
      <c r="AF59" t="n">
        <v>500</v>
      </c>
      <c r="AG59" s="5" t="n">
        <v>350.5</v>
      </c>
      <c r="AH59" t="n">
        <v>2002</v>
      </c>
      <c r="AI59" t="n">
        <v>22</v>
      </c>
      <c r="AJ59" t="inlineStr">
        <is>
          <t>Consulting</t>
        </is>
      </c>
      <c r="AK59" t="inlineStr">
        <is>
          <t>Business Services</t>
        </is>
      </c>
    </row>
    <row r="60" ht="15.6" customHeight="1">
      <c r="A60" t="n">
        <v>82</v>
      </c>
      <c r="B60" t="inlineStr">
        <is>
          <t>Data Analyst</t>
        </is>
      </c>
      <c r="C60" t="inlineStr">
        <is>
          <t>Analyst</t>
        </is>
      </c>
      <c r="D60" t="inlineStr">
        <is>
          <t>$100   $500 million (USD)</t>
        </is>
      </c>
      <c r="E60" t="n">
        <v>100000000</v>
      </c>
      <c r="F60" t="n">
        <v>100</v>
      </c>
      <c r="G60" t="n">
        <v>500000000</v>
      </c>
      <c r="H60" t="n">
        <v>500</v>
      </c>
      <c r="I60" t="n">
        <v>300000000</v>
      </c>
      <c r="J60" t="n">
        <v>300</v>
      </c>
      <c r="K60" t="inlineStr">
        <is>
          <t>$39K-$68K (Glassdoor est.)</t>
        </is>
      </c>
      <c r="L60" t="n">
        <v>68</v>
      </c>
      <c r="M60" t="n">
        <v>0.068</v>
      </c>
      <c r="N60" t="n">
        <v>39</v>
      </c>
      <c r="O60" s="3" t="n">
        <v>53.5</v>
      </c>
      <c r="P60" s="4" t="inlineStr">
        <is>
          <t>Gensco</t>
        </is>
      </c>
      <c r="Q60" t="inlineStr">
        <is>
          <t>Tacoma, WA</t>
        </is>
      </c>
      <c r="R60" t="inlineStr">
        <is>
          <t>Tacoma, WA</t>
        </is>
      </c>
      <c r="S60" t="inlineStr">
        <is>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is>
      </c>
      <c r="T60" s="4" t="n">
        <v>0</v>
      </c>
      <c r="U60" s="4" t="n">
        <v>0</v>
      </c>
      <c r="V60" s="4" t="n">
        <v>1</v>
      </c>
      <c r="W60" s="4" t="n">
        <v>0</v>
      </c>
      <c r="X60" s="4" t="n">
        <v>0</v>
      </c>
      <c r="Y60" s="4" t="n">
        <v>1</v>
      </c>
      <c r="Z60" s="4" t="n">
        <v>1799</v>
      </c>
      <c r="AA60" t="n">
        <v>4.4</v>
      </c>
      <c r="AB60" t="inlineStr">
        <is>
          <t>highrating</t>
        </is>
      </c>
      <c r="AC60" t="inlineStr">
        <is>
          <t>501 to 1000 employees</t>
        </is>
      </c>
      <c r="AD60" t="inlineStr">
        <is>
          <t xml:space="preserve">501 to 1000 </t>
        </is>
      </c>
      <c r="AE60" t="n">
        <v>501</v>
      </c>
      <c r="AF60" t="n">
        <v>1000</v>
      </c>
      <c r="AG60" s="5" t="n">
        <v>750.5</v>
      </c>
      <c r="AH60" t="n">
        <v>1948</v>
      </c>
      <c r="AI60" t="n">
        <v>76</v>
      </c>
      <c r="AJ60" t="inlineStr">
        <is>
          <t>Wholesale</t>
        </is>
      </c>
      <c r="AK60" t="inlineStr">
        <is>
          <t>Business Services</t>
        </is>
      </c>
    </row>
    <row r="61" ht="15.6" customHeight="1">
      <c r="A61" t="n">
        <v>83</v>
      </c>
      <c r="B61" t="inlineStr">
        <is>
          <t>Data scientist</t>
        </is>
      </c>
      <c r="C61" t="inlineStr">
        <is>
          <t>Data Scientist</t>
        </is>
      </c>
      <c r="D61" t="inlineStr">
        <is>
          <t>$100   $500 million (USD)</t>
        </is>
      </c>
      <c r="E61" t="n">
        <v>100000000</v>
      </c>
      <c r="F61" t="n">
        <v>100</v>
      </c>
      <c r="G61" t="n">
        <v>500000000</v>
      </c>
      <c r="H61" t="n">
        <v>500</v>
      </c>
      <c r="I61" t="n">
        <v>300000000</v>
      </c>
      <c r="J61" t="n">
        <v>300</v>
      </c>
      <c r="K61" t="inlineStr">
        <is>
          <t>$64K-$107K (Glassdoor est.)</t>
        </is>
      </c>
      <c r="L61" t="n">
        <v>107</v>
      </c>
      <c r="M61" t="n">
        <v>0.107</v>
      </c>
      <c r="N61" t="n">
        <v>64</v>
      </c>
      <c r="O61" s="3" t="n">
        <v>85.5</v>
      </c>
      <c r="P61" s="4" t="inlineStr">
        <is>
          <t>goTRG</t>
        </is>
      </c>
      <c r="Q61" t="inlineStr">
        <is>
          <t>Miami, FL</t>
        </is>
      </c>
      <c r="R61" t="inlineStr">
        <is>
          <t>Miami, FL</t>
        </is>
      </c>
      <c r="S61" t="inlineStr">
        <is>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is>
      </c>
      <c r="T61" s="4" t="n">
        <v>1</v>
      </c>
      <c r="U61" s="4" t="n">
        <v>1</v>
      </c>
      <c r="V61" s="4" t="n">
        <v>1</v>
      </c>
      <c r="W61" s="4" t="n">
        <v>0</v>
      </c>
      <c r="X61" s="4" t="n">
        <v>1</v>
      </c>
      <c r="Y61" s="4" t="n">
        <v>1</v>
      </c>
      <c r="Z61" s="4" t="n">
        <v>3212</v>
      </c>
      <c r="AA61" t="n">
        <v>4.2</v>
      </c>
      <c r="AB61" t="inlineStr">
        <is>
          <t>highrating</t>
        </is>
      </c>
      <c r="AC61" t="inlineStr">
        <is>
          <t>501 to 1000 employees</t>
        </is>
      </c>
      <c r="AD61" t="inlineStr">
        <is>
          <t xml:space="preserve">501 to 1000 </t>
        </is>
      </c>
      <c r="AE61" t="n">
        <v>501</v>
      </c>
      <c r="AF61" t="n">
        <v>1000</v>
      </c>
      <c r="AG61" s="5" t="n">
        <v>750.5</v>
      </c>
      <c r="AH61" t="n">
        <v>2008</v>
      </c>
      <c r="AI61" t="n">
        <v>16</v>
      </c>
      <c r="AJ61" t="inlineStr">
        <is>
          <t>Enterprise Software &amp; Network Solutions</t>
        </is>
      </c>
      <c r="AK61" t="inlineStr">
        <is>
          <t>Information Technology</t>
        </is>
      </c>
    </row>
    <row r="62" ht="15.6" customHeight="1">
      <c r="A62" t="n">
        <v>84</v>
      </c>
      <c r="B62" t="inlineStr">
        <is>
          <t>Data Management Specialist</t>
        </is>
      </c>
      <c r="C62" t="inlineStr">
        <is>
          <t>Other</t>
        </is>
      </c>
      <c r="D62" t="inlineStr">
        <is>
          <t>$25   $50 million (USD)</t>
        </is>
      </c>
      <c r="E62" t="n">
        <v>25000000</v>
      </c>
      <c r="F62" t="n">
        <v>25</v>
      </c>
      <c r="G62" t="n">
        <v>50000000</v>
      </c>
      <c r="H62" t="n">
        <v>50</v>
      </c>
      <c r="I62" t="n">
        <v>37500000</v>
      </c>
      <c r="J62" t="n">
        <v>37.5</v>
      </c>
      <c r="K62" t="inlineStr">
        <is>
          <t>$31K-$65K (Glassdoor est.)</t>
        </is>
      </c>
      <c r="L62" t="n">
        <v>65</v>
      </c>
      <c r="M62" t="n">
        <v>0.065</v>
      </c>
      <c r="N62" t="n">
        <v>31</v>
      </c>
      <c r="O62" s="3" t="n">
        <v>48</v>
      </c>
      <c r="P62" s="4" t="inlineStr">
        <is>
          <t>NMR Consulting</t>
        </is>
      </c>
      <c r="Q62" t="inlineStr">
        <is>
          <t>Huntsville, AL</t>
        </is>
      </c>
      <c r="R62" t="inlineStr">
        <is>
          <t>Chantilly, VA</t>
        </is>
      </c>
      <c r="S62" t="inlineStr">
        <is>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is>
      </c>
      <c r="T62" s="4" t="n">
        <v>0</v>
      </c>
      <c r="U62" s="4" t="n">
        <v>0</v>
      </c>
      <c r="V62" s="4" t="n">
        <v>1</v>
      </c>
      <c r="W62" s="4" t="n">
        <v>0</v>
      </c>
      <c r="X62" s="4" t="n">
        <v>0</v>
      </c>
      <c r="Y62" s="4" t="n">
        <v>0</v>
      </c>
      <c r="Z62" s="4" t="n">
        <v>2255</v>
      </c>
      <c r="AA62" t="n">
        <v>4.5</v>
      </c>
      <c r="AB62" t="inlineStr">
        <is>
          <t>highrating</t>
        </is>
      </c>
      <c r="AC62" t="inlineStr">
        <is>
          <t>51 to 200 employees</t>
        </is>
      </c>
      <c r="AD62" t="inlineStr">
        <is>
          <t xml:space="preserve">51 to 200 </t>
        </is>
      </c>
      <c r="AE62" t="n">
        <v>51</v>
      </c>
      <c r="AF62" t="n">
        <v>200</v>
      </c>
      <c r="AG62" s="5" t="n">
        <v>125.5</v>
      </c>
      <c r="AH62" t="n">
        <v>1996</v>
      </c>
      <c r="AI62" t="n">
        <v>28</v>
      </c>
      <c r="AJ62" t="inlineStr">
        <is>
          <t>IT Services</t>
        </is>
      </c>
      <c r="AK62" t="inlineStr">
        <is>
          <t>Information Technology</t>
        </is>
      </c>
    </row>
    <row r="63" ht="15.6" customHeight="1">
      <c r="A63" t="n">
        <v>86</v>
      </c>
      <c r="B63" t="inlineStr">
        <is>
          <t>Sr. Scientist II</t>
        </is>
      </c>
      <c r="C63" t="inlineStr">
        <is>
          <t>Other</t>
        </is>
      </c>
      <c r="D63" t="inlineStr">
        <is>
          <t>$100   $500 million (USD)</t>
        </is>
      </c>
      <c r="E63" t="n">
        <v>100000000</v>
      </c>
      <c r="F63" t="n">
        <v>100</v>
      </c>
      <c r="G63" t="n">
        <v>500000000</v>
      </c>
      <c r="H63" t="n">
        <v>500</v>
      </c>
      <c r="I63" t="n">
        <v>300000000</v>
      </c>
      <c r="J63" t="n">
        <v>300</v>
      </c>
      <c r="K63" t="inlineStr">
        <is>
          <t>$117K-$231K (Glassdoor est.)</t>
        </is>
      </c>
      <c r="L63" t="n">
        <v>231</v>
      </c>
      <c r="M63" t="n">
        <v>0.231</v>
      </c>
      <c r="N63" t="n">
        <v>117</v>
      </c>
      <c r="O63" s="3" t="n">
        <v>174</v>
      </c>
      <c r="P63" s="4" t="inlineStr">
        <is>
          <t>Nektar Therapeutics</t>
        </is>
      </c>
      <c r="Q63" t="inlineStr">
        <is>
          <t>San Francisco, CA</t>
        </is>
      </c>
      <c r="R63" t="inlineStr">
        <is>
          <t>San Francisco, CA</t>
        </is>
      </c>
      <c r="S63" t="inlineStr">
        <is>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T63" s="4" t="n">
        <v>0</v>
      </c>
      <c r="U63" s="4" t="n">
        <v>0</v>
      </c>
      <c r="V63" s="4" t="n">
        <v>1</v>
      </c>
      <c r="W63" s="4" t="n">
        <v>0</v>
      </c>
      <c r="X63" s="4" t="n">
        <v>0</v>
      </c>
      <c r="Y63" s="4" t="n">
        <v>1</v>
      </c>
      <c r="Z63" s="4" t="n">
        <v>4757</v>
      </c>
      <c r="AA63" t="n">
        <v>3.5</v>
      </c>
      <c r="AB63" t="inlineStr">
        <is>
          <t>med Rating</t>
        </is>
      </c>
      <c r="AC63" t="inlineStr">
        <is>
          <t>201 to 500 employees</t>
        </is>
      </c>
      <c r="AD63" t="inlineStr">
        <is>
          <t xml:space="preserve">201 to 500 </t>
        </is>
      </c>
      <c r="AE63" t="n">
        <v>201</v>
      </c>
      <c r="AF63" t="n">
        <v>500</v>
      </c>
      <c r="AG63" s="5" t="n">
        <v>350.5</v>
      </c>
      <c r="AH63" t="n">
        <v>1990</v>
      </c>
      <c r="AI63" t="n">
        <v>34</v>
      </c>
      <c r="AJ63" t="inlineStr">
        <is>
          <t>Biotech &amp; Pharmaceuticals</t>
        </is>
      </c>
      <c r="AK63" t="inlineStr">
        <is>
          <t>Biotech &amp; Pharmaceuticals</t>
        </is>
      </c>
    </row>
    <row r="64" ht="15.6" customHeight="1">
      <c r="A64" t="n">
        <v>87</v>
      </c>
      <c r="B64" t="inlineStr">
        <is>
          <t>Insurance Data scientist</t>
        </is>
      </c>
      <c r="C64" t="inlineStr">
        <is>
          <t>Data Scientist</t>
        </is>
      </c>
      <c r="D64" t="inlineStr">
        <is>
          <t>$1   $2 billion (USD)</t>
        </is>
      </c>
      <c r="E64" t="n">
        <v>1000000000</v>
      </c>
      <c r="F64" t="n">
        <v>1000</v>
      </c>
      <c r="G64" t="n">
        <v>2000000000</v>
      </c>
      <c r="H64" t="n">
        <v>2000</v>
      </c>
      <c r="I64" t="n">
        <v>1500000000</v>
      </c>
      <c r="J64" t="n">
        <v>1500</v>
      </c>
      <c r="K64" t="inlineStr">
        <is>
          <t>$64K-$106K (Glassdoor est.)</t>
        </is>
      </c>
      <c r="L64" t="n">
        <v>106</v>
      </c>
      <c r="M64" t="n">
        <v>0.106</v>
      </c>
      <c r="N64" t="n">
        <v>64</v>
      </c>
      <c r="O64" s="3" t="n">
        <v>85</v>
      </c>
      <c r="P64" s="4" t="inlineStr">
        <is>
          <t>TransUnion</t>
        </is>
      </c>
      <c r="Q64" t="inlineStr">
        <is>
          <t>Atlanta, GA</t>
        </is>
      </c>
      <c r="R64" t="inlineStr">
        <is>
          <t>Chicago, IL</t>
        </is>
      </c>
      <c r="S64" t="inlineStr">
        <is>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is>
      </c>
      <c r="T64" s="4" t="n">
        <v>1</v>
      </c>
      <c r="U64" s="4" t="n">
        <v>1</v>
      </c>
      <c r="V64" s="4" t="n">
        <v>0</v>
      </c>
      <c r="W64" s="4" t="n">
        <v>0</v>
      </c>
      <c r="X64" s="4" t="n">
        <v>1</v>
      </c>
      <c r="Y64" s="4" t="n">
        <v>0</v>
      </c>
      <c r="Z64" s="4" t="n">
        <v>2388</v>
      </c>
      <c r="AA64" t="n">
        <v>3.9</v>
      </c>
      <c r="AB64" t="inlineStr">
        <is>
          <t>med Rating</t>
        </is>
      </c>
      <c r="AC64" t="inlineStr">
        <is>
          <t>5001 to 10000 employees</t>
        </is>
      </c>
      <c r="AD64" t="inlineStr">
        <is>
          <t xml:space="preserve">5001 to 10000 </t>
        </is>
      </c>
      <c r="AE64" t="n">
        <v>5001</v>
      </c>
      <c r="AF64" t="n">
        <v>10000</v>
      </c>
      <c r="AG64" s="5" t="n">
        <v>7500.5</v>
      </c>
      <c r="AH64" t="n">
        <v>1968</v>
      </c>
      <c r="AI64" t="n">
        <v>56</v>
      </c>
      <c r="AJ64" t="inlineStr">
        <is>
          <t>Financial Analytics &amp; Research</t>
        </is>
      </c>
      <c r="AK64" t="inlineStr">
        <is>
          <t>Finance</t>
        </is>
      </c>
    </row>
    <row r="65" ht="15.6" customHeight="1">
      <c r="A65" t="n">
        <v>88</v>
      </c>
      <c r="B65" t="inlineStr">
        <is>
          <t>Data Modeler</t>
        </is>
      </c>
      <c r="C65" t="inlineStr">
        <is>
          <t>Other</t>
        </is>
      </c>
      <c r="D65" t="inlineStr">
        <is>
          <t>$10   $25 million (USD)</t>
        </is>
      </c>
      <c r="E65" t="n">
        <v>10000000</v>
      </c>
      <c r="F65" t="n">
        <v>10</v>
      </c>
      <c r="G65" t="n">
        <v>25000000</v>
      </c>
      <c r="H65" t="n">
        <v>25</v>
      </c>
      <c r="I65" t="n">
        <v>17500000</v>
      </c>
      <c r="J65" t="n">
        <v>17.5</v>
      </c>
      <c r="K65" t="inlineStr">
        <is>
          <t>$79K-$134K (Glassdoor est.)</t>
        </is>
      </c>
      <c r="L65" t="n">
        <v>134</v>
      </c>
      <c r="M65" t="n">
        <v>0.134</v>
      </c>
      <c r="N65" t="n">
        <v>79</v>
      </c>
      <c r="O65" s="3" t="n">
        <v>106.5</v>
      </c>
      <c r="P65" s="4" t="inlineStr">
        <is>
          <t>IT Concepts</t>
        </is>
      </c>
      <c r="Q65" t="inlineStr">
        <is>
          <t>Landover, MD</t>
        </is>
      </c>
      <c r="R65" t="inlineStr">
        <is>
          <t>Vienna, VA</t>
        </is>
      </c>
      <c r="S65" t="inlineStr">
        <is>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is>
      </c>
      <c r="T65" s="4" t="n">
        <v>0</v>
      </c>
      <c r="U65" s="4" t="n">
        <v>0</v>
      </c>
      <c r="V65" s="4" t="n">
        <v>0</v>
      </c>
      <c r="W65" s="4" t="n">
        <v>0</v>
      </c>
      <c r="X65" s="4" t="n">
        <v>0</v>
      </c>
      <c r="Y65" s="4" t="n">
        <v>1</v>
      </c>
      <c r="Z65" s="4" t="n">
        <v>2739</v>
      </c>
      <c r="AA65" t="n">
        <v>4.7</v>
      </c>
      <c r="AB65" t="inlineStr">
        <is>
          <t>highrating</t>
        </is>
      </c>
      <c r="AC65" t="inlineStr">
        <is>
          <t>51 to 200 employees</t>
        </is>
      </c>
      <c r="AD65" t="inlineStr">
        <is>
          <t xml:space="preserve">51 to 200 </t>
        </is>
      </c>
      <c r="AE65" t="n">
        <v>51</v>
      </c>
      <c r="AF65" t="n">
        <v>200</v>
      </c>
      <c r="AG65" s="5" t="n">
        <v>125.5</v>
      </c>
      <c r="AH65" t="n">
        <v>2003</v>
      </c>
      <c r="AI65" t="n">
        <v>21</v>
      </c>
      <c r="AJ65" t="inlineStr">
        <is>
          <t>IT Services</t>
        </is>
      </c>
      <c r="AK65" t="inlineStr">
        <is>
          <t>Information Technology</t>
        </is>
      </c>
    </row>
    <row r="66" ht="15.6" customHeight="1">
      <c r="A66" t="n">
        <v>89</v>
      </c>
      <c r="B66" t="inlineStr">
        <is>
          <t>Data Analyst / Scientist</t>
        </is>
      </c>
      <c r="C66" t="inlineStr">
        <is>
          <t>Analyst</t>
        </is>
      </c>
      <c r="D66" t="inlineStr">
        <is>
          <t>$100   $500 million (USD)</t>
        </is>
      </c>
      <c r="E66" t="n">
        <v>100000000</v>
      </c>
      <c r="F66" t="n">
        <v>100</v>
      </c>
      <c r="G66" t="n">
        <v>500000000</v>
      </c>
      <c r="H66" t="n">
        <v>500</v>
      </c>
      <c r="I66" t="n">
        <v>300000000</v>
      </c>
      <c r="J66" t="n">
        <v>300</v>
      </c>
      <c r="K66" t="inlineStr">
        <is>
          <t>$52K-$93K (Glassdoor est.)</t>
        </is>
      </c>
      <c r="L66" t="n">
        <v>93</v>
      </c>
      <c r="M66" t="n">
        <v>0.093</v>
      </c>
      <c r="N66" t="n">
        <v>52</v>
      </c>
      <c r="O66" s="3" t="n">
        <v>72.5</v>
      </c>
      <c r="P66" s="4" t="inlineStr">
        <is>
          <t>Scientific Research Corporation</t>
        </is>
      </c>
      <c r="Q66" t="inlineStr">
        <is>
          <t>Patuxent River, MD</t>
        </is>
      </c>
      <c r="R66" t="inlineStr">
        <is>
          <t>Atlanta, GA</t>
        </is>
      </c>
      <c r="S66"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is>
      </c>
      <c r="T66" s="4" t="n">
        <v>0</v>
      </c>
      <c r="U66" s="4" t="n">
        <v>0</v>
      </c>
      <c r="V66" s="4" t="n">
        <v>1</v>
      </c>
      <c r="W66" s="4" t="n">
        <v>0</v>
      </c>
      <c r="X66" s="4" t="n">
        <v>0</v>
      </c>
      <c r="Y66" s="4" t="n">
        <v>0</v>
      </c>
      <c r="Z66" s="4" t="n">
        <v>2337</v>
      </c>
      <c r="AA66" t="n">
        <v>4.2</v>
      </c>
      <c r="AB66" t="inlineStr">
        <is>
          <t>highrating</t>
        </is>
      </c>
      <c r="AC66" t="inlineStr">
        <is>
          <t>1001 to 5000 employees</t>
        </is>
      </c>
      <c r="AD66" t="inlineStr">
        <is>
          <t xml:space="preserve">1001 to 5000 </t>
        </is>
      </c>
      <c r="AE66" t="n">
        <v>1001</v>
      </c>
      <c r="AF66" t="n">
        <v>5000</v>
      </c>
      <c r="AG66" s="5" t="n">
        <v>3000.5</v>
      </c>
      <c r="AH66" t="n">
        <v>1988</v>
      </c>
      <c r="AI66" t="n">
        <v>36</v>
      </c>
      <c r="AJ66" t="inlineStr">
        <is>
          <t>IT Services</t>
        </is>
      </c>
      <c r="AK66" t="inlineStr">
        <is>
          <t>Information Technology</t>
        </is>
      </c>
    </row>
    <row r="67" ht="15.6" customHeight="1">
      <c r="A67" t="n">
        <v>90</v>
      </c>
      <c r="B67" t="inlineStr">
        <is>
          <t>Scientist</t>
        </is>
      </c>
      <c r="C67" t="inlineStr">
        <is>
          <t>Other</t>
        </is>
      </c>
      <c r="D67" t="inlineStr">
        <is>
          <t>$10+ billion (USD)</t>
        </is>
      </c>
      <c r="E67" t="n">
        <v>10000000000</v>
      </c>
      <c r="F67" t="n">
        <v>10000</v>
      </c>
      <c r="G67" t="n">
        <v>11000000000</v>
      </c>
      <c r="H67" t="n">
        <v>11000</v>
      </c>
      <c r="I67" t="n">
        <v>10500000000</v>
      </c>
      <c r="J67" t="n">
        <v>10500</v>
      </c>
      <c r="K67" t="inlineStr">
        <is>
          <t>$55K-$116K (Glassdoor est.)</t>
        </is>
      </c>
      <c r="L67" t="n">
        <v>116</v>
      </c>
      <c r="M67" t="n">
        <v>0.116</v>
      </c>
      <c r="N67" t="n">
        <v>55</v>
      </c>
      <c r="O67" s="3" t="n">
        <v>85.5</v>
      </c>
      <c r="P67" s="4" t="inlineStr">
        <is>
          <t>General Dynamics Information Technology</t>
        </is>
      </c>
      <c r="Q67" t="inlineStr">
        <is>
          <t>Suitland, MD</t>
        </is>
      </c>
      <c r="R67" t="inlineStr">
        <is>
          <t>Fairfax, VA</t>
        </is>
      </c>
      <c r="S67" t="inlineStr">
        <is>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T67" s="4" t="n">
        <v>0</v>
      </c>
      <c r="U67" s="4" t="n">
        <v>0</v>
      </c>
      <c r="V67" s="4" t="n">
        <v>0</v>
      </c>
      <c r="W67" s="4" t="n">
        <v>0</v>
      </c>
      <c r="X67" s="4" t="n">
        <v>0</v>
      </c>
      <c r="Y67" s="4" t="n">
        <v>1</v>
      </c>
      <c r="Z67" s="4" t="n">
        <v>4090</v>
      </c>
      <c r="AA67" t="n">
        <v>3.4</v>
      </c>
      <c r="AB67" t="inlineStr">
        <is>
          <t>med Rating</t>
        </is>
      </c>
      <c r="AC67" t="inlineStr">
        <is>
          <t>10000+ employees</t>
        </is>
      </c>
      <c r="AD67" t="inlineStr">
        <is>
          <t xml:space="preserve">10000+ </t>
        </is>
      </c>
      <c r="AE67" t="n">
        <v>10000</v>
      </c>
      <c r="AF67" t="n">
        <v>10000</v>
      </c>
      <c r="AG67" s="5" t="n">
        <v>10000</v>
      </c>
      <c r="AH67" t="n">
        <v>1996</v>
      </c>
      <c r="AI67" t="n">
        <v>28</v>
      </c>
      <c r="AJ67" t="inlineStr">
        <is>
          <t>IT Services</t>
        </is>
      </c>
      <c r="AK67" t="inlineStr">
        <is>
          <t>Information Technology</t>
        </is>
      </c>
    </row>
    <row r="68" ht="15.6" customHeight="1">
      <c r="A68" t="n">
        <v>91</v>
      </c>
      <c r="B68" t="inlineStr">
        <is>
          <t>Data scientist</t>
        </is>
      </c>
      <c r="C68" t="inlineStr">
        <is>
          <t>Data Scientist</t>
        </is>
      </c>
      <c r="D68" t="inlineStr">
        <is>
          <t>$1   $2 billion (USD)</t>
        </is>
      </c>
      <c r="E68" t="n">
        <v>1000000000</v>
      </c>
      <c r="F68" t="n">
        <v>1000</v>
      </c>
      <c r="G68" t="n">
        <v>2000000000</v>
      </c>
      <c r="H68" t="n">
        <v>2000</v>
      </c>
      <c r="I68" t="n">
        <v>1500000000</v>
      </c>
      <c r="J68" t="n">
        <v>1500</v>
      </c>
      <c r="K68" t="inlineStr">
        <is>
          <t>$72K-$123K (Glassdoor est.)</t>
        </is>
      </c>
      <c r="L68" t="n">
        <v>123</v>
      </c>
      <c r="M68" t="n">
        <v>0.123</v>
      </c>
      <c r="N68" t="n">
        <v>72</v>
      </c>
      <c r="O68" s="3" t="n">
        <v>97.5</v>
      </c>
      <c r="P68" s="4" t="inlineStr">
        <is>
          <t>MITRE</t>
        </is>
      </c>
      <c r="Q68" t="inlineStr">
        <is>
          <t>McLean, VA</t>
        </is>
      </c>
      <c r="R68" t="inlineStr">
        <is>
          <t>Bedford, MA</t>
        </is>
      </c>
      <c r="S68" t="inlineStr">
        <is>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is>
      </c>
      <c r="T68" s="4" t="n">
        <v>1</v>
      </c>
      <c r="U68" s="4" t="n">
        <v>0</v>
      </c>
      <c r="V68" s="4" t="n">
        <v>1</v>
      </c>
      <c r="W68" s="4" t="n">
        <v>0</v>
      </c>
      <c r="X68" s="4" t="n">
        <v>0</v>
      </c>
      <c r="Y68" s="4" t="n">
        <v>0</v>
      </c>
      <c r="Z68" s="4" t="n">
        <v>5354</v>
      </c>
      <c r="AA68" t="n">
        <v>3.2</v>
      </c>
      <c r="AB68" t="inlineStr">
        <is>
          <t>med Rating</t>
        </is>
      </c>
      <c r="AC68" t="inlineStr">
        <is>
          <t>5001 to 10000 employees</t>
        </is>
      </c>
      <c r="AD68" t="inlineStr">
        <is>
          <t xml:space="preserve">5001 to 10000 </t>
        </is>
      </c>
      <c r="AE68" t="n">
        <v>5001</v>
      </c>
      <c r="AF68" t="n">
        <v>10000</v>
      </c>
      <c r="AG68" s="5" t="n">
        <v>7500.5</v>
      </c>
      <c r="AH68" t="n">
        <v>1958</v>
      </c>
      <c r="AI68" t="n">
        <v>66</v>
      </c>
      <c r="AJ68" t="inlineStr">
        <is>
          <t>Federal Agencies</t>
        </is>
      </c>
      <c r="AK68" t="inlineStr">
        <is>
          <t>Government</t>
        </is>
      </c>
    </row>
    <row r="69" ht="15.6" customHeight="1">
      <c r="A69" t="n">
        <v>92</v>
      </c>
      <c r="B69" t="inlineStr">
        <is>
          <t>Data scientist</t>
        </is>
      </c>
      <c r="C69" t="inlineStr">
        <is>
          <t>Data Scientist</t>
        </is>
      </c>
      <c r="D69" t="inlineStr">
        <is>
          <t>$100   $500 million (USD)</t>
        </is>
      </c>
      <c r="E69" t="n">
        <v>100000000</v>
      </c>
      <c r="F69" t="n">
        <v>100</v>
      </c>
      <c r="G69" t="n">
        <v>500000000</v>
      </c>
      <c r="H69" t="n">
        <v>500</v>
      </c>
      <c r="I69" t="n">
        <v>300000000</v>
      </c>
      <c r="J69" t="n">
        <v>300</v>
      </c>
      <c r="K69" t="inlineStr">
        <is>
          <t>$74K-$124K (Glassdoor est.)</t>
        </is>
      </c>
      <c r="L69" t="n">
        <v>124</v>
      </c>
      <c r="M69" t="n">
        <v>0.124</v>
      </c>
      <c r="N69" t="n">
        <v>74</v>
      </c>
      <c r="O69" s="3" t="n">
        <v>99</v>
      </c>
      <c r="P69" s="4" t="inlineStr">
        <is>
          <t>The Buffalo Group</t>
        </is>
      </c>
      <c r="Q69" t="inlineStr">
        <is>
          <t>Fort Belvoir, VA</t>
        </is>
      </c>
      <c r="R69" t="inlineStr">
        <is>
          <t>Reston, VA</t>
        </is>
      </c>
      <c r="S69" t="inlineStr">
        <is>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is>
      </c>
      <c r="T69" s="4" t="n">
        <v>1</v>
      </c>
      <c r="U69" s="4" t="n">
        <v>0</v>
      </c>
      <c r="V69" s="4" t="n">
        <v>1</v>
      </c>
      <c r="W69" s="4" t="n">
        <v>0</v>
      </c>
      <c r="X69" s="4" t="n">
        <v>0</v>
      </c>
      <c r="Y69" s="4" t="n">
        <v>0</v>
      </c>
      <c r="Z69" s="4" t="n">
        <v>2590</v>
      </c>
      <c r="AA69" t="n">
        <v>3.9</v>
      </c>
      <c r="AB69" t="inlineStr">
        <is>
          <t>med Rating</t>
        </is>
      </c>
      <c r="AC69" t="inlineStr">
        <is>
          <t>501 to 1000 employees</t>
        </is>
      </c>
      <c r="AD69" t="inlineStr">
        <is>
          <t xml:space="preserve">501 to 1000 </t>
        </is>
      </c>
      <c r="AE69" t="n">
        <v>501</v>
      </c>
      <c r="AF69" t="n">
        <v>1000</v>
      </c>
      <c r="AG69" s="5" t="n">
        <v>750.5</v>
      </c>
      <c r="AH69" t="n">
        <v>2010</v>
      </c>
      <c r="AI69" t="n">
        <v>14</v>
      </c>
      <c r="AJ69" t="inlineStr">
        <is>
          <t>IT Services</t>
        </is>
      </c>
      <c r="AK69" t="inlineStr">
        <is>
          <t>Information Technology</t>
        </is>
      </c>
    </row>
    <row r="70" ht="15.6" customHeight="1">
      <c r="A70" t="n">
        <v>93</v>
      </c>
      <c r="B70" t="inlineStr">
        <is>
          <t>Data Analyst</t>
        </is>
      </c>
      <c r="C70" t="inlineStr">
        <is>
          <t>Analyst</t>
        </is>
      </c>
      <c r="D70" t="inlineStr">
        <is>
          <t>$2   $5 billion (USD)</t>
        </is>
      </c>
      <c r="E70" t="n">
        <v>2000000000</v>
      </c>
      <c r="F70" t="n">
        <v>2000</v>
      </c>
      <c r="G70" t="n">
        <v>5000000000</v>
      </c>
      <c r="H70" t="n">
        <v>5000</v>
      </c>
      <c r="I70" t="n">
        <v>3500000000</v>
      </c>
      <c r="J70" t="n">
        <v>3500</v>
      </c>
      <c r="K70" t="inlineStr">
        <is>
          <t>$40K-$73K (Glassdoor est.)</t>
        </is>
      </c>
      <c r="L70" t="n">
        <v>73</v>
      </c>
      <c r="M70" t="n">
        <v>0.073</v>
      </c>
      <c r="N70" t="n">
        <v>40</v>
      </c>
      <c r="O70" s="3" t="n">
        <v>56.5</v>
      </c>
      <c r="P70" s="4" t="inlineStr">
        <is>
          <t>DentaQuest</t>
        </is>
      </c>
      <c r="Q70" t="inlineStr">
        <is>
          <t>Milwaukee, WI</t>
        </is>
      </c>
      <c r="R70" t="inlineStr">
        <is>
          <t>Boston, MA</t>
        </is>
      </c>
      <c r="S70" t="inlineStr">
        <is>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is>
      </c>
      <c r="T70" s="4" t="n">
        <v>0</v>
      </c>
      <c r="U70" s="4" t="n">
        <v>0</v>
      </c>
      <c r="V70" s="4" t="n">
        <v>1</v>
      </c>
      <c r="W70" s="4" t="n">
        <v>0</v>
      </c>
      <c r="X70" s="4" t="n">
        <v>0</v>
      </c>
      <c r="Y70" s="4" t="n">
        <v>0</v>
      </c>
      <c r="Z70" s="4" t="n">
        <v>4257</v>
      </c>
      <c r="AA70" t="n">
        <v>3.1</v>
      </c>
      <c r="AB70" t="inlineStr">
        <is>
          <t>med Rating</t>
        </is>
      </c>
      <c r="AC70" t="inlineStr">
        <is>
          <t>1001 to 5000 employees</t>
        </is>
      </c>
      <c r="AD70" t="inlineStr">
        <is>
          <t xml:space="preserve">1001 to 5000 </t>
        </is>
      </c>
      <c r="AE70" t="n">
        <v>1001</v>
      </c>
      <c r="AF70" t="n">
        <v>5000</v>
      </c>
      <c r="AG70" s="5" t="n">
        <v>3000.5</v>
      </c>
      <c r="AH70" t="n">
        <v>2001</v>
      </c>
      <c r="AI70" t="n">
        <v>23</v>
      </c>
      <c r="AJ70" t="inlineStr">
        <is>
          <t>Insurance Carriers</t>
        </is>
      </c>
      <c r="AK70" t="inlineStr">
        <is>
          <t>Insurance</t>
        </is>
      </c>
    </row>
    <row r="71" ht="15.6" customHeight="1">
      <c r="A71" t="n">
        <v>99</v>
      </c>
      <c r="B71" t="inlineStr">
        <is>
          <t>Data Engineer</t>
        </is>
      </c>
      <c r="C71" t="inlineStr">
        <is>
          <t>Data Engineer</t>
        </is>
      </c>
      <c r="D71" t="inlineStr">
        <is>
          <t>$100   $500 million (USD)</t>
        </is>
      </c>
      <c r="E71" t="n">
        <v>100000000</v>
      </c>
      <c r="F71" t="n">
        <v>100</v>
      </c>
      <c r="G71" t="n">
        <v>500000000</v>
      </c>
      <c r="H71" t="n">
        <v>500</v>
      </c>
      <c r="I71" t="n">
        <v>300000000</v>
      </c>
      <c r="J71" t="n">
        <v>300</v>
      </c>
      <c r="K71" t="inlineStr">
        <is>
          <t>$68K-$123K (Glassdoor est.)</t>
        </is>
      </c>
      <c r="L71" t="n">
        <v>123</v>
      </c>
      <c r="M71" t="n">
        <v>0.123</v>
      </c>
      <c r="N71" t="n">
        <v>68</v>
      </c>
      <c r="O71" s="3" t="n">
        <v>95.5</v>
      </c>
      <c r="P71" s="4" t="inlineStr">
        <is>
          <t>CapTech</t>
        </is>
      </c>
      <c r="Q71" t="inlineStr">
        <is>
          <t>Charlotte, NC</t>
        </is>
      </c>
      <c r="R71" t="inlineStr">
        <is>
          <t>Richmond, VA</t>
        </is>
      </c>
      <c r="S71" t="inlineStr">
        <is>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is>
      </c>
      <c r="T71" s="4" t="n">
        <v>1</v>
      </c>
      <c r="U71" s="4" t="n">
        <v>0</v>
      </c>
      <c r="V71" s="4" t="n">
        <v>0</v>
      </c>
      <c r="W71" s="4" t="n">
        <v>0</v>
      </c>
      <c r="X71" s="4" t="n">
        <v>1</v>
      </c>
      <c r="Y71" s="4" t="n">
        <v>1</v>
      </c>
      <c r="Z71" s="4" t="n">
        <v>5497</v>
      </c>
      <c r="AA71" t="n">
        <v>3.9</v>
      </c>
      <c r="AB71" t="inlineStr">
        <is>
          <t>med Rating</t>
        </is>
      </c>
      <c r="AC71" t="inlineStr">
        <is>
          <t>1001 to 5000 employees</t>
        </is>
      </c>
      <c r="AD71" t="inlineStr">
        <is>
          <t xml:space="preserve">1001 to 5000 </t>
        </is>
      </c>
      <c r="AE71" t="n">
        <v>1001</v>
      </c>
      <c r="AF71" t="n">
        <v>5000</v>
      </c>
      <c r="AG71" s="5" t="n">
        <v>3000.5</v>
      </c>
      <c r="AH71" t="n">
        <v>1997</v>
      </c>
      <c r="AI71" t="n">
        <v>27</v>
      </c>
      <c r="AJ71" t="inlineStr">
        <is>
          <t>IT Services</t>
        </is>
      </c>
      <c r="AK71" t="inlineStr">
        <is>
          <t>Information Technology</t>
        </is>
      </c>
    </row>
    <row r="72" ht="15.6" customHeight="1">
      <c r="A72" t="n">
        <v>100</v>
      </c>
      <c r="B72" t="inlineStr">
        <is>
          <t>Senior Data scientist</t>
        </is>
      </c>
      <c r="C72" t="inlineStr">
        <is>
          <t>Data Scientist</t>
        </is>
      </c>
      <c r="D72" t="inlineStr">
        <is>
          <t>$5   $10 billion (USD)</t>
        </is>
      </c>
      <c r="E72" t="n">
        <v>5000000000</v>
      </c>
      <c r="F72" t="n">
        <v>5000</v>
      </c>
      <c r="G72" t="n">
        <v>10000000000</v>
      </c>
      <c r="H72" t="n">
        <v>10000</v>
      </c>
      <c r="I72" t="n">
        <v>7500000000</v>
      </c>
      <c r="J72" t="n">
        <v>7500</v>
      </c>
      <c r="K72" t="inlineStr">
        <is>
          <t>$80K-$129K (Glassdoor est.)</t>
        </is>
      </c>
      <c r="L72" t="n">
        <v>129</v>
      </c>
      <c r="M72" t="n">
        <v>0.129</v>
      </c>
      <c r="N72" t="n">
        <v>80</v>
      </c>
      <c r="O72" s="3" t="n">
        <v>104.5</v>
      </c>
      <c r="P72" s="4" t="inlineStr">
        <is>
          <t>American Axle &amp; Manufacturing</t>
        </is>
      </c>
      <c r="Q72" t="inlineStr">
        <is>
          <t>Southfield, MI</t>
        </is>
      </c>
      <c r="R72" t="inlineStr">
        <is>
          <t>Detroit, MI</t>
        </is>
      </c>
      <c r="S72" t="inlineStr">
        <is>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is>
      </c>
      <c r="T72" s="4" t="n">
        <v>1</v>
      </c>
      <c r="U72" s="4" t="n">
        <v>1</v>
      </c>
      <c r="V72" s="4" t="n">
        <v>1</v>
      </c>
      <c r="W72" s="4" t="n">
        <v>1</v>
      </c>
      <c r="X72" s="4" t="n">
        <v>1</v>
      </c>
      <c r="Y72" s="4" t="n">
        <v>1</v>
      </c>
      <c r="Z72" s="4" t="n">
        <v>4756</v>
      </c>
      <c r="AA72" t="n">
        <v>3.3</v>
      </c>
      <c r="AB72" t="inlineStr">
        <is>
          <t>med Rating</t>
        </is>
      </c>
      <c r="AC72" t="inlineStr">
        <is>
          <t>10000+ employees</t>
        </is>
      </c>
      <c r="AD72" t="inlineStr">
        <is>
          <t xml:space="preserve">10000+ </t>
        </is>
      </c>
      <c r="AE72" t="n">
        <v>10000</v>
      </c>
      <c r="AF72" t="n">
        <v>10000</v>
      </c>
      <c r="AG72" s="5" t="n">
        <v>10000</v>
      </c>
      <c r="AH72" t="n">
        <v>1994</v>
      </c>
      <c r="AI72" t="n">
        <v>30</v>
      </c>
      <c r="AJ72" t="inlineStr">
        <is>
          <t>Transportation Equipment Manufacturing</t>
        </is>
      </c>
      <c r="AK72" t="inlineStr">
        <is>
          <t>Manufacturing</t>
        </is>
      </c>
    </row>
    <row r="73" ht="15.6" customHeight="1">
      <c r="A73" t="n">
        <v>102</v>
      </c>
      <c r="B73" t="inlineStr">
        <is>
          <t>Senior Data Analyst</t>
        </is>
      </c>
      <c r="C73" t="inlineStr">
        <is>
          <t>Analyst</t>
        </is>
      </c>
      <c r="D73" t="inlineStr">
        <is>
          <t>$25   $50 million (USD)</t>
        </is>
      </c>
      <c r="E73" t="n">
        <v>25000000</v>
      </c>
      <c r="F73" t="n">
        <v>25</v>
      </c>
      <c r="G73" t="n">
        <v>50000000</v>
      </c>
      <c r="H73" t="n">
        <v>50</v>
      </c>
      <c r="I73" t="n">
        <v>37500000</v>
      </c>
      <c r="J73" t="n">
        <v>37.5</v>
      </c>
      <c r="K73" t="inlineStr">
        <is>
          <t>$39K-$71K (Glassdoor est.)</t>
        </is>
      </c>
      <c r="L73" t="n">
        <v>71</v>
      </c>
      <c r="M73" t="n">
        <v>0.07099999999999999</v>
      </c>
      <c r="N73" t="n">
        <v>39</v>
      </c>
      <c r="O73" s="3" t="n">
        <v>55</v>
      </c>
      <c r="P73" s="4" t="inlineStr">
        <is>
          <t>Integrate</t>
        </is>
      </c>
      <c r="Q73" t="inlineStr">
        <is>
          <t>Phoenix, AZ</t>
        </is>
      </c>
      <c r="R73" t="inlineStr">
        <is>
          <t>Phoenix, AZ</t>
        </is>
      </c>
      <c r="S73"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T73" s="4" t="n">
        <v>0</v>
      </c>
      <c r="U73" s="4" t="n">
        <v>0</v>
      </c>
      <c r="V73" s="4" t="n">
        <v>1</v>
      </c>
      <c r="W73" s="4" t="n">
        <v>0</v>
      </c>
      <c r="X73" s="4" t="n">
        <v>0</v>
      </c>
      <c r="Y73" s="4" t="n">
        <v>0</v>
      </c>
      <c r="Z73" s="4" t="n">
        <v>3209</v>
      </c>
      <c r="AA73" t="n">
        <v>4.3</v>
      </c>
      <c r="AB73" t="inlineStr">
        <is>
          <t>highrating</t>
        </is>
      </c>
      <c r="AC73" t="inlineStr">
        <is>
          <t>201 to 500 employees</t>
        </is>
      </c>
      <c r="AD73" t="inlineStr">
        <is>
          <t xml:space="preserve">201 to 500 </t>
        </is>
      </c>
      <c r="AE73" t="n">
        <v>201</v>
      </c>
      <c r="AF73" t="n">
        <v>500</v>
      </c>
      <c r="AG73" s="5" t="n">
        <v>350.5</v>
      </c>
      <c r="AH73" t="n">
        <v>2010</v>
      </c>
      <c r="AI73" t="n">
        <v>14</v>
      </c>
      <c r="AJ73" t="inlineStr">
        <is>
          <t>Enterprise Software &amp; Network Solutions</t>
        </is>
      </c>
      <c r="AK73" t="inlineStr">
        <is>
          <t>Information Technology</t>
        </is>
      </c>
    </row>
    <row r="74" ht="15.6" customHeight="1">
      <c r="A74" t="n">
        <v>104</v>
      </c>
      <c r="B74" t="inlineStr">
        <is>
          <t>Data scientist</t>
        </is>
      </c>
      <c r="C74" t="inlineStr">
        <is>
          <t>Data Scientist</t>
        </is>
      </c>
      <c r="D74" t="inlineStr">
        <is>
          <t>$100   $500 million (USD)</t>
        </is>
      </c>
      <c r="E74" t="n">
        <v>100000000</v>
      </c>
      <c r="F74" t="n">
        <v>100</v>
      </c>
      <c r="G74" t="n">
        <v>500000000</v>
      </c>
      <c r="H74" t="n">
        <v>500</v>
      </c>
      <c r="I74" t="n">
        <v>300000000</v>
      </c>
      <c r="J74" t="n">
        <v>300</v>
      </c>
      <c r="K74" t="inlineStr">
        <is>
          <t>$121K-$193K (Glassdoor est.)</t>
        </is>
      </c>
      <c r="L74" t="n">
        <v>193</v>
      </c>
      <c r="M74" t="n">
        <v>0.193</v>
      </c>
      <c r="N74" t="n">
        <v>121</v>
      </c>
      <c r="O74" s="3" t="n">
        <v>157</v>
      </c>
      <c r="P74" s="4" t="inlineStr">
        <is>
          <t>Demandbase</t>
        </is>
      </c>
      <c r="Q74" t="inlineStr">
        <is>
          <t>San Francisco, CA</t>
        </is>
      </c>
      <c r="R74" t="inlineStr">
        <is>
          <t>San Francisco, CA</t>
        </is>
      </c>
      <c r="S74"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T74" s="4" t="n">
        <v>0</v>
      </c>
      <c r="U74" s="4" t="n">
        <v>1</v>
      </c>
      <c r="V74" s="4" t="n">
        <v>0</v>
      </c>
      <c r="W74" s="4" t="n">
        <v>1</v>
      </c>
      <c r="X74" s="4" t="n">
        <v>1</v>
      </c>
      <c r="Y74" s="4" t="n">
        <v>0</v>
      </c>
      <c r="Z74" s="4" t="n">
        <v>5153</v>
      </c>
      <c r="AA74" t="n">
        <v>4.5</v>
      </c>
      <c r="AB74" t="inlineStr">
        <is>
          <t>highrating</t>
        </is>
      </c>
      <c r="AC74" t="inlineStr">
        <is>
          <t>201 to 500 employees</t>
        </is>
      </c>
      <c r="AD74" t="inlineStr">
        <is>
          <t xml:space="preserve">201 to 500 </t>
        </is>
      </c>
      <c r="AE74" t="n">
        <v>201</v>
      </c>
      <c r="AF74" t="n">
        <v>500</v>
      </c>
      <c r="AG74" s="5" t="n">
        <v>350.5</v>
      </c>
      <c r="AH74" t="n">
        <v>2006</v>
      </c>
      <c r="AI74" t="n">
        <v>18</v>
      </c>
      <c r="AJ74" t="inlineStr">
        <is>
          <t>Computer Hardware &amp; Software</t>
        </is>
      </c>
      <c r="AK74" t="inlineStr">
        <is>
          <t>Information Technology</t>
        </is>
      </c>
    </row>
    <row r="75" ht="15.6" customHeight="1">
      <c r="A75" t="n">
        <v>107</v>
      </c>
      <c r="B75" t="inlineStr">
        <is>
          <t>Data Engineer</t>
        </is>
      </c>
      <c r="C75" t="inlineStr">
        <is>
          <t>Data Engineer</t>
        </is>
      </c>
      <c r="D75" t="inlineStr">
        <is>
          <t>$2   $5 billion (USD)</t>
        </is>
      </c>
      <c r="E75" t="n">
        <v>2000000000</v>
      </c>
      <c r="F75" t="n">
        <v>2000</v>
      </c>
      <c r="G75" t="n">
        <v>5000000000</v>
      </c>
      <c r="H75" t="n">
        <v>5000</v>
      </c>
      <c r="I75" t="n">
        <v>3500000000</v>
      </c>
      <c r="J75" t="n">
        <v>3500</v>
      </c>
      <c r="K75" t="inlineStr">
        <is>
          <t>$76K-$140K (Glassdoor est.)</t>
        </is>
      </c>
      <c r="L75" t="n">
        <v>140</v>
      </c>
      <c r="M75" t="n">
        <v>0.14</v>
      </c>
      <c r="N75" t="n">
        <v>76</v>
      </c>
      <c r="O75" s="3" t="n">
        <v>108</v>
      </c>
      <c r="P75" s="4" t="inlineStr">
        <is>
          <t>Autodesk</t>
        </is>
      </c>
      <c r="Q75" t="inlineStr">
        <is>
          <t>San Francisco, CA</t>
        </is>
      </c>
      <c r="R75" t="inlineStr">
        <is>
          <t>San Rafael, CA</t>
        </is>
      </c>
      <c r="S75" t="inlineStr">
        <is>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is>
      </c>
      <c r="T75" s="4" t="n">
        <v>1</v>
      </c>
      <c r="U75" s="4" t="n">
        <v>0</v>
      </c>
      <c r="V75" s="4" t="n">
        <v>0</v>
      </c>
      <c r="W75" s="4" t="n">
        <v>0</v>
      </c>
      <c r="X75" s="4" t="n">
        <v>1</v>
      </c>
      <c r="Y75" s="4" t="n">
        <v>0</v>
      </c>
      <c r="Z75" s="4" t="n">
        <v>3445</v>
      </c>
      <c r="AA75" t="n">
        <v>4</v>
      </c>
      <c r="AB75" t="inlineStr">
        <is>
          <t>highrating</t>
        </is>
      </c>
      <c r="AC75" t="inlineStr">
        <is>
          <t>5001 to 10000 employees</t>
        </is>
      </c>
      <c r="AD75" t="inlineStr">
        <is>
          <t xml:space="preserve">5001 to 10000 </t>
        </is>
      </c>
      <c r="AE75" t="n">
        <v>5001</v>
      </c>
      <c r="AF75" t="n">
        <v>10000</v>
      </c>
      <c r="AG75" s="5" t="n">
        <v>7500.5</v>
      </c>
      <c r="AH75" t="n">
        <v>1982</v>
      </c>
      <c r="AI75" t="n">
        <v>42</v>
      </c>
      <c r="AJ75" t="inlineStr">
        <is>
          <t>Computer Hardware &amp; Software</t>
        </is>
      </c>
      <c r="AK75" t="inlineStr">
        <is>
          <t>Information Technology</t>
        </is>
      </c>
    </row>
    <row r="76" ht="15.6" customHeight="1">
      <c r="A76" t="n">
        <v>108</v>
      </c>
      <c r="B76" t="inlineStr">
        <is>
          <t>Ag Data scientist</t>
        </is>
      </c>
      <c r="C76" t="inlineStr">
        <is>
          <t>Data Scientist</t>
        </is>
      </c>
      <c r="D76" t="inlineStr">
        <is>
          <t>$50   $100 million (USD)</t>
        </is>
      </c>
      <c r="E76" t="n">
        <v>50000000</v>
      </c>
      <c r="F76" t="n">
        <v>50</v>
      </c>
      <c r="G76" t="n">
        <v>100000000</v>
      </c>
      <c r="H76" t="n">
        <v>100</v>
      </c>
      <c r="I76" t="n">
        <v>75000000</v>
      </c>
      <c r="J76" t="n">
        <v>75</v>
      </c>
      <c r="K76" t="inlineStr">
        <is>
          <t>$60K-$101K (Glassdoor est.)</t>
        </is>
      </c>
      <c r="L76" t="n">
        <v>101</v>
      </c>
      <c r="M76" t="n">
        <v>0.101</v>
      </c>
      <c r="N76" t="n">
        <v>60</v>
      </c>
      <c r="O76" s="3" t="n">
        <v>80.5</v>
      </c>
      <c r="P76" s="4" t="inlineStr">
        <is>
          <t>Beck's Hybrids</t>
        </is>
      </c>
      <c r="Q76" t="inlineStr">
        <is>
          <t>Atlanta, IN</t>
        </is>
      </c>
      <c r="R76" t="inlineStr">
        <is>
          <t>Atlanta, IN</t>
        </is>
      </c>
      <c r="S76" t="inlineStr">
        <is>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is>
      </c>
      <c r="T76" s="4" t="n">
        <v>0</v>
      </c>
      <c r="U76" s="4" t="n">
        <v>0</v>
      </c>
      <c r="V76" s="4" t="n">
        <v>0</v>
      </c>
      <c r="W76" s="4" t="n">
        <v>0</v>
      </c>
      <c r="X76" s="4" t="n">
        <v>0</v>
      </c>
      <c r="Y76" s="4" t="n">
        <v>0</v>
      </c>
      <c r="Z76" s="4" t="n">
        <v>749</v>
      </c>
      <c r="AA76" t="n">
        <v>4.6</v>
      </c>
      <c r="AB76" t="inlineStr">
        <is>
          <t>highrating</t>
        </is>
      </c>
      <c r="AC76" t="inlineStr">
        <is>
          <t>501 to 1000 employees</t>
        </is>
      </c>
      <c r="AD76" t="inlineStr">
        <is>
          <t xml:space="preserve">501 to 1000 </t>
        </is>
      </c>
      <c r="AE76" t="n">
        <v>501</v>
      </c>
      <c r="AF76" t="n">
        <v>1000</v>
      </c>
      <c r="AG76" s="5" t="n">
        <v>750.5</v>
      </c>
      <c r="AH76" t="n">
        <v>1937</v>
      </c>
      <c r="AI76" t="n">
        <v>87</v>
      </c>
      <c r="AJ76" t="inlineStr">
        <is>
          <t>Farm Support Services</t>
        </is>
      </c>
      <c r="AK76" t="inlineStr">
        <is>
          <t>Agriculture &amp; Forestry</t>
        </is>
      </c>
    </row>
    <row r="77" ht="15.6" customHeight="1">
      <c r="A77" t="n">
        <v>110</v>
      </c>
      <c r="B77" t="inlineStr">
        <is>
          <t>Data Engineer</t>
        </is>
      </c>
      <c r="C77" t="inlineStr">
        <is>
          <t>Data Engineer</t>
        </is>
      </c>
      <c r="D77" t="inlineStr">
        <is>
          <t>$25   $50 million (USD)</t>
        </is>
      </c>
      <c r="E77" t="n">
        <v>25000000</v>
      </c>
      <c r="F77" t="n">
        <v>25</v>
      </c>
      <c r="G77" t="n">
        <v>50000000</v>
      </c>
      <c r="H77" t="n">
        <v>50</v>
      </c>
      <c r="I77" t="n">
        <v>37500000</v>
      </c>
      <c r="J77" t="n">
        <v>37.5</v>
      </c>
      <c r="K77" t="inlineStr">
        <is>
          <t>$65K-$125K (Glassdoor est.)</t>
        </is>
      </c>
      <c r="L77" t="n">
        <v>125</v>
      </c>
      <c r="M77" t="n">
        <v>0.125</v>
      </c>
      <c r="N77" t="n">
        <v>65</v>
      </c>
      <c r="O77" s="3" t="n">
        <v>95</v>
      </c>
      <c r="P77" s="4" t="inlineStr">
        <is>
          <t>Object Partners</t>
        </is>
      </c>
      <c r="Q77" t="inlineStr">
        <is>
          <t>Minneapolis, MN</t>
        </is>
      </c>
      <c r="R77" t="inlineStr">
        <is>
          <t>Minneapolis, MN</t>
        </is>
      </c>
      <c r="S77" t="inlineStr">
        <is>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is>
      </c>
      <c r="T77" s="4" t="n">
        <v>0</v>
      </c>
      <c r="U77" s="4" t="n">
        <v>0</v>
      </c>
      <c r="V77" s="4" t="n">
        <v>0</v>
      </c>
      <c r="W77" s="4" t="n">
        <v>1</v>
      </c>
      <c r="X77" s="4" t="n">
        <v>1</v>
      </c>
      <c r="Y77" s="4" t="n">
        <v>1</v>
      </c>
      <c r="Z77" s="4" t="n">
        <v>2924</v>
      </c>
      <c r="AA77" t="n">
        <v>4.7</v>
      </c>
      <c r="AB77" t="inlineStr">
        <is>
          <t>highrating</t>
        </is>
      </c>
      <c r="AC77" t="inlineStr">
        <is>
          <t>51 to 200 employees</t>
        </is>
      </c>
      <c r="AD77" t="inlineStr">
        <is>
          <t xml:space="preserve">51 to 200 </t>
        </is>
      </c>
      <c r="AE77" t="n">
        <v>51</v>
      </c>
      <c r="AF77" t="n">
        <v>200</v>
      </c>
      <c r="AG77" s="5" t="n">
        <v>125.5</v>
      </c>
      <c r="AH77" t="n">
        <v>1996</v>
      </c>
      <c r="AI77" t="n">
        <v>28</v>
      </c>
      <c r="AJ77" t="inlineStr">
        <is>
          <t>Consulting</t>
        </is>
      </c>
      <c r="AK77" t="inlineStr">
        <is>
          <t>Business Services</t>
        </is>
      </c>
    </row>
    <row r="78" ht="15.6" customHeight="1">
      <c r="A78" t="n">
        <v>112</v>
      </c>
      <c r="B78" t="inlineStr">
        <is>
          <t>Senior Data Engineer</t>
        </is>
      </c>
      <c r="C78" t="inlineStr">
        <is>
          <t>Data Engineer</t>
        </is>
      </c>
      <c r="D78" t="inlineStr">
        <is>
          <t>$1   $2 billion (USD)</t>
        </is>
      </c>
      <c r="E78" t="n">
        <v>1000000000</v>
      </c>
      <c r="F78" t="n">
        <v>1000</v>
      </c>
      <c r="G78" t="n">
        <v>2000000000</v>
      </c>
      <c r="H78" t="n">
        <v>2000</v>
      </c>
      <c r="I78" t="n">
        <v>1500000000</v>
      </c>
      <c r="J78" t="n">
        <v>1500</v>
      </c>
      <c r="K78" t="inlineStr">
        <is>
          <t>$95K-$173K (Glassdoor est.)</t>
        </is>
      </c>
      <c r="L78" t="n">
        <v>173</v>
      </c>
      <c r="M78" t="n">
        <v>0.173</v>
      </c>
      <c r="N78" t="n">
        <v>95</v>
      </c>
      <c r="O78" s="3" t="n">
        <v>134</v>
      </c>
      <c r="P78" s="4" t="inlineStr">
        <is>
          <t>Red Ventures</t>
        </is>
      </c>
      <c r="Q78" t="inlineStr">
        <is>
          <t>Charlotte, NC</t>
        </is>
      </c>
      <c r="R78" t="inlineStr">
        <is>
          <t>Fort Mill, SC</t>
        </is>
      </c>
      <c r="S78" t="inlineStr">
        <is>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is>
      </c>
      <c r="T78" s="4" t="n">
        <v>0</v>
      </c>
      <c r="U78" s="4" t="n">
        <v>0</v>
      </c>
      <c r="V78" s="4" t="n">
        <v>0</v>
      </c>
      <c r="W78" s="4" t="n">
        <v>1</v>
      </c>
      <c r="X78" s="4" t="n">
        <v>1</v>
      </c>
      <c r="Y78" s="4" t="n">
        <v>1</v>
      </c>
      <c r="Z78" s="4" t="n">
        <v>2620</v>
      </c>
      <c r="AA78" t="n">
        <v>3.2</v>
      </c>
      <c r="AB78" t="inlineStr">
        <is>
          <t>med Rating</t>
        </is>
      </c>
      <c r="AC78" t="inlineStr">
        <is>
          <t>1001 to 5000 employees</t>
        </is>
      </c>
      <c r="AD78" t="inlineStr">
        <is>
          <t xml:space="preserve">1001 to 5000 </t>
        </is>
      </c>
      <c r="AE78" t="n">
        <v>1001</v>
      </c>
      <c r="AF78" t="n">
        <v>5000</v>
      </c>
      <c r="AG78" s="5" t="n">
        <v>3000.5</v>
      </c>
      <c r="AH78" t="n">
        <v>2000</v>
      </c>
      <c r="AI78" t="n">
        <v>24</v>
      </c>
      <c r="AJ78" t="inlineStr">
        <is>
          <t>Advertising &amp; Marketing</t>
        </is>
      </c>
      <c r="AK78" t="inlineStr">
        <is>
          <t>Business Services</t>
        </is>
      </c>
    </row>
    <row r="79" ht="15.6" customHeight="1">
      <c r="A79" t="n">
        <v>114</v>
      </c>
      <c r="B79" t="inlineStr">
        <is>
          <t>Data scientist</t>
        </is>
      </c>
      <c r="C79" t="inlineStr">
        <is>
          <t>Data Scientist</t>
        </is>
      </c>
      <c r="D79" t="inlineStr">
        <is>
          <t>$500 million   $1 billion (USD)</t>
        </is>
      </c>
      <c r="E79" t="n">
        <v>500000000</v>
      </c>
      <c r="F79" t="n">
        <v>500</v>
      </c>
      <c r="G79" t="n">
        <v>1000000000</v>
      </c>
      <c r="H79" t="n">
        <v>1000</v>
      </c>
      <c r="I79" t="n">
        <v>750000000</v>
      </c>
      <c r="J79" t="n">
        <v>750</v>
      </c>
      <c r="K79" t="inlineStr">
        <is>
          <t>$80K-$135K (Glassdoor est.)</t>
        </is>
      </c>
      <c r="L79" t="n">
        <v>135</v>
      </c>
      <c r="M79" t="n">
        <v>0.135</v>
      </c>
      <c r="N79" t="n">
        <v>80</v>
      </c>
      <c r="O79" s="3" t="n">
        <v>107.5</v>
      </c>
      <c r="P79" s="4" t="inlineStr">
        <is>
          <t>The E.W. Scripps Company</t>
        </is>
      </c>
      <c r="Q79" t="inlineStr">
        <is>
          <t>Cincinnati, OH</t>
        </is>
      </c>
      <c r="R79" t="inlineStr">
        <is>
          <t>Cincinnati, OH</t>
        </is>
      </c>
      <c r="S79" t="inlineStr">
        <is>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is>
      </c>
      <c r="T79" s="4" t="n">
        <v>1</v>
      </c>
      <c r="U79" s="4" t="n">
        <v>0</v>
      </c>
      <c r="V79" s="4" t="n">
        <v>0</v>
      </c>
      <c r="W79" s="4" t="n">
        <v>0</v>
      </c>
      <c r="X79" s="4" t="n">
        <v>0</v>
      </c>
      <c r="Y79" s="4" t="n">
        <v>0</v>
      </c>
      <c r="Z79" s="4" t="n">
        <v>7249</v>
      </c>
      <c r="AA79" t="n">
        <v>3.5</v>
      </c>
      <c r="AB79" t="inlineStr">
        <is>
          <t>med Rating</t>
        </is>
      </c>
      <c r="AC79" t="inlineStr">
        <is>
          <t>1001 to 5000 employees</t>
        </is>
      </c>
      <c r="AD79" t="inlineStr">
        <is>
          <t xml:space="preserve">1001 to 5000 </t>
        </is>
      </c>
      <c r="AE79" t="n">
        <v>1001</v>
      </c>
      <c r="AF79" t="n">
        <v>5000</v>
      </c>
      <c r="AG79" s="5" t="n">
        <v>3000.5</v>
      </c>
      <c r="AH79" t="n">
        <v>1878</v>
      </c>
      <c r="AI79" t="n">
        <v>146</v>
      </c>
      <c r="AJ79" t="inlineStr">
        <is>
          <t>TV Broadcast &amp; Cable Networks</t>
        </is>
      </c>
      <c r="AK79" t="inlineStr">
        <is>
          <t>Media</t>
        </is>
      </c>
    </row>
    <row r="80" ht="15.6" customHeight="1">
      <c r="A80" t="n">
        <v>116</v>
      </c>
      <c r="B80" t="inlineStr">
        <is>
          <t>Data Engineer</t>
        </is>
      </c>
      <c r="C80" t="inlineStr">
        <is>
          <t>Data Engineer</t>
        </is>
      </c>
      <c r="D80" t="inlineStr">
        <is>
          <t>$2   $5 billion (USD)</t>
        </is>
      </c>
      <c r="E80" t="n">
        <v>2000000000</v>
      </c>
      <c r="F80" t="n">
        <v>2000</v>
      </c>
      <c r="G80" t="n">
        <v>5000000000</v>
      </c>
      <c r="H80" t="n">
        <v>5000</v>
      </c>
      <c r="I80" t="n">
        <v>3500000000</v>
      </c>
      <c r="J80" t="n">
        <v>3500</v>
      </c>
      <c r="K80" t="inlineStr">
        <is>
          <t>$80K-$105K(Employer est.)</t>
        </is>
      </c>
      <c r="L80" t="n">
        <v>105</v>
      </c>
      <c r="M80" t="n">
        <v>0.105</v>
      </c>
      <c r="N80" t="n">
        <v>80</v>
      </c>
      <c r="O80" s="3" t="n">
        <v>92.5</v>
      </c>
      <c r="P80" s="4" t="inlineStr">
        <is>
          <t>Equity Residential</t>
        </is>
      </c>
      <c r="Q80" t="inlineStr">
        <is>
          <t>Chicago, IL</t>
        </is>
      </c>
      <c r="R80" t="inlineStr">
        <is>
          <t>Chicago, IL</t>
        </is>
      </c>
      <c r="S80"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T80" s="4" t="n">
        <v>1</v>
      </c>
      <c r="U80" s="4" t="n">
        <v>1</v>
      </c>
      <c r="V80" s="4" t="n">
        <v>1</v>
      </c>
      <c r="W80" s="4" t="n">
        <v>0</v>
      </c>
      <c r="X80" s="4" t="n">
        <v>1</v>
      </c>
      <c r="Y80" s="4" t="n">
        <v>1</v>
      </c>
      <c r="Z80" s="4" t="n">
        <v>8175</v>
      </c>
      <c r="AA80" t="n">
        <v>4.3</v>
      </c>
      <c r="AB80" t="inlineStr">
        <is>
          <t>highrating</t>
        </is>
      </c>
      <c r="AC80" t="inlineStr">
        <is>
          <t>1001 to 5000 employees</t>
        </is>
      </c>
      <c r="AD80" t="inlineStr">
        <is>
          <t xml:space="preserve">1001 to 5000 </t>
        </is>
      </c>
      <c r="AE80" t="n">
        <v>1001</v>
      </c>
      <c r="AF80" t="n">
        <v>5000</v>
      </c>
      <c r="AG80" s="5" t="n">
        <v>3000.5</v>
      </c>
      <c r="AH80" t="n">
        <v>1993</v>
      </c>
      <c r="AI80" t="n">
        <v>31</v>
      </c>
      <c r="AJ80" t="inlineStr">
        <is>
          <t>Real Estate</t>
        </is>
      </c>
      <c r="AK80" t="inlineStr">
        <is>
          <t>Real Estate</t>
        </is>
      </c>
    </row>
    <row r="81" ht="15.6" customHeight="1">
      <c r="A81" t="n">
        <v>117</v>
      </c>
      <c r="B81" t="inlineStr">
        <is>
          <t>Data Analyst</t>
        </is>
      </c>
      <c r="C81" t="inlineStr">
        <is>
          <t>Analyst</t>
        </is>
      </c>
      <c r="D81" t="inlineStr">
        <is>
          <t>$100   $500 million (USD)</t>
        </is>
      </c>
      <c r="E81" t="n">
        <v>100000000</v>
      </c>
      <c r="F81" t="n">
        <v>100</v>
      </c>
      <c r="G81" t="n">
        <v>500000000</v>
      </c>
      <c r="H81" t="n">
        <v>500</v>
      </c>
      <c r="I81" t="n">
        <v>300000000</v>
      </c>
      <c r="J81" t="n">
        <v>300</v>
      </c>
      <c r="K81" t="inlineStr">
        <is>
          <t>$43K-$81K (Glassdoor est.)</t>
        </is>
      </c>
      <c r="L81" t="n">
        <v>81</v>
      </c>
      <c r="M81" t="n">
        <v>0.081</v>
      </c>
      <c r="N81" t="n">
        <v>43</v>
      </c>
      <c r="O81" s="3" t="n">
        <v>62</v>
      </c>
      <c r="P81" s="4" t="inlineStr">
        <is>
          <t>Synagro</t>
        </is>
      </c>
      <c r="Q81" t="inlineStr">
        <is>
          <t>Baltimore, MD</t>
        </is>
      </c>
      <c r="R81" t="inlineStr">
        <is>
          <t>Baltimore, MD</t>
        </is>
      </c>
      <c r="S81" t="inlineStr">
        <is>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is>
      </c>
      <c r="T81" s="4" t="n">
        <v>0</v>
      </c>
      <c r="U81" s="4" t="n">
        <v>0</v>
      </c>
      <c r="V81" s="4" t="n">
        <v>1</v>
      </c>
      <c r="W81" s="4" t="n">
        <v>0</v>
      </c>
      <c r="X81" s="4" t="n">
        <v>0</v>
      </c>
      <c r="Y81" s="4" t="n">
        <v>0</v>
      </c>
      <c r="Z81" s="4" t="n">
        <v>1828</v>
      </c>
      <c r="AA81" t="n">
        <v>2.3</v>
      </c>
      <c r="AB81" t="inlineStr">
        <is>
          <t>low Rating</t>
        </is>
      </c>
      <c r="AC81" t="inlineStr">
        <is>
          <t>501 to 1000 employees</t>
        </is>
      </c>
      <c r="AD81" t="inlineStr">
        <is>
          <t xml:space="preserve">501 to 1000 </t>
        </is>
      </c>
      <c r="AE81" t="n">
        <v>501</v>
      </c>
      <c r="AF81" t="n">
        <v>1000</v>
      </c>
      <c r="AG81" s="5" t="n">
        <v>750.5</v>
      </c>
      <c r="AH81" t="n">
        <v>1986</v>
      </c>
      <c r="AI81" t="n">
        <v>38</v>
      </c>
      <c r="AJ81" t="inlineStr">
        <is>
          <t>Research &amp; Development</t>
        </is>
      </c>
      <c r="AK81" t="inlineStr">
        <is>
          <t>Business Services</t>
        </is>
      </c>
    </row>
    <row r="82" ht="15.6" customHeight="1">
      <c r="A82" t="n">
        <v>118</v>
      </c>
      <c r="B82" t="inlineStr">
        <is>
          <t>Project Scientist</t>
        </is>
      </c>
      <c r="C82" t="inlineStr">
        <is>
          <t>Other</t>
        </is>
      </c>
      <c r="D82" t="inlineStr">
        <is>
          <t>$25   $50 million (USD)</t>
        </is>
      </c>
      <c r="E82" t="n">
        <v>25000000</v>
      </c>
      <c r="F82" t="n">
        <v>25</v>
      </c>
      <c r="G82" t="n">
        <v>50000000</v>
      </c>
      <c r="H82" t="n">
        <v>50</v>
      </c>
      <c r="I82" t="n">
        <v>37500000</v>
      </c>
      <c r="J82" t="n">
        <v>37.5</v>
      </c>
      <c r="K82" t="inlineStr">
        <is>
          <t>$29K-$50K (Glassdoor est.)</t>
        </is>
      </c>
      <c r="L82" t="n">
        <v>50</v>
      </c>
      <c r="M82" t="n">
        <v>0.05</v>
      </c>
      <c r="N82" t="n">
        <v>29</v>
      </c>
      <c r="O82" s="3" t="n">
        <v>39.5</v>
      </c>
      <c r="P82" s="4" t="inlineStr">
        <is>
          <t>Alliance Source Testing</t>
        </is>
      </c>
      <c r="Q82" t="inlineStr">
        <is>
          <t>Alabaster, AL</t>
        </is>
      </c>
      <c r="R82" t="inlineStr">
        <is>
          <t>Decatur, AL</t>
        </is>
      </c>
      <c r="S82" t="inlineStr">
        <is>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is>
      </c>
      <c r="T82" s="4" t="n">
        <v>0</v>
      </c>
      <c r="U82" s="4" t="n">
        <v>0</v>
      </c>
      <c r="V82" s="4" t="n">
        <v>0</v>
      </c>
      <c r="W82" s="4" t="n">
        <v>0</v>
      </c>
      <c r="X82" s="4" t="n">
        <v>0</v>
      </c>
      <c r="Y82" s="4" t="n">
        <v>1</v>
      </c>
      <c r="Z82" s="4" t="n">
        <v>2775</v>
      </c>
      <c r="AA82" t="n">
        <v>4</v>
      </c>
      <c r="AB82" t="inlineStr">
        <is>
          <t>highrating</t>
        </is>
      </c>
      <c r="AC82" t="inlineStr">
        <is>
          <t>51 to 200 employees</t>
        </is>
      </c>
      <c r="AD82" t="inlineStr">
        <is>
          <t xml:space="preserve">51 to 200 </t>
        </is>
      </c>
      <c r="AE82" t="n">
        <v>51</v>
      </c>
      <c r="AF82" t="n">
        <v>200</v>
      </c>
      <c r="AG82" s="5" t="n">
        <v>125.5</v>
      </c>
      <c r="AH82" t="n">
        <v>2000</v>
      </c>
      <c r="AI82" t="n">
        <v>24</v>
      </c>
      <c r="AJ82" t="inlineStr">
        <is>
          <t>Architectural &amp; Engineering Services</t>
        </is>
      </c>
      <c r="AK82" t="inlineStr">
        <is>
          <t>Business Services</t>
        </is>
      </c>
    </row>
    <row r="83" ht="15.6" customHeight="1">
      <c r="A83" t="n">
        <v>119</v>
      </c>
      <c r="B83" t="inlineStr">
        <is>
          <t>Data scientist</t>
        </is>
      </c>
      <c r="C83" t="inlineStr">
        <is>
          <t>Data Scientist</t>
        </is>
      </c>
      <c r="D83" t="inlineStr">
        <is>
          <t>$100   $500 million (USD)</t>
        </is>
      </c>
      <c r="E83" t="n">
        <v>100000000</v>
      </c>
      <c r="F83" t="n">
        <v>100</v>
      </c>
      <c r="G83" t="n">
        <v>500000000</v>
      </c>
      <c r="H83" t="n">
        <v>500</v>
      </c>
      <c r="I83" t="n">
        <v>300000000</v>
      </c>
      <c r="J83" t="n">
        <v>300</v>
      </c>
      <c r="K83" t="inlineStr">
        <is>
          <t>$82K-$133K (Glassdoor est.)</t>
        </is>
      </c>
      <c r="L83" t="n">
        <v>133</v>
      </c>
      <c r="M83" t="n">
        <v>0.133</v>
      </c>
      <c r="N83" t="n">
        <v>82</v>
      </c>
      <c r="O83" s="3" t="n">
        <v>107.5</v>
      </c>
      <c r="P83" s="4" t="inlineStr">
        <is>
          <t>Accuride International</t>
        </is>
      </c>
      <c r="Q83" t="inlineStr">
        <is>
          <t>Santa Fe Springs, Los Angeles, CA</t>
        </is>
      </c>
      <c r="R83" t="inlineStr">
        <is>
          <t>Santa Fe Springs, CA</t>
        </is>
      </c>
      <c r="S83" t="inlineStr">
        <is>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is>
      </c>
      <c r="T83" s="4" t="n">
        <v>0</v>
      </c>
      <c r="U83" s="4" t="n">
        <v>1</v>
      </c>
      <c r="V83" s="4" t="n">
        <v>1</v>
      </c>
      <c r="W83" s="4" t="n">
        <v>0</v>
      </c>
      <c r="X83" s="4" t="n">
        <v>0</v>
      </c>
      <c r="Y83" s="4" t="n">
        <v>1</v>
      </c>
      <c r="Z83" s="4" t="n">
        <v>3997</v>
      </c>
      <c r="AA83" t="n">
        <v>3.6</v>
      </c>
      <c r="AB83" t="inlineStr">
        <is>
          <t>med Rating</t>
        </is>
      </c>
      <c r="AC83" t="inlineStr">
        <is>
          <t>1001 to 5000 employees</t>
        </is>
      </c>
      <c r="AD83" t="inlineStr">
        <is>
          <t xml:space="preserve">1001 to 5000 </t>
        </is>
      </c>
      <c r="AE83" t="n">
        <v>1001</v>
      </c>
      <c r="AF83" t="n">
        <v>5000</v>
      </c>
      <c r="AG83" s="5" t="n">
        <v>3000.5</v>
      </c>
      <c r="AH83" t="n">
        <v>1966</v>
      </c>
      <c r="AI83" t="n">
        <v>58</v>
      </c>
      <c r="AJ83" t="inlineStr">
        <is>
          <t>Industrial Manufacturing</t>
        </is>
      </c>
      <c r="AK83" t="inlineStr">
        <is>
          <t>Manufacturing</t>
        </is>
      </c>
    </row>
    <row r="84" ht="15.6" customHeight="1">
      <c r="A84" t="n">
        <v>121</v>
      </c>
      <c r="B84" t="inlineStr">
        <is>
          <t>Senior Machine Learning (ML) Engineer / Data scientist - Cyber Security Analytics</t>
        </is>
      </c>
      <c r="C84" t="inlineStr">
        <is>
          <t>Data Scientist</t>
        </is>
      </c>
      <c r="D84" t="inlineStr">
        <is>
          <t>$10+ billion (USD)</t>
        </is>
      </c>
      <c r="E84" t="n">
        <v>10000000000</v>
      </c>
      <c r="F84" t="n">
        <v>10000</v>
      </c>
      <c r="G84" t="n">
        <v>11000000000</v>
      </c>
      <c r="H84" t="n">
        <v>11000</v>
      </c>
      <c r="I84" t="n">
        <v>10500000000</v>
      </c>
      <c r="J84" t="n">
        <v>10500</v>
      </c>
      <c r="K84" t="inlineStr">
        <is>
          <t>$61K-$118K (Glassdoor est.)</t>
        </is>
      </c>
      <c r="L84" t="n">
        <v>118</v>
      </c>
      <c r="M84" t="n">
        <v>0.118</v>
      </c>
      <c r="N84" t="n">
        <v>61</v>
      </c>
      <c r="O84" s="3" t="n">
        <v>89.5</v>
      </c>
      <c r="P84" s="4" t="inlineStr">
        <is>
          <t>Visa Inc</t>
        </is>
      </c>
      <c r="Q84" t="inlineStr">
        <is>
          <t>Ashburn, VA</t>
        </is>
      </c>
      <c r="R84" t="inlineStr">
        <is>
          <t>Foster City, CA</t>
        </is>
      </c>
      <c r="S84" t="inlineStr">
        <is>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is>
      </c>
      <c r="T84" s="4" t="n">
        <v>1</v>
      </c>
      <c r="U84" s="4" t="n">
        <v>1</v>
      </c>
      <c r="V84" s="4" t="n">
        <v>0</v>
      </c>
      <c r="W84" s="4" t="n">
        <v>0</v>
      </c>
      <c r="X84" s="4" t="n">
        <v>1</v>
      </c>
      <c r="Y84" s="4" t="n">
        <v>0</v>
      </c>
      <c r="Z84" s="4" t="n">
        <v>5018</v>
      </c>
      <c r="AA84" t="n">
        <v>3.7</v>
      </c>
      <c r="AB84" t="inlineStr">
        <is>
          <t>med Rating</t>
        </is>
      </c>
      <c r="AC84" t="inlineStr">
        <is>
          <t>10000+ employees</t>
        </is>
      </c>
      <c r="AD84" t="inlineStr">
        <is>
          <t xml:space="preserve">10000+ </t>
        </is>
      </c>
      <c r="AE84" t="n">
        <v>10000</v>
      </c>
      <c r="AF84" t="n">
        <v>10000</v>
      </c>
      <c r="AG84" s="5" t="n">
        <v>10000</v>
      </c>
      <c r="AH84" t="n">
        <v>1958</v>
      </c>
      <c r="AI84" t="n">
        <v>66</v>
      </c>
      <c r="AJ84" t="inlineStr">
        <is>
          <t>IT Services</t>
        </is>
      </c>
      <c r="AK84" t="inlineStr">
        <is>
          <t>Information Technology</t>
        </is>
      </c>
    </row>
    <row r="85" ht="15.6" customHeight="1">
      <c r="A85" t="n">
        <v>122</v>
      </c>
      <c r="B85" t="inlineStr">
        <is>
          <t>Data scientist</t>
        </is>
      </c>
      <c r="C85" t="inlineStr">
        <is>
          <t>Data Scientist</t>
        </is>
      </c>
      <c r="D85" t="inlineStr">
        <is>
          <t>$50   $100 million (USD)</t>
        </is>
      </c>
      <c r="E85" t="n">
        <v>50000000</v>
      </c>
      <c r="F85" t="n">
        <v>50</v>
      </c>
      <c r="G85" t="n">
        <v>100000000</v>
      </c>
      <c r="H85" t="n">
        <v>100</v>
      </c>
      <c r="I85" t="n">
        <v>75000000</v>
      </c>
      <c r="J85" t="n">
        <v>75</v>
      </c>
      <c r="K85" t="inlineStr">
        <is>
          <t>$60K-$102K (Glassdoor est.)</t>
        </is>
      </c>
      <c r="L85" t="n">
        <v>102</v>
      </c>
      <c r="M85" t="n">
        <v>0.102</v>
      </c>
      <c r="N85" t="n">
        <v>60</v>
      </c>
      <c r="O85" s="3" t="n">
        <v>81</v>
      </c>
      <c r="P85" s="4" t="inlineStr">
        <is>
          <t>Maven Wave Partners</t>
        </is>
      </c>
      <c r="Q85" t="inlineStr">
        <is>
          <t>Chicago, IL</t>
        </is>
      </c>
      <c r="R85" t="inlineStr">
        <is>
          <t>Chicago, IL</t>
        </is>
      </c>
      <c r="S85" t="inlineStr">
        <is>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T85" s="4" t="n">
        <v>1</v>
      </c>
      <c r="U85" s="4" t="n">
        <v>1</v>
      </c>
      <c r="V85" s="4" t="n">
        <v>1</v>
      </c>
      <c r="W85" s="4" t="n">
        <v>1</v>
      </c>
      <c r="X85" s="4" t="n">
        <v>0</v>
      </c>
      <c r="Y85" s="4" t="n">
        <v>0</v>
      </c>
      <c r="Z85" s="4" t="n">
        <v>3160</v>
      </c>
      <c r="AA85" t="n">
        <v>4.4</v>
      </c>
      <c r="AB85" t="inlineStr">
        <is>
          <t>highrating</t>
        </is>
      </c>
      <c r="AC85" t="inlineStr">
        <is>
          <t>201 to 500 employees</t>
        </is>
      </c>
      <c r="AD85" t="inlineStr">
        <is>
          <t xml:space="preserve">201 to 500 </t>
        </is>
      </c>
      <c r="AE85" t="n">
        <v>201</v>
      </c>
      <c r="AF85" t="n">
        <v>500</v>
      </c>
      <c r="AG85" s="5" t="n">
        <v>350.5</v>
      </c>
      <c r="AH85" t="n">
        <v>2008</v>
      </c>
      <c r="AI85" t="n">
        <v>16</v>
      </c>
      <c r="AJ85" t="inlineStr">
        <is>
          <t>Consulting</t>
        </is>
      </c>
      <c r="AK85" t="inlineStr">
        <is>
          <t>Business Services</t>
        </is>
      </c>
    </row>
    <row r="86" ht="15.6" customHeight="1">
      <c r="A86" t="n">
        <v>123</v>
      </c>
      <c r="B86" t="inlineStr">
        <is>
          <t>Senior Data scientist</t>
        </is>
      </c>
      <c r="C86" t="inlineStr">
        <is>
          <t>Data Scientist</t>
        </is>
      </c>
      <c r="D86" t="inlineStr">
        <is>
          <t>$100   $500 million (USD)</t>
        </is>
      </c>
      <c r="E86" t="n">
        <v>100000000</v>
      </c>
      <c r="F86" t="n">
        <v>100</v>
      </c>
      <c r="G86" t="n">
        <v>500000000</v>
      </c>
      <c r="H86" t="n">
        <v>500</v>
      </c>
      <c r="I86" t="n">
        <v>300000000</v>
      </c>
      <c r="J86" t="n">
        <v>300</v>
      </c>
      <c r="K86" t="inlineStr">
        <is>
          <t>$112K-$182K (Glassdoor est.)</t>
        </is>
      </c>
      <c r="L86" t="n">
        <v>182</v>
      </c>
      <c r="M86" t="n">
        <v>0.182</v>
      </c>
      <c r="N86" t="n">
        <v>112</v>
      </c>
      <c r="O86" s="3" t="n">
        <v>147</v>
      </c>
      <c r="P86" s="4" t="inlineStr">
        <is>
          <t>Novetta</t>
        </is>
      </c>
      <c r="Q86" t="inlineStr">
        <is>
          <t>Herndon, VA</t>
        </is>
      </c>
      <c r="R86" t="inlineStr">
        <is>
          <t>Mc Lean, VA</t>
        </is>
      </c>
      <c r="S8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86" s="4" t="n">
        <v>1</v>
      </c>
      <c r="U86" s="4" t="n">
        <v>1</v>
      </c>
      <c r="V86" s="4" t="n">
        <v>0</v>
      </c>
      <c r="W86" s="4" t="n">
        <v>1</v>
      </c>
      <c r="X86" s="4" t="n">
        <v>0</v>
      </c>
      <c r="Y86" s="4" t="n">
        <v>1</v>
      </c>
      <c r="Z86" s="4" t="n">
        <v>3698</v>
      </c>
      <c r="AA86" t="n">
        <v>4</v>
      </c>
      <c r="AB86" t="inlineStr">
        <is>
          <t>highrating</t>
        </is>
      </c>
      <c r="AC86" t="inlineStr">
        <is>
          <t>501 to 1000 employees</t>
        </is>
      </c>
      <c r="AD86" t="inlineStr">
        <is>
          <t xml:space="preserve">501 to 1000 </t>
        </is>
      </c>
      <c r="AE86" t="n">
        <v>501</v>
      </c>
      <c r="AF86" t="n">
        <v>1000</v>
      </c>
      <c r="AG86" s="5" t="n">
        <v>750.5</v>
      </c>
      <c r="AH86" t="n">
        <v>2012</v>
      </c>
      <c r="AI86" t="n">
        <v>12</v>
      </c>
      <c r="AJ86" t="inlineStr">
        <is>
          <t>Enterprise Software &amp; Network Solutions</t>
        </is>
      </c>
      <c r="AK86" t="inlineStr">
        <is>
          <t>Information Technology</t>
        </is>
      </c>
    </row>
    <row r="87" ht="15.6" customHeight="1">
      <c r="A87" t="n">
        <v>124</v>
      </c>
      <c r="B87" t="inlineStr">
        <is>
          <t>Data scientist</t>
        </is>
      </c>
      <c r="C87" t="inlineStr">
        <is>
          <t>Data Scientist</t>
        </is>
      </c>
      <c r="D87" t="inlineStr">
        <is>
          <t>$100   $500 million (USD)</t>
        </is>
      </c>
      <c r="E87" t="n">
        <v>100000000</v>
      </c>
      <c r="F87" t="n">
        <v>100</v>
      </c>
      <c r="G87" t="n">
        <v>500000000</v>
      </c>
      <c r="H87" t="n">
        <v>500</v>
      </c>
      <c r="I87" t="n">
        <v>300000000</v>
      </c>
      <c r="J87" t="n">
        <v>300</v>
      </c>
      <c r="K87" t="inlineStr">
        <is>
          <t>$64K-$106K (Glassdoor est.)</t>
        </is>
      </c>
      <c r="L87" t="n">
        <v>106</v>
      </c>
      <c r="M87" t="n">
        <v>0.106</v>
      </c>
      <c r="N87" t="n">
        <v>64</v>
      </c>
      <c r="O87" s="3" t="n">
        <v>85</v>
      </c>
      <c r="P87" s="4" t="inlineStr">
        <is>
          <t>First Command Financial Services, Inc</t>
        </is>
      </c>
      <c r="Q87" t="inlineStr">
        <is>
          <t>Fort Worth, TX</t>
        </is>
      </c>
      <c r="R87" t="inlineStr">
        <is>
          <t>Fort Worth, TX</t>
        </is>
      </c>
      <c r="S87" t="inlineStr">
        <is>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is>
      </c>
      <c r="T87" s="4" t="n">
        <v>1</v>
      </c>
      <c r="U87" s="4" t="n">
        <v>1</v>
      </c>
      <c r="V87" s="4" t="n">
        <v>1</v>
      </c>
      <c r="W87" s="4" t="n">
        <v>0</v>
      </c>
      <c r="X87" s="4" t="n">
        <v>0</v>
      </c>
      <c r="Y87" s="4" t="n">
        <v>0</v>
      </c>
      <c r="Z87" s="4" t="n">
        <v>3991</v>
      </c>
      <c r="AA87" t="n">
        <v>3.2</v>
      </c>
      <c r="AB87" t="inlineStr">
        <is>
          <t>med Rating</t>
        </is>
      </c>
      <c r="AC87" t="inlineStr">
        <is>
          <t>1001 to 5000 employees</t>
        </is>
      </c>
      <c r="AD87" t="inlineStr">
        <is>
          <t xml:space="preserve">1001 to 5000 </t>
        </is>
      </c>
      <c r="AE87" t="n">
        <v>1001</v>
      </c>
      <c r="AF87" t="n">
        <v>5000</v>
      </c>
      <c r="AG87" s="5" t="n">
        <v>3000.5</v>
      </c>
      <c r="AH87" t="n">
        <v>1958</v>
      </c>
      <c r="AI87" t="n">
        <v>66</v>
      </c>
      <c r="AJ87" t="inlineStr">
        <is>
          <t>Brokerage Services</t>
        </is>
      </c>
      <c r="AK87" t="inlineStr">
        <is>
          <t>Finance</t>
        </is>
      </c>
    </row>
    <row r="88" ht="15.6" customHeight="1">
      <c r="A88" t="n">
        <v>125</v>
      </c>
      <c r="B88" t="inlineStr">
        <is>
          <t>Associate Scientist</t>
        </is>
      </c>
      <c r="C88" t="inlineStr">
        <is>
          <t>Other</t>
        </is>
      </c>
      <c r="D88" t="inlineStr">
        <is>
          <t>$1   $2 billion (USD)</t>
        </is>
      </c>
      <c r="E88" t="n">
        <v>1000000000</v>
      </c>
      <c r="F88" t="n">
        <v>1000</v>
      </c>
      <c r="G88" t="n">
        <v>2000000000</v>
      </c>
      <c r="H88" t="n">
        <v>2000</v>
      </c>
      <c r="I88" t="n">
        <v>1500000000</v>
      </c>
      <c r="J88" t="n">
        <v>1500</v>
      </c>
      <c r="K88" t="inlineStr">
        <is>
          <t>$51K-$112K (Glassdoor est.)</t>
        </is>
      </c>
      <c r="L88" t="n">
        <v>112</v>
      </c>
      <c r="M88" t="n">
        <v>0.112</v>
      </c>
      <c r="N88" t="n">
        <v>51</v>
      </c>
      <c r="O88" s="3" t="n">
        <v>81.5</v>
      </c>
      <c r="P88" s="4" t="inlineStr">
        <is>
          <t>Pharmavite</t>
        </is>
      </c>
      <c r="Q88" t="inlineStr">
        <is>
          <t>Valencia, CA</t>
        </is>
      </c>
      <c r="R88" t="inlineStr">
        <is>
          <t>West Hills, CA</t>
        </is>
      </c>
      <c r="S88" t="inlineStr">
        <is>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is>
      </c>
      <c r="T88" s="4" t="n">
        <v>0</v>
      </c>
      <c r="U88" s="4" t="n">
        <v>0</v>
      </c>
      <c r="V88" s="4" t="n">
        <v>1</v>
      </c>
      <c r="W88" s="4" t="n">
        <v>0</v>
      </c>
      <c r="X88" s="4" t="n">
        <v>0</v>
      </c>
      <c r="Y88" s="4" t="n">
        <v>1</v>
      </c>
      <c r="Z88" s="4" t="n">
        <v>5619</v>
      </c>
      <c r="AA88" t="n">
        <v>2.9</v>
      </c>
      <c r="AB88" t="inlineStr">
        <is>
          <t>low Rating</t>
        </is>
      </c>
      <c r="AC88" t="inlineStr">
        <is>
          <t>1001 to 5000 employees</t>
        </is>
      </c>
      <c r="AD88" t="inlineStr">
        <is>
          <t xml:space="preserve">1001 to 5000 </t>
        </is>
      </c>
      <c r="AE88" t="n">
        <v>1001</v>
      </c>
      <c r="AF88" t="n">
        <v>5000</v>
      </c>
      <c r="AG88" s="5" t="n">
        <v>3000.5</v>
      </c>
      <c r="AH88" t="n">
        <v>1971</v>
      </c>
      <c r="AI88" t="n">
        <v>53</v>
      </c>
      <c r="AJ88" t="inlineStr">
        <is>
          <t>Consumer Products Manufacturing</t>
        </is>
      </c>
      <c r="AK88" t="inlineStr">
        <is>
          <t>Manufacturing</t>
        </is>
      </c>
    </row>
    <row r="89" ht="15.6" customHeight="1">
      <c r="A89" t="n">
        <v>126</v>
      </c>
      <c r="B89" t="inlineStr">
        <is>
          <t>Scientist 2, QC Viral Vector</t>
        </is>
      </c>
      <c r="C89" t="inlineStr">
        <is>
          <t>Other</t>
        </is>
      </c>
      <c r="D89" t="inlineStr">
        <is>
          <t>$500 million   $1 billion (USD)</t>
        </is>
      </c>
      <c r="E89" t="n">
        <v>500000000</v>
      </c>
      <c r="F89" t="n">
        <v>500</v>
      </c>
      <c r="G89" t="n">
        <v>1000000000</v>
      </c>
      <c r="H89" t="n">
        <v>1000</v>
      </c>
      <c r="I89" t="n">
        <v>750000000</v>
      </c>
      <c r="J89" t="n">
        <v>750</v>
      </c>
      <c r="K89" t="inlineStr">
        <is>
          <t>$113K-$223K (Glassdoor est.)</t>
        </is>
      </c>
      <c r="L89" t="n">
        <v>223</v>
      </c>
      <c r="M89" t="n">
        <v>0.223</v>
      </c>
      <c r="N89" t="n">
        <v>113</v>
      </c>
      <c r="O89" s="3" t="n">
        <v>168</v>
      </c>
      <c r="P89" s="4" t="inlineStr">
        <is>
          <t>BioMarin Pharmaceutical</t>
        </is>
      </c>
      <c r="Q89" t="inlineStr">
        <is>
          <t>Novato, CA</t>
        </is>
      </c>
      <c r="R89" t="inlineStr">
        <is>
          <t>San Rafael, CA</t>
        </is>
      </c>
      <c r="S8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is>
      </c>
      <c r="T89" s="4" t="n">
        <v>0</v>
      </c>
      <c r="U89" s="4" t="n">
        <v>0</v>
      </c>
      <c r="V89" s="4" t="n">
        <v>1</v>
      </c>
      <c r="W89" s="4" t="n">
        <v>0</v>
      </c>
      <c r="X89" s="4" t="n">
        <v>0</v>
      </c>
      <c r="Y89" s="4" t="n">
        <v>1</v>
      </c>
      <c r="Z89" s="4" t="n">
        <v>6275</v>
      </c>
      <c r="AA89" t="n">
        <v>3.8</v>
      </c>
      <c r="AB89" t="inlineStr">
        <is>
          <t>med Rating</t>
        </is>
      </c>
      <c r="AC89" t="inlineStr">
        <is>
          <t>1001 to 5000 employees</t>
        </is>
      </c>
      <c r="AD89" t="inlineStr">
        <is>
          <t xml:space="preserve">1001 to 5000 </t>
        </is>
      </c>
      <c r="AE89" t="n">
        <v>1001</v>
      </c>
      <c r="AF89" t="n">
        <v>5000</v>
      </c>
      <c r="AG89" s="5" t="n">
        <v>3000.5</v>
      </c>
      <c r="AH89" t="n">
        <v>1997</v>
      </c>
      <c r="AI89" t="n">
        <v>27</v>
      </c>
      <c r="AJ89" t="inlineStr">
        <is>
          <t>Biotech &amp; Pharmaceuticals</t>
        </is>
      </c>
      <c r="AK89" t="inlineStr">
        <is>
          <t>Biotech &amp; Pharmaceuticals</t>
        </is>
      </c>
    </row>
    <row r="90" ht="15.6" customHeight="1">
      <c r="A90" t="n">
        <v>128</v>
      </c>
      <c r="B90" t="inlineStr">
        <is>
          <t>Data scientist/ML Engineer</t>
        </is>
      </c>
      <c r="C90" t="inlineStr">
        <is>
          <t>Data Scientist</t>
        </is>
      </c>
      <c r="D90" t="inlineStr">
        <is>
          <t>$100   $500 million (USD)</t>
        </is>
      </c>
      <c r="E90" t="n">
        <v>100000000</v>
      </c>
      <c r="F90" t="n">
        <v>100</v>
      </c>
      <c r="G90" t="n">
        <v>500000000</v>
      </c>
      <c r="H90" t="n">
        <v>500</v>
      </c>
      <c r="I90" t="n">
        <v>300000000</v>
      </c>
      <c r="J90" t="n">
        <v>300</v>
      </c>
      <c r="K90" t="inlineStr">
        <is>
          <t>$71K-$123K (Glassdoor est.)</t>
        </is>
      </c>
      <c r="L90" t="n">
        <v>123</v>
      </c>
      <c r="M90" t="n">
        <v>0.123</v>
      </c>
      <c r="N90" t="n">
        <v>71</v>
      </c>
      <c r="O90" s="3" t="n">
        <v>97</v>
      </c>
      <c r="P90" s="4" t="inlineStr">
        <is>
          <t>PA Consulting</t>
        </is>
      </c>
      <c r="Q90" t="inlineStr">
        <is>
          <t>New York, NY</t>
        </is>
      </c>
      <c r="R90" t="inlineStr">
        <is>
          <t>London, United Kingdom</t>
        </is>
      </c>
      <c r="S90" t="inlineStr">
        <is>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T90" s="4" t="n">
        <v>1</v>
      </c>
      <c r="U90" s="4" t="n">
        <v>1</v>
      </c>
      <c r="V90" s="4" t="n">
        <v>1</v>
      </c>
      <c r="W90" s="4" t="n">
        <v>0</v>
      </c>
      <c r="X90" s="4" t="n">
        <v>1</v>
      </c>
      <c r="Y90" s="4" t="n">
        <v>1</v>
      </c>
      <c r="Z90" s="4" t="n">
        <v>7620</v>
      </c>
      <c r="AA90" t="n">
        <v>3.4</v>
      </c>
      <c r="AB90" t="inlineStr">
        <is>
          <t>med Rating</t>
        </is>
      </c>
      <c r="AC90" t="inlineStr">
        <is>
          <t>1001 to 5000 employees</t>
        </is>
      </c>
      <c r="AD90" t="inlineStr">
        <is>
          <t xml:space="preserve">1001 to 5000 </t>
        </is>
      </c>
      <c r="AE90" t="n">
        <v>1001</v>
      </c>
      <c r="AF90" t="n">
        <v>5000</v>
      </c>
      <c r="AG90" s="5" t="n">
        <v>3000.5</v>
      </c>
      <c r="AH90" t="n">
        <v>1943</v>
      </c>
      <c r="AI90" t="n">
        <v>81</v>
      </c>
      <c r="AJ90" t="inlineStr">
        <is>
          <t>Consulting</t>
        </is>
      </c>
      <c r="AK90" t="inlineStr">
        <is>
          <t>Business Services</t>
        </is>
      </c>
    </row>
    <row r="91" ht="15.6" customHeight="1">
      <c r="A91" t="n">
        <v>130</v>
      </c>
      <c r="B91" t="inlineStr">
        <is>
          <t>Data Engineer</t>
        </is>
      </c>
      <c r="C91" t="inlineStr">
        <is>
          <t>Data Engineer</t>
        </is>
      </c>
      <c r="D91" t="inlineStr">
        <is>
          <t>$10   $25 million (USD)</t>
        </is>
      </c>
      <c r="E91" t="n">
        <v>10000000</v>
      </c>
      <c r="F91" t="n">
        <v>10</v>
      </c>
      <c r="G91" t="n">
        <v>25000000</v>
      </c>
      <c r="H91" t="n">
        <v>25</v>
      </c>
      <c r="I91" t="n">
        <v>17500000</v>
      </c>
      <c r="J91" t="n">
        <v>17.5</v>
      </c>
      <c r="K91" t="inlineStr">
        <is>
          <t>$80K-$120K (Glassdoor est.)</t>
        </is>
      </c>
      <c r="L91" t="n">
        <v>120</v>
      </c>
      <c r="M91" t="n">
        <v>0.12</v>
      </c>
      <c r="N91" t="n">
        <v>80</v>
      </c>
      <c r="O91" s="3" t="n">
        <v>100</v>
      </c>
      <c r="P91" s="4" t="inlineStr">
        <is>
          <t>Productive Edge</t>
        </is>
      </c>
      <c r="Q91" t="inlineStr">
        <is>
          <t>Chicago, IL</t>
        </is>
      </c>
      <c r="R91" t="inlineStr">
        <is>
          <t>Chicago, IL</t>
        </is>
      </c>
      <c r="S91" t="inlineStr">
        <is>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is>
      </c>
      <c r="T91" s="4" t="n">
        <v>0</v>
      </c>
      <c r="U91" s="4" t="n">
        <v>1</v>
      </c>
      <c r="V91" s="4" t="n">
        <v>1</v>
      </c>
      <c r="W91" s="4" t="n">
        <v>0</v>
      </c>
      <c r="X91" s="4" t="n">
        <v>1</v>
      </c>
      <c r="Y91" s="4" t="n">
        <v>1</v>
      </c>
      <c r="Z91" s="4" t="n">
        <v>3069</v>
      </c>
      <c r="AA91" t="n">
        <v>4.3</v>
      </c>
      <c r="AB91" t="inlineStr">
        <is>
          <t>highrating</t>
        </is>
      </c>
      <c r="AC91" t="inlineStr">
        <is>
          <t>51 to 200 employees</t>
        </is>
      </c>
      <c r="AD91" t="inlineStr">
        <is>
          <t xml:space="preserve">51 to 200 </t>
        </is>
      </c>
      <c r="AE91" t="n">
        <v>51</v>
      </c>
      <c r="AF91" t="n">
        <v>200</v>
      </c>
      <c r="AG91" s="5" t="n">
        <v>125.5</v>
      </c>
      <c r="AH91" t="n">
        <v>2008</v>
      </c>
      <c r="AI91" t="n">
        <v>16</v>
      </c>
      <c r="AJ91" t="inlineStr">
        <is>
          <t>Computer Hardware &amp; Software</t>
        </is>
      </c>
      <c r="AK91" t="inlineStr">
        <is>
          <t>Information Technology</t>
        </is>
      </c>
    </row>
    <row r="92" ht="15.6" customHeight="1">
      <c r="A92" t="n">
        <v>135</v>
      </c>
      <c r="B92" t="inlineStr">
        <is>
          <t>Data scientist - Bioinformatics</t>
        </is>
      </c>
      <c r="C92" t="inlineStr">
        <is>
          <t>Data Scientist</t>
        </is>
      </c>
      <c r="D92" t="inlineStr">
        <is>
          <t>$500 million   $1 billion (USD)</t>
        </is>
      </c>
      <c r="E92" t="n">
        <v>500000000</v>
      </c>
      <c r="F92" t="n">
        <v>500</v>
      </c>
      <c r="G92" t="n">
        <v>1000000000</v>
      </c>
      <c r="H92" t="n">
        <v>1000</v>
      </c>
      <c r="I92" t="n">
        <v>750000000</v>
      </c>
      <c r="J92" t="n">
        <v>750</v>
      </c>
      <c r="K92" t="inlineStr">
        <is>
          <t>$49K-$85K (Glassdoor est.)</t>
        </is>
      </c>
      <c r="L92" t="n">
        <v>85</v>
      </c>
      <c r="M92" t="n">
        <v>0.08500000000000001</v>
      </c>
      <c r="N92" t="n">
        <v>49</v>
      </c>
      <c r="O92" s="3" t="n">
        <v>67</v>
      </c>
      <c r="P92" s="4" t="inlineStr">
        <is>
          <t>PNNL</t>
        </is>
      </c>
      <c r="Q92" t="inlineStr">
        <is>
          <t>Richland, WA</t>
        </is>
      </c>
      <c r="R92" t="inlineStr">
        <is>
          <t>Richland, WA</t>
        </is>
      </c>
      <c r="S92" t="inlineStr">
        <is>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is>
      </c>
      <c r="T92" s="4" t="n">
        <v>1</v>
      </c>
      <c r="U92" s="4" t="n">
        <v>0</v>
      </c>
      <c r="V92" s="4" t="n">
        <v>0</v>
      </c>
      <c r="W92" s="4" t="n">
        <v>0</v>
      </c>
      <c r="X92" s="4" t="n">
        <v>0</v>
      </c>
      <c r="Y92" s="4" t="n">
        <v>1</v>
      </c>
      <c r="Z92" s="4" t="n">
        <v>6844</v>
      </c>
      <c r="AA92" t="n">
        <v>3.8</v>
      </c>
      <c r="AB92" t="inlineStr">
        <is>
          <t>med Rating</t>
        </is>
      </c>
      <c r="AC92" t="inlineStr">
        <is>
          <t>1001 to 5000 employees</t>
        </is>
      </c>
      <c r="AD92" t="inlineStr">
        <is>
          <t xml:space="preserve">1001 to 5000 </t>
        </is>
      </c>
      <c r="AE92" t="n">
        <v>1001</v>
      </c>
      <c r="AF92" t="n">
        <v>5000</v>
      </c>
      <c r="AG92" s="5" t="n">
        <v>3000.5</v>
      </c>
      <c r="AH92" t="n">
        <v>1965</v>
      </c>
      <c r="AI92" t="n">
        <v>59</v>
      </c>
      <c r="AJ92" t="inlineStr">
        <is>
          <t>Energy</t>
        </is>
      </c>
      <c r="AK92" t="inlineStr">
        <is>
          <t>Oil, Gas, Energy &amp; Utilities</t>
        </is>
      </c>
    </row>
    <row r="93" ht="15.6" customHeight="1">
      <c r="A93" t="n">
        <v>136</v>
      </c>
      <c r="B93" t="inlineStr">
        <is>
          <t>Data Engineer</t>
        </is>
      </c>
      <c r="C93" t="inlineStr">
        <is>
          <t>Data Engineer</t>
        </is>
      </c>
      <c r="D93" t="inlineStr">
        <is>
          <t>$2   $5 billion (USD)</t>
        </is>
      </c>
      <c r="E93" t="n">
        <v>2000000000</v>
      </c>
      <c r="F93" t="n">
        <v>2000</v>
      </c>
      <c r="G93" t="n">
        <v>5000000000</v>
      </c>
      <c r="H93" t="n">
        <v>5000</v>
      </c>
      <c r="I93" t="n">
        <v>3500000000</v>
      </c>
      <c r="J93" t="n">
        <v>3500</v>
      </c>
      <c r="K93" t="inlineStr">
        <is>
          <t>$60K-$114K (Glassdoor est.)</t>
        </is>
      </c>
      <c r="L93" t="n">
        <v>114</v>
      </c>
      <c r="M93" t="n">
        <v>0.114</v>
      </c>
      <c r="N93" t="n">
        <v>60</v>
      </c>
      <c r="O93" s="3" t="n">
        <v>87</v>
      </c>
      <c r="P93" s="4" t="inlineStr">
        <is>
          <t>AVANADE</t>
        </is>
      </c>
      <c r="Q93" t="inlineStr">
        <is>
          <t>Washington, DC</t>
        </is>
      </c>
      <c r="R93" t="inlineStr">
        <is>
          <t>Seattle, WA</t>
        </is>
      </c>
      <c r="S93" t="inlineStr">
        <is>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is>
      </c>
      <c r="T93" s="4" t="n">
        <v>0</v>
      </c>
      <c r="U93" s="4" t="n">
        <v>1</v>
      </c>
      <c r="V93" s="4" t="n">
        <v>0</v>
      </c>
      <c r="W93" s="4" t="n">
        <v>0</v>
      </c>
      <c r="X93" s="4" t="n">
        <v>0</v>
      </c>
      <c r="Y93" s="4" t="n">
        <v>0</v>
      </c>
      <c r="Z93" s="4" t="n">
        <v>3217</v>
      </c>
      <c r="AA93" t="n">
        <v>3.9</v>
      </c>
      <c r="AB93" t="inlineStr">
        <is>
          <t>med Rating</t>
        </is>
      </c>
      <c r="AC93" t="inlineStr">
        <is>
          <t>10000+ employees</t>
        </is>
      </c>
      <c r="AD93" t="inlineStr">
        <is>
          <t xml:space="preserve">10000+ </t>
        </is>
      </c>
      <c r="AE93" t="n">
        <v>10000</v>
      </c>
      <c r="AF93" t="n">
        <v>10000</v>
      </c>
      <c r="AG93" s="5" t="n">
        <v>10000</v>
      </c>
      <c r="AH93" t="n">
        <v>2000</v>
      </c>
      <c r="AI93" t="n">
        <v>24</v>
      </c>
      <c r="AJ93" t="inlineStr">
        <is>
          <t>IT Services</t>
        </is>
      </c>
      <c r="AK93" t="inlineStr">
        <is>
          <t>Information Technology</t>
        </is>
      </c>
    </row>
    <row r="94" ht="15.6" customHeight="1">
      <c r="A94" t="n">
        <v>138</v>
      </c>
      <c r="B94" t="inlineStr">
        <is>
          <t>Lead Data scientist</t>
        </is>
      </c>
      <c r="C94" t="inlineStr">
        <is>
          <t>Data Scientist</t>
        </is>
      </c>
      <c r="D94" t="inlineStr">
        <is>
          <t>$100   $500 million (USD)</t>
        </is>
      </c>
      <c r="E94" t="n">
        <v>100000000</v>
      </c>
      <c r="F94" t="n">
        <v>100</v>
      </c>
      <c r="G94" t="n">
        <v>500000000</v>
      </c>
      <c r="H94" t="n">
        <v>500</v>
      </c>
      <c r="I94" t="n">
        <v>300000000</v>
      </c>
      <c r="J94" t="n">
        <v>300</v>
      </c>
      <c r="K94" t="inlineStr">
        <is>
          <t>$75K-$125K (Glassdoor est.)</t>
        </is>
      </c>
      <c r="L94" t="n">
        <v>125</v>
      </c>
      <c r="M94" t="n">
        <v>0.125</v>
      </c>
      <c r="N94" t="n">
        <v>75</v>
      </c>
      <c r="O94" s="3" t="n">
        <v>100</v>
      </c>
      <c r="P94" s="4" t="inlineStr">
        <is>
          <t>PatientPoint</t>
        </is>
      </c>
      <c r="Q94" t="inlineStr">
        <is>
          <t>Cincinnati, OH</t>
        </is>
      </c>
      <c r="R94" t="inlineStr">
        <is>
          <t>Cincinnati, OH</t>
        </is>
      </c>
      <c r="S94" t="inlineStr">
        <is>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is>
      </c>
      <c r="T94" s="4" t="n">
        <v>1</v>
      </c>
      <c r="U94" s="4" t="n">
        <v>1</v>
      </c>
      <c r="V94" s="4" t="n">
        <v>1</v>
      </c>
      <c r="W94" s="4" t="n">
        <v>0</v>
      </c>
      <c r="X94" s="4" t="n">
        <v>0</v>
      </c>
      <c r="Y94" s="4" t="n">
        <v>1</v>
      </c>
      <c r="Z94" s="4" t="n">
        <v>5527</v>
      </c>
      <c r="AA94" t="n">
        <v>3.8</v>
      </c>
      <c r="AB94" t="inlineStr">
        <is>
          <t>med Rating</t>
        </is>
      </c>
      <c r="AC94" t="inlineStr">
        <is>
          <t>201 to 500 employees</t>
        </is>
      </c>
      <c r="AD94" t="inlineStr">
        <is>
          <t xml:space="preserve">201 to 500 </t>
        </is>
      </c>
      <c r="AE94" t="n">
        <v>201</v>
      </c>
      <c r="AF94" t="n">
        <v>500</v>
      </c>
      <c r="AG94" s="5" t="n">
        <v>350.5</v>
      </c>
      <c r="AH94" t="n">
        <v>1987</v>
      </c>
      <c r="AI94" t="n">
        <v>37</v>
      </c>
      <c r="AJ94" t="inlineStr">
        <is>
          <t>Advertising &amp; Marketing</t>
        </is>
      </c>
      <c r="AK94" t="inlineStr">
        <is>
          <t>Business Services</t>
        </is>
      </c>
    </row>
    <row r="95" ht="15.6" customHeight="1">
      <c r="A95" t="n">
        <v>139</v>
      </c>
      <c r="B95" t="inlineStr">
        <is>
          <t>MongoDB Data Engineer II</t>
        </is>
      </c>
      <c r="C95" t="inlineStr">
        <is>
          <t>Data Engineer</t>
        </is>
      </c>
      <c r="D95" t="inlineStr">
        <is>
          <t>$5   $10 billion (USD)</t>
        </is>
      </c>
      <c r="E95" t="n">
        <v>5000000000</v>
      </c>
      <c r="F95" t="n">
        <v>5000</v>
      </c>
      <c r="G95" t="n">
        <v>10000000000</v>
      </c>
      <c r="H95" t="n">
        <v>10000</v>
      </c>
      <c r="I95" t="n">
        <v>7500000000</v>
      </c>
      <c r="J95" t="n">
        <v>7500</v>
      </c>
      <c r="K95" t="inlineStr">
        <is>
          <t>$77K-$136K (Glassdoor est.)</t>
        </is>
      </c>
      <c r="L95" t="n">
        <v>136</v>
      </c>
      <c r="M95" t="n">
        <v>0.136</v>
      </c>
      <c r="N95" t="n">
        <v>77</v>
      </c>
      <c r="O95" s="3" t="n">
        <v>106.5</v>
      </c>
      <c r="P95" s="4" t="inlineStr">
        <is>
          <t>BlueCross BlueShield of Tennessee</t>
        </is>
      </c>
      <c r="Q95" t="inlineStr">
        <is>
          <t>Chattanooga, TN</t>
        </is>
      </c>
      <c r="R95" t="inlineStr">
        <is>
          <t>Chattanooga, TN</t>
        </is>
      </c>
      <c r="S95" t="inlineStr">
        <is>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is>
      </c>
      <c r="T95" s="4" t="n">
        <v>0</v>
      </c>
      <c r="U95" s="4" t="n">
        <v>0</v>
      </c>
      <c r="V95" s="4" t="n">
        <v>1</v>
      </c>
      <c r="W95" s="4" t="n">
        <v>0</v>
      </c>
      <c r="X95" s="4" t="n">
        <v>0</v>
      </c>
      <c r="Y95" s="4" t="n">
        <v>0</v>
      </c>
      <c r="Z95" s="4" t="n">
        <v>5743</v>
      </c>
      <c r="AA95" t="n">
        <v>3.8</v>
      </c>
      <c r="AB95" t="inlineStr">
        <is>
          <t>med Rating</t>
        </is>
      </c>
      <c r="AC95" t="inlineStr">
        <is>
          <t>5001 to 10000 employees</t>
        </is>
      </c>
      <c r="AD95" t="inlineStr">
        <is>
          <t xml:space="preserve">5001 to 10000 </t>
        </is>
      </c>
      <c r="AE95" t="n">
        <v>5001</v>
      </c>
      <c r="AF95" t="n">
        <v>10000</v>
      </c>
      <c r="AG95" s="5" t="n">
        <v>7500.5</v>
      </c>
      <c r="AH95" t="n">
        <v>1945</v>
      </c>
      <c r="AI95" t="n">
        <v>79</v>
      </c>
      <c r="AJ95" t="inlineStr">
        <is>
          <t>Insurance Carriers</t>
        </is>
      </c>
      <c r="AK95" t="inlineStr">
        <is>
          <t>Insurance</t>
        </is>
      </c>
    </row>
    <row r="96" ht="15.6" customHeight="1">
      <c r="A96" t="n">
        <v>140</v>
      </c>
      <c r="B96" t="inlineStr">
        <is>
          <t>Senior Data scientist Statistics</t>
        </is>
      </c>
      <c r="C96" t="inlineStr">
        <is>
          <t>Data Scientist</t>
        </is>
      </c>
      <c r="D96" t="inlineStr">
        <is>
          <t>$500 million   $1 billion (USD)</t>
        </is>
      </c>
      <c r="E96" t="n">
        <v>500000000</v>
      </c>
      <c r="F96" t="n">
        <v>500</v>
      </c>
      <c r="G96" t="n">
        <v>1000000000</v>
      </c>
      <c r="H96" t="n">
        <v>1000</v>
      </c>
      <c r="I96" t="n">
        <v>750000000</v>
      </c>
      <c r="J96" t="n">
        <v>750</v>
      </c>
      <c r="K96" t="inlineStr">
        <is>
          <t>$74K-$123K (Glassdoor est.)</t>
        </is>
      </c>
      <c r="L96" t="n">
        <v>123</v>
      </c>
      <c r="M96" t="n">
        <v>0.123</v>
      </c>
      <c r="N96" t="n">
        <v>74</v>
      </c>
      <c r="O96" s="3" t="n">
        <v>98.5</v>
      </c>
      <c r="P96" s="4" t="inlineStr">
        <is>
          <t>PNNL</t>
        </is>
      </c>
      <c r="Q96" t="inlineStr">
        <is>
          <t>Richland, WA</t>
        </is>
      </c>
      <c r="R96" t="inlineStr">
        <is>
          <t>Richland, WA</t>
        </is>
      </c>
      <c r="S96" t="inlineStr">
        <is>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is>
      </c>
      <c r="T96" s="4" t="n">
        <v>0</v>
      </c>
      <c r="U96" s="4" t="n">
        <v>1</v>
      </c>
      <c r="V96" s="4" t="n">
        <v>0</v>
      </c>
      <c r="W96" s="4" t="n">
        <v>0</v>
      </c>
      <c r="X96" s="4" t="n">
        <v>0</v>
      </c>
      <c r="Y96" s="4" t="n">
        <v>1</v>
      </c>
      <c r="Z96" s="4" t="n">
        <v>4904</v>
      </c>
      <c r="AA96" t="n">
        <v>3.8</v>
      </c>
      <c r="AB96" t="inlineStr">
        <is>
          <t>med Rating</t>
        </is>
      </c>
      <c r="AC96" t="inlineStr">
        <is>
          <t>1001 to 5000 employees</t>
        </is>
      </c>
      <c r="AD96" t="inlineStr">
        <is>
          <t xml:space="preserve">1001 to 5000 </t>
        </is>
      </c>
      <c r="AE96" t="n">
        <v>1001</v>
      </c>
      <c r="AF96" t="n">
        <v>5000</v>
      </c>
      <c r="AG96" s="5" t="n">
        <v>3000.5</v>
      </c>
      <c r="AH96" t="n">
        <v>1965</v>
      </c>
      <c r="AI96" t="n">
        <v>59</v>
      </c>
      <c r="AJ96" t="inlineStr">
        <is>
          <t>Energy</t>
        </is>
      </c>
      <c r="AK96" t="inlineStr">
        <is>
          <t>Oil, Gas, Energy &amp; Utilities</t>
        </is>
      </c>
    </row>
    <row r="97" ht="15.6" customHeight="1">
      <c r="A97" t="n">
        <v>141</v>
      </c>
      <c r="B97" t="inlineStr">
        <is>
          <t>Senior Data Analyst</t>
        </is>
      </c>
      <c r="C97" t="inlineStr">
        <is>
          <t>Analyst</t>
        </is>
      </c>
      <c r="D97" t="inlineStr">
        <is>
          <t>$100   $500 million (USD)</t>
        </is>
      </c>
      <c r="E97" t="n">
        <v>100000000</v>
      </c>
      <c r="F97" t="n">
        <v>100</v>
      </c>
      <c r="G97" t="n">
        <v>500000000</v>
      </c>
      <c r="H97" t="n">
        <v>500</v>
      </c>
      <c r="I97" t="n">
        <v>300000000</v>
      </c>
      <c r="J97" t="n">
        <v>300</v>
      </c>
      <c r="K97" t="inlineStr">
        <is>
          <t>$44K-$78K (Glassdoor est.)</t>
        </is>
      </c>
      <c r="L97" t="n">
        <v>78</v>
      </c>
      <c r="M97" t="n">
        <v>0.078</v>
      </c>
      <c r="N97" t="n">
        <v>44</v>
      </c>
      <c r="O97" s="3" t="n">
        <v>61</v>
      </c>
      <c r="P97" s="4" t="inlineStr">
        <is>
          <t>KnowBe</t>
        </is>
      </c>
      <c r="Q97" t="inlineStr">
        <is>
          <t>Clearwater, FL</t>
        </is>
      </c>
      <c r="R97" t="inlineStr">
        <is>
          <t>Clearwater, FL</t>
        </is>
      </c>
      <c r="S97"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T97" s="4" t="n">
        <v>1</v>
      </c>
      <c r="U97" s="4" t="n">
        <v>0</v>
      </c>
      <c r="V97" s="4" t="n">
        <v>1</v>
      </c>
      <c r="W97" s="4" t="n">
        <v>0</v>
      </c>
      <c r="X97" s="4" t="n">
        <v>0</v>
      </c>
      <c r="Y97" s="4" t="n">
        <v>0</v>
      </c>
      <c r="Z97" s="4" t="n">
        <v>2934</v>
      </c>
      <c r="AA97" t="n">
        <v>4.8</v>
      </c>
      <c r="AB97" t="inlineStr">
        <is>
          <t>highrating</t>
        </is>
      </c>
      <c r="AC97" t="inlineStr">
        <is>
          <t>501 to 1000 employees</t>
        </is>
      </c>
      <c r="AD97" t="inlineStr">
        <is>
          <t xml:space="preserve">501 to 1000 </t>
        </is>
      </c>
      <c r="AE97" t="n">
        <v>501</v>
      </c>
      <c r="AF97" t="n">
        <v>1000</v>
      </c>
      <c r="AG97" s="5" t="n">
        <v>750.5</v>
      </c>
      <c r="AH97" t="n">
        <v>2010</v>
      </c>
      <c r="AI97" t="n">
        <v>14</v>
      </c>
      <c r="AJ97" t="inlineStr">
        <is>
          <t>Security Services</t>
        </is>
      </c>
      <c r="AK97" t="inlineStr">
        <is>
          <t>Business Services</t>
        </is>
      </c>
    </row>
    <row r="98" ht="15.6" customHeight="1">
      <c r="A98" t="n">
        <v>144</v>
      </c>
      <c r="B98" t="inlineStr">
        <is>
          <t>BI &amp; Platform Analytics Manager</t>
        </is>
      </c>
      <c r="C98" t="inlineStr">
        <is>
          <t>Manager</t>
        </is>
      </c>
      <c r="D98" t="inlineStr">
        <is>
          <t>$2   $5 billion (USD)</t>
        </is>
      </c>
      <c r="E98" t="n">
        <v>2000000000</v>
      </c>
      <c r="F98" t="n">
        <v>2000</v>
      </c>
      <c r="G98" t="n">
        <v>5000000000</v>
      </c>
      <c r="H98" t="n">
        <v>5000</v>
      </c>
      <c r="I98" t="n">
        <v>3500000000</v>
      </c>
      <c r="J98" t="n">
        <v>3500</v>
      </c>
      <c r="K98" t="inlineStr">
        <is>
          <t>$85K-$134K (Glassdoor est.)</t>
        </is>
      </c>
      <c r="L98" t="n">
        <v>134</v>
      </c>
      <c r="M98" t="n">
        <v>0.134</v>
      </c>
      <c r="N98" t="n">
        <v>85</v>
      </c>
      <c r="O98" s="3" t="n">
        <v>109.5</v>
      </c>
      <c r="P98" s="4" t="inlineStr">
        <is>
          <t>Church &amp; Dwight</t>
        </is>
      </c>
      <c r="Q98" t="inlineStr">
        <is>
          <t>Ewing, NJ</t>
        </is>
      </c>
      <c r="R98" t="inlineStr">
        <is>
          <t>Ewing, NJ</t>
        </is>
      </c>
      <c r="S98" t="inlineStr">
        <is>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T98" s="4" t="n">
        <v>1</v>
      </c>
      <c r="U98" s="4" t="n">
        <v>1</v>
      </c>
      <c r="V98" s="4" t="n">
        <v>1</v>
      </c>
      <c r="W98" s="4" t="n">
        <v>0</v>
      </c>
      <c r="X98" s="4" t="n">
        <v>0</v>
      </c>
      <c r="Y98" s="4" t="n">
        <v>0</v>
      </c>
      <c r="Z98" s="4" t="n">
        <v>2966</v>
      </c>
      <c r="AA98" t="n">
        <v>3.4</v>
      </c>
      <c r="AB98" t="inlineStr">
        <is>
          <t>med Rating</t>
        </is>
      </c>
      <c r="AC98" t="inlineStr">
        <is>
          <t>1001 to 5000 employees</t>
        </is>
      </c>
      <c r="AD98" t="inlineStr">
        <is>
          <t xml:space="preserve">1001 to 5000 </t>
        </is>
      </c>
      <c r="AE98" t="n">
        <v>1001</v>
      </c>
      <c r="AF98" t="n">
        <v>5000</v>
      </c>
      <c r="AG98" s="5" t="n">
        <v>3000.5</v>
      </c>
      <c r="AH98" t="n">
        <v>1846</v>
      </c>
      <c r="AI98" t="n">
        <v>178</v>
      </c>
      <c r="AJ98" t="inlineStr">
        <is>
          <t>Consumer Products Manufacturing</t>
        </is>
      </c>
      <c r="AK98" t="inlineStr">
        <is>
          <t>Manufacturing</t>
        </is>
      </c>
    </row>
    <row r="99" ht="15.6" customHeight="1">
      <c r="A99" t="n">
        <v>145</v>
      </c>
      <c r="B99" t="inlineStr">
        <is>
          <t>Lead Data scientist</t>
        </is>
      </c>
      <c r="C99" t="inlineStr">
        <is>
          <t>Data Scientist</t>
        </is>
      </c>
      <c r="D99" t="inlineStr">
        <is>
          <t>$10+ billion (USD)</t>
        </is>
      </c>
      <c r="E99" t="n">
        <v>10000000000</v>
      </c>
      <c r="F99" t="n">
        <v>10000</v>
      </c>
      <c r="G99" t="n">
        <v>11000000000</v>
      </c>
      <c r="H99" t="n">
        <v>11000</v>
      </c>
      <c r="I99" t="n">
        <v>10500000000</v>
      </c>
      <c r="J99" t="n">
        <v>10500</v>
      </c>
      <c r="K99" t="inlineStr">
        <is>
          <t>$124K-$204K (Glassdoor est.)</t>
        </is>
      </c>
      <c r="L99" t="n">
        <v>204</v>
      </c>
      <c r="M99" t="n">
        <v>0.204</v>
      </c>
      <c r="N99" t="n">
        <v>124</v>
      </c>
      <c r="O99" s="3" t="n">
        <v>164</v>
      </c>
      <c r="P99" s="4" t="inlineStr">
        <is>
          <t>MassMutual</t>
        </is>
      </c>
      <c r="Q99" t="inlineStr">
        <is>
          <t>Boston, MA</t>
        </is>
      </c>
      <c r="R99" t="inlineStr">
        <is>
          <t>Springfield, MA</t>
        </is>
      </c>
      <c r="S99"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T99" s="4" t="n">
        <v>1</v>
      </c>
      <c r="U99" s="4" t="n">
        <v>1</v>
      </c>
      <c r="V99" s="4" t="n">
        <v>0</v>
      </c>
      <c r="W99" s="4" t="n">
        <v>1</v>
      </c>
      <c r="X99" s="4" t="n">
        <v>1</v>
      </c>
      <c r="Y99" s="4" t="n">
        <v>1</v>
      </c>
      <c r="Z99" s="4" t="n">
        <v>4414</v>
      </c>
      <c r="AA99" t="n">
        <v>3.6</v>
      </c>
      <c r="AB99" t="inlineStr">
        <is>
          <t>med Rating</t>
        </is>
      </c>
      <c r="AC99" t="inlineStr">
        <is>
          <t>5001 to 10000 employees</t>
        </is>
      </c>
      <c r="AD99" t="inlineStr">
        <is>
          <t xml:space="preserve">5001 to 10000 </t>
        </is>
      </c>
      <c r="AE99" t="n">
        <v>5001</v>
      </c>
      <c r="AF99" t="n">
        <v>10000</v>
      </c>
      <c r="AG99" s="5" t="n">
        <v>7500.5</v>
      </c>
      <c r="AH99" t="n">
        <v>1851</v>
      </c>
      <c r="AI99" t="n">
        <v>173</v>
      </c>
      <c r="AJ99" t="inlineStr">
        <is>
          <t>Insurance Carriers</t>
        </is>
      </c>
      <c r="AK99" t="inlineStr">
        <is>
          <t>Insurance</t>
        </is>
      </c>
    </row>
    <row r="100" ht="15.6" customHeight="1">
      <c r="A100" t="n">
        <v>146</v>
      </c>
      <c r="B100" t="inlineStr">
        <is>
          <t>Sr. Data scientist - Analytics, Personalized Healthcare (PHC)</t>
        </is>
      </c>
      <c r="C100" t="inlineStr">
        <is>
          <t>Data Scientist</t>
        </is>
      </c>
      <c r="D100" t="inlineStr">
        <is>
          <t>$10+ billion (USD)</t>
        </is>
      </c>
      <c r="E100" t="n">
        <v>10000000000</v>
      </c>
      <c r="F100" t="n">
        <v>10000</v>
      </c>
      <c r="G100" t="n">
        <v>11000000000</v>
      </c>
      <c r="H100" t="n">
        <v>11000</v>
      </c>
      <c r="I100" t="n">
        <v>10500000000</v>
      </c>
      <c r="J100" t="n">
        <v>10500</v>
      </c>
      <c r="K100" t="inlineStr">
        <is>
          <t>$131K-$207K (Glassdoor est.)</t>
        </is>
      </c>
      <c r="L100" t="n">
        <v>207</v>
      </c>
      <c r="M100" t="n">
        <v>0.207</v>
      </c>
      <c r="N100" t="n">
        <v>131</v>
      </c>
      <c r="O100" s="3" t="n">
        <v>169</v>
      </c>
      <c r="P100" s="4" t="inlineStr">
        <is>
          <t>Genentech</t>
        </is>
      </c>
      <c r="Q100" t="inlineStr">
        <is>
          <t>South San Francisco, CA</t>
        </is>
      </c>
      <c r="R100" t="inlineStr">
        <is>
          <t>South San Francisco, CA</t>
        </is>
      </c>
      <c r="S100"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T100" s="4" t="n">
        <v>1</v>
      </c>
      <c r="U100" s="4" t="n">
        <v>1</v>
      </c>
      <c r="V100" s="4" t="n">
        <v>1</v>
      </c>
      <c r="W100" s="4" t="n">
        <v>0</v>
      </c>
      <c r="X100" s="4" t="n">
        <v>1</v>
      </c>
      <c r="Y100" s="4" t="n">
        <v>0</v>
      </c>
      <c r="Z100" s="4" t="n">
        <v>7106</v>
      </c>
      <c r="AA100" t="n">
        <v>3.9</v>
      </c>
      <c r="AB100" t="inlineStr">
        <is>
          <t>med Rating</t>
        </is>
      </c>
      <c r="AC100" t="inlineStr">
        <is>
          <t>10000+ employees</t>
        </is>
      </c>
      <c r="AD100" t="inlineStr">
        <is>
          <t xml:space="preserve">10000+ </t>
        </is>
      </c>
      <c r="AE100" t="n">
        <v>10000</v>
      </c>
      <c r="AF100" t="n">
        <v>10000</v>
      </c>
      <c r="AG100" s="5" t="n">
        <v>10000</v>
      </c>
      <c r="AH100" t="n">
        <v>1976</v>
      </c>
      <c r="AI100" t="n">
        <v>48</v>
      </c>
      <c r="AJ100" t="inlineStr">
        <is>
          <t>Biotech &amp; Pharmaceuticals</t>
        </is>
      </c>
      <c r="AK100" t="inlineStr">
        <is>
          <t>Biotech &amp; Pharmaceuticals</t>
        </is>
      </c>
    </row>
    <row r="101" ht="15.6" customHeight="1">
      <c r="A101" t="n">
        <v>147</v>
      </c>
      <c r="B101" t="inlineStr">
        <is>
          <t>Senior Data scientist</t>
        </is>
      </c>
      <c r="C101" t="inlineStr">
        <is>
          <t>Data Scientist</t>
        </is>
      </c>
      <c r="D101" t="inlineStr">
        <is>
          <t>$2   $5 billion (USD)</t>
        </is>
      </c>
      <c r="E101" t="n">
        <v>2000000000</v>
      </c>
      <c r="F101" t="n">
        <v>2000</v>
      </c>
      <c r="G101" t="n">
        <v>5000000000</v>
      </c>
      <c r="H101" t="n">
        <v>5000</v>
      </c>
      <c r="I101" t="n">
        <v>3500000000</v>
      </c>
      <c r="J101" t="n">
        <v>3500</v>
      </c>
      <c r="K101" t="inlineStr">
        <is>
          <t>$110K-$174K (Glassdoor est.)</t>
        </is>
      </c>
      <c r="L101" t="n">
        <v>174</v>
      </c>
      <c r="M101" t="n">
        <v>0.174</v>
      </c>
      <c r="N101" t="n">
        <v>110</v>
      </c>
      <c r="O101" s="3" t="n">
        <v>142</v>
      </c>
      <c r="P101" s="4" t="inlineStr">
        <is>
          <t>Juniper Networks</t>
        </is>
      </c>
      <c r="Q101" t="inlineStr">
        <is>
          <t>Cupertino, CA</t>
        </is>
      </c>
      <c r="R101" t="inlineStr">
        <is>
          <t>Sunnyvale, CA</t>
        </is>
      </c>
      <c r="S101"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is>
      </c>
      <c r="T101" s="4" t="n">
        <v>1</v>
      </c>
      <c r="U101" s="4" t="n">
        <v>1</v>
      </c>
      <c r="V101" s="4" t="n">
        <v>1</v>
      </c>
      <c r="W101" s="4" t="n">
        <v>1</v>
      </c>
      <c r="X101" s="4" t="n">
        <v>1</v>
      </c>
      <c r="Y101" s="4" t="n">
        <v>1</v>
      </c>
      <c r="Z101" s="4" t="n">
        <v>2416</v>
      </c>
      <c r="AA101" t="n">
        <v>3.8</v>
      </c>
      <c r="AB101" t="inlineStr">
        <is>
          <t>med Rating</t>
        </is>
      </c>
      <c r="AC101" t="inlineStr">
        <is>
          <t>5001 to 10000 employees</t>
        </is>
      </c>
      <c r="AD101" t="inlineStr">
        <is>
          <t xml:space="preserve">5001 to 10000 </t>
        </is>
      </c>
      <c r="AE101" t="n">
        <v>5001</v>
      </c>
      <c r="AF101" t="n">
        <v>10000</v>
      </c>
      <c r="AG101" s="5" t="n">
        <v>7500.5</v>
      </c>
      <c r="AH101" t="n">
        <v>1996</v>
      </c>
      <c r="AI101" t="n">
        <v>28</v>
      </c>
      <c r="AJ101" t="inlineStr">
        <is>
          <t>Telecommunications Services</t>
        </is>
      </c>
      <c r="AK101" t="inlineStr">
        <is>
          <t>Telecommunications</t>
        </is>
      </c>
    </row>
    <row r="102" ht="15.6" customHeight="1">
      <c r="A102" t="n">
        <v>148</v>
      </c>
      <c r="B102" t="inlineStr">
        <is>
          <t>Pricipal Scientist Molecular and cellular biologist</t>
        </is>
      </c>
      <c r="C102" t="inlineStr">
        <is>
          <t>Other</t>
        </is>
      </c>
      <c r="D102" t="inlineStr">
        <is>
          <t>$10+ billion (USD)</t>
        </is>
      </c>
      <c r="E102" t="n">
        <v>10000000000</v>
      </c>
      <c r="F102" t="n">
        <v>10000</v>
      </c>
      <c r="G102" t="n">
        <v>11000000000</v>
      </c>
      <c r="H102" t="n">
        <v>11000</v>
      </c>
      <c r="I102" t="n">
        <v>10500000000</v>
      </c>
      <c r="J102" t="n">
        <v>10500</v>
      </c>
      <c r="K102" t="inlineStr">
        <is>
          <t>$52K-$101K (Glassdoor est.)</t>
        </is>
      </c>
      <c r="L102" t="n">
        <v>101</v>
      </c>
      <c r="M102" t="n">
        <v>0.101</v>
      </c>
      <c r="N102" t="n">
        <v>52</v>
      </c>
      <c r="O102" s="3" t="n">
        <v>76.5</v>
      </c>
      <c r="P102" s="4" t="inlineStr">
        <is>
          <t>Takeda Pharmaceuticals</t>
        </is>
      </c>
      <c r="Q102" t="inlineStr">
        <is>
          <t>Boston, MA</t>
        </is>
      </c>
      <c r="R102" t="inlineStr">
        <is>
          <t>OSAKA, Japan</t>
        </is>
      </c>
      <c r="S102"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T102" s="4" t="n">
        <v>0</v>
      </c>
      <c r="U102" s="4" t="n">
        <v>0</v>
      </c>
      <c r="V102" s="4" t="n">
        <v>1</v>
      </c>
      <c r="W102" s="4" t="n">
        <v>0</v>
      </c>
      <c r="X102" s="4" t="n">
        <v>0</v>
      </c>
      <c r="Y102" s="4" t="n">
        <v>1</v>
      </c>
      <c r="Z102" s="4" t="n">
        <v>2468</v>
      </c>
      <c r="AA102" t="n">
        <v>3.7</v>
      </c>
      <c r="AB102" t="inlineStr">
        <is>
          <t>med Rating</t>
        </is>
      </c>
      <c r="AC102" t="inlineStr">
        <is>
          <t>10000+ employees</t>
        </is>
      </c>
      <c r="AD102" t="inlineStr">
        <is>
          <t xml:space="preserve">10000+ </t>
        </is>
      </c>
      <c r="AE102" t="n">
        <v>10000</v>
      </c>
      <c r="AF102" t="n">
        <v>10000</v>
      </c>
      <c r="AG102" s="5" t="n">
        <v>10000</v>
      </c>
      <c r="AH102" t="n">
        <v>1781</v>
      </c>
      <c r="AI102" t="n">
        <v>243</v>
      </c>
      <c r="AJ102" t="inlineStr">
        <is>
          <t>Biotech &amp; Pharmaceuticals</t>
        </is>
      </c>
      <c r="AK102" t="inlineStr">
        <is>
          <t>Biotech &amp; Pharmaceuticals</t>
        </is>
      </c>
    </row>
    <row r="103" ht="15.6" customHeight="1">
      <c r="A103" t="n">
        <v>149</v>
      </c>
      <c r="B103" t="inlineStr">
        <is>
          <t>Data scientist (Actuary, FSA or ASA)</t>
        </is>
      </c>
      <c r="C103" t="inlineStr">
        <is>
          <t>Data Scientist</t>
        </is>
      </c>
      <c r="D103" t="inlineStr">
        <is>
          <t>$500 million   $1 billion (USD)</t>
        </is>
      </c>
      <c r="E103" t="n">
        <v>500000000</v>
      </c>
      <c r="F103" t="n">
        <v>500</v>
      </c>
      <c r="G103" t="n">
        <v>1000000000</v>
      </c>
      <c r="H103" t="n">
        <v>1000</v>
      </c>
      <c r="I103" t="n">
        <v>750000000</v>
      </c>
      <c r="J103" t="n">
        <v>750</v>
      </c>
      <c r="K103" t="inlineStr">
        <is>
          <t>$81K-$133K (Glassdoor est.)</t>
        </is>
      </c>
      <c r="L103" t="n">
        <v>133</v>
      </c>
      <c r="M103" t="n">
        <v>0.133</v>
      </c>
      <c r="N103" t="n">
        <v>81</v>
      </c>
      <c r="O103" s="3" t="n">
        <v>107</v>
      </c>
      <c r="P103" s="4" t="inlineStr">
        <is>
          <t>Legal &amp; General America</t>
        </is>
      </c>
      <c r="Q103" t="inlineStr">
        <is>
          <t>Frederick, MD</t>
        </is>
      </c>
      <c r="R103" t="inlineStr">
        <is>
          <t>Frederick, MD</t>
        </is>
      </c>
      <c r="S103" t="inlineStr">
        <is>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T103" s="4" t="n">
        <v>1</v>
      </c>
      <c r="U103" s="4" t="n">
        <v>1</v>
      </c>
      <c r="V103" s="4" t="n">
        <v>1</v>
      </c>
      <c r="W103" s="4" t="n">
        <v>0</v>
      </c>
      <c r="X103" s="4" t="n">
        <v>0</v>
      </c>
      <c r="Y103" s="4" t="n">
        <v>0</v>
      </c>
      <c r="Z103" s="4" t="n">
        <v>3012</v>
      </c>
      <c r="AA103" t="n">
        <v>3.8</v>
      </c>
      <c r="AB103" t="inlineStr">
        <is>
          <t>med Rating</t>
        </is>
      </c>
      <c r="AC103" t="inlineStr">
        <is>
          <t>501 to 1000 employees</t>
        </is>
      </c>
      <c r="AD103" t="inlineStr">
        <is>
          <t xml:space="preserve">501 to 1000 </t>
        </is>
      </c>
      <c r="AE103" t="n">
        <v>501</v>
      </c>
      <c r="AF103" t="n">
        <v>1000</v>
      </c>
      <c r="AG103" s="5" t="n">
        <v>750.5</v>
      </c>
      <c r="AH103" t="n">
        <v>1981</v>
      </c>
      <c r="AI103" t="n">
        <v>43</v>
      </c>
      <c r="AJ103" t="inlineStr">
        <is>
          <t>Insurance Carriers</t>
        </is>
      </c>
      <c r="AK103" t="inlineStr">
        <is>
          <t>Insurance</t>
        </is>
      </c>
    </row>
    <row r="104" ht="15.6" customHeight="1">
      <c r="A104" t="n">
        <v>150</v>
      </c>
      <c r="B104" t="inlineStr">
        <is>
          <t>Staff Data scientist</t>
        </is>
      </c>
      <c r="C104" t="inlineStr">
        <is>
          <t>Data Scientist</t>
        </is>
      </c>
      <c r="D104" t="inlineStr">
        <is>
          <t>$10+ billion (USD)</t>
        </is>
      </c>
      <c r="E104" t="n">
        <v>10000000000</v>
      </c>
      <c r="F104" t="n">
        <v>10000</v>
      </c>
      <c r="G104" t="n">
        <v>11000000000</v>
      </c>
      <c r="H104" t="n">
        <v>11000</v>
      </c>
      <c r="I104" t="n">
        <v>10500000000</v>
      </c>
      <c r="J104" t="n">
        <v>10500</v>
      </c>
      <c r="K104" t="inlineStr">
        <is>
          <t>$132K-$211K (Glassdoor est.)</t>
        </is>
      </c>
      <c r="L104" t="n">
        <v>211</v>
      </c>
      <c r="M104" t="n">
        <v>0.211</v>
      </c>
      <c r="N104" t="n">
        <v>132</v>
      </c>
      <c r="O104" s="3" t="n">
        <v>171.5</v>
      </c>
      <c r="P104" s="4" t="inlineStr">
        <is>
          <t>Western Digital</t>
        </is>
      </c>
      <c r="Q104" t="inlineStr">
        <is>
          <t>San Jose, CA</t>
        </is>
      </c>
      <c r="R104" t="inlineStr">
        <is>
          <t>San Jose, CA</t>
        </is>
      </c>
      <c r="S104"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T104" s="4" t="n">
        <v>1</v>
      </c>
      <c r="U104" s="4" t="n">
        <v>1</v>
      </c>
      <c r="V104" s="4" t="n">
        <v>0</v>
      </c>
      <c r="W104" s="4" t="n">
        <v>1</v>
      </c>
      <c r="X104" s="4" t="n">
        <v>0</v>
      </c>
      <c r="Y104" s="4" t="n">
        <v>1</v>
      </c>
      <c r="Z104" s="4" t="n">
        <v>4518</v>
      </c>
      <c r="AA104" t="n">
        <v>3.5</v>
      </c>
      <c r="AB104" t="inlineStr">
        <is>
          <t>med Rating</t>
        </is>
      </c>
      <c r="AC104" t="inlineStr">
        <is>
          <t>10000+ employees</t>
        </is>
      </c>
      <c r="AD104" t="inlineStr">
        <is>
          <t xml:space="preserve">10000+ </t>
        </is>
      </c>
      <c r="AE104" t="n">
        <v>10000</v>
      </c>
      <c r="AF104" t="n">
        <v>10000</v>
      </c>
      <c r="AG104" s="5" t="n">
        <v>10000</v>
      </c>
      <c r="AH104" t="n">
        <v>1970</v>
      </c>
      <c r="AI104" t="n">
        <v>54</v>
      </c>
      <c r="AJ104" t="inlineStr">
        <is>
          <t>Computer Hardware &amp; Software</t>
        </is>
      </c>
      <c r="AK104" t="inlineStr">
        <is>
          <t>Information Technology</t>
        </is>
      </c>
    </row>
    <row r="105" ht="15.6" customHeight="1">
      <c r="A105" t="n">
        <v>152</v>
      </c>
      <c r="B105" t="inlineStr">
        <is>
          <t>Senior Scientist - Neuroscience</t>
        </is>
      </c>
      <c r="C105" t="inlineStr">
        <is>
          <t>Other</t>
        </is>
      </c>
      <c r="D105" t="inlineStr">
        <is>
          <t>$1   $2 billion (USD)</t>
        </is>
      </c>
      <c r="E105" t="n">
        <v>1000000000</v>
      </c>
      <c r="F105" t="n">
        <v>1000</v>
      </c>
      <c r="G105" t="n">
        <v>2000000000</v>
      </c>
      <c r="H105" t="n">
        <v>2000</v>
      </c>
      <c r="I105" t="n">
        <v>1500000000</v>
      </c>
      <c r="J105" t="n">
        <v>1500</v>
      </c>
      <c r="K105" t="inlineStr">
        <is>
          <t>$100K-$190K (Glassdoor est.)</t>
        </is>
      </c>
      <c r="L105" t="n">
        <v>190</v>
      </c>
      <c r="M105" t="n">
        <v>0.19</v>
      </c>
      <c r="N105" t="n">
        <v>100</v>
      </c>
      <c r="O105" s="3" t="n">
        <v>145</v>
      </c>
      <c r="P105" s="4" t="inlineStr">
        <is>
          <t>Sunovion</t>
        </is>
      </c>
      <c r="Q105" t="inlineStr">
        <is>
          <t>Marlborough, MA</t>
        </is>
      </c>
      <c r="R105" t="inlineStr">
        <is>
          <t>Marlborough, MA</t>
        </is>
      </c>
      <c r="S105"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T105" s="4" t="n">
        <v>1</v>
      </c>
      <c r="U105" s="4" t="n">
        <v>0</v>
      </c>
      <c r="V105" s="4" t="n">
        <v>1</v>
      </c>
      <c r="W105" s="4" t="n">
        <v>0</v>
      </c>
      <c r="X105" s="4" t="n">
        <v>0</v>
      </c>
      <c r="Y105" s="4" t="n">
        <v>0</v>
      </c>
      <c r="Z105" s="4" t="n">
        <v>5391</v>
      </c>
      <c r="AA105" t="n">
        <v>3.5</v>
      </c>
      <c r="AB105" t="inlineStr">
        <is>
          <t>med Rating</t>
        </is>
      </c>
      <c r="AC105" t="inlineStr">
        <is>
          <t>1001 to 5000 employees</t>
        </is>
      </c>
      <c r="AD105" t="inlineStr">
        <is>
          <t xml:space="preserve">1001 to 5000 </t>
        </is>
      </c>
      <c r="AE105" t="n">
        <v>1001</v>
      </c>
      <c r="AF105" t="n">
        <v>5000</v>
      </c>
      <c r="AG105" s="5" t="n">
        <v>3000.5</v>
      </c>
      <c r="AH105" t="n">
        <v>2010</v>
      </c>
      <c r="AI105" t="n">
        <v>14</v>
      </c>
      <c r="AJ105" t="inlineStr">
        <is>
          <t>Biotech &amp; Pharmaceuticals</t>
        </is>
      </c>
      <c r="AK105" t="inlineStr">
        <is>
          <t>Biotech &amp; Pharmaceuticals</t>
        </is>
      </c>
    </row>
    <row r="106" ht="15.6" customHeight="1">
      <c r="A106" t="n">
        <v>153</v>
      </c>
      <c r="B106" t="inlineStr">
        <is>
          <t>Senior Data Analyst</t>
        </is>
      </c>
      <c r="C106" t="inlineStr">
        <is>
          <t>Analyst</t>
        </is>
      </c>
      <c r="D106" t="inlineStr">
        <is>
          <t>$25   $50 million (USD)</t>
        </is>
      </c>
      <c r="E106" t="n">
        <v>25000000</v>
      </c>
      <c r="F106" t="n">
        <v>25</v>
      </c>
      <c r="G106" t="n">
        <v>50000000</v>
      </c>
      <c r="H106" t="n">
        <v>50</v>
      </c>
      <c r="I106" t="n">
        <v>37500000</v>
      </c>
      <c r="J106" t="n">
        <v>37.5</v>
      </c>
      <c r="K106" t="inlineStr">
        <is>
          <t>$43K-$80K (Glassdoor est.)</t>
        </is>
      </c>
      <c r="L106" t="n">
        <v>80</v>
      </c>
      <c r="M106" t="n">
        <v>0.08</v>
      </c>
      <c r="N106" t="n">
        <v>43</v>
      </c>
      <c r="O106" s="3" t="n">
        <v>61.5</v>
      </c>
      <c r="P106" s="4" t="inlineStr">
        <is>
          <t>National Student Clearinghouse</t>
        </is>
      </c>
      <c r="Q106" t="inlineStr">
        <is>
          <t>Herndon, VA</t>
        </is>
      </c>
      <c r="R106" t="inlineStr">
        <is>
          <t>Herndon, VA</t>
        </is>
      </c>
      <c r="S106"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T106" s="4" t="n">
        <v>1</v>
      </c>
      <c r="U106" s="4" t="n">
        <v>0</v>
      </c>
      <c r="V106" s="4" t="n">
        <v>1</v>
      </c>
      <c r="W106" s="4" t="n">
        <v>0</v>
      </c>
      <c r="X106" s="4" t="n">
        <v>0</v>
      </c>
      <c r="Y106" s="4" t="n">
        <v>1</v>
      </c>
      <c r="Z106" s="4" t="n">
        <v>5740</v>
      </c>
      <c r="AA106" t="n">
        <v>2.9</v>
      </c>
      <c r="AB106" t="inlineStr">
        <is>
          <t>low Rating</t>
        </is>
      </c>
      <c r="AC106" t="inlineStr">
        <is>
          <t>201 to 500 employees</t>
        </is>
      </c>
      <c r="AD106" t="inlineStr">
        <is>
          <t xml:space="preserve">201 to 500 </t>
        </is>
      </c>
      <c r="AE106" t="n">
        <v>201</v>
      </c>
      <c r="AF106" t="n">
        <v>500</v>
      </c>
      <c r="AG106" s="5" t="n">
        <v>350.5</v>
      </c>
      <c r="AH106" t="n">
        <v>1993</v>
      </c>
      <c r="AI106" t="n">
        <v>31</v>
      </c>
      <c r="AJ106" t="inlineStr">
        <is>
          <t>Colleges &amp; Universities</t>
        </is>
      </c>
      <c r="AK106" t="inlineStr">
        <is>
          <t>Education</t>
        </is>
      </c>
    </row>
    <row r="107" ht="15.6" customHeight="1">
      <c r="A107" t="n">
        <v>155</v>
      </c>
      <c r="B107" t="inlineStr">
        <is>
          <t>Risk and Analytics IT, Data scientist</t>
        </is>
      </c>
      <c r="C107" t="inlineStr">
        <is>
          <t>Data Scientist</t>
        </is>
      </c>
      <c r="D107" t="inlineStr">
        <is>
          <t>$50   $100 million (USD)</t>
        </is>
      </c>
      <c r="E107" t="n">
        <v>50000000</v>
      </c>
      <c r="F107" t="n">
        <v>50</v>
      </c>
      <c r="G107" t="n">
        <v>100000000</v>
      </c>
      <c r="H107" t="n">
        <v>100</v>
      </c>
      <c r="I107" t="n">
        <v>75000000</v>
      </c>
      <c r="J107" t="n">
        <v>75</v>
      </c>
      <c r="K107" t="inlineStr">
        <is>
          <t>$91K-$149K (Glassdoor est.)</t>
        </is>
      </c>
      <c r="L107" t="n">
        <v>149</v>
      </c>
      <c r="M107" t="n">
        <v>0.149</v>
      </c>
      <c r="N107" t="n">
        <v>47</v>
      </c>
      <c r="O107" s="3" t="n">
        <v>98</v>
      </c>
      <c r="P107" s="4" t="inlineStr">
        <is>
          <t>State of Wisconsin Investment Board</t>
        </is>
      </c>
      <c r="Q107" t="inlineStr">
        <is>
          <t>Madison, WI</t>
        </is>
      </c>
      <c r="R107" t="inlineStr">
        <is>
          <t>Madison, WI</t>
        </is>
      </c>
      <c r="S107"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T107" s="4" t="n">
        <v>1</v>
      </c>
      <c r="U107" s="4" t="n">
        <v>0</v>
      </c>
      <c r="V107" s="4" t="n">
        <v>0</v>
      </c>
      <c r="W107" s="4" t="n">
        <v>0</v>
      </c>
      <c r="X107" s="4" t="n">
        <v>0</v>
      </c>
      <c r="Y107" s="4" t="n">
        <v>1</v>
      </c>
      <c r="Z107" s="4" t="n">
        <v>6467</v>
      </c>
      <c r="AA107" t="n">
        <v>2.7</v>
      </c>
      <c r="AB107" t="inlineStr">
        <is>
          <t>low Rating</t>
        </is>
      </c>
      <c r="AC107" t="inlineStr">
        <is>
          <t>51 to 200 employees</t>
        </is>
      </c>
      <c r="AD107" t="inlineStr">
        <is>
          <t xml:space="preserve">51 to 200 </t>
        </is>
      </c>
      <c r="AE107" t="n">
        <v>51</v>
      </c>
      <c r="AF107" t="n">
        <v>200</v>
      </c>
      <c r="AG107" s="5" t="n">
        <v>125.5</v>
      </c>
      <c r="AH107" t="n">
        <v>1951</v>
      </c>
      <c r="AI107" t="n">
        <v>73</v>
      </c>
      <c r="AJ107" t="inlineStr">
        <is>
          <t>Investment Banking &amp; Asset Management</t>
        </is>
      </c>
      <c r="AK107" t="inlineStr">
        <is>
          <t>Finance</t>
        </is>
      </c>
    </row>
    <row r="108" ht="15.6" customHeight="1">
      <c r="A108" t="n">
        <v>156</v>
      </c>
      <c r="B108" t="inlineStr">
        <is>
          <t>Scientist, Analytical Development</t>
        </is>
      </c>
      <c r="C108" t="inlineStr">
        <is>
          <t>Other</t>
        </is>
      </c>
      <c r="D108" t="inlineStr">
        <is>
          <t>$100   $500 million (USD)</t>
        </is>
      </c>
      <c r="E108" t="n">
        <v>100000000</v>
      </c>
      <c r="F108" t="n">
        <v>100</v>
      </c>
      <c r="G108" t="n">
        <v>500000000</v>
      </c>
      <c r="H108" t="n">
        <v>500</v>
      </c>
      <c r="I108" t="n">
        <v>300000000</v>
      </c>
      <c r="J108" t="n">
        <v>300</v>
      </c>
      <c r="K108" t="inlineStr">
        <is>
          <t>$42K-$82K (Glassdoor est.)</t>
        </is>
      </c>
      <c r="L108" t="n">
        <v>82</v>
      </c>
      <c r="M108" t="n">
        <v>0.082</v>
      </c>
      <c r="N108" t="n">
        <v>37</v>
      </c>
      <c r="O108" s="3" t="n">
        <v>59.5</v>
      </c>
      <c r="P108" s="4" t="inlineStr">
        <is>
          <t>Rubius Therapeutics</t>
        </is>
      </c>
      <c r="Q108" t="inlineStr">
        <is>
          <t>Cambridge, MA</t>
        </is>
      </c>
      <c r="R108" t="inlineStr">
        <is>
          <t>Cambridge, MA</t>
        </is>
      </c>
      <c r="S108" t="inlineStr">
        <is>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T108" s="4" t="n">
        <v>0</v>
      </c>
      <c r="U108" s="4" t="n">
        <v>0</v>
      </c>
      <c r="V108" s="4" t="n">
        <v>0</v>
      </c>
      <c r="W108" s="4" t="n">
        <v>0</v>
      </c>
      <c r="X108" s="4" t="n">
        <v>0</v>
      </c>
      <c r="Y108" s="4" t="n">
        <v>1</v>
      </c>
      <c r="Z108" s="4" t="n">
        <v>5516</v>
      </c>
      <c r="AA108" t="n">
        <v>4.4</v>
      </c>
      <c r="AB108" t="inlineStr">
        <is>
          <t>highrating</t>
        </is>
      </c>
      <c r="AC108" t="inlineStr">
        <is>
          <t>201 to 500 employees</t>
        </is>
      </c>
      <c r="AD108" t="inlineStr">
        <is>
          <t xml:space="preserve">201 to 500 </t>
        </is>
      </c>
      <c r="AE108" t="n">
        <v>201</v>
      </c>
      <c r="AF108" t="n">
        <v>500</v>
      </c>
      <c r="AG108" s="5" t="n">
        <v>350.5</v>
      </c>
      <c r="AH108" t="n">
        <v>2013</v>
      </c>
      <c r="AI108" t="n">
        <v>11</v>
      </c>
      <c r="AJ108" t="inlineStr">
        <is>
          <t>Biotech &amp; Pharmaceuticals</t>
        </is>
      </c>
      <c r="AK108" t="inlineStr">
        <is>
          <t>Biotech &amp; Pharmaceuticals</t>
        </is>
      </c>
    </row>
    <row r="109" ht="15.6" customHeight="1">
      <c r="A109" t="n">
        <v>157</v>
      </c>
      <c r="B109" t="inlineStr">
        <is>
          <t>Senior Data scientist</t>
        </is>
      </c>
      <c r="C109" t="inlineStr">
        <is>
          <t>Data Scientist</t>
        </is>
      </c>
      <c r="D109" t="inlineStr">
        <is>
          <t>$2   $5 billion (USD)</t>
        </is>
      </c>
      <c r="E109" t="n">
        <v>2000000000</v>
      </c>
      <c r="F109" t="n">
        <v>2000</v>
      </c>
      <c r="G109" t="n">
        <v>5000000000</v>
      </c>
      <c r="H109" t="n">
        <v>5000</v>
      </c>
      <c r="I109" t="n">
        <v>3500000000</v>
      </c>
      <c r="J109" t="n">
        <v>3500</v>
      </c>
      <c r="K109" t="inlineStr">
        <is>
          <t>$116K-$185K (Glassdoor est.)</t>
        </is>
      </c>
      <c r="L109" t="n">
        <v>185</v>
      </c>
      <c r="M109" t="n">
        <v>0.185</v>
      </c>
      <c r="N109" t="n">
        <v>44</v>
      </c>
      <c r="O109" s="3" t="n">
        <v>114.5</v>
      </c>
      <c r="P109" s="4" t="inlineStr">
        <is>
          <t>Autodesk</t>
        </is>
      </c>
      <c r="Q109" t="inlineStr">
        <is>
          <t>San Francisco, CA</t>
        </is>
      </c>
      <c r="R109" t="inlineStr">
        <is>
          <t>San Rafael, CA</t>
        </is>
      </c>
      <c r="S109"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T109" s="4" t="n">
        <v>1</v>
      </c>
      <c r="U109" s="4" t="n">
        <v>1</v>
      </c>
      <c r="V109" s="4" t="n">
        <v>0</v>
      </c>
      <c r="W109" s="4" t="n">
        <v>0</v>
      </c>
      <c r="X109" s="4" t="n">
        <v>1</v>
      </c>
      <c r="Y109" s="4" t="n">
        <v>0</v>
      </c>
      <c r="Z109" s="4" t="n">
        <v>2529</v>
      </c>
      <c r="AA109" t="n">
        <v>4</v>
      </c>
      <c r="AB109" t="inlineStr">
        <is>
          <t>highrating</t>
        </is>
      </c>
      <c r="AC109" t="inlineStr">
        <is>
          <t>5001 to 10000 employees</t>
        </is>
      </c>
      <c r="AD109" t="inlineStr">
        <is>
          <t xml:space="preserve">5001 to 10000 </t>
        </is>
      </c>
      <c r="AE109" t="n">
        <v>5001</v>
      </c>
      <c r="AF109" t="n">
        <v>10000</v>
      </c>
      <c r="AG109" s="5" t="n">
        <v>7500.5</v>
      </c>
      <c r="AH109" t="n">
        <v>1982</v>
      </c>
      <c r="AI109" t="n">
        <v>42</v>
      </c>
      <c r="AJ109" t="inlineStr">
        <is>
          <t>Computer Hardware &amp; Software</t>
        </is>
      </c>
      <c r="AK109" t="inlineStr">
        <is>
          <t>Information Technology</t>
        </is>
      </c>
    </row>
    <row r="110" ht="15.6" customHeight="1">
      <c r="A110" t="n">
        <v>159</v>
      </c>
      <c r="B110" t="inlineStr">
        <is>
          <t>Data Engineer</t>
        </is>
      </c>
      <c r="C110" t="inlineStr">
        <is>
          <t>Data Engineer</t>
        </is>
      </c>
      <c r="D110" t="inlineStr">
        <is>
          <t>$25   $50 million (USD)</t>
        </is>
      </c>
      <c r="E110" t="n">
        <v>25000000</v>
      </c>
      <c r="F110" t="n">
        <v>25</v>
      </c>
      <c r="G110" t="n">
        <v>50000000</v>
      </c>
      <c r="H110" t="n">
        <v>50</v>
      </c>
      <c r="I110" t="n">
        <v>37500000</v>
      </c>
      <c r="J110" t="n">
        <v>37.5</v>
      </c>
      <c r="K110" t="inlineStr">
        <is>
          <t>$48K-$95K (Glassdoor est.)</t>
        </is>
      </c>
      <c r="L110" t="n">
        <v>95</v>
      </c>
      <c r="M110" t="n">
        <v>0.095</v>
      </c>
      <c r="N110" t="n">
        <v>50</v>
      </c>
      <c r="O110" s="3" t="n">
        <v>72.5</v>
      </c>
      <c r="P110" s="4" t="inlineStr">
        <is>
          <t>IZEA</t>
        </is>
      </c>
      <c r="Q110" t="inlineStr">
        <is>
          <t>Winter Park, FL</t>
        </is>
      </c>
      <c r="R110" t="inlineStr">
        <is>
          <t>Winter Park, FL</t>
        </is>
      </c>
      <c r="S110" t="inlineStr">
        <is>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T110" s="4" t="n">
        <v>1</v>
      </c>
      <c r="U110" s="4" t="n">
        <v>1</v>
      </c>
      <c r="V110" s="4" t="n">
        <v>1</v>
      </c>
      <c r="W110" s="4" t="n">
        <v>1</v>
      </c>
      <c r="X110" s="4" t="n">
        <v>1</v>
      </c>
      <c r="Y110" s="4" t="n">
        <v>1</v>
      </c>
      <c r="Z110" s="4" t="n">
        <v>10059</v>
      </c>
      <c r="AA110" t="n">
        <v>4.2</v>
      </c>
      <c r="AB110" t="inlineStr">
        <is>
          <t>highrating</t>
        </is>
      </c>
      <c r="AC110" t="inlineStr">
        <is>
          <t>51 to 200 employees</t>
        </is>
      </c>
      <c r="AD110" t="inlineStr">
        <is>
          <t xml:space="preserve">51 to 200 </t>
        </is>
      </c>
      <c r="AE110" t="n">
        <v>51</v>
      </c>
      <c r="AF110" t="n">
        <v>200</v>
      </c>
      <c r="AG110" s="5" t="n">
        <v>125.5</v>
      </c>
      <c r="AH110" t="n">
        <v>2006</v>
      </c>
      <c r="AI110" t="n">
        <v>18</v>
      </c>
      <c r="AJ110" t="inlineStr">
        <is>
          <t>Advertising &amp; Marketing</t>
        </is>
      </c>
      <c r="AK110" t="inlineStr">
        <is>
          <t>Business Services</t>
        </is>
      </c>
    </row>
    <row r="111" ht="15.6" customHeight="1">
      <c r="A111" t="n">
        <v>160</v>
      </c>
      <c r="B111" t="inlineStr">
        <is>
          <t>Digital Marketing &amp; ECommerce Data Analyst</t>
        </is>
      </c>
      <c r="C111" t="inlineStr">
        <is>
          <t>Analyst</t>
        </is>
      </c>
      <c r="D111" t="inlineStr">
        <is>
          <t>$100   $500 million (USD)</t>
        </is>
      </c>
      <c r="E111" t="n">
        <v>100000000</v>
      </c>
      <c r="F111" t="n">
        <v>100</v>
      </c>
      <c r="G111" t="n">
        <v>500000000</v>
      </c>
      <c r="H111" t="n">
        <v>500</v>
      </c>
      <c r="I111" t="n">
        <v>300000000</v>
      </c>
      <c r="J111" t="n">
        <v>300</v>
      </c>
      <c r="K111" t="inlineStr">
        <is>
          <t>$31K-$72K (Glassdoor est.)</t>
        </is>
      </c>
      <c r="L111" t="n">
        <v>72</v>
      </c>
      <c r="M111" t="n">
        <v>0.07199999999999999</v>
      </c>
      <c r="N111" t="n">
        <v>52</v>
      </c>
      <c r="O111" s="3" t="n">
        <v>62</v>
      </c>
      <c r="P111" s="4" t="inlineStr">
        <is>
          <t>Vionic Group</t>
        </is>
      </c>
      <c r="Q111" t="inlineStr">
        <is>
          <t>San Rafael, CA</t>
        </is>
      </c>
      <c r="R111" t="inlineStr">
        <is>
          <t>San Rafael, CA</t>
        </is>
      </c>
      <c r="S111"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T111" s="4" t="n">
        <v>0</v>
      </c>
      <c r="U111" s="4" t="n">
        <v>0</v>
      </c>
      <c r="V111" s="4" t="n">
        <v>1</v>
      </c>
      <c r="W111" s="4" t="n">
        <v>0</v>
      </c>
      <c r="X111" s="4" t="n">
        <v>0</v>
      </c>
      <c r="Y111" s="4" t="n">
        <v>1</v>
      </c>
      <c r="Z111" s="4" t="n">
        <v>4377</v>
      </c>
      <c r="AA111" t="n">
        <v>3.6</v>
      </c>
      <c r="AB111" t="inlineStr">
        <is>
          <t>med Rating</t>
        </is>
      </c>
      <c r="AC111" t="inlineStr">
        <is>
          <t>51 to 200 employees</t>
        </is>
      </c>
      <c r="AD111" t="inlineStr">
        <is>
          <t xml:space="preserve">51 to 200 </t>
        </is>
      </c>
      <c r="AE111" t="n">
        <v>51</v>
      </c>
      <c r="AF111" t="n">
        <v>200</v>
      </c>
      <c r="AG111" s="5" t="n">
        <v>125.5</v>
      </c>
      <c r="AH111" t="n">
        <v>2006</v>
      </c>
      <c r="AI111" t="n">
        <v>18</v>
      </c>
      <c r="AJ111" t="inlineStr">
        <is>
          <t>Department, Clothing, &amp; Shoe Stores</t>
        </is>
      </c>
      <c r="AK111" t="inlineStr">
        <is>
          <t>Retail</t>
        </is>
      </c>
    </row>
    <row r="112" ht="15.6" customHeight="1">
      <c r="A112" t="n">
        <v>161</v>
      </c>
      <c r="B112" t="inlineStr">
        <is>
          <t>Sr. Scientist - Digital &amp; Image Analysis/Computational Pathology</t>
        </is>
      </c>
      <c r="C112" t="inlineStr">
        <is>
          <t>Other</t>
        </is>
      </c>
      <c r="D112" t="inlineStr">
        <is>
          <t>$10+ billion (USD)</t>
        </is>
      </c>
      <c r="E112" t="n">
        <v>10000000000</v>
      </c>
      <c r="F112" t="n">
        <v>10000</v>
      </c>
      <c r="G112" t="n">
        <v>11000000000</v>
      </c>
      <c r="H112" t="n">
        <v>11000</v>
      </c>
      <c r="I112" t="n">
        <v>10500000000</v>
      </c>
      <c r="J112" t="n">
        <v>10500</v>
      </c>
      <c r="K112" t="inlineStr">
        <is>
          <t>$105K-$198K (Glassdoor est.)</t>
        </is>
      </c>
      <c r="L112" t="n">
        <v>198</v>
      </c>
      <c r="M112" t="n">
        <v>0.198</v>
      </c>
      <c r="N112" t="n">
        <v>43</v>
      </c>
      <c r="O112" s="3" t="n">
        <v>120.5</v>
      </c>
      <c r="P112" s="4" t="inlineStr">
        <is>
          <t>Takeda Pharmaceuticals</t>
        </is>
      </c>
      <c r="Q112" t="inlineStr">
        <is>
          <t>San Diego, CA</t>
        </is>
      </c>
      <c r="R112" t="inlineStr">
        <is>
          <t>OSAKA, Japan</t>
        </is>
      </c>
      <c r="S112"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T112" s="4" t="n">
        <v>0</v>
      </c>
      <c r="U112" s="4" t="n">
        <v>1</v>
      </c>
      <c r="V112" s="4" t="n">
        <v>1</v>
      </c>
      <c r="W112" s="4" t="n">
        <v>0</v>
      </c>
      <c r="X112" s="4" t="n">
        <v>0</v>
      </c>
      <c r="Y112" s="4" t="n">
        <v>0</v>
      </c>
      <c r="Z112" s="4" t="n">
        <v>5813</v>
      </c>
      <c r="AA112" t="n">
        <v>3.7</v>
      </c>
      <c r="AB112" t="inlineStr">
        <is>
          <t>med Rating</t>
        </is>
      </c>
      <c r="AC112" t="inlineStr">
        <is>
          <t>10000+ employees</t>
        </is>
      </c>
      <c r="AD112" t="inlineStr">
        <is>
          <t xml:space="preserve">10000+ </t>
        </is>
      </c>
      <c r="AE112" t="n">
        <v>10000</v>
      </c>
      <c r="AF112" t="n">
        <v>10000</v>
      </c>
      <c r="AG112" s="5" t="n">
        <v>10000</v>
      </c>
      <c r="AH112" t="n">
        <v>1781</v>
      </c>
      <c r="AI112" t="n">
        <v>243</v>
      </c>
      <c r="AJ112" t="inlineStr">
        <is>
          <t>Biotech &amp; Pharmaceuticals</t>
        </is>
      </c>
      <c r="AK112" t="inlineStr">
        <is>
          <t>Biotech &amp; Pharmaceuticals</t>
        </is>
      </c>
    </row>
    <row r="113" ht="15.6" customHeight="1">
      <c r="A113" t="n">
        <v>163</v>
      </c>
      <c r="B113" t="inlineStr">
        <is>
          <t>Principal Scientist - Immunologist</t>
        </is>
      </c>
      <c r="C113" t="inlineStr">
        <is>
          <t>Other</t>
        </is>
      </c>
      <c r="D113" t="inlineStr">
        <is>
          <t>$10+ billion (USD)</t>
        </is>
      </c>
      <c r="E113" t="n">
        <v>10000000000</v>
      </c>
      <c r="F113" t="n">
        <v>10000</v>
      </c>
      <c r="G113" t="n">
        <v>11000000000</v>
      </c>
      <c r="H113" t="n">
        <v>11000</v>
      </c>
      <c r="I113" t="n">
        <v>10500000000</v>
      </c>
      <c r="J113" t="n">
        <v>10500</v>
      </c>
      <c r="K113" t="inlineStr">
        <is>
          <t>$98K-$182K (Glassdoor est.)</t>
        </is>
      </c>
      <c r="L113" t="n">
        <v>182</v>
      </c>
      <c r="M113" t="n">
        <v>0.182</v>
      </c>
      <c r="N113" t="n">
        <v>56</v>
      </c>
      <c r="O113" s="3" t="n">
        <v>119</v>
      </c>
      <c r="P113" s="4" t="inlineStr">
        <is>
          <t>Takeda Pharmaceuticals</t>
        </is>
      </c>
      <c r="Q113" t="inlineStr">
        <is>
          <t>Boston, MA</t>
        </is>
      </c>
      <c r="R113" t="inlineStr">
        <is>
          <t>OSAKA, Japan</t>
        </is>
      </c>
      <c r="S113"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T113" s="4" t="n">
        <v>0</v>
      </c>
      <c r="U113" s="4" t="n">
        <v>0</v>
      </c>
      <c r="V113" s="4" t="n">
        <v>1</v>
      </c>
      <c r="W113" s="4" t="n">
        <v>0</v>
      </c>
      <c r="X113" s="4" t="n">
        <v>0</v>
      </c>
      <c r="Y113" s="4" t="n">
        <v>0</v>
      </c>
      <c r="Z113" s="4" t="n">
        <v>2309</v>
      </c>
      <c r="AA113" t="n">
        <v>3.7</v>
      </c>
      <c r="AB113" t="inlineStr">
        <is>
          <t>med Rating</t>
        </is>
      </c>
      <c r="AC113" t="inlineStr">
        <is>
          <t>10000+ employees</t>
        </is>
      </c>
      <c r="AD113" t="inlineStr">
        <is>
          <t xml:space="preserve">10000+ </t>
        </is>
      </c>
      <c r="AE113" t="n">
        <v>10000</v>
      </c>
      <c r="AF113" t="n">
        <v>10000</v>
      </c>
      <c r="AG113" s="5" t="n">
        <v>10000</v>
      </c>
      <c r="AH113" t="n">
        <v>1781</v>
      </c>
      <c r="AI113" t="n">
        <v>243</v>
      </c>
      <c r="AJ113" t="inlineStr">
        <is>
          <t>Biotech &amp; Pharmaceuticals</t>
        </is>
      </c>
      <c r="AK113" t="inlineStr">
        <is>
          <t>Biotech &amp; Pharmaceuticals</t>
        </is>
      </c>
    </row>
    <row r="114" ht="15.6" customHeight="1">
      <c r="A114" t="n">
        <v>164</v>
      </c>
      <c r="B114" t="inlineStr">
        <is>
          <t>Senior Data scientist</t>
        </is>
      </c>
      <c r="C114" t="inlineStr">
        <is>
          <t>Data Scientist</t>
        </is>
      </c>
      <c r="D114" t="inlineStr">
        <is>
          <t>$10   $25 million (USD)</t>
        </is>
      </c>
      <c r="E114" t="n">
        <v>10000000</v>
      </c>
      <c r="F114" t="n">
        <v>10</v>
      </c>
      <c r="G114" t="n">
        <v>25000000</v>
      </c>
      <c r="H114" t="n">
        <v>25</v>
      </c>
      <c r="I114" t="n">
        <v>17500000</v>
      </c>
      <c r="J114" t="n">
        <v>17.5</v>
      </c>
      <c r="K114" t="inlineStr">
        <is>
          <t>$73K-$124K (Glassdoor est.)</t>
        </is>
      </c>
      <c r="L114" t="n">
        <v>124</v>
      </c>
      <c r="M114" t="n">
        <v>0.124</v>
      </c>
      <c r="N114" t="n">
        <v>73</v>
      </c>
      <c r="O114" s="3" t="n">
        <v>98.5</v>
      </c>
      <c r="P114" s="4" t="inlineStr">
        <is>
          <t>Plymouth Rock Assurance</t>
        </is>
      </c>
      <c r="Q114" t="inlineStr">
        <is>
          <t>Woodbridge, NJ</t>
        </is>
      </c>
      <c r="R114" t="inlineStr">
        <is>
          <t>Boston, MA</t>
        </is>
      </c>
      <c r="S114"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is>
      </c>
      <c r="T114" s="4" t="n">
        <v>0</v>
      </c>
      <c r="U114" s="4" t="n">
        <v>0</v>
      </c>
      <c r="V114" s="4" t="n">
        <v>1</v>
      </c>
      <c r="W114" s="4" t="n">
        <v>0</v>
      </c>
      <c r="X114" s="4" t="n">
        <v>0</v>
      </c>
      <c r="Y114" s="4" t="n">
        <v>0</v>
      </c>
      <c r="Z114" s="4" t="n">
        <v>3251</v>
      </c>
      <c r="AA114" t="n">
        <v>3.3</v>
      </c>
      <c r="AB114" t="inlineStr">
        <is>
          <t>med Rating</t>
        </is>
      </c>
      <c r="AC114" t="inlineStr">
        <is>
          <t>1001 to 5000 employees</t>
        </is>
      </c>
      <c r="AD114" t="inlineStr">
        <is>
          <t xml:space="preserve">1001 to 5000 </t>
        </is>
      </c>
      <c r="AE114" t="n">
        <v>1001</v>
      </c>
      <c r="AF114" t="n">
        <v>5000</v>
      </c>
      <c r="AG114" s="5" t="n">
        <v>3000.5</v>
      </c>
      <c r="AH114" t="n">
        <v>1982</v>
      </c>
      <c r="AI114" t="n">
        <v>42</v>
      </c>
      <c r="AJ114" t="inlineStr">
        <is>
          <t>Insurance Carriers</t>
        </is>
      </c>
      <c r="AK114" t="inlineStr">
        <is>
          <t>Insurance</t>
        </is>
      </c>
    </row>
    <row r="115" ht="15.6" customHeight="1">
      <c r="A115" t="n">
        <v>165</v>
      </c>
      <c r="B115" t="inlineStr">
        <is>
          <t>Principal Data scientist with over 10 years experience</t>
        </is>
      </c>
      <c r="C115" t="inlineStr">
        <is>
          <t>Data Scientist</t>
        </is>
      </c>
      <c r="D115" t="inlineStr">
        <is>
          <t>$5   $10 million (USD)</t>
        </is>
      </c>
      <c r="E115" t="n">
        <v>5000000</v>
      </c>
      <c r="F115" t="n">
        <v>5</v>
      </c>
      <c r="G115" t="n">
        <v>10000000</v>
      </c>
      <c r="H115" t="n">
        <v>10</v>
      </c>
      <c r="I115" t="n">
        <v>7500000</v>
      </c>
      <c r="J115" t="n">
        <v>7.5</v>
      </c>
      <c r="K115" t="inlineStr">
        <is>
          <t>Employer Provided Salary:$200K-$250K</t>
        </is>
      </c>
      <c r="L115" t="n">
        <v>250</v>
      </c>
      <c r="M115" t="n">
        <v>0.25</v>
      </c>
      <c r="N115" t="n">
        <v>200</v>
      </c>
      <c r="O115" s="3" t="n">
        <v>225</v>
      </c>
      <c r="P115" s="4" t="inlineStr">
        <is>
          <t>CA-One Tech Cloud</t>
        </is>
      </c>
      <c r="Q115" t="inlineStr">
        <is>
          <t>San Francisco, CA</t>
        </is>
      </c>
      <c r="R115" t="inlineStr">
        <is>
          <t>Fremont, CA</t>
        </is>
      </c>
      <c r="S115"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T115" s="4" t="n">
        <v>1</v>
      </c>
      <c r="U115" s="4" t="n">
        <v>1</v>
      </c>
      <c r="V115" s="4" t="n">
        <v>1</v>
      </c>
      <c r="W115" s="4" t="n">
        <v>1</v>
      </c>
      <c r="X115" s="4" t="n">
        <v>0</v>
      </c>
      <c r="Y115" s="4" t="n">
        <v>0</v>
      </c>
      <c r="Z115" s="4" t="n">
        <v>1632</v>
      </c>
      <c r="AA115" t="inlineStr">
        <is>
          <t>unknown</t>
        </is>
      </c>
      <c r="AB115" t="inlineStr">
        <is>
          <t>Unknown</t>
        </is>
      </c>
      <c r="AC115" t="inlineStr">
        <is>
          <t>51 to 200 employees</t>
        </is>
      </c>
      <c r="AD115" t="inlineStr">
        <is>
          <t xml:space="preserve">51 to 200 </t>
        </is>
      </c>
      <c r="AE115" t="n">
        <v>51</v>
      </c>
      <c r="AF115" t="n">
        <v>200</v>
      </c>
      <c r="AG115" s="5" t="n">
        <v>125.5</v>
      </c>
      <c r="AH115" t="n">
        <v>2017</v>
      </c>
      <c r="AI115" t="n">
        <v>7</v>
      </c>
      <c r="AJ115" t="inlineStr">
        <is>
          <t>IT Services</t>
        </is>
      </c>
      <c r="AK115" t="inlineStr">
        <is>
          <t>Information Technology</t>
        </is>
      </c>
    </row>
    <row r="116" ht="15.6" customHeight="1">
      <c r="A116" t="n">
        <v>166</v>
      </c>
      <c r="B116" t="inlineStr">
        <is>
          <t>MED TECH/LAB SCIENTIST - LABORATORY</t>
        </is>
      </c>
      <c r="C116" t="inlineStr">
        <is>
          <t>Other</t>
        </is>
      </c>
      <c r="D116" t="inlineStr">
        <is>
          <t>$100   $500 million (USD)</t>
        </is>
      </c>
      <c r="E116" t="n">
        <v>100000000</v>
      </c>
      <c r="F116" t="n">
        <v>100</v>
      </c>
      <c r="G116" t="n">
        <v>500000000</v>
      </c>
      <c r="H116" t="n">
        <v>500</v>
      </c>
      <c r="I116" t="n">
        <v>300000000</v>
      </c>
      <c r="J116" t="n">
        <v>300</v>
      </c>
      <c r="K116" s="6" t="inlineStr">
        <is>
          <t>$21-$34 Per Hour(Glassdoor est.)</t>
        </is>
      </c>
      <c r="L116" t="n">
        <v>71</v>
      </c>
      <c r="M116" t="n">
        <v>0.07099999999999999</v>
      </c>
      <c r="N116" t="n">
        <v>44</v>
      </c>
      <c r="O116" s="7" t="n">
        <v>57.5</v>
      </c>
      <c r="P116" s="8" t="inlineStr">
        <is>
          <t>Beebe Healthcare</t>
        </is>
      </c>
      <c r="Q116" t="inlineStr">
        <is>
          <t>Lewes, DE</t>
        </is>
      </c>
      <c r="R116" t="inlineStr">
        <is>
          <t>Lewes, DE</t>
        </is>
      </c>
      <c r="S116"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T116" s="4" t="n">
        <v>0</v>
      </c>
      <c r="U116" s="4" t="n">
        <v>0</v>
      </c>
      <c r="V116" s="4" t="n">
        <v>0</v>
      </c>
      <c r="W116" s="4" t="n">
        <v>0</v>
      </c>
      <c r="X116" s="4" t="n">
        <v>0</v>
      </c>
      <c r="Y116" s="4" t="n">
        <v>0</v>
      </c>
      <c r="Z116" s="4" t="n">
        <v>2724</v>
      </c>
      <c r="AA116" s="6" t="n">
        <v>3.6</v>
      </c>
      <c r="AB116" t="inlineStr">
        <is>
          <t>med Rating</t>
        </is>
      </c>
      <c r="AC116" t="inlineStr">
        <is>
          <t>1001 to 5000 employees</t>
        </is>
      </c>
      <c r="AD116" t="inlineStr">
        <is>
          <t xml:space="preserve">1001 to 5000 </t>
        </is>
      </c>
      <c r="AE116" t="n">
        <v>1001</v>
      </c>
      <c r="AF116" t="n">
        <v>5000</v>
      </c>
      <c r="AG116" s="5" t="n">
        <v>3000.5</v>
      </c>
      <c r="AH116" t="n">
        <v>1935</v>
      </c>
      <c r="AI116" t="n">
        <v>89</v>
      </c>
      <c r="AJ116" t="inlineStr">
        <is>
          <t>Health Care Services &amp; Hospitals</t>
        </is>
      </c>
      <c r="AK116" t="inlineStr">
        <is>
          <t>Health Care</t>
        </is>
      </c>
    </row>
    <row r="117" ht="15.6" customHeight="1">
      <c r="A117" t="n">
        <v>167</v>
      </c>
      <c r="B117" t="inlineStr">
        <is>
          <t>Sr. Scientist, Quantitative Translational Sciences</t>
        </is>
      </c>
      <c r="C117" t="inlineStr">
        <is>
          <t>Other</t>
        </is>
      </c>
      <c r="D117" t="inlineStr">
        <is>
          <t>$10+ billion (USD)</t>
        </is>
      </c>
      <c r="E117" t="n">
        <v>10000000000</v>
      </c>
      <c r="F117" t="n">
        <v>10000</v>
      </c>
      <c r="G117" t="n">
        <v>11000000000</v>
      </c>
      <c r="H117" t="n">
        <v>11000</v>
      </c>
      <c r="I117" t="n">
        <v>10500000000</v>
      </c>
      <c r="J117" t="n">
        <v>10500</v>
      </c>
      <c r="K117" t="inlineStr">
        <is>
          <t>$117K-$206K (Glassdoor est.)</t>
        </is>
      </c>
      <c r="L117" t="n">
        <v>206</v>
      </c>
      <c r="M117" t="n">
        <v>0.206</v>
      </c>
      <c r="N117" t="n">
        <v>117</v>
      </c>
      <c r="O117" s="3" t="n">
        <v>161.5</v>
      </c>
      <c r="P117" s="4" t="inlineStr">
        <is>
          <t>Takeda Pharmaceuticals</t>
        </is>
      </c>
      <c r="Q117" t="inlineStr">
        <is>
          <t>Boston, MA</t>
        </is>
      </c>
      <c r="R117" t="inlineStr">
        <is>
          <t>OSAKA, Japan</t>
        </is>
      </c>
      <c r="S117" t="inlineStr">
        <is>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T117" s="4" t="n">
        <v>0</v>
      </c>
      <c r="U117" s="4" t="n">
        <v>0</v>
      </c>
      <c r="V117" s="4" t="n">
        <v>0</v>
      </c>
      <c r="W117" s="4" t="n">
        <v>0</v>
      </c>
      <c r="X117" s="4" t="n">
        <v>0</v>
      </c>
      <c r="Y117" s="4" t="n">
        <v>1</v>
      </c>
      <c r="Z117" s="4" t="n">
        <v>1347</v>
      </c>
      <c r="AA117" t="n">
        <v>3.7</v>
      </c>
      <c r="AB117" t="inlineStr">
        <is>
          <t>med Rating</t>
        </is>
      </c>
      <c r="AC117" t="inlineStr">
        <is>
          <t>10000+ employees</t>
        </is>
      </c>
      <c r="AD117" t="inlineStr">
        <is>
          <t xml:space="preserve">10000+ </t>
        </is>
      </c>
      <c r="AE117" t="n">
        <v>10000</v>
      </c>
      <c r="AF117" t="n">
        <v>10000</v>
      </c>
      <c r="AG117" s="5" t="n">
        <v>10000</v>
      </c>
      <c r="AH117" t="n">
        <v>1781</v>
      </c>
      <c r="AI117" t="n">
        <v>243</v>
      </c>
      <c r="AJ117" t="inlineStr">
        <is>
          <t>Biotech &amp; Pharmaceuticals</t>
        </is>
      </c>
      <c r="AK117" t="inlineStr">
        <is>
          <t>Biotech &amp; Pharmaceuticals</t>
        </is>
      </c>
    </row>
    <row r="118" ht="15.6" customHeight="1">
      <c r="A118" t="n">
        <v>168</v>
      </c>
      <c r="B118" t="inlineStr">
        <is>
          <t>Sr. Data scientist II</t>
        </is>
      </c>
      <c r="C118" t="inlineStr">
        <is>
          <t>Data Scientist</t>
        </is>
      </c>
      <c r="D118" t="inlineStr">
        <is>
          <t>$1   $2 billion (USD)</t>
        </is>
      </c>
      <c r="E118" t="n">
        <v>1000000000</v>
      </c>
      <c r="F118" t="n">
        <v>1000</v>
      </c>
      <c r="G118" t="n">
        <v>2000000000</v>
      </c>
      <c r="H118" t="n">
        <v>2000</v>
      </c>
      <c r="I118" t="n">
        <v>1500000000</v>
      </c>
      <c r="J118" t="n">
        <v>1500</v>
      </c>
      <c r="K118" t="inlineStr">
        <is>
          <t>$111K-$183K (Glassdoor est.)</t>
        </is>
      </c>
      <c r="L118" t="n">
        <v>183</v>
      </c>
      <c r="M118" t="n">
        <v>0.183</v>
      </c>
      <c r="N118" t="n">
        <v>111</v>
      </c>
      <c r="O118" s="3" t="n">
        <v>147</v>
      </c>
      <c r="P118" s="4" t="inlineStr">
        <is>
          <t>Argo Group US</t>
        </is>
      </c>
      <c r="Q118" t="inlineStr">
        <is>
          <t>New York, NY</t>
        </is>
      </c>
      <c r="R118" t="inlineStr">
        <is>
          <t>Hamilton, Bermuda</t>
        </is>
      </c>
      <c r="S118"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is>
      </c>
      <c r="T118" s="4" t="n">
        <v>1</v>
      </c>
      <c r="U118" s="4" t="n">
        <v>0</v>
      </c>
      <c r="V118" s="4" t="n">
        <v>0</v>
      </c>
      <c r="W118" s="4" t="n">
        <v>1</v>
      </c>
      <c r="X118" s="4" t="n">
        <v>1</v>
      </c>
      <c r="Y118" s="4" t="n">
        <v>1</v>
      </c>
      <c r="Z118" s="4" t="n">
        <v>4854</v>
      </c>
      <c r="AA118" t="n">
        <v>3.4</v>
      </c>
      <c r="AB118" t="inlineStr">
        <is>
          <t>med Rating</t>
        </is>
      </c>
      <c r="AC118" t="inlineStr">
        <is>
          <t>1001 to 5000 employees</t>
        </is>
      </c>
      <c r="AD118" t="inlineStr">
        <is>
          <t xml:space="preserve">1001 to 5000 </t>
        </is>
      </c>
      <c r="AE118" t="n">
        <v>1001</v>
      </c>
      <c r="AF118" t="n">
        <v>5000</v>
      </c>
      <c r="AG118" s="5" t="n">
        <v>3000.5</v>
      </c>
      <c r="AH118" t="n">
        <v>1948</v>
      </c>
      <c r="AI118" t="n">
        <v>76</v>
      </c>
      <c r="AJ118" t="inlineStr">
        <is>
          <t>Insurance Carriers</t>
        </is>
      </c>
      <c r="AK118" t="inlineStr">
        <is>
          <t>Insurance</t>
        </is>
      </c>
    </row>
    <row r="119" ht="15.6" customHeight="1">
      <c r="A119" t="n">
        <v>169</v>
      </c>
      <c r="B119" t="inlineStr">
        <is>
          <t>Excel / VBA / SQL Data Analyst</t>
        </is>
      </c>
      <c r="C119" t="inlineStr">
        <is>
          <t>Analyst</t>
        </is>
      </c>
      <c r="D119" t="inlineStr">
        <is>
          <t>$1   $2 billion (USD)</t>
        </is>
      </c>
      <c r="E119" t="n">
        <v>1000000000</v>
      </c>
      <c r="F119" t="n">
        <v>1000</v>
      </c>
      <c r="G119" t="n">
        <v>2000000000</v>
      </c>
      <c r="H119" t="n">
        <v>2000</v>
      </c>
      <c r="I119" t="n">
        <v>1500000000</v>
      </c>
      <c r="J119" t="n">
        <v>1500</v>
      </c>
      <c r="K119" t="inlineStr">
        <is>
          <t>$44K-$78K (Glassdoor est.)</t>
        </is>
      </c>
      <c r="L119" t="n">
        <v>78</v>
      </c>
      <c r="M119" t="n">
        <v>0.078</v>
      </c>
      <c r="N119" t="n">
        <v>44</v>
      </c>
      <c r="O119" s="3" t="n">
        <v>61</v>
      </c>
      <c r="P119" s="4" t="inlineStr">
        <is>
          <t>Associated Electric Cooperative</t>
        </is>
      </c>
      <c r="Q119" t="inlineStr">
        <is>
          <t>Springfield, MO</t>
        </is>
      </c>
      <c r="R119" t="inlineStr">
        <is>
          <t>Springfield, MO</t>
        </is>
      </c>
      <c r="S119" t="inlineStr">
        <is>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T119" s="4" t="n">
        <v>0</v>
      </c>
      <c r="U119" s="4" t="n">
        <v>0</v>
      </c>
      <c r="V119" s="4" t="n">
        <v>1</v>
      </c>
      <c r="W119" s="4" t="n">
        <v>0</v>
      </c>
      <c r="X119" s="4" t="n">
        <v>0</v>
      </c>
      <c r="Y119" s="4" t="n">
        <v>0</v>
      </c>
      <c r="Z119" s="4" t="n">
        <v>2903</v>
      </c>
      <c r="AA119" t="n">
        <v>4.1</v>
      </c>
      <c r="AB119" t="inlineStr">
        <is>
          <t>highrating</t>
        </is>
      </c>
      <c r="AC119" t="inlineStr">
        <is>
          <t>501 to 1000 employees</t>
        </is>
      </c>
      <c r="AD119" t="inlineStr">
        <is>
          <t xml:space="preserve">501 to 1000 </t>
        </is>
      </c>
      <c r="AE119" t="n">
        <v>501</v>
      </c>
      <c r="AF119" t="n">
        <v>1000</v>
      </c>
      <c r="AG119" s="5" t="n">
        <v>750.5</v>
      </c>
      <c r="AH119" t="n">
        <v>1961</v>
      </c>
      <c r="AI119" t="n">
        <v>63</v>
      </c>
      <c r="AJ119" t="inlineStr">
        <is>
          <t>Energy</t>
        </is>
      </c>
      <c r="AK119" t="inlineStr">
        <is>
          <t>Oil, Gas, Energy &amp; Utilities</t>
        </is>
      </c>
    </row>
    <row r="120" ht="15.6" customHeight="1">
      <c r="A120" t="n">
        <v>171</v>
      </c>
      <c r="B120" t="inlineStr">
        <is>
          <t>VP, Data Science</t>
        </is>
      </c>
      <c r="C120" t="inlineStr">
        <is>
          <t>Other</t>
        </is>
      </c>
      <c r="D120" t="inlineStr">
        <is>
          <t>$500 million   $1 billion (USD)</t>
        </is>
      </c>
      <c r="E120" t="n">
        <v>500000000</v>
      </c>
      <c r="F120" t="n">
        <v>500</v>
      </c>
      <c r="G120" t="n">
        <v>1000000000</v>
      </c>
      <c r="H120" t="n">
        <v>1000</v>
      </c>
      <c r="I120" t="n">
        <v>750000000</v>
      </c>
      <c r="J120" t="n">
        <v>750</v>
      </c>
      <c r="K120" t="inlineStr">
        <is>
          <t>$83K-$166K (Glassdoor est.)</t>
        </is>
      </c>
      <c r="L120" t="n">
        <v>166</v>
      </c>
      <c r="M120" t="n">
        <v>0.166</v>
      </c>
      <c r="N120" t="n">
        <v>83</v>
      </c>
      <c r="O120" s="3" t="n">
        <v>124.5</v>
      </c>
      <c r="P120" s="4" t="inlineStr">
        <is>
          <t>PennyMac</t>
        </is>
      </c>
      <c r="Q120" t="inlineStr">
        <is>
          <t>Phoenix, AZ</t>
        </is>
      </c>
      <c r="R120" t="inlineStr">
        <is>
          <t>Westlake Village, CA</t>
        </is>
      </c>
      <c r="S120" t="inlineStr">
        <is>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T120" s="4" t="n">
        <v>1</v>
      </c>
      <c r="U120" s="4" t="n">
        <v>1</v>
      </c>
      <c r="V120" s="4" t="n">
        <v>1</v>
      </c>
      <c r="W120" s="4" t="n">
        <v>0</v>
      </c>
      <c r="X120" s="4" t="n">
        <v>0</v>
      </c>
      <c r="Y120" s="4" t="n">
        <v>0</v>
      </c>
      <c r="Z120" s="4" t="n">
        <v>1927</v>
      </c>
      <c r="AA120" t="n">
        <v>3.2</v>
      </c>
      <c r="AB120" t="inlineStr">
        <is>
          <t>med Rating</t>
        </is>
      </c>
      <c r="AC120" t="inlineStr">
        <is>
          <t>1001 to 5000 employees</t>
        </is>
      </c>
      <c r="AD120" t="inlineStr">
        <is>
          <t xml:space="preserve">1001 to 5000 </t>
        </is>
      </c>
      <c r="AE120" t="n">
        <v>1001</v>
      </c>
      <c r="AF120" t="n">
        <v>5000</v>
      </c>
      <c r="AG120" s="5" t="n">
        <v>3000.5</v>
      </c>
      <c r="AH120" t="n">
        <v>2008</v>
      </c>
      <c r="AI120" t="n">
        <v>16</v>
      </c>
      <c r="AJ120" t="inlineStr">
        <is>
          <t>Lending</t>
        </is>
      </c>
      <c r="AK120" t="inlineStr">
        <is>
          <t>Finance</t>
        </is>
      </c>
    </row>
    <row r="121" ht="15.6" customHeight="1">
      <c r="A121" t="n">
        <v>172</v>
      </c>
      <c r="B121" t="inlineStr">
        <is>
          <t>Senior Data scientist</t>
        </is>
      </c>
      <c r="C121" t="inlineStr">
        <is>
          <t>Data Scientist</t>
        </is>
      </c>
      <c r="D121" t="inlineStr">
        <is>
          <t>$50   $100 million (USD)</t>
        </is>
      </c>
      <c r="E121" t="n">
        <v>50000000</v>
      </c>
      <c r="F121" t="n">
        <v>50</v>
      </c>
      <c r="G121" t="n">
        <v>100000000</v>
      </c>
      <c r="H121" t="n">
        <v>100</v>
      </c>
      <c r="I121" t="n">
        <v>75000000</v>
      </c>
      <c r="J121" t="n">
        <v>75</v>
      </c>
      <c r="K121" t="inlineStr">
        <is>
          <t>$114K-$182K (Glassdoor est.)</t>
        </is>
      </c>
      <c r="L121" t="n">
        <v>182</v>
      </c>
      <c r="M121" t="n">
        <v>0.182</v>
      </c>
      <c r="N121" t="n">
        <v>114</v>
      </c>
      <c r="O121" s="3" t="n">
        <v>148</v>
      </c>
      <c r="P121" s="4" t="inlineStr">
        <is>
          <t>Zest AI</t>
        </is>
      </c>
      <c r="Q121" t="inlineStr">
        <is>
          <t>Burbank, CA</t>
        </is>
      </c>
      <c r="R121" t="inlineStr">
        <is>
          <t>Burbank, CA</t>
        </is>
      </c>
      <c r="S121"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is>
      </c>
      <c r="T121" s="4" t="n">
        <v>1</v>
      </c>
      <c r="U121" s="4" t="n">
        <v>1</v>
      </c>
      <c r="V121" s="4" t="n">
        <v>0</v>
      </c>
      <c r="W121" s="4" t="n">
        <v>0</v>
      </c>
      <c r="X121" s="4" t="n">
        <v>0</v>
      </c>
      <c r="Y121" s="4" t="n">
        <v>0</v>
      </c>
      <c r="Z121" s="4" t="n">
        <v>2374</v>
      </c>
      <c r="AA121" t="n">
        <v>3.9</v>
      </c>
      <c r="AB121" t="inlineStr">
        <is>
          <t>med Rating</t>
        </is>
      </c>
      <c r="AC121" t="inlineStr">
        <is>
          <t>51 to 200 employees</t>
        </is>
      </c>
      <c r="AD121" t="inlineStr">
        <is>
          <t xml:space="preserve">51 to 200 </t>
        </is>
      </c>
      <c r="AE121" t="n">
        <v>51</v>
      </c>
      <c r="AF121" t="n">
        <v>200</v>
      </c>
      <c r="AG121" s="5" t="n">
        <v>125.5</v>
      </c>
      <c r="AH121" t="n">
        <v>2009</v>
      </c>
      <c r="AI121" t="n">
        <v>15</v>
      </c>
      <c r="AJ121" t="inlineStr">
        <is>
          <t>Financial Analytics &amp; Research</t>
        </is>
      </c>
      <c r="AK121" t="inlineStr">
        <is>
          <t>Finance</t>
        </is>
      </c>
    </row>
    <row r="122" ht="15.6" customHeight="1">
      <c r="A122" t="n">
        <v>173</v>
      </c>
      <c r="B122" t="inlineStr">
        <is>
          <t>Radar Data Analyst</t>
        </is>
      </c>
      <c r="C122" t="inlineStr">
        <is>
          <t>Analyst</t>
        </is>
      </c>
      <c r="D122" t="inlineStr">
        <is>
          <t>$25   $50 million (USD)</t>
        </is>
      </c>
      <c r="E122" t="n">
        <v>25000000</v>
      </c>
      <c r="F122" t="n">
        <v>25</v>
      </c>
      <c r="G122" t="n">
        <v>50000000</v>
      </c>
      <c r="H122" t="n">
        <v>50</v>
      </c>
      <c r="I122" t="n">
        <v>37500000</v>
      </c>
      <c r="J122" t="n">
        <v>37.5</v>
      </c>
      <c r="K122" t="inlineStr">
        <is>
          <t>$42K-$76K (Glassdoor est.)</t>
        </is>
      </c>
      <c r="L122" t="n">
        <v>76</v>
      </c>
      <c r="M122" t="n">
        <v>0.076</v>
      </c>
      <c r="N122" t="n">
        <v>42</v>
      </c>
      <c r="O122" s="3" t="n">
        <v>59</v>
      </c>
      <c r="P122" s="4" t="inlineStr">
        <is>
          <t>DECISIVE ANALYTICS Corporation</t>
        </is>
      </c>
      <c r="Q122" t="inlineStr">
        <is>
          <t>Huntsville, AL</t>
        </is>
      </c>
      <c r="R122" t="inlineStr">
        <is>
          <t>Arlington, VA</t>
        </is>
      </c>
      <c r="S122"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T122" s="4" t="n">
        <v>1</v>
      </c>
      <c r="U122" s="4" t="n">
        <v>0</v>
      </c>
      <c r="V122" s="4" t="n">
        <v>1</v>
      </c>
      <c r="W122" s="4" t="n">
        <v>0</v>
      </c>
      <c r="X122" s="4" t="n">
        <v>0</v>
      </c>
      <c r="Y122" s="4" t="n">
        <v>0</v>
      </c>
      <c r="Z122" s="4" t="n">
        <v>3092</v>
      </c>
      <c r="AA122" t="n">
        <v>4.7</v>
      </c>
      <c r="AB122" t="inlineStr">
        <is>
          <t>highrating</t>
        </is>
      </c>
      <c r="AC122" t="inlineStr">
        <is>
          <t>51 to 200 employees</t>
        </is>
      </c>
      <c r="AD122" t="inlineStr">
        <is>
          <t xml:space="preserve">51 to 200 </t>
        </is>
      </c>
      <c r="AE122" t="n">
        <v>51</v>
      </c>
      <c r="AF122" t="n">
        <v>200</v>
      </c>
      <c r="AG122" s="5" t="n">
        <v>125.5</v>
      </c>
      <c r="AH122" t="n">
        <v>1996</v>
      </c>
      <c r="AI122" t="n">
        <v>28</v>
      </c>
      <c r="AJ122" t="inlineStr">
        <is>
          <t>Aerospace &amp; Defense</t>
        </is>
      </c>
      <c r="AK122" t="inlineStr">
        <is>
          <t>Aerospace &amp; Defense</t>
        </is>
      </c>
    </row>
    <row r="123" ht="15.6" customHeight="1">
      <c r="A123" t="n">
        <v>174</v>
      </c>
      <c r="B123" t="inlineStr">
        <is>
          <t>PL Actuarial-Lead Data scientist</t>
        </is>
      </c>
      <c r="C123" t="inlineStr">
        <is>
          <t>Data Scientist</t>
        </is>
      </c>
      <c r="D123" t="inlineStr">
        <is>
          <t>$5   $10 billion (USD)</t>
        </is>
      </c>
      <c r="E123" t="n">
        <v>5000000000</v>
      </c>
      <c r="F123" t="n">
        <v>5000</v>
      </c>
      <c r="G123" t="n">
        <v>10000000000</v>
      </c>
      <c r="H123" t="n">
        <v>10000</v>
      </c>
      <c r="I123" t="n">
        <v>7500000000</v>
      </c>
      <c r="J123" t="n">
        <v>7500</v>
      </c>
      <c r="K123" t="inlineStr">
        <is>
          <t>$114K-$179K (Glassdoor est.)</t>
        </is>
      </c>
      <c r="L123" t="n">
        <v>179</v>
      </c>
      <c r="M123" t="n">
        <v>0.179</v>
      </c>
      <c r="N123" t="n">
        <v>114</v>
      </c>
      <c r="O123" s="3" t="n">
        <v>146.5</v>
      </c>
      <c r="P123" s="4" t="inlineStr">
        <is>
          <t>The Hanover Insurance Group</t>
        </is>
      </c>
      <c r="Q123" t="inlineStr">
        <is>
          <t>Worcester, MA</t>
        </is>
      </c>
      <c r="R123" t="inlineStr">
        <is>
          <t>Worcester, MA</t>
        </is>
      </c>
      <c r="S123"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is>
      </c>
      <c r="T123" s="4" t="n">
        <v>1</v>
      </c>
      <c r="U123" s="4" t="n">
        <v>1</v>
      </c>
      <c r="V123" s="4" t="n">
        <v>1</v>
      </c>
      <c r="W123" s="4" t="n">
        <v>0</v>
      </c>
      <c r="X123" s="4" t="n">
        <v>0</v>
      </c>
      <c r="Y123" s="4" t="n">
        <v>0</v>
      </c>
      <c r="Z123" s="4" t="n">
        <v>5157</v>
      </c>
      <c r="AA123" t="n">
        <v>3.7</v>
      </c>
      <c r="AB123" t="inlineStr">
        <is>
          <t>med Rating</t>
        </is>
      </c>
      <c r="AC123" t="inlineStr">
        <is>
          <t>5001 to 10000 employees</t>
        </is>
      </c>
      <c r="AD123" t="inlineStr">
        <is>
          <t xml:space="preserve">5001 to 10000 </t>
        </is>
      </c>
      <c r="AE123" t="n">
        <v>5001</v>
      </c>
      <c r="AF123" t="n">
        <v>10000</v>
      </c>
      <c r="AG123" s="5" t="n">
        <v>7500.5</v>
      </c>
      <c r="AH123" t="n">
        <v>1852</v>
      </c>
      <c r="AI123" t="n">
        <v>172</v>
      </c>
      <c r="AJ123" t="inlineStr">
        <is>
          <t>Insurance Carriers</t>
        </is>
      </c>
      <c r="AK123" t="inlineStr">
        <is>
          <t>Insurance</t>
        </is>
      </c>
    </row>
    <row r="124" ht="15.6" customHeight="1">
      <c r="A124" t="n">
        <v>177</v>
      </c>
      <c r="B124" t="inlineStr">
        <is>
          <t>Principal Data scientist (Computational Chemistry)</t>
        </is>
      </c>
      <c r="C124" t="inlineStr">
        <is>
          <t>Data Scientist</t>
        </is>
      </c>
      <c r="D124" t="inlineStr">
        <is>
          <t>$1   $5 million (USD)</t>
        </is>
      </c>
      <c r="E124" t="n">
        <v>1000000</v>
      </c>
      <c r="F124" t="n">
        <v>1</v>
      </c>
      <c r="G124" t="n">
        <v>5000000</v>
      </c>
      <c r="H124" t="n">
        <v>5</v>
      </c>
      <c r="I124" t="n">
        <v>3000000</v>
      </c>
      <c r="J124" t="n">
        <v>3</v>
      </c>
      <c r="K124" t="inlineStr">
        <is>
          <t>$108K-$173K (Glassdoor est.)</t>
        </is>
      </c>
      <c r="L124" t="n">
        <v>173</v>
      </c>
      <c r="M124" t="n">
        <v>0.173</v>
      </c>
      <c r="N124" t="n">
        <v>108</v>
      </c>
      <c r="O124" s="3" t="n">
        <v>140.5</v>
      </c>
      <c r="P124" s="4" t="inlineStr">
        <is>
          <t>Recursion Pharmaceuticals</t>
        </is>
      </c>
      <c r="Q124" t="inlineStr">
        <is>
          <t>Salt Lake City, UT</t>
        </is>
      </c>
      <c r="R124" t="inlineStr">
        <is>
          <t>Salt Lake City, UT</t>
        </is>
      </c>
      <c r="S124"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T124" s="4" t="n">
        <v>1</v>
      </c>
      <c r="U124" s="4" t="n">
        <v>1</v>
      </c>
      <c r="V124" s="4" t="n">
        <v>0</v>
      </c>
      <c r="W124" s="4" t="n">
        <v>1</v>
      </c>
      <c r="X124" s="4" t="n">
        <v>0</v>
      </c>
      <c r="Y124" s="4" t="n">
        <v>0</v>
      </c>
      <c r="Z124" s="4" t="n">
        <v>4819</v>
      </c>
      <c r="AA124" t="n">
        <v>4.7</v>
      </c>
      <c r="AB124" t="inlineStr">
        <is>
          <t>highrating</t>
        </is>
      </c>
      <c r="AC124" t="inlineStr">
        <is>
          <t>51 to 200 employees</t>
        </is>
      </c>
      <c r="AD124" t="inlineStr">
        <is>
          <t xml:space="preserve">51 to 200 </t>
        </is>
      </c>
      <c r="AE124" t="n">
        <v>51</v>
      </c>
      <c r="AF124" t="n">
        <v>200</v>
      </c>
      <c r="AG124" s="5" t="n">
        <v>125.5</v>
      </c>
      <c r="AH124" t="n">
        <v>2013</v>
      </c>
      <c r="AI124" t="n">
        <v>11</v>
      </c>
      <c r="AJ124" t="inlineStr">
        <is>
          <t>Biotech &amp; Pharmaceuticals</t>
        </is>
      </c>
      <c r="AK124" t="inlineStr">
        <is>
          <t>Biotech &amp; Pharmaceuticals</t>
        </is>
      </c>
    </row>
    <row r="125" ht="15.6" customHeight="1">
      <c r="A125" t="n">
        <v>179</v>
      </c>
      <c r="B125" t="inlineStr">
        <is>
          <t>Principal Scientist, Chemistry &amp; Immunology</t>
        </is>
      </c>
      <c r="C125" t="inlineStr">
        <is>
          <t>Other</t>
        </is>
      </c>
      <c r="D125" t="inlineStr">
        <is>
          <t>$500 million   $1 billion (USD)</t>
        </is>
      </c>
      <c r="E125" t="n">
        <v>500000000</v>
      </c>
      <c r="F125" t="n">
        <v>500</v>
      </c>
      <c r="G125" t="n">
        <v>1000000000</v>
      </c>
      <c r="H125" t="n">
        <v>1000</v>
      </c>
      <c r="I125" t="n">
        <v>750000000</v>
      </c>
      <c r="J125" t="n">
        <v>750</v>
      </c>
      <c r="K125" t="inlineStr">
        <is>
          <t>$54K-$115K (Glassdoor est.)</t>
        </is>
      </c>
      <c r="L125" t="n">
        <v>115</v>
      </c>
      <c r="M125" t="n">
        <v>0.115</v>
      </c>
      <c r="N125" t="n">
        <v>54</v>
      </c>
      <c r="O125" s="3" t="n">
        <v>84.5</v>
      </c>
      <c r="P125" s="4" t="inlineStr">
        <is>
          <t>Rochester Regional Health</t>
        </is>
      </c>
      <c r="Q125" t="inlineStr">
        <is>
          <t>Rochester, NY</t>
        </is>
      </c>
      <c r="R125" t="inlineStr">
        <is>
          <t>Rochester, NY</t>
        </is>
      </c>
      <c r="S125"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T125" s="4" t="n">
        <v>0</v>
      </c>
      <c r="U125" s="4" t="n">
        <v>0</v>
      </c>
      <c r="V125" s="4" t="n">
        <v>0</v>
      </c>
      <c r="W125" s="4" t="n">
        <v>0</v>
      </c>
      <c r="X125" s="4" t="n">
        <v>0</v>
      </c>
      <c r="Y125" s="4" t="n">
        <v>1</v>
      </c>
      <c r="Z125" s="4" t="n">
        <v>3670</v>
      </c>
      <c r="AA125" t="n">
        <v>3.3</v>
      </c>
      <c r="AB125" t="inlineStr">
        <is>
          <t>med Rating</t>
        </is>
      </c>
      <c r="AC125" t="inlineStr">
        <is>
          <t>10000+ employees</t>
        </is>
      </c>
      <c r="AD125" t="inlineStr">
        <is>
          <t xml:space="preserve">10000+ </t>
        </is>
      </c>
      <c r="AE125" t="n">
        <v>10000</v>
      </c>
      <c r="AF125" t="n">
        <v>10000</v>
      </c>
      <c r="AG125" s="5" t="n">
        <v>10000</v>
      </c>
      <c r="AH125" t="n">
        <v>2014</v>
      </c>
      <c r="AI125" t="n">
        <v>10</v>
      </c>
      <c r="AJ125" t="inlineStr">
        <is>
          <t>Health Care Services &amp; Hospitals</t>
        </is>
      </c>
      <c r="AK125" t="inlineStr">
        <is>
          <t>Health Care</t>
        </is>
      </c>
    </row>
    <row r="126" ht="15.6" customHeight="1">
      <c r="A126" t="n">
        <v>180</v>
      </c>
      <c r="B126" t="inlineStr">
        <is>
          <t>Software Engineer - Data Visualization</t>
        </is>
      </c>
      <c r="C126" t="inlineStr">
        <is>
          <t>Other</t>
        </is>
      </c>
      <c r="D126" t="inlineStr">
        <is>
          <t>$5   $10 million (USD)</t>
        </is>
      </c>
      <c r="E126" t="n">
        <v>5000000</v>
      </c>
      <c r="F126" t="n">
        <v>5</v>
      </c>
      <c r="G126" t="n">
        <v>10000000</v>
      </c>
      <c r="H126" t="n">
        <v>10</v>
      </c>
      <c r="I126" t="n">
        <v>7500000</v>
      </c>
      <c r="J126" t="n">
        <v>7.5</v>
      </c>
      <c r="K126" t="inlineStr">
        <is>
          <t>$60K-$127K (Glassdoor est.)</t>
        </is>
      </c>
      <c r="L126" t="n">
        <v>127</v>
      </c>
      <c r="M126" t="n">
        <v>0.127</v>
      </c>
      <c r="N126" t="n">
        <v>60</v>
      </c>
      <c r="O126" s="3" t="n">
        <v>93.5</v>
      </c>
      <c r="P126" s="4" t="inlineStr">
        <is>
          <t>ClearEdge</t>
        </is>
      </c>
      <c r="Q126" t="inlineStr">
        <is>
          <t>Annapolis Junction, MD</t>
        </is>
      </c>
      <c r="R126" t="inlineStr">
        <is>
          <t>Annapolis Junction, MD</t>
        </is>
      </c>
      <c r="S126" t="inlineStr">
        <is>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T126" s="4" t="n">
        <v>0</v>
      </c>
      <c r="U126" s="4" t="n">
        <v>0</v>
      </c>
      <c r="V126" s="4" t="n">
        <v>1</v>
      </c>
      <c r="W126" s="4" t="n">
        <v>0</v>
      </c>
      <c r="X126" s="4" t="n">
        <v>0</v>
      </c>
      <c r="Y126" s="4" t="n">
        <v>1</v>
      </c>
      <c r="Z126" s="4" t="n">
        <v>4641</v>
      </c>
      <c r="AA126" t="n">
        <v>4</v>
      </c>
      <c r="AB126" t="inlineStr">
        <is>
          <t>highrating</t>
        </is>
      </c>
      <c r="AC126" t="inlineStr">
        <is>
          <t>51 to 200 employees</t>
        </is>
      </c>
      <c r="AD126" t="inlineStr">
        <is>
          <t xml:space="preserve">51 to 200 </t>
        </is>
      </c>
      <c r="AE126" t="n">
        <v>51</v>
      </c>
      <c r="AF126" t="n">
        <v>200</v>
      </c>
      <c r="AG126" s="5" t="n">
        <v>125.5</v>
      </c>
      <c r="AH126" t="n">
        <v>2002</v>
      </c>
      <c r="AI126" t="n">
        <v>22</v>
      </c>
      <c r="AJ126" t="inlineStr">
        <is>
          <t>Computer Hardware &amp; Software</t>
        </is>
      </c>
      <c r="AK126" t="inlineStr">
        <is>
          <t>Information Technology</t>
        </is>
      </c>
    </row>
    <row r="127" ht="15.6" customHeight="1">
      <c r="A127" t="n">
        <v>181</v>
      </c>
      <c r="B127" t="inlineStr">
        <is>
          <t>Scientist/Senior Scientist, Autoimmune</t>
        </is>
      </c>
      <c r="C127" t="inlineStr">
        <is>
          <t>Other</t>
        </is>
      </c>
      <c r="D127" t="inlineStr">
        <is>
          <t>$100   $500 million (USD)</t>
        </is>
      </c>
      <c r="E127" t="n">
        <v>100000000</v>
      </c>
      <c r="F127" t="n">
        <v>100</v>
      </c>
      <c r="G127" t="n">
        <v>500000000</v>
      </c>
      <c r="H127" t="n">
        <v>500</v>
      </c>
      <c r="I127" t="n">
        <v>300000000</v>
      </c>
      <c r="J127" t="n">
        <v>300</v>
      </c>
      <c r="K127" t="inlineStr">
        <is>
          <t>$90K-$179K (Glassdoor est.)</t>
        </is>
      </c>
      <c r="L127" t="n">
        <v>179</v>
      </c>
      <c r="M127" t="n">
        <v>0.179</v>
      </c>
      <c r="N127" t="n">
        <v>90</v>
      </c>
      <c r="O127" s="3" t="n">
        <v>134.5</v>
      </c>
      <c r="P127" s="4" t="inlineStr">
        <is>
          <t>Rubius Therapeutics</t>
        </is>
      </c>
      <c r="Q127" t="inlineStr">
        <is>
          <t>Cambridge, MA</t>
        </is>
      </c>
      <c r="R127" t="inlineStr">
        <is>
          <t>Cambridge, MA</t>
        </is>
      </c>
      <c r="S127" t="inlineStr">
        <is>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T127" s="4" t="n">
        <v>0</v>
      </c>
      <c r="U127" s="4" t="n">
        <v>0</v>
      </c>
      <c r="V127" s="4" t="n">
        <v>0</v>
      </c>
      <c r="W127" s="4" t="n">
        <v>0</v>
      </c>
      <c r="X127" s="4" t="n">
        <v>0</v>
      </c>
      <c r="Y127" s="4" t="n">
        <v>1</v>
      </c>
      <c r="Z127" s="4" t="n">
        <v>4444</v>
      </c>
      <c r="AA127" t="n">
        <v>4.4</v>
      </c>
      <c r="AB127" t="inlineStr">
        <is>
          <t>highrating</t>
        </is>
      </c>
      <c r="AC127" t="inlineStr">
        <is>
          <t>201 to 500 employees</t>
        </is>
      </c>
      <c r="AD127" t="inlineStr">
        <is>
          <t xml:space="preserve">201 to 500 </t>
        </is>
      </c>
      <c r="AE127" t="n">
        <v>201</v>
      </c>
      <c r="AF127" t="n">
        <v>500</v>
      </c>
      <c r="AG127" s="5" t="n">
        <v>350.5</v>
      </c>
      <c r="AH127" t="n">
        <v>2013</v>
      </c>
      <c r="AI127" t="n">
        <v>11</v>
      </c>
      <c r="AJ127" t="inlineStr">
        <is>
          <t>Biotech &amp; Pharmaceuticals</t>
        </is>
      </c>
      <c r="AK127" t="inlineStr">
        <is>
          <t>Biotech &amp; Pharmaceuticals</t>
        </is>
      </c>
    </row>
    <row r="128" ht="15.6" customHeight="1">
      <c r="A128" t="n">
        <v>182</v>
      </c>
      <c r="B128" t="inlineStr">
        <is>
          <t>Staff Machine Learning Engineer</t>
        </is>
      </c>
      <c r="C128" t="inlineStr">
        <is>
          <t>M.L.E</t>
        </is>
      </c>
      <c r="D128" t="inlineStr">
        <is>
          <t>$10   $25 million (USD)</t>
        </is>
      </c>
      <c r="E128" t="n">
        <v>10000000</v>
      </c>
      <c r="F128" t="n">
        <v>10</v>
      </c>
      <c r="G128" t="n">
        <v>25000000</v>
      </c>
      <c r="H128" t="n">
        <v>25</v>
      </c>
      <c r="I128" t="n">
        <v>17500000</v>
      </c>
      <c r="J128" t="n">
        <v>17.5</v>
      </c>
      <c r="K128" t="inlineStr">
        <is>
          <t>$138K-$224K (Glassdoor est.)</t>
        </is>
      </c>
      <c r="L128" t="n">
        <v>224</v>
      </c>
      <c r="M128" t="n">
        <v>0.224</v>
      </c>
      <c r="N128" t="n">
        <v>138</v>
      </c>
      <c r="O128" s="3" t="n">
        <v>181</v>
      </c>
      <c r="P128" s="4" t="inlineStr">
        <is>
          <t>Tapjoy</t>
        </is>
      </c>
      <c r="Q128" t="inlineStr">
        <is>
          <t>San Francisco, CA</t>
        </is>
      </c>
      <c r="R128" t="inlineStr">
        <is>
          <t>San Francisco, CA</t>
        </is>
      </c>
      <c r="S128"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T128" s="4" t="n">
        <v>1</v>
      </c>
      <c r="U128" s="4" t="n">
        <v>1</v>
      </c>
      <c r="V128" s="4" t="n">
        <v>0</v>
      </c>
      <c r="W128" s="4" t="n">
        <v>0</v>
      </c>
      <c r="X128" s="4" t="n">
        <v>1</v>
      </c>
      <c r="Y128" s="4" t="n">
        <v>1</v>
      </c>
      <c r="Z128" s="4" t="n">
        <v>2015</v>
      </c>
      <c r="AA128" t="n">
        <v>3.9</v>
      </c>
      <c r="AB128" t="inlineStr">
        <is>
          <t>med Rating</t>
        </is>
      </c>
      <c r="AC128" t="inlineStr">
        <is>
          <t>201 to 500 employees</t>
        </is>
      </c>
      <c r="AD128" t="inlineStr">
        <is>
          <t xml:space="preserve">201 to 500 </t>
        </is>
      </c>
      <c r="AE128" t="n">
        <v>201</v>
      </c>
      <c r="AF128" t="n">
        <v>500</v>
      </c>
      <c r="AG128" s="5" t="n">
        <v>350.5</v>
      </c>
      <c r="AH128" t="n">
        <v>2007</v>
      </c>
      <c r="AI128" t="n">
        <v>17</v>
      </c>
      <c r="AJ128" t="inlineStr">
        <is>
          <t>Internet</t>
        </is>
      </c>
      <c r="AK128" t="inlineStr">
        <is>
          <t>Information Technology</t>
        </is>
      </c>
    </row>
    <row r="129" ht="15.6" customHeight="1">
      <c r="A129" t="n">
        <v>183</v>
      </c>
      <c r="B129" t="inlineStr">
        <is>
          <t>Principal Scientist, Hematology</t>
        </is>
      </c>
      <c r="C129" t="inlineStr">
        <is>
          <t>Other</t>
        </is>
      </c>
      <c r="D129" t="inlineStr">
        <is>
          <t>$500 million   $1 billion (USD)</t>
        </is>
      </c>
      <c r="E129" t="n">
        <v>500000000</v>
      </c>
      <c r="F129" t="n">
        <v>500</v>
      </c>
      <c r="G129" t="n">
        <v>1000000000</v>
      </c>
      <c r="H129" t="n">
        <v>1000</v>
      </c>
      <c r="I129" t="n">
        <v>750000000</v>
      </c>
      <c r="J129" t="n">
        <v>750</v>
      </c>
      <c r="K129" t="inlineStr">
        <is>
          <t>$54K-$115K (Glassdoor est.)</t>
        </is>
      </c>
      <c r="L129" t="n">
        <v>115</v>
      </c>
      <c r="M129" t="n">
        <v>0.115</v>
      </c>
      <c r="N129" t="n">
        <v>54</v>
      </c>
      <c r="O129" s="3" t="n">
        <v>84.5</v>
      </c>
      <c r="P129" s="4" t="inlineStr">
        <is>
          <t>Rochester Regional Health</t>
        </is>
      </c>
      <c r="Q129" t="inlineStr">
        <is>
          <t>Rochester, NY</t>
        </is>
      </c>
      <c r="R129" t="inlineStr">
        <is>
          <t>Rochester, NY</t>
        </is>
      </c>
      <c r="S129"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T129" s="4" t="n">
        <v>0</v>
      </c>
      <c r="U129" s="4" t="n">
        <v>0</v>
      </c>
      <c r="V129" s="4" t="n">
        <v>0</v>
      </c>
      <c r="W129" s="4" t="n">
        <v>0</v>
      </c>
      <c r="X129" s="4" t="n">
        <v>0</v>
      </c>
      <c r="Y129" s="4" t="n">
        <v>1</v>
      </c>
      <c r="Z129" s="4" t="n">
        <v>3627</v>
      </c>
      <c r="AA129" t="n">
        <v>3.3</v>
      </c>
      <c r="AB129" t="inlineStr">
        <is>
          <t>med Rating</t>
        </is>
      </c>
      <c r="AC129" t="inlineStr">
        <is>
          <t>10000+ employees</t>
        </is>
      </c>
      <c r="AD129" t="inlineStr">
        <is>
          <t xml:space="preserve">10000+ </t>
        </is>
      </c>
      <c r="AE129" t="n">
        <v>10000</v>
      </c>
      <c r="AF129" t="n">
        <v>10000</v>
      </c>
      <c r="AG129" s="5" t="n">
        <v>10000</v>
      </c>
      <c r="AH129" t="n">
        <v>2014</v>
      </c>
      <c r="AI129" t="n">
        <v>10</v>
      </c>
      <c r="AJ129" t="inlineStr">
        <is>
          <t>Health Care Services &amp; Hospitals</t>
        </is>
      </c>
      <c r="AK129" t="inlineStr">
        <is>
          <t>Health Care</t>
        </is>
      </c>
    </row>
    <row r="130" ht="15.6" customHeight="1">
      <c r="A130" t="n">
        <v>184</v>
      </c>
      <c r="B130" t="inlineStr">
        <is>
          <t>Lead Data Engineer</t>
        </is>
      </c>
      <c r="C130" t="inlineStr">
        <is>
          <t>Data Engineer</t>
        </is>
      </c>
      <c r="D130" t="inlineStr">
        <is>
          <t>$50   $100 million (USD)</t>
        </is>
      </c>
      <c r="E130" t="n">
        <v>50000000</v>
      </c>
      <c r="F130" t="n">
        <v>50</v>
      </c>
      <c r="G130" t="n">
        <v>100000000</v>
      </c>
      <c r="H130" t="n">
        <v>100</v>
      </c>
      <c r="I130" t="n">
        <v>75000000</v>
      </c>
      <c r="J130" t="n">
        <v>75</v>
      </c>
      <c r="K130" t="inlineStr">
        <is>
          <t>$190K-$220K(Employer est.)</t>
        </is>
      </c>
      <c r="L130" t="n">
        <v>220</v>
      </c>
      <c r="M130" t="n">
        <v>0.22</v>
      </c>
      <c r="N130" t="n">
        <v>190</v>
      </c>
      <c r="O130" s="3" t="n">
        <v>205</v>
      </c>
      <c r="P130" s="4" t="inlineStr">
        <is>
          <t>Credit Sesame</t>
        </is>
      </c>
      <c r="Q130" t="inlineStr">
        <is>
          <t>Mountain View, CA</t>
        </is>
      </c>
      <c r="R130" t="inlineStr">
        <is>
          <t>Mountain View, CA</t>
        </is>
      </c>
      <c r="S130" t="inlineStr">
        <is>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T130" s="4" t="n">
        <v>1</v>
      </c>
      <c r="U130" s="4" t="n">
        <v>1</v>
      </c>
      <c r="V130" s="4" t="n">
        <v>0</v>
      </c>
      <c r="W130" s="4" t="n">
        <v>1</v>
      </c>
      <c r="X130" s="4" t="n">
        <v>1</v>
      </c>
      <c r="Y130" s="4" t="n">
        <v>0</v>
      </c>
      <c r="Z130" s="4" t="n">
        <v>4049</v>
      </c>
      <c r="AA130" t="n">
        <v>4.1</v>
      </c>
      <c r="AB130" t="inlineStr">
        <is>
          <t>highrating</t>
        </is>
      </c>
      <c r="AC130" t="inlineStr">
        <is>
          <t>51 to 200 employees</t>
        </is>
      </c>
      <c r="AD130" t="inlineStr">
        <is>
          <t xml:space="preserve">51 to 200 </t>
        </is>
      </c>
      <c r="AE130" t="n">
        <v>51</v>
      </c>
      <c r="AF130" t="n">
        <v>200</v>
      </c>
      <c r="AG130" s="5" t="n">
        <v>125.5</v>
      </c>
      <c r="AH130" t="n">
        <v>2010</v>
      </c>
      <c r="AI130" t="n">
        <v>14</v>
      </c>
      <c r="AJ130" t="inlineStr">
        <is>
          <t>Internet</t>
        </is>
      </c>
      <c r="AK130" t="inlineStr">
        <is>
          <t>Information Technology</t>
        </is>
      </c>
    </row>
    <row r="131" ht="15.6" customHeight="1">
      <c r="A131" t="n">
        <v>185</v>
      </c>
      <c r="B131" t="inlineStr">
        <is>
          <t>Marketing Data Analyst</t>
        </is>
      </c>
      <c r="C131" t="inlineStr">
        <is>
          <t>Analyst</t>
        </is>
      </c>
      <c r="D131" t="inlineStr">
        <is>
          <t>$100   $500 million (USD)</t>
        </is>
      </c>
      <c r="E131" t="n">
        <v>100000000</v>
      </c>
      <c r="F131" t="n">
        <v>100</v>
      </c>
      <c r="G131" t="n">
        <v>500000000</v>
      </c>
      <c r="H131" t="n">
        <v>500</v>
      </c>
      <c r="I131" t="n">
        <v>300000000</v>
      </c>
      <c r="J131" t="n">
        <v>300</v>
      </c>
      <c r="K131" t="inlineStr">
        <is>
          <t>$35K-$62K (Glassdoor est.)</t>
        </is>
      </c>
      <c r="L131" t="n">
        <v>62</v>
      </c>
      <c r="M131" t="n">
        <v>0.062</v>
      </c>
      <c r="N131" t="n">
        <v>35</v>
      </c>
      <c r="O131" s="3" t="n">
        <v>48.5</v>
      </c>
      <c r="P131" s="4" t="inlineStr">
        <is>
          <t>San Manuel Casino</t>
        </is>
      </c>
      <c r="Q131" t="inlineStr">
        <is>
          <t>Highland, CA</t>
        </is>
      </c>
      <c r="R131" t="inlineStr">
        <is>
          <t>Highland, CA</t>
        </is>
      </c>
      <c r="S131"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T131" s="4" t="n">
        <v>0</v>
      </c>
      <c r="U131" s="4" t="n">
        <v>0</v>
      </c>
      <c r="V131" s="4" t="n">
        <v>1</v>
      </c>
      <c r="W131" s="4" t="n">
        <v>0</v>
      </c>
      <c r="X131" s="4" t="n">
        <v>0</v>
      </c>
      <c r="Y131" s="4" t="n">
        <v>0</v>
      </c>
      <c r="Z131" s="4" t="n">
        <v>4608</v>
      </c>
      <c r="AA131" t="n">
        <v>3.6</v>
      </c>
      <c r="AB131" t="inlineStr">
        <is>
          <t>med Rating</t>
        </is>
      </c>
      <c r="AC131" t="inlineStr">
        <is>
          <t>1001 to 5000 employees</t>
        </is>
      </c>
      <c r="AD131" t="inlineStr">
        <is>
          <t xml:space="preserve">1001 to 5000 </t>
        </is>
      </c>
      <c r="AE131" t="n">
        <v>1001</v>
      </c>
      <c r="AF131" t="n">
        <v>5000</v>
      </c>
      <c r="AG131" s="5" t="n">
        <v>3000.5</v>
      </c>
      <c r="AH131" t="n">
        <v>1986</v>
      </c>
      <c r="AI131" t="n">
        <v>38</v>
      </c>
      <c r="AJ131" t="inlineStr">
        <is>
          <t>Gambling</t>
        </is>
      </c>
      <c r="AK131" t="inlineStr">
        <is>
          <t>Arts, Entertainment &amp; Recreation</t>
        </is>
      </c>
    </row>
    <row r="132" ht="15.6" customHeight="1">
      <c r="A132" t="n">
        <v>186</v>
      </c>
      <c r="B132" t="inlineStr">
        <is>
          <t>Medical Laboratory Scientist</t>
        </is>
      </c>
      <c r="C132" t="inlineStr">
        <is>
          <t>Other</t>
        </is>
      </c>
      <c r="D132" t="inlineStr">
        <is>
          <t>$50   $100 million (USD)</t>
        </is>
      </c>
      <c r="E132" t="n">
        <v>50000000</v>
      </c>
      <c r="F132" t="n">
        <v>50</v>
      </c>
      <c r="G132" t="n">
        <v>100000000</v>
      </c>
      <c r="H132" t="n">
        <v>100</v>
      </c>
      <c r="I132" t="n">
        <v>75000000</v>
      </c>
      <c r="J132" t="n">
        <v>75</v>
      </c>
      <c r="K132" s="6" t="inlineStr">
        <is>
          <t>$18-$25 Per Hour(Glassdoor est.)</t>
        </is>
      </c>
      <c r="L132" t="n">
        <v>52</v>
      </c>
      <c r="M132" t="n">
        <v>0.052</v>
      </c>
      <c r="N132" t="n">
        <v>37</v>
      </c>
      <c r="O132" s="7" t="n">
        <v>44.5</v>
      </c>
      <c r="P132" s="8" t="inlineStr">
        <is>
          <t>Texas Health Huguley Hospital</t>
        </is>
      </c>
      <c r="Q132" t="inlineStr">
        <is>
          <t>Burleson, TX</t>
        </is>
      </c>
      <c r="R132" t="inlineStr">
        <is>
          <t>Arlington, TX</t>
        </is>
      </c>
      <c r="S132"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T132" s="4" t="n">
        <v>0</v>
      </c>
      <c r="U132" s="4" t="n">
        <v>0</v>
      </c>
      <c r="V132" s="4" t="n">
        <v>0</v>
      </c>
      <c r="W132" s="4" t="n">
        <v>1</v>
      </c>
      <c r="X132" s="4" t="n">
        <v>0</v>
      </c>
      <c r="Y132" s="4" t="n">
        <v>1</v>
      </c>
      <c r="Z132" s="4" t="n">
        <v>5160</v>
      </c>
      <c r="AA132" s="6" t="n">
        <v>4</v>
      </c>
      <c r="AB132" t="inlineStr">
        <is>
          <t>highrating</t>
        </is>
      </c>
      <c r="AC132" t="inlineStr">
        <is>
          <t>1001 to 5000 employees</t>
        </is>
      </c>
      <c r="AD132" t="inlineStr">
        <is>
          <t xml:space="preserve">1001 to 5000 </t>
        </is>
      </c>
      <c r="AE132" t="n">
        <v>1001</v>
      </c>
      <c r="AF132" t="n">
        <v>5000</v>
      </c>
      <c r="AG132" s="5" t="n">
        <v>3000.5</v>
      </c>
      <c r="AH132" t="n">
        <v>1977</v>
      </c>
      <c r="AI132" t="n">
        <v>47</v>
      </c>
      <c r="AJ132" t="inlineStr">
        <is>
          <t>Health Care Services &amp; Hospitals</t>
        </is>
      </c>
      <c r="AK132" t="inlineStr">
        <is>
          <t>Health Care</t>
        </is>
      </c>
    </row>
    <row r="133" ht="15.6" customHeight="1">
      <c r="A133" t="n">
        <v>189</v>
      </c>
      <c r="B133" t="inlineStr">
        <is>
          <t>Analytics Manager - Data Mart</t>
        </is>
      </c>
      <c r="C133" t="inlineStr">
        <is>
          <t>Manager</t>
        </is>
      </c>
      <c r="D133" t="inlineStr">
        <is>
          <t>$500 million   $1 billion (USD)</t>
        </is>
      </c>
      <c r="E133" t="n">
        <v>500000000</v>
      </c>
      <c r="F133" t="n">
        <v>500</v>
      </c>
      <c r="G133" t="n">
        <v>1000000000</v>
      </c>
      <c r="H133" t="n">
        <v>1000</v>
      </c>
      <c r="I133" t="n">
        <v>750000000</v>
      </c>
      <c r="J133" t="n">
        <v>750</v>
      </c>
      <c r="K133" t="inlineStr">
        <is>
          <t>$42K-$86K (Glassdoor est.)</t>
        </is>
      </c>
      <c r="L133" t="n">
        <v>86</v>
      </c>
      <c r="M133" t="n">
        <v>0.08599999999999999</v>
      </c>
      <c r="N133" t="n">
        <v>42</v>
      </c>
      <c r="O133" s="3" t="n">
        <v>64</v>
      </c>
      <c r="P133" s="4" t="inlineStr">
        <is>
          <t>Central California Alliance for Health</t>
        </is>
      </c>
      <c r="Q133" t="inlineStr">
        <is>
          <t>Scotts Valley, CA</t>
        </is>
      </c>
      <c r="R133" t="inlineStr">
        <is>
          <t>Scotts Valley, CA</t>
        </is>
      </c>
      <c r="S133"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T133" s="4" t="n">
        <v>0</v>
      </c>
      <c r="U133" s="4" t="n">
        <v>0</v>
      </c>
      <c r="V133" s="4" t="n">
        <v>0</v>
      </c>
      <c r="W133" s="4" t="n">
        <v>0</v>
      </c>
      <c r="X133" s="4" t="n">
        <v>0</v>
      </c>
      <c r="Y133" s="4" t="n">
        <v>0</v>
      </c>
      <c r="Z133" s="4" t="n">
        <v>3846</v>
      </c>
      <c r="AA133" t="n">
        <v>3.5</v>
      </c>
      <c r="AB133" t="inlineStr">
        <is>
          <t>med Rating</t>
        </is>
      </c>
      <c r="AC133" t="inlineStr">
        <is>
          <t>501 to 1000 employees</t>
        </is>
      </c>
      <c r="AD133" t="inlineStr">
        <is>
          <t xml:space="preserve">501 to 1000 </t>
        </is>
      </c>
      <c r="AE133" t="n">
        <v>501</v>
      </c>
      <c r="AF133" t="n">
        <v>1000</v>
      </c>
      <c r="AG133" s="5" t="n">
        <v>750.5</v>
      </c>
      <c r="AH133" t="n">
        <v>1996</v>
      </c>
      <c r="AI133" t="n">
        <v>28</v>
      </c>
      <c r="AJ133" t="inlineStr">
        <is>
          <t>Health Care Services &amp; Hospitals</t>
        </is>
      </c>
      <c r="AK133" t="inlineStr">
        <is>
          <t>Health Care</t>
        </is>
      </c>
    </row>
    <row r="134" ht="15.6" customHeight="1">
      <c r="A134" t="n">
        <v>190</v>
      </c>
      <c r="B134" t="inlineStr">
        <is>
          <t>Sr. Data Engineer - Contract-to-Hire (Java)</t>
        </is>
      </c>
      <c r="C134" t="inlineStr">
        <is>
          <t>Data Engineer</t>
        </is>
      </c>
      <c r="D134" t="inlineStr">
        <is>
          <t>$10+ billion (USD)</t>
        </is>
      </c>
      <c r="E134" t="n">
        <v>10000000000</v>
      </c>
      <c r="F134" t="n">
        <v>10000</v>
      </c>
      <c r="G134" t="n">
        <v>11000000000</v>
      </c>
      <c r="H134" t="n">
        <v>11000</v>
      </c>
      <c r="I134" t="n">
        <v>10500000000</v>
      </c>
      <c r="J134" t="n">
        <v>10500</v>
      </c>
      <c r="K134" t="inlineStr">
        <is>
          <t>$69K-$127K (Glassdoor est.)</t>
        </is>
      </c>
      <c r="L134" t="n">
        <v>127</v>
      </c>
      <c r="M134" t="n">
        <v>0.127</v>
      </c>
      <c r="N134" t="n">
        <v>69</v>
      </c>
      <c r="O134" s="3" t="n">
        <v>98</v>
      </c>
      <c r="P134" s="4" t="inlineStr">
        <is>
          <t>Pilot Flying J Travel Centers LLC</t>
        </is>
      </c>
      <c r="Q134" t="inlineStr">
        <is>
          <t>Knoxville, TN</t>
        </is>
      </c>
      <c r="R134" t="inlineStr">
        <is>
          <t>Knoxville, TN</t>
        </is>
      </c>
      <c r="S134"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T134" s="4" t="n">
        <v>1</v>
      </c>
      <c r="U134" s="4" t="n">
        <v>0</v>
      </c>
      <c r="V134" s="4" t="n">
        <v>0</v>
      </c>
      <c r="W134" s="4" t="n">
        <v>0</v>
      </c>
      <c r="X134" s="4" t="n">
        <v>0</v>
      </c>
      <c r="Y134" s="4" t="n">
        <v>0</v>
      </c>
      <c r="Z134" s="4" t="n">
        <v>2133</v>
      </c>
      <c r="AA134" t="n">
        <v>3</v>
      </c>
      <c r="AB134" t="inlineStr">
        <is>
          <t>med Rating</t>
        </is>
      </c>
      <c r="AC134" t="inlineStr">
        <is>
          <t>10000+ employees</t>
        </is>
      </c>
      <c r="AD134" t="inlineStr">
        <is>
          <t xml:space="preserve">10000+ </t>
        </is>
      </c>
      <c r="AE134" t="n">
        <v>10000</v>
      </c>
      <c r="AF134" t="n">
        <v>10000</v>
      </c>
      <c r="AG134" s="5" t="n">
        <v>10000</v>
      </c>
      <c r="AH134" t="n">
        <v>1958</v>
      </c>
      <c r="AI134" t="n">
        <v>66</v>
      </c>
      <c r="AJ134" t="inlineStr">
        <is>
          <t>Gas Stations</t>
        </is>
      </c>
      <c r="AK134" t="inlineStr">
        <is>
          <t>Retail</t>
        </is>
      </c>
    </row>
    <row r="135" ht="15.6" customHeight="1">
      <c r="A135" t="n">
        <v>191</v>
      </c>
      <c r="B135" t="inlineStr">
        <is>
          <t>MED TECH/LAB SCIENTIST- SOUTH COASTAL LAB</t>
        </is>
      </c>
      <c r="C135" t="inlineStr">
        <is>
          <t>Other</t>
        </is>
      </c>
      <c r="D135" t="inlineStr">
        <is>
          <t>$100   $500 million (USD)</t>
        </is>
      </c>
      <c r="E135" t="n">
        <v>100000000</v>
      </c>
      <c r="F135" t="n">
        <v>100</v>
      </c>
      <c r="G135" t="n">
        <v>500000000</v>
      </c>
      <c r="H135" t="n">
        <v>500</v>
      </c>
      <c r="I135" t="n">
        <v>300000000</v>
      </c>
      <c r="J135" t="n">
        <v>300</v>
      </c>
      <c r="K135" s="6" t="inlineStr">
        <is>
          <t>$21-$34 Per Hour(Glassdoor est.)</t>
        </is>
      </c>
      <c r="L135" t="n">
        <v>71</v>
      </c>
      <c r="M135" t="n">
        <v>0.07099999999999999</v>
      </c>
      <c r="N135" t="n">
        <v>44</v>
      </c>
      <c r="O135" s="7" t="n">
        <v>57.5</v>
      </c>
      <c r="P135" s="8" t="inlineStr">
        <is>
          <t>Beebe Healthcare</t>
        </is>
      </c>
      <c r="Q135" t="inlineStr">
        <is>
          <t>Millville, DE</t>
        </is>
      </c>
      <c r="R135" t="inlineStr">
        <is>
          <t>Lewes, DE</t>
        </is>
      </c>
      <c r="S135"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T135" s="4" t="n">
        <v>0</v>
      </c>
      <c r="U135" s="4" t="n">
        <v>0</v>
      </c>
      <c r="V135" s="4" t="n">
        <v>0</v>
      </c>
      <c r="W135" s="4" t="n">
        <v>0</v>
      </c>
      <c r="X135" s="4" t="n">
        <v>0</v>
      </c>
      <c r="Y135" s="4" t="n">
        <v>0</v>
      </c>
      <c r="Z135" s="4" t="n">
        <v>2801</v>
      </c>
      <c r="AA135" s="6" t="n">
        <v>3.6</v>
      </c>
      <c r="AB135" t="inlineStr">
        <is>
          <t>med Rating</t>
        </is>
      </c>
      <c r="AC135" t="inlineStr">
        <is>
          <t>1001 to 5000 employees</t>
        </is>
      </c>
      <c r="AD135" t="inlineStr">
        <is>
          <t xml:space="preserve">1001 to 5000 </t>
        </is>
      </c>
      <c r="AE135" t="n">
        <v>1001</v>
      </c>
      <c r="AF135" t="n">
        <v>5000</v>
      </c>
      <c r="AG135" s="5" t="n">
        <v>3000.5</v>
      </c>
      <c r="AH135" t="n">
        <v>1935</v>
      </c>
      <c r="AI135" t="n">
        <v>89</v>
      </c>
      <c r="AJ135" t="inlineStr">
        <is>
          <t>Health Care Services &amp; Hospitals</t>
        </is>
      </c>
      <c r="AK135" t="inlineStr">
        <is>
          <t>Health Care</t>
        </is>
      </c>
    </row>
    <row r="136" ht="15.6" customHeight="1">
      <c r="A136" t="n">
        <v>193</v>
      </c>
      <c r="B136" t="inlineStr">
        <is>
          <t>Staff Scientist-Downstream Process Development</t>
        </is>
      </c>
      <c r="C136" t="inlineStr">
        <is>
          <t>Other</t>
        </is>
      </c>
      <c r="D136" t="inlineStr">
        <is>
          <t>$25   $50 million (USD)</t>
        </is>
      </c>
      <c r="E136" t="n">
        <v>25000000</v>
      </c>
      <c r="F136" t="n">
        <v>25</v>
      </c>
      <c r="G136" t="n">
        <v>50000000</v>
      </c>
      <c r="H136" t="n">
        <v>50</v>
      </c>
      <c r="I136" t="n">
        <v>37500000</v>
      </c>
      <c r="J136" t="n">
        <v>37.5</v>
      </c>
      <c r="K136" t="inlineStr">
        <is>
          <t>$49K-$113K (Glassdoor est.)</t>
        </is>
      </c>
      <c r="L136" t="n">
        <v>113</v>
      </c>
      <c r="M136" t="n">
        <v>0.113</v>
      </c>
      <c r="N136" t="n">
        <v>49</v>
      </c>
      <c r="O136" s="3" t="n">
        <v>81</v>
      </c>
      <c r="P136" s="4" t="inlineStr">
        <is>
          <t>Advanced BioScience Laboratories</t>
        </is>
      </c>
      <c r="Q136" t="inlineStr">
        <is>
          <t>Rockville, MD</t>
        </is>
      </c>
      <c r="R136" t="inlineStr">
        <is>
          <t>Rockville, MD</t>
        </is>
      </c>
      <c r="S136"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136" s="4" t="n">
        <v>0</v>
      </c>
      <c r="U136" s="4" t="n">
        <v>0</v>
      </c>
      <c r="V136" s="4" t="n">
        <v>1</v>
      </c>
      <c r="W136" s="4" t="n">
        <v>0</v>
      </c>
      <c r="X136" s="4" t="n">
        <v>0</v>
      </c>
      <c r="Y136" s="4" t="n">
        <v>0</v>
      </c>
      <c r="Z136" s="4" t="n">
        <v>3782</v>
      </c>
      <c r="AA136" t="n">
        <v>2.7</v>
      </c>
      <c r="AB136" t="inlineStr">
        <is>
          <t>low Rating</t>
        </is>
      </c>
      <c r="AC136" t="inlineStr">
        <is>
          <t>201 to 500 employees</t>
        </is>
      </c>
      <c r="AD136" t="inlineStr">
        <is>
          <t xml:space="preserve">201 to 500 </t>
        </is>
      </c>
      <c r="AE136" t="n">
        <v>201</v>
      </c>
      <c r="AF136" t="n">
        <v>500</v>
      </c>
      <c r="AG136" s="5" t="n">
        <v>350.5</v>
      </c>
      <c r="AH136" t="n">
        <v>1961</v>
      </c>
      <c r="AI136" t="n">
        <v>63</v>
      </c>
      <c r="AJ136" t="inlineStr">
        <is>
          <t>Biotech &amp; Pharmaceuticals</t>
        </is>
      </c>
      <c r="AK136" t="inlineStr">
        <is>
          <t>Biotech &amp; Pharmaceuticals</t>
        </is>
      </c>
    </row>
    <row r="137" ht="15.6" customHeight="1">
      <c r="A137" t="n">
        <v>194</v>
      </c>
      <c r="B137" t="inlineStr">
        <is>
          <t>Sr. Data Engineer</t>
        </is>
      </c>
      <c r="C137" t="inlineStr">
        <is>
          <t>Data Engineer</t>
        </is>
      </c>
      <c r="D137" t="inlineStr">
        <is>
          <t>$2   $5 billion (USD)</t>
        </is>
      </c>
      <c r="E137" t="n">
        <v>2000000000</v>
      </c>
      <c r="F137" t="n">
        <v>2000</v>
      </c>
      <c r="G137" t="n">
        <v>5000000000</v>
      </c>
      <c r="H137" t="n">
        <v>5000</v>
      </c>
      <c r="I137" t="n">
        <v>3500000000</v>
      </c>
      <c r="J137" t="n">
        <v>3500</v>
      </c>
      <c r="K137" t="inlineStr">
        <is>
          <t>$75K-$140K (Glassdoor est.)</t>
        </is>
      </c>
      <c r="L137" t="n">
        <v>140</v>
      </c>
      <c r="M137" t="n">
        <v>0.14</v>
      </c>
      <c r="N137" t="n">
        <v>75</v>
      </c>
      <c r="O137" s="3" t="n">
        <v>107.5</v>
      </c>
      <c r="P137" s="4" t="inlineStr">
        <is>
          <t>Echo Global Logistics</t>
        </is>
      </c>
      <c r="Q137" t="inlineStr">
        <is>
          <t>Chicago, IL</t>
        </is>
      </c>
      <c r="R137" t="inlineStr">
        <is>
          <t>Chicago, IL</t>
        </is>
      </c>
      <c r="S137"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T137" s="4" t="n">
        <v>0</v>
      </c>
      <c r="U137" s="4" t="n">
        <v>0</v>
      </c>
      <c r="V137" s="4" t="n">
        <v>0</v>
      </c>
      <c r="W137" s="4" t="n">
        <v>0</v>
      </c>
      <c r="X137" s="4" t="n">
        <v>0</v>
      </c>
      <c r="Y137" s="4" t="n">
        <v>1</v>
      </c>
      <c r="Z137" s="4" t="n">
        <v>4290</v>
      </c>
      <c r="AA137" t="n">
        <v>3.4</v>
      </c>
      <c r="AB137" t="inlineStr">
        <is>
          <t>med Rating</t>
        </is>
      </c>
      <c r="AC137" t="inlineStr">
        <is>
          <t>1001 to 5000 employees</t>
        </is>
      </c>
      <c r="AD137" t="inlineStr">
        <is>
          <t xml:space="preserve">1001 to 5000 </t>
        </is>
      </c>
      <c r="AE137" t="n">
        <v>1001</v>
      </c>
      <c r="AF137" t="n">
        <v>5000</v>
      </c>
      <c r="AG137" s="5" t="n">
        <v>3000.5</v>
      </c>
      <c r="AH137" t="n">
        <v>2005</v>
      </c>
      <c r="AI137" t="n">
        <v>19</v>
      </c>
      <c r="AJ137" t="inlineStr">
        <is>
          <t>Transportation Management</t>
        </is>
      </c>
      <c r="AK137" t="inlineStr">
        <is>
          <t>Transportation &amp; Logistics</t>
        </is>
      </c>
    </row>
    <row r="138" ht="15.6" customHeight="1">
      <c r="A138" t="n">
        <v>195</v>
      </c>
      <c r="B138" t="inlineStr">
        <is>
          <t>Data scientist</t>
        </is>
      </c>
      <c r="C138" t="inlineStr">
        <is>
          <t>Data Scientist</t>
        </is>
      </c>
      <c r="D138" t="inlineStr">
        <is>
          <t>$10+ billion (USD)</t>
        </is>
      </c>
      <c r="E138" t="n">
        <v>10000000000</v>
      </c>
      <c r="F138" t="n">
        <v>10000</v>
      </c>
      <c r="G138" t="n">
        <v>11000000000</v>
      </c>
      <c r="H138" t="n">
        <v>11000</v>
      </c>
      <c r="I138" t="n">
        <v>10500000000</v>
      </c>
      <c r="J138" t="n">
        <v>10500</v>
      </c>
      <c r="K138" t="inlineStr">
        <is>
          <t>$66K-$112K (Glassdoor est.)</t>
        </is>
      </c>
      <c r="L138" t="n">
        <v>112</v>
      </c>
      <c r="M138" t="n">
        <v>0.112</v>
      </c>
      <c r="N138" t="n">
        <v>66</v>
      </c>
      <c r="O138" s="3" t="n">
        <v>89</v>
      </c>
      <c r="P138" s="4" t="inlineStr">
        <is>
          <t>Lockheed Martin</t>
        </is>
      </c>
      <c r="Q138" t="inlineStr">
        <is>
          <t>Herndon, VA</t>
        </is>
      </c>
      <c r="R138" t="inlineStr">
        <is>
          <t>Bethesda, MD</t>
        </is>
      </c>
      <c r="S138" t="inlineStr">
        <is>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T138" s="4" t="n">
        <v>1</v>
      </c>
      <c r="U138" s="4" t="n">
        <v>1</v>
      </c>
      <c r="V138" s="4" t="n">
        <v>1</v>
      </c>
      <c r="W138" s="4" t="n">
        <v>0</v>
      </c>
      <c r="X138" s="4" t="n">
        <v>1</v>
      </c>
      <c r="Y138" s="4" t="n">
        <v>1</v>
      </c>
      <c r="Z138" s="4" t="n">
        <v>5298</v>
      </c>
      <c r="AA138" t="n">
        <v>3.7</v>
      </c>
      <c r="AB138" t="inlineStr">
        <is>
          <t>med Rating</t>
        </is>
      </c>
      <c r="AC138" t="inlineStr">
        <is>
          <t>10000+ employees</t>
        </is>
      </c>
      <c r="AD138" t="inlineStr">
        <is>
          <t xml:space="preserve">10000+ </t>
        </is>
      </c>
      <c r="AE138" t="n">
        <v>10000</v>
      </c>
      <c r="AF138" t="n">
        <v>10000</v>
      </c>
      <c r="AG138" s="5" t="n">
        <v>10000</v>
      </c>
      <c r="AH138" t="n">
        <v>1995</v>
      </c>
      <c r="AI138" t="n">
        <v>29</v>
      </c>
      <c r="AJ138" t="inlineStr">
        <is>
          <t>Aerospace &amp; Defense</t>
        </is>
      </c>
      <c r="AK138" t="inlineStr">
        <is>
          <t>Aerospace &amp; Defense</t>
        </is>
      </c>
    </row>
    <row r="139" ht="15.6" customHeight="1">
      <c r="A139" t="n">
        <v>196</v>
      </c>
      <c r="B139" t="inlineStr">
        <is>
          <t>Senior Research Statistician- Data scientist</t>
        </is>
      </c>
      <c r="C139" t="inlineStr">
        <is>
          <t>Data Scientist</t>
        </is>
      </c>
      <c r="D139" t="inlineStr">
        <is>
          <t>$1   $2 billion (USD)</t>
        </is>
      </c>
      <c r="E139" t="n">
        <v>1000000000</v>
      </c>
      <c r="F139" t="n">
        <v>1000</v>
      </c>
      <c r="G139" t="n">
        <v>2000000000</v>
      </c>
      <c r="H139" t="n">
        <v>2000</v>
      </c>
      <c r="I139" t="n">
        <v>1500000000</v>
      </c>
      <c r="J139" t="n">
        <v>1500</v>
      </c>
      <c r="K139" t="inlineStr">
        <is>
          <t>$76K-$125K (Glassdoor est.)</t>
        </is>
      </c>
      <c r="L139" t="n">
        <v>125</v>
      </c>
      <c r="M139" t="n">
        <v>0.125</v>
      </c>
      <c r="N139" t="n">
        <v>76</v>
      </c>
      <c r="O139" s="3" t="n">
        <v>100.5</v>
      </c>
      <c r="P139" s="4" t="inlineStr">
        <is>
          <t>Acuity Insurance</t>
        </is>
      </c>
      <c r="Q139" t="inlineStr">
        <is>
          <t>Sheboygan, WI</t>
        </is>
      </c>
      <c r="R139" t="inlineStr">
        <is>
          <t>Sheboygan, WI</t>
        </is>
      </c>
      <c r="S139" t="inlineStr">
        <is>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is>
      </c>
      <c r="T139" s="4" t="n">
        <v>0</v>
      </c>
      <c r="U139" s="4" t="n">
        <v>0</v>
      </c>
      <c r="V139" s="4" t="n">
        <v>0</v>
      </c>
      <c r="W139" s="4" t="n">
        <v>0</v>
      </c>
      <c r="X139" s="4" t="n">
        <v>0</v>
      </c>
      <c r="Y139" s="4" t="n">
        <v>1</v>
      </c>
      <c r="Z139" s="4" t="n">
        <v>1806</v>
      </c>
      <c r="AA139" t="n">
        <v>4.8</v>
      </c>
      <c r="AB139" t="inlineStr">
        <is>
          <t>highrating</t>
        </is>
      </c>
      <c r="AC139" t="inlineStr">
        <is>
          <t>1001 to 5000 employees</t>
        </is>
      </c>
      <c r="AD139" t="inlineStr">
        <is>
          <t xml:space="preserve">1001 to 5000 </t>
        </is>
      </c>
      <c r="AE139" t="n">
        <v>1001</v>
      </c>
      <c r="AF139" t="n">
        <v>5000</v>
      </c>
      <c r="AG139" s="5" t="n">
        <v>3000.5</v>
      </c>
      <c r="AH139" t="n">
        <v>1925</v>
      </c>
      <c r="AI139" t="n">
        <v>99</v>
      </c>
      <c r="AJ139" t="inlineStr">
        <is>
          <t>Insurance Carriers</t>
        </is>
      </c>
      <c r="AK139" t="inlineStr">
        <is>
          <t>Insurance</t>
        </is>
      </c>
    </row>
    <row r="140" ht="15.6" customHeight="1">
      <c r="A140" t="n">
        <v>197</v>
      </c>
      <c r="B140" t="inlineStr">
        <is>
          <t>Business Data Analyst, SQL</t>
        </is>
      </c>
      <c r="C140" t="inlineStr">
        <is>
          <t>Analyst</t>
        </is>
      </c>
      <c r="D140" t="inlineStr">
        <is>
          <t>$2   $5 billion (USD)</t>
        </is>
      </c>
      <c r="E140" t="n">
        <v>2000000000</v>
      </c>
      <c r="F140" t="n">
        <v>2000</v>
      </c>
      <c r="G140" t="n">
        <v>5000000000</v>
      </c>
      <c r="H140" t="n">
        <v>5000</v>
      </c>
      <c r="I140" t="n">
        <v>3500000000</v>
      </c>
      <c r="J140" t="n">
        <v>3500</v>
      </c>
      <c r="K140" t="inlineStr">
        <is>
          <t>$44K-$86K (Glassdoor est.)</t>
        </is>
      </c>
      <c r="L140" t="n">
        <v>86</v>
      </c>
      <c r="M140" t="n">
        <v>0.08599999999999999</v>
      </c>
      <c r="N140" t="n">
        <v>44</v>
      </c>
      <c r="O140" s="3" t="n">
        <v>65</v>
      </c>
      <c r="P140" s="4" t="inlineStr">
        <is>
          <t>Fareportal</t>
        </is>
      </c>
      <c r="Q140" t="inlineStr">
        <is>
          <t>New York, NY</t>
        </is>
      </c>
      <c r="R140" t="inlineStr">
        <is>
          <t>New York, NY</t>
        </is>
      </c>
      <c r="S140" t="inlineStr">
        <is>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is>
      </c>
      <c r="T140" s="4" t="n">
        <v>0</v>
      </c>
      <c r="U140" s="4" t="n">
        <v>0</v>
      </c>
      <c r="V140" s="4" t="n">
        <v>1</v>
      </c>
      <c r="W140" s="4" t="n">
        <v>0</v>
      </c>
      <c r="X140" s="4" t="n">
        <v>0</v>
      </c>
      <c r="Y140" s="4" t="n">
        <v>0</v>
      </c>
      <c r="Z140" s="4" t="n">
        <v>2469</v>
      </c>
      <c r="AA140" t="n">
        <v>3.8</v>
      </c>
      <c r="AB140" t="inlineStr">
        <is>
          <t>med Rating</t>
        </is>
      </c>
      <c r="AC140" t="inlineStr">
        <is>
          <t>1001 to 5000 employees</t>
        </is>
      </c>
      <c r="AD140" t="inlineStr">
        <is>
          <t xml:space="preserve">1001 to 5000 </t>
        </is>
      </c>
      <c r="AE140" t="n">
        <v>1001</v>
      </c>
      <c r="AF140" t="n">
        <v>5000</v>
      </c>
      <c r="AG140" s="5" t="n">
        <v>3000.5</v>
      </c>
      <c r="AH140" t="n">
        <v>2002</v>
      </c>
      <c r="AI140" t="n">
        <v>22</v>
      </c>
      <c r="AJ140" t="inlineStr">
        <is>
          <t>Travel Agencies</t>
        </is>
      </c>
      <c r="AK140" t="inlineStr">
        <is>
          <t>Travel &amp; Tourism</t>
        </is>
      </c>
    </row>
    <row r="141" ht="15.6" customHeight="1">
      <c r="A141" t="n">
        <v>200</v>
      </c>
      <c r="B141" t="inlineStr">
        <is>
          <t>Data scientist</t>
        </is>
      </c>
      <c r="C141" t="inlineStr">
        <is>
          <t>Data Scientist</t>
        </is>
      </c>
      <c r="D141" t="inlineStr">
        <is>
          <t>$10   $25 million (USD)</t>
        </is>
      </c>
      <c r="E141" t="n">
        <v>10000000</v>
      </c>
      <c r="F141" t="n">
        <v>10</v>
      </c>
      <c r="G141" t="n">
        <v>25000000</v>
      </c>
      <c r="H141" t="n">
        <v>25</v>
      </c>
      <c r="I141" t="n">
        <v>17500000</v>
      </c>
      <c r="J141" t="n">
        <v>17.5</v>
      </c>
      <c r="K141" t="inlineStr">
        <is>
          <t>$64K-$111K (Glassdoor est.)</t>
        </is>
      </c>
      <c r="L141" t="n">
        <v>111</v>
      </c>
      <c r="M141" t="n">
        <v>0.111</v>
      </c>
      <c r="N141" t="n">
        <v>64</v>
      </c>
      <c r="O141" s="3" t="n">
        <v>87.5</v>
      </c>
      <c r="P141" s="4" t="inlineStr">
        <is>
          <t>Spectrum Communications and Consulting</t>
        </is>
      </c>
      <c r="Q141" t="inlineStr">
        <is>
          <t>Chicago, IL</t>
        </is>
      </c>
      <c r="R141" t="inlineStr">
        <is>
          <t>Chicago, IL</t>
        </is>
      </c>
      <c r="S141" t="inlineStr">
        <is>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is>
      </c>
      <c r="T141" s="4" t="n">
        <v>0</v>
      </c>
      <c r="U141" s="4" t="n">
        <v>0</v>
      </c>
      <c r="V141" s="4" t="n">
        <v>0</v>
      </c>
      <c r="W141" s="4" t="n">
        <v>0</v>
      </c>
      <c r="X141" s="4" t="n">
        <v>0</v>
      </c>
      <c r="Y141" s="4" t="n">
        <v>1</v>
      </c>
      <c r="Z141" s="4" t="n">
        <v>4090</v>
      </c>
      <c r="AA141" t="n">
        <v>3.4</v>
      </c>
      <c r="AB141" t="inlineStr">
        <is>
          <t>med Rating</t>
        </is>
      </c>
      <c r="AC141" t="inlineStr">
        <is>
          <t>51 to 200 employees</t>
        </is>
      </c>
      <c r="AD141" t="inlineStr">
        <is>
          <t xml:space="preserve">51 to 200 </t>
        </is>
      </c>
      <c r="AE141" t="n">
        <v>51</v>
      </c>
      <c r="AF141" t="n">
        <v>200</v>
      </c>
      <c r="AG141" s="5" t="n">
        <v>125.5</v>
      </c>
      <c r="AH141" t="n">
        <v>1992</v>
      </c>
      <c r="AI141" t="n">
        <v>32</v>
      </c>
      <c r="AJ141" t="inlineStr">
        <is>
          <t>Advertising &amp; Marketing</t>
        </is>
      </c>
      <c r="AK141" t="inlineStr">
        <is>
          <t>Business Services</t>
        </is>
      </c>
    </row>
    <row r="142" ht="15.6" customHeight="1">
      <c r="A142" t="n">
        <v>201</v>
      </c>
      <c r="B142" t="inlineStr">
        <is>
          <t>Data Analyst</t>
        </is>
      </c>
      <c r="C142" t="inlineStr">
        <is>
          <t>Analyst</t>
        </is>
      </c>
      <c r="D142" t="inlineStr">
        <is>
          <t>$10+ billion (USD)</t>
        </is>
      </c>
      <c r="E142" t="n">
        <v>10000000000</v>
      </c>
      <c r="F142" t="n">
        <v>10000</v>
      </c>
      <c r="G142" t="n">
        <v>11000000000</v>
      </c>
      <c r="H142" t="n">
        <v>11000</v>
      </c>
      <c r="I142" t="n">
        <v>10500000000</v>
      </c>
      <c r="J142" t="n">
        <v>10500</v>
      </c>
      <c r="K142" t="inlineStr">
        <is>
          <t>$65K-$120K (Glassdoor est.)</t>
        </is>
      </c>
      <c r="L142" t="n">
        <v>120</v>
      </c>
      <c r="M142" t="n">
        <v>0.12</v>
      </c>
      <c r="N142" t="n">
        <v>65</v>
      </c>
      <c r="O142" s="3" t="n">
        <v>92.5</v>
      </c>
      <c r="P142" s="4" t="inlineStr">
        <is>
          <t>NCSOFT</t>
        </is>
      </c>
      <c r="Q142" t="inlineStr">
        <is>
          <t>San Mateo, CA</t>
        </is>
      </c>
      <c r="R142" t="inlineStr">
        <is>
          <t>Seoul, South Korea</t>
        </is>
      </c>
      <c r="S142" t="inlineStr">
        <is>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T142" s="4" t="n">
        <v>1</v>
      </c>
      <c r="U142" s="4" t="n">
        <v>0</v>
      </c>
      <c r="V142" s="4" t="n">
        <v>1</v>
      </c>
      <c r="W142" s="4" t="n">
        <v>0</v>
      </c>
      <c r="X142" s="4" t="n">
        <v>0</v>
      </c>
      <c r="Y142" s="4" t="n">
        <v>1</v>
      </c>
      <c r="Z142" s="4" t="n">
        <v>3123</v>
      </c>
      <c r="AA142" t="n">
        <v>3.1</v>
      </c>
      <c r="AB142" t="inlineStr">
        <is>
          <t>med Rating</t>
        </is>
      </c>
      <c r="AC142" t="inlineStr">
        <is>
          <t>1001 to 5000 employees</t>
        </is>
      </c>
      <c r="AD142" t="inlineStr">
        <is>
          <t xml:space="preserve">1001 to 5000 </t>
        </is>
      </c>
      <c r="AE142" t="n">
        <v>1001</v>
      </c>
      <c r="AF142" t="n">
        <v>5000</v>
      </c>
      <c r="AG142" s="5" t="n">
        <v>3000.5</v>
      </c>
      <c r="AH142" t="n">
        <v>1997</v>
      </c>
      <c r="AI142" t="n">
        <v>27</v>
      </c>
      <c r="AJ142" t="inlineStr">
        <is>
          <t>Video Games</t>
        </is>
      </c>
      <c r="AK142" t="inlineStr">
        <is>
          <t>Media</t>
        </is>
      </c>
    </row>
    <row r="143" ht="15.6" customHeight="1">
      <c r="A143" t="n">
        <v>202</v>
      </c>
      <c r="B143" t="inlineStr">
        <is>
          <t>Associate Data scientist/Computer Scientist</t>
        </is>
      </c>
      <c r="C143" t="inlineStr">
        <is>
          <t>Data Scientist</t>
        </is>
      </c>
      <c r="D143" t="inlineStr">
        <is>
          <t>$1   $2 billion (USD)</t>
        </is>
      </c>
      <c r="E143" t="n">
        <v>1000000000</v>
      </c>
      <c r="F143" t="n">
        <v>1000</v>
      </c>
      <c r="G143" t="n">
        <v>2000000000</v>
      </c>
      <c r="H143" t="n">
        <v>2000</v>
      </c>
      <c r="I143" t="n">
        <v>1500000000</v>
      </c>
      <c r="J143" t="n">
        <v>1500</v>
      </c>
      <c r="K143" t="inlineStr">
        <is>
          <t>$60K-$103K (Glassdoor est.)</t>
        </is>
      </c>
      <c r="L143" t="n">
        <v>103</v>
      </c>
      <c r="M143" t="n">
        <v>0.103</v>
      </c>
      <c r="N143" t="n">
        <v>60</v>
      </c>
      <c r="O143" s="3" t="n">
        <v>81.5</v>
      </c>
      <c r="P143" s="4" t="inlineStr">
        <is>
          <t>MITRE</t>
        </is>
      </c>
      <c r="Q143" t="inlineStr">
        <is>
          <t>McLean, VA</t>
        </is>
      </c>
      <c r="R143" t="inlineStr">
        <is>
          <t>Bedford, MA</t>
        </is>
      </c>
      <c r="S143" t="inlineStr">
        <is>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is>
      </c>
      <c r="T143" s="4" t="n">
        <v>1</v>
      </c>
      <c r="U143" s="4" t="n">
        <v>1</v>
      </c>
      <c r="V143" s="4" t="n">
        <v>0</v>
      </c>
      <c r="W143" s="4" t="n">
        <v>0</v>
      </c>
      <c r="X143" s="4" t="n">
        <v>1</v>
      </c>
      <c r="Y143" s="4" t="n">
        <v>0</v>
      </c>
      <c r="Z143" s="4" t="n">
        <v>3150</v>
      </c>
      <c r="AA143" t="n">
        <v>3.2</v>
      </c>
      <c r="AB143" t="inlineStr">
        <is>
          <t>med Rating</t>
        </is>
      </c>
      <c r="AC143" t="inlineStr">
        <is>
          <t>5001 to 10000 employees</t>
        </is>
      </c>
      <c r="AD143" t="inlineStr">
        <is>
          <t xml:space="preserve">5001 to 10000 </t>
        </is>
      </c>
      <c r="AE143" t="n">
        <v>5001</v>
      </c>
      <c r="AF143" t="n">
        <v>10000</v>
      </c>
      <c r="AG143" s="5" t="n">
        <v>7500.5</v>
      </c>
      <c r="AH143" t="n">
        <v>1958</v>
      </c>
      <c r="AI143" t="n">
        <v>66</v>
      </c>
      <c r="AJ143" t="inlineStr">
        <is>
          <t>Federal Agencies</t>
        </is>
      </c>
      <c r="AK143" t="inlineStr">
        <is>
          <t>Government</t>
        </is>
      </c>
    </row>
    <row r="144" ht="15.6" customHeight="1">
      <c r="A144" t="n">
        <v>206</v>
      </c>
      <c r="B144" t="inlineStr">
        <is>
          <t>Data Analyst</t>
        </is>
      </c>
      <c r="C144" t="inlineStr">
        <is>
          <t>Analyst</t>
        </is>
      </c>
      <c r="D144" t="inlineStr">
        <is>
          <t>$50   $100 million (USD)</t>
        </is>
      </c>
      <c r="E144" t="n">
        <v>50000000</v>
      </c>
      <c r="F144" t="n">
        <v>50</v>
      </c>
      <c r="G144" t="n">
        <v>100000000</v>
      </c>
      <c r="H144" t="n">
        <v>100</v>
      </c>
      <c r="I144" t="n">
        <v>75000000</v>
      </c>
      <c r="J144" t="n">
        <v>75</v>
      </c>
      <c r="K144" t="inlineStr">
        <is>
          <t>$34K-$64K (Glassdoor est.)</t>
        </is>
      </c>
      <c r="L144" t="n">
        <v>64</v>
      </c>
      <c r="M144" t="n">
        <v>0.064</v>
      </c>
      <c r="N144" t="n">
        <v>34</v>
      </c>
      <c r="O144" s="3" t="n">
        <v>49</v>
      </c>
      <c r="P144" s="4" t="inlineStr">
        <is>
          <t>DRB Systems</t>
        </is>
      </c>
      <c r="Q144" t="inlineStr">
        <is>
          <t>Meridian, ID</t>
        </is>
      </c>
      <c r="R144" t="inlineStr">
        <is>
          <t>Akron, OH</t>
        </is>
      </c>
      <c r="S144" t="inlineStr">
        <is>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is>
      </c>
      <c r="T144" s="4" t="n">
        <v>1</v>
      </c>
      <c r="U144" s="4" t="n">
        <v>0</v>
      </c>
      <c r="V144" s="4" t="n">
        <v>1</v>
      </c>
      <c r="W144" s="4" t="n">
        <v>0</v>
      </c>
      <c r="X144" s="4" t="n">
        <v>0</v>
      </c>
      <c r="Y144" s="4" t="n">
        <v>1</v>
      </c>
      <c r="Z144" s="4" t="n">
        <v>2543</v>
      </c>
      <c r="AA144" t="n">
        <v>4</v>
      </c>
      <c r="AB144" t="inlineStr">
        <is>
          <t>highrating</t>
        </is>
      </c>
      <c r="AC144" t="inlineStr">
        <is>
          <t>201 to 500 employees</t>
        </is>
      </c>
      <c r="AD144" t="inlineStr">
        <is>
          <t xml:space="preserve">201 to 500 </t>
        </is>
      </c>
      <c r="AE144" t="n">
        <v>201</v>
      </c>
      <c r="AF144" t="n">
        <v>500</v>
      </c>
      <c r="AG144" s="5" t="n">
        <v>350.5</v>
      </c>
      <c r="AH144" t="n">
        <v>1984</v>
      </c>
      <c r="AI144" t="n">
        <v>40</v>
      </c>
      <c r="AJ144" t="inlineStr">
        <is>
          <t>Computer Hardware &amp; Software</t>
        </is>
      </c>
      <c r="AK144" t="inlineStr">
        <is>
          <t>Information Technology</t>
        </is>
      </c>
    </row>
    <row r="145" ht="15.6" customHeight="1">
      <c r="A145" t="n">
        <v>208</v>
      </c>
      <c r="B145" t="inlineStr">
        <is>
          <t>Data scientist</t>
        </is>
      </c>
      <c r="C145" t="inlineStr">
        <is>
          <t>Data Scientist</t>
        </is>
      </c>
      <c r="D145" t="inlineStr">
        <is>
          <t>$25   $50 million (USD)</t>
        </is>
      </c>
      <c r="E145" t="n">
        <v>25000000</v>
      </c>
      <c r="F145" t="n">
        <v>25</v>
      </c>
      <c r="G145" t="n">
        <v>50000000</v>
      </c>
      <c r="H145" t="n">
        <v>50</v>
      </c>
      <c r="I145" t="n">
        <v>37500000</v>
      </c>
      <c r="J145" t="n">
        <v>37.5</v>
      </c>
      <c r="K145" t="inlineStr">
        <is>
          <t>$66K-$111K (Glassdoor est.)</t>
        </is>
      </c>
      <c r="L145" t="n">
        <v>111</v>
      </c>
      <c r="M145" t="n">
        <v>0.111</v>
      </c>
      <c r="N145" t="n">
        <v>66</v>
      </c>
      <c r="O145" s="3" t="n">
        <v>88.5</v>
      </c>
      <c r="P145" s="4" t="inlineStr">
        <is>
          <t>U.Group</t>
        </is>
      </c>
      <c r="Q145" t="inlineStr">
        <is>
          <t>Indianapolis, IN</t>
        </is>
      </c>
      <c r="R145" t="inlineStr">
        <is>
          <t>Arlington, VA</t>
        </is>
      </c>
      <c r="S145" t="inlineStr">
        <is>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is>
      </c>
      <c r="T145" s="4" t="n">
        <v>0</v>
      </c>
      <c r="U145" s="4" t="n">
        <v>1</v>
      </c>
      <c r="V145" s="4" t="n">
        <v>0</v>
      </c>
      <c r="W145" s="4" t="n">
        <v>1</v>
      </c>
      <c r="X145" s="4" t="n">
        <v>0</v>
      </c>
      <c r="Y145" s="4" t="n">
        <v>0</v>
      </c>
      <c r="Z145" s="4" t="n">
        <v>7121</v>
      </c>
      <c r="AA145" t="n">
        <v>3.5</v>
      </c>
      <c r="AB145" t="inlineStr">
        <is>
          <t>med Rating</t>
        </is>
      </c>
      <c r="AC145" t="inlineStr">
        <is>
          <t>201 to 500 employees</t>
        </is>
      </c>
      <c r="AD145" t="inlineStr">
        <is>
          <t xml:space="preserve">201 to 500 </t>
        </is>
      </c>
      <c r="AE145" t="n">
        <v>201</v>
      </c>
      <c r="AF145" t="n">
        <v>500</v>
      </c>
      <c r="AG145" s="5" t="n">
        <v>350.5</v>
      </c>
      <c r="AH145" t="n">
        <v>2019</v>
      </c>
      <c r="AI145" t="n">
        <v>5</v>
      </c>
      <c r="AJ145" t="inlineStr">
        <is>
          <t>IT Services</t>
        </is>
      </c>
      <c r="AK145" t="inlineStr">
        <is>
          <t>Information Technology</t>
        </is>
      </c>
    </row>
    <row r="146" ht="15.6" customHeight="1">
      <c r="A146" t="n">
        <v>209</v>
      </c>
      <c r="B146" t="inlineStr">
        <is>
          <t>Data &amp; Analytics Consultant (NYC)</t>
        </is>
      </c>
      <c r="C146" t="inlineStr">
        <is>
          <t>Other</t>
        </is>
      </c>
      <c r="D146" t="inlineStr">
        <is>
          <t>$50   $100 million (USD)</t>
        </is>
      </c>
      <c r="E146" t="n">
        <v>50000000</v>
      </c>
      <c r="F146" t="n">
        <v>50</v>
      </c>
      <c r="G146" t="n">
        <v>100000000</v>
      </c>
      <c r="H146" t="n">
        <v>100</v>
      </c>
      <c r="I146" t="n">
        <v>75000000</v>
      </c>
      <c r="J146" t="n">
        <v>75</v>
      </c>
      <c r="K146" t="inlineStr">
        <is>
          <t>$91K-$138K (Glassdoor est.)</t>
        </is>
      </c>
      <c r="L146" t="n">
        <v>138</v>
      </c>
      <c r="M146" t="n">
        <v>0.138</v>
      </c>
      <c r="N146" t="n">
        <v>91</v>
      </c>
      <c r="O146" s="3" t="n">
        <v>114.5</v>
      </c>
      <c r="P146" s="4" t="inlineStr">
        <is>
          <t>Systems Evolution Inc</t>
        </is>
      </c>
      <c r="Q146" t="inlineStr">
        <is>
          <t>New York, NY</t>
        </is>
      </c>
      <c r="R146" t="inlineStr">
        <is>
          <t>Cincinnati, OH</t>
        </is>
      </c>
      <c r="S146" t="inlineStr">
        <is>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is>
      </c>
      <c r="T146" s="4" t="n">
        <v>1</v>
      </c>
      <c r="U146" s="4" t="n">
        <v>1</v>
      </c>
      <c r="V146" s="4" t="n">
        <v>1</v>
      </c>
      <c r="W146" s="4" t="n">
        <v>0</v>
      </c>
      <c r="X146" s="4" t="n">
        <v>0</v>
      </c>
      <c r="Y146" s="4" t="n">
        <v>0</v>
      </c>
      <c r="Z146" s="4" t="n">
        <v>4141</v>
      </c>
      <c r="AA146" t="n">
        <v>4.7</v>
      </c>
      <c r="AB146" t="inlineStr">
        <is>
          <t>highrating</t>
        </is>
      </c>
      <c r="AC146" t="inlineStr">
        <is>
          <t>201 to 500 employees</t>
        </is>
      </c>
      <c r="AD146" t="inlineStr">
        <is>
          <t xml:space="preserve">201 to 500 </t>
        </is>
      </c>
      <c r="AE146" t="n">
        <v>201</v>
      </c>
      <c r="AF146" t="n">
        <v>500</v>
      </c>
      <c r="AG146" s="5" t="n">
        <v>350.5</v>
      </c>
      <c r="AH146" t="n">
        <v>1992</v>
      </c>
      <c r="AI146" t="n">
        <v>32</v>
      </c>
      <c r="AJ146" t="inlineStr">
        <is>
          <t>Consulting</t>
        </is>
      </c>
      <c r="AK146" t="inlineStr">
        <is>
          <t>Business Services</t>
        </is>
      </c>
    </row>
    <row r="147" ht="15.6" customHeight="1">
      <c r="A147" t="n">
        <v>210</v>
      </c>
      <c r="B147" t="inlineStr">
        <is>
          <t>Data Engineer</t>
        </is>
      </c>
      <c r="C147" t="inlineStr">
        <is>
          <t>Data Engineer</t>
        </is>
      </c>
      <c r="D147" t="inlineStr">
        <is>
          <t>$100   $500 million (USD)</t>
        </is>
      </c>
      <c r="E147" t="n">
        <v>100000000</v>
      </c>
      <c r="F147" t="n">
        <v>100</v>
      </c>
      <c r="G147" t="n">
        <v>500000000</v>
      </c>
      <c r="H147" t="n">
        <v>500</v>
      </c>
      <c r="I147" t="n">
        <v>300000000</v>
      </c>
      <c r="J147" t="n">
        <v>300</v>
      </c>
      <c r="K147" t="inlineStr">
        <is>
          <t>$62K-$114K (Glassdoor est.)</t>
        </is>
      </c>
      <c r="L147" t="n">
        <v>114</v>
      </c>
      <c r="M147" t="n">
        <v>0.114</v>
      </c>
      <c r="N147" t="n">
        <v>62</v>
      </c>
      <c r="O147" s="3" t="n">
        <v>88</v>
      </c>
      <c r="P147" s="4" t="inlineStr">
        <is>
          <t>Eventbrite</t>
        </is>
      </c>
      <c r="Q147" t="inlineStr">
        <is>
          <t>Nashville, TN</t>
        </is>
      </c>
      <c r="R147" t="inlineStr">
        <is>
          <t>San Francisco, CA</t>
        </is>
      </c>
      <c r="S147" t="inlineStr">
        <is>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T147" s="4" t="n">
        <v>1</v>
      </c>
      <c r="U147" s="4" t="n">
        <v>1</v>
      </c>
      <c r="V147" s="4" t="n">
        <v>1</v>
      </c>
      <c r="W147" s="4" t="n">
        <v>1</v>
      </c>
      <c r="X147" s="4" t="n">
        <v>1</v>
      </c>
      <c r="Y147" s="4" t="n">
        <v>1</v>
      </c>
      <c r="Z147" s="4" t="n">
        <v>4485</v>
      </c>
      <c r="AA147" t="n">
        <v>4.4</v>
      </c>
      <c r="AB147" t="inlineStr">
        <is>
          <t>highrating</t>
        </is>
      </c>
      <c r="AC147" t="inlineStr">
        <is>
          <t>1001 to 5000 employees</t>
        </is>
      </c>
      <c r="AD147" t="inlineStr">
        <is>
          <t xml:space="preserve">1001 to 5000 </t>
        </is>
      </c>
      <c r="AE147" t="n">
        <v>1001</v>
      </c>
      <c r="AF147" t="n">
        <v>5000</v>
      </c>
      <c r="AG147" s="5" t="n">
        <v>3000.5</v>
      </c>
      <c r="AH147" t="n">
        <v>2006</v>
      </c>
      <c r="AI147" t="n">
        <v>18</v>
      </c>
      <c r="AJ147" t="inlineStr">
        <is>
          <t>Internet</t>
        </is>
      </c>
      <c r="AK147" t="inlineStr">
        <is>
          <t>Information Technology</t>
        </is>
      </c>
    </row>
    <row r="148" ht="15.6" customHeight="1">
      <c r="A148" t="n">
        <v>211</v>
      </c>
      <c r="B148" t="inlineStr">
        <is>
          <t>Big Data Engineer - Chicago - Future Opportunity</t>
        </is>
      </c>
      <c r="C148" t="inlineStr">
        <is>
          <t>Data Engineer</t>
        </is>
      </c>
      <c r="D148" t="inlineStr">
        <is>
          <t>$100   $500 million (USD)</t>
        </is>
      </c>
      <c r="E148" t="n">
        <v>100000000</v>
      </c>
      <c r="F148" t="n">
        <v>100</v>
      </c>
      <c r="G148" t="n">
        <v>500000000</v>
      </c>
      <c r="H148" t="n">
        <v>500</v>
      </c>
      <c r="I148" t="n">
        <v>300000000</v>
      </c>
      <c r="J148" t="n">
        <v>300</v>
      </c>
      <c r="K148" t="inlineStr">
        <is>
          <t>$71K-$129K (Glassdoor est.)</t>
        </is>
      </c>
      <c r="L148" t="n">
        <v>129</v>
      </c>
      <c r="M148" t="n">
        <v>0.129</v>
      </c>
      <c r="N148" t="n">
        <v>71</v>
      </c>
      <c r="O148" s="3" t="n">
        <v>100</v>
      </c>
      <c r="P148" s="4" t="inlineStr">
        <is>
          <t>Centro</t>
        </is>
      </c>
      <c r="Q148" t="inlineStr">
        <is>
          <t>Chicago, IL</t>
        </is>
      </c>
      <c r="R148" t="inlineStr">
        <is>
          <t>Chicago, IL</t>
        </is>
      </c>
      <c r="S148" t="inlineStr">
        <is>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is>
      </c>
      <c r="T148" s="4" t="n">
        <v>1</v>
      </c>
      <c r="U148" s="4" t="n">
        <v>1</v>
      </c>
      <c r="V148" s="4" t="n">
        <v>0</v>
      </c>
      <c r="W148" s="4" t="n">
        <v>1</v>
      </c>
      <c r="X148" s="4" t="n">
        <v>1</v>
      </c>
      <c r="Y148" s="4" t="n">
        <v>1</v>
      </c>
      <c r="Z148" s="4" t="n">
        <v>4968</v>
      </c>
      <c r="AA148" t="n">
        <v>4.1</v>
      </c>
      <c r="AB148" t="inlineStr">
        <is>
          <t>highrating</t>
        </is>
      </c>
      <c r="AC148" t="inlineStr">
        <is>
          <t>501 to 1000 employees</t>
        </is>
      </c>
      <c r="AD148" t="inlineStr">
        <is>
          <t xml:space="preserve">501 to 1000 </t>
        </is>
      </c>
      <c r="AE148" t="n">
        <v>501</v>
      </c>
      <c r="AF148" t="n">
        <v>1000</v>
      </c>
      <c r="AG148" s="5" t="n">
        <v>750.5</v>
      </c>
      <c r="AH148" t="n">
        <v>2001</v>
      </c>
      <c r="AI148" t="n">
        <v>23</v>
      </c>
      <c r="AJ148" t="inlineStr">
        <is>
          <t>Internet</t>
        </is>
      </c>
      <c r="AK148" t="inlineStr">
        <is>
          <t>Information Technology</t>
        </is>
      </c>
    </row>
    <row r="149" ht="15.6" customHeight="1">
      <c r="A149" t="n">
        <v>212</v>
      </c>
      <c r="B149" t="inlineStr">
        <is>
          <t>Data scientist</t>
        </is>
      </c>
      <c r="C149" t="inlineStr">
        <is>
          <t>Data Scientist</t>
        </is>
      </c>
      <c r="D149" t="inlineStr">
        <is>
          <t>$1   $2 billion (USD)</t>
        </is>
      </c>
      <c r="E149" t="n">
        <v>1000000000</v>
      </c>
      <c r="F149" t="n">
        <v>1000</v>
      </c>
      <c r="G149" t="n">
        <v>2000000000</v>
      </c>
      <c r="H149" t="n">
        <v>2000</v>
      </c>
      <c r="I149" t="n">
        <v>1500000000</v>
      </c>
      <c r="J149" t="n">
        <v>1500</v>
      </c>
      <c r="K149" t="inlineStr">
        <is>
          <t>$74K-$119K (Glassdoor est.)</t>
        </is>
      </c>
      <c r="L149" t="n">
        <v>119</v>
      </c>
      <c r="M149" t="n">
        <v>0.119</v>
      </c>
      <c r="N149" t="n">
        <v>74</v>
      </c>
      <c r="O149" s="3" t="n">
        <v>96.5</v>
      </c>
      <c r="P149" s="4" t="inlineStr">
        <is>
          <t>comScore</t>
        </is>
      </c>
      <c r="Q149" t="inlineStr">
        <is>
          <t>Portland, OR</t>
        </is>
      </c>
      <c r="R149" t="inlineStr">
        <is>
          <t>Reston, VA</t>
        </is>
      </c>
      <c r="S149" t="inlineStr">
        <is>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is>
      </c>
      <c r="T149" s="4" t="n">
        <v>1</v>
      </c>
      <c r="U149" s="4" t="n">
        <v>0</v>
      </c>
      <c r="V149" s="4" t="n">
        <v>0</v>
      </c>
      <c r="W149" s="4" t="n">
        <v>0</v>
      </c>
      <c r="X149" s="4" t="n">
        <v>1</v>
      </c>
      <c r="Y149" s="4" t="n">
        <v>1</v>
      </c>
      <c r="Z149" s="4" t="n">
        <v>4476</v>
      </c>
      <c r="AA149" t="n">
        <v>2.5</v>
      </c>
      <c r="AB149" t="inlineStr">
        <is>
          <t>low Rating</t>
        </is>
      </c>
      <c r="AC149" t="inlineStr">
        <is>
          <t>1001 to 5000 employees</t>
        </is>
      </c>
      <c r="AD149" t="inlineStr">
        <is>
          <t xml:space="preserve">1001 to 5000 </t>
        </is>
      </c>
      <c r="AE149" t="n">
        <v>1001</v>
      </c>
      <c r="AF149" t="n">
        <v>5000</v>
      </c>
      <c r="AG149" s="5" t="n">
        <v>3000.5</v>
      </c>
      <c r="AH149" t="n">
        <v>1999</v>
      </c>
      <c r="AI149" t="n">
        <v>25</v>
      </c>
      <c r="AJ149" t="inlineStr">
        <is>
          <t>Advertising &amp; Marketing</t>
        </is>
      </c>
      <c r="AK149" t="inlineStr">
        <is>
          <t>Business Services</t>
        </is>
      </c>
    </row>
    <row r="150" ht="15.6" customHeight="1">
      <c r="A150" t="n">
        <v>214</v>
      </c>
      <c r="B150" t="inlineStr">
        <is>
          <t>Data scientist</t>
        </is>
      </c>
      <c r="C150" t="inlineStr">
        <is>
          <t>Data Scientist</t>
        </is>
      </c>
      <c r="D150" t="inlineStr">
        <is>
          <t>$100   $500 million (USD)</t>
        </is>
      </c>
      <c r="E150" t="n">
        <v>100000000</v>
      </c>
      <c r="F150" t="n">
        <v>100</v>
      </c>
      <c r="G150" t="n">
        <v>500000000</v>
      </c>
      <c r="H150" t="n">
        <v>500</v>
      </c>
      <c r="I150" t="n">
        <v>300000000</v>
      </c>
      <c r="J150" t="n">
        <v>300</v>
      </c>
      <c r="K150" t="inlineStr">
        <is>
          <t>$15K-$16K(Employer est.)</t>
        </is>
      </c>
      <c r="L150" t="n">
        <v>16</v>
      </c>
      <c r="M150" t="n">
        <v>0.016</v>
      </c>
      <c r="N150" t="n">
        <v>15</v>
      </c>
      <c r="O150" s="3" t="n">
        <v>15.5</v>
      </c>
      <c r="P150" s="4" t="inlineStr">
        <is>
          <t>NPD</t>
        </is>
      </c>
      <c r="Q150" t="inlineStr">
        <is>
          <t>Port Washington, NY</t>
        </is>
      </c>
      <c r="R150" t="inlineStr">
        <is>
          <t>Port Washington, NY</t>
        </is>
      </c>
      <c r="S150" t="inlineStr">
        <is>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is>
      </c>
      <c r="T150" s="4" t="n">
        <v>0</v>
      </c>
      <c r="U150" s="4" t="n">
        <v>0</v>
      </c>
      <c r="V150" s="4" t="n">
        <v>1</v>
      </c>
      <c r="W150" s="4" t="n">
        <v>0</v>
      </c>
      <c r="X150" s="4" t="n">
        <v>0</v>
      </c>
      <c r="Y150" s="4" t="n">
        <v>1</v>
      </c>
      <c r="Z150" s="4" t="n">
        <v>5025</v>
      </c>
      <c r="AA150" t="n">
        <v>3.9</v>
      </c>
      <c r="AB150" t="inlineStr">
        <is>
          <t>med Rating</t>
        </is>
      </c>
      <c r="AC150" t="inlineStr">
        <is>
          <t>1001 to 5000 employees</t>
        </is>
      </c>
      <c r="AD150" t="inlineStr">
        <is>
          <t xml:space="preserve">1001 to 5000 </t>
        </is>
      </c>
      <c r="AE150" t="n">
        <v>1001</v>
      </c>
      <c r="AF150" t="n">
        <v>5000</v>
      </c>
      <c r="AG150" s="5" t="n">
        <v>3000.5</v>
      </c>
      <c r="AH150" t="n">
        <v>1966</v>
      </c>
      <c r="AI150" t="n">
        <v>58</v>
      </c>
      <c r="AJ150" t="inlineStr">
        <is>
          <t>Research &amp; Development</t>
        </is>
      </c>
      <c r="AK150" t="inlineStr">
        <is>
          <t>Business Services</t>
        </is>
      </c>
    </row>
    <row r="151" ht="15.6" customHeight="1">
      <c r="A151" t="n">
        <v>216</v>
      </c>
      <c r="B151" t="inlineStr">
        <is>
          <t>Data scientist</t>
        </is>
      </c>
      <c r="C151" t="inlineStr">
        <is>
          <t>Data Scientist</t>
        </is>
      </c>
      <c r="D151" t="inlineStr">
        <is>
          <t>$10+ billion (USD)</t>
        </is>
      </c>
      <c r="E151" t="n">
        <v>10000000000</v>
      </c>
      <c r="F151" t="n">
        <v>10000</v>
      </c>
      <c r="G151" t="n">
        <v>11000000000</v>
      </c>
      <c r="H151" t="n">
        <v>11000</v>
      </c>
      <c r="I151" t="n">
        <v>10500000000</v>
      </c>
      <c r="J151" t="n">
        <v>10500</v>
      </c>
      <c r="K151" t="inlineStr">
        <is>
          <t>$127K-$199K (Glassdoor est.)</t>
        </is>
      </c>
      <c r="L151" t="n">
        <v>199</v>
      </c>
      <c r="M151" t="n">
        <v>0.199</v>
      </c>
      <c r="N151" t="n">
        <v>127</v>
      </c>
      <c r="O151" s="3" t="n">
        <v>163</v>
      </c>
      <c r="P151" s="4" t="inlineStr">
        <is>
          <t>Genentech</t>
        </is>
      </c>
      <c r="Q151" t="inlineStr">
        <is>
          <t>South San Francisco, CA</t>
        </is>
      </c>
      <c r="R151" t="inlineStr">
        <is>
          <t>South San Francisco, CA</t>
        </is>
      </c>
      <c r="S151" t="inlineStr">
        <is>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T151" s="4" t="n">
        <v>0</v>
      </c>
      <c r="U151" s="4" t="n">
        <v>0</v>
      </c>
      <c r="V151" s="4" t="n">
        <v>1</v>
      </c>
      <c r="W151" s="4" t="n">
        <v>0</v>
      </c>
      <c r="X151" s="4" t="n">
        <v>0</v>
      </c>
      <c r="Y151" s="4" t="n">
        <v>0</v>
      </c>
      <c r="Z151" s="4" t="n">
        <v>4528</v>
      </c>
      <c r="AA151" t="n">
        <v>3.9</v>
      </c>
      <c r="AB151" t="inlineStr">
        <is>
          <t>med Rating</t>
        </is>
      </c>
      <c r="AC151" t="inlineStr">
        <is>
          <t>10000+ employees</t>
        </is>
      </c>
      <c r="AD151" t="inlineStr">
        <is>
          <t xml:space="preserve">10000+ </t>
        </is>
      </c>
      <c r="AE151" t="n">
        <v>10000</v>
      </c>
      <c r="AF151" t="n">
        <v>10000</v>
      </c>
      <c r="AG151" s="5" t="n">
        <v>10000</v>
      </c>
      <c r="AH151" t="n">
        <v>1976</v>
      </c>
      <c r="AI151" t="n">
        <v>48</v>
      </c>
      <c r="AJ151" t="inlineStr">
        <is>
          <t>Biotech &amp; Pharmaceuticals</t>
        </is>
      </c>
      <c r="AK151" t="inlineStr">
        <is>
          <t>Biotech &amp; Pharmaceuticals</t>
        </is>
      </c>
    </row>
    <row r="152" ht="15.6" customHeight="1">
      <c r="A152" t="n">
        <v>220</v>
      </c>
      <c r="B152" t="inlineStr">
        <is>
          <t>SQL Data Engineer</t>
        </is>
      </c>
      <c r="C152" t="inlineStr">
        <is>
          <t>Data Engineer</t>
        </is>
      </c>
      <c r="D152" t="inlineStr">
        <is>
          <t>$50   $100 million (USD)</t>
        </is>
      </c>
      <c r="E152" t="n">
        <v>50000000</v>
      </c>
      <c r="F152" t="n">
        <v>50</v>
      </c>
      <c r="G152" t="n">
        <v>100000000</v>
      </c>
      <c r="H152" t="n">
        <v>100</v>
      </c>
      <c r="I152" t="n">
        <v>75000000</v>
      </c>
      <c r="J152" t="n">
        <v>75</v>
      </c>
      <c r="K152" t="inlineStr">
        <is>
          <t>$67K-$119K (Glassdoor est.)</t>
        </is>
      </c>
      <c r="L152" t="n">
        <v>119</v>
      </c>
      <c r="M152" t="n">
        <v>0.119</v>
      </c>
      <c r="N152" t="n">
        <v>67</v>
      </c>
      <c r="O152" s="3" t="n">
        <v>93</v>
      </c>
      <c r="P152" s="4" t="inlineStr">
        <is>
          <t>Pro-Sphere Tek</t>
        </is>
      </c>
      <c r="Q152" t="inlineStr">
        <is>
          <t>Austin, TX</t>
        </is>
      </c>
      <c r="R152" t="inlineStr">
        <is>
          <t>Alexandria, VA</t>
        </is>
      </c>
      <c r="S152" t="inlineStr">
        <is>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T152" s="4" t="n">
        <v>1</v>
      </c>
      <c r="U152" s="4" t="n">
        <v>0</v>
      </c>
      <c r="V152" s="4" t="n">
        <v>0</v>
      </c>
      <c r="W152" s="4" t="n">
        <v>1</v>
      </c>
      <c r="X152" s="4" t="n">
        <v>0</v>
      </c>
      <c r="Y152" s="4" t="n">
        <v>1</v>
      </c>
      <c r="Z152" s="4" t="n">
        <v>3801</v>
      </c>
      <c r="AA152" t="n">
        <v>3.4</v>
      </c>
      <c r="AB152" t="inlineStr">
        <is>
          <t>med Rating</t>
        </is>
      </c>
      <c r="AC152" t="inlineStr">
        <is>
          <t>201 to 500 employees</t>
        </is>
      </c>
      <c r="AD152" t="inlineStr">
        <is>
          <t xml:space="preserve">201 to 500 </t>
        </is>
      </c>
      <c r="AE152" t="n">
        <v>201</v>
      </c>
      <c r="AF152" t="n">
        <v>500</v>
      </c>
      <c r="AG152" s="5" t="n">
        <v>350.5</v>
      </c>
      <c r="AH152" t="n">
        <v>2006</v>
      </c>
      <c r="AI152" t="n">
        <v>18</v>
      </c>
      <c r="AJ152" t="inlineStr">
        <is>
          <t>Consulting</t>
        </is>
      </c>
      <c r="AK152" t="inlineStr">
        <is>
          <t>Business Services</t>
        </is>
      </c>
    </row>
    <row r="153" ht="15.6" customHeight="1">
      <c r="A153" t="n">
        <v>221</v>
      </c>
      <c r="B153" t="inlineStr">
        <is>
          <t>Data scientist</t>
        </is>
      </c>
      <c r="C153" t="inlineStr">
        <is>
          <t>Data Scientist</t>
        </is>
      </c>
      <c r="D153" t="inlineStr">
        <is>
          <t>$2   $5 billion (USD)</t>
        </is>
      </c>
      <c r="E153" t="n">
        <v>2000000000</v>
      </c>
      <c r="F153" t="n">
        <v>2000</v>
      </c>
      <c r="G153" t="n">
        <v>5000000000</v>
      </c>
      <c r="H153" t="n">
        <v>5000</v>
      </c>
      <c r="I153" t="n">
        <v>3500000000</v>
      </c>
      <c r="J153" t="n">
        <v>3500</v>
      </c>
      <c r="K153" t="inlineStr">
        <is>
          <t>$72K-$117K (Glassdoor est.)</t>
        </is>
      </c>
      <c r="L153" t="n">
        <v>117</v>
      </c>
      <c r="M153" t="n">
        <v>0.117</v>
      </c>
      <c r="N153" t="n">
        <v>72</v>
      </c>
      <c r="O153" s="3" t="n">
        <v>94.5</v>
      </c>
      <c r="P153" s="4" t="inlineStr">
        <is>
          <t>Ameritas Life Insurance Corp</t>
        </is>
      </c>
      <c r="Q153" t="inlineStr">
        <is>
          <t>Cincinnati, OH</t>
        </is>
      </c>
      <c r="R153" t="inlineStr">
        <is>
          <t>Lincoln, NE</t>
        </is>
      </c>
      <c r="S153" t="inlineStr">
        <is>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is>
      </c>
      <c r="T153" s="4" t="n">
        <v>1</v>
      </c>
      <c r="U153" s="4" t="n">
        <v>0</v>
      </c>
      <c r="V153" s="4" t="n">
        <v>0</v>
      </c>
      <c r="W153" s="4" t="n">
        <v>0</v>
      </c>
      <c r="X153" s="4" t="n">
        <v>0</v>
      </c>
      <c r="Y153" s="4" t="n">
        <v>0</v>
      </c>
      <c r="Z153" s="4" t="n">
        <v>3421</v>
      </c>
      <c r="AA153" t="n">
        <v>3</v>
      </c>
      <c r="AB153" t="inlineStr">
        <is>
          <t>med Rating</t>
        </is>
      </c>
      <c r="AC153" t="inlineStr">
        <is>
          <t>1001 to 5000 employees</t>
        </is>
      </c>
      <c r="AD153" t="inlineStr">
        <is>
          <t xml:space="preserve">1001 to 5000 </t>
        </is>
      </c>
      <c r="AE153" t="n">
        <v>1001</v>
      </c>
      <c r="AF153" t="n">
        <v>5000</v>
      </c>
      <c r="AG153" s="5" t="n">
        <v>3000.5</v>
      </c>
      <c r="AH153" t="n">
        <v>1887</v>
      </c>
      <c r="AI153" t="n">
        <v>137</v>
      </c>
      <c r="AJ153" t="inlineStr">
        <is>
          <t>Insurance Agencies &amp; Brokerages</t>
        </is>
      </c>
      <c r="AK153" t="inlineStr">
        <is>
          <t>Insurance</t>
        </is>
      </c>
    </row>
    <row r="154" ht="15.6" customHeight="1">
      <c r="A154" t="n">
        <v>222</v>
      </c>
      <c r="B154" t="inlineStr">
        <is>
          <t>Data scientist</t>
        </is>
      </c>
      <c r="C154" t="inlineStr">
        <is>
          <t>Data Scientist</t>
        </is>
      </c>
      <c r="D154" t="inlineStr">
        <is>
          <t>$5   $10 billion (USD)</t>
        </is>
      </c>
      <c r="E154" t="n">
        <v>5000000000</v>
      </c>
      <c r="F154" t="n">
        <v>5000</v>
      </c>
      <c r="G154" t="n">
        <v>10000000000</v>
      </c>
      <c r="H154" t="n">
        <v>10000</v>
      </c>
      <c r="I154" t="n">
        <v>7500000000</v>
      </c>
      <c r="J154" t="n">
        <v>7500</v>
      </c>
      <c r="K154" t="inlineStr">
        <is>
          <t>$78K-$126K (Glassdoor est.)</t>
        </is>
      </c>
      <c r="L154" t="n">
        <v>126</v>
      </c>
      <c r="M154" t="n">
        <v>0.126</v>
      </c>
      <c r="N154" t="n">
        <v>78</v>
      </c>
      <c r="O154" s="3" t="n">
        <v>102</v>
      </c>
      <c r="P154" s="4" t="inlineStr">
        <is>
          <t>Genworth</t>
        </is>
      </c>
      <c r="Q154" t="inlineStr">
        <is>
          <t>Raleigh, NC</t>
        </is>
      </c>
      <c r="R154" t="inlineStr">
        <is>
          <t>Richmond, VA</t>
        </is>
      </c>
      <c r="S154" t="inlineStr">
        <is>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is>
      </c>
      <c r="T154" s="4" t="n">
        <v>1</v>
      </c>
      <c r="U154" s="4" t="n">
        <v>0</v>
      </c>
      <c r="V154" s="4" t="n">
        <v>1</v>
      </c>
      <c r="W154" s="4" t="n">
        <v>1</v>
      </c>
      <c r="X154" s="4" t="n">
        <v>1</v>
      </c>
      <c r="Y154" s="4" t="n">
        <v>0</v>
      </c>
      <c r="Z154" s="4" t="n">
        <v>5558</v>
      </c>
      <c r="AA154" t="n">
        <v>3.7</v>
      </c>
      <c r="AB154" t="inlineStr">
        <is>
          <t>med Rating</t>
        </is>
      </c>
      <c r="AC154" t="inlineStr">
        <is>
          <t>1001 to 5000 employees</t>
        </is>
      </c>
      <c r="AD154" t="inlineStr">
        <is>
          <t xml:space="preserve">1001 to 5000 </t>
        </is>
      </c>
      <c r="AE154" t="n">
        <v>1001</v>
      </c>
      <c r="AF154" t="n">
        <v>5000</v>
      </c>
      <c r="AG154" s="5" t="n">
        <v>3000.5</v>
      </c>
      <c r="AH154" t="n">
        <v>2004</v>
      </c>
      <c r="AI154" t="n">
        <v>20</v>
      </c>
      <c r="AJ154" t="inlineStr">
        <is>
          <t>Insurance Carriers</t>
        </is>
      </c>
      <c r="AK154" t="inlineStr">
        <is>
          <t>Insurance</t>
        </is>
      </c>
    </row>
    <row r="155" ht="15.6" customHeight="1">
      <c r="A155" t="n">
        <v>224</v>
      </c>
      <c r="B155" t="inlineStr">
        <is>
          <t>Data scientist</t>
        </is>
      </c>
      <c r="C155" t="inlineStr">
        <is>
          <t>Data Scientist</t>
        </is>
      </c>
      <c r="D155" t="inlineStr">
        <is>
          <t>$10   $25 million (USD)</t>
        </is>
      </c>
      <c r="E155" t="n">
        <v>10000000</v>
      </c>
      <c r="F155" t="n">
        <v>10</v>
      </c>
      <c r="G155" t="n">
        <v>25000000</v>
      </c>
      <c r="H155" t="n">
        <v>25</v>
      </c>
      <c r="I155" t="n">
        <v>17500000</v>
      </c>
      <c r="J155" t="n">
        <v>17.5</v>
      </c>
      <c r="K155" t="inlineStr">
        <is>
          <t>$83K-$133K (Glassdoor est.)</t>
        </is>
      </c>
      <c r="L155" t="n">
        <v>133</v>
      </c>
      <c r="M155" t="n">
        <v>0.133</v>
      </c>
      <c r="N155" t="n">
        <v>83</v>
      </c>
      <c r="O155" s="3" t="n">
        <v>108</v>
      </c>
      <c r="P155" s="4" t="inlineStr">
        <is>
          <t>Trace Data</t>
        </is>
      </c>
      <c r="Q155" t="inlineStr">
        <is>
          <t>Oakland, CA</t>
        </is>
      </c>
      <c r="R155" t="inlineStr">
        <is>
          <t>Santa Ana, CA</t>
        </is>
      </c>
      <c r="S155" t="inlineStr">
        <is>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is>
      </c>
      <c r="T155" s="4" t="n">
        <v>1</v>
      </c>
      <c r="U155" s="4" t="n">
        <v>1</v>
      </c>
      <c r="V155" s="4" t="n">
        <v>0</v>
      </c>
      <c r="W155" s="4" t="n">
        <v>0</v>
      </c>
      <c r="X155" s="4" t="n">
        <v>1</v>
      </c>
      <c r="Y155" s="4" t="n">
        <v>0</v>
      </c>
      <c r="Z155" s="4" t="n">
        <v>3029</v>
      </c>
      <c r="AA155" t="n">
        <v>3.9</v>
      </c>
      <c r="AB155" t="inlineStr">
        <is>
          <t>med Rating</t>
        </is>
      </c>
      <c r="AC155" t="inlineStr">
        <is>
          <t>51 to 200 employees</t>
        </is>
      </c>
      <c r="AD155" t="inlineStr">
        <is>
          <t xml:space="preserve">51 to 200 </t>
        </is>
      </c>
      <c r="AE155" t="n">
        <v>51</v>
      </c>
      <c r="AF155" t="n">
        <v>200</v>
      </c>
      <c r="AG155" s="5" t="n">
        <v>125.5</v>
      </c>
      <c r="AH155" t="n">
        <v>2000</v>
      </c>
      <c r="AI155" t="n">
        <v>24</v>
      </c>
      <c r="AJ155" t="inlineStr">
        <is>
          <t>Insurance Carriers</t>
        </is>
      </c>
      <c r="AK155" t="inlineStr">
        <is>
          <t>Insurance</t>
        </is>
      </c>
    </row>
    <row r="156" ht="15.6" customHeight="1">
      <c r="A156" t="n">
        <v>225</v>
      </c>
      <c r="B156" t="inlineStr">
        <is>
          <t>Insurance Financial Data Analyst</t>
        </is>
      </c>
      <c r="C156" t="inlineStr">
        <is>
          <t>Analyst</t>
        </is>
      </c>
      <c r="D156" t="inlineStr">
        <is>
          <t>$50   $100 million (USD)</t>
        </is>
      </c>
      <c r="E156" t="n">
        <v>50000000</v>
      </c>
      <c r="F156" t="n">
        <v>50</v>
      </c>
      <c r="G156" t="n">
        <v>100000000</v>
      </c>
      <c r="H156" t="n">
        <v>100</v>
      </c>
      <c r="I156" t="n">
        <v>75000000</v>
      </c>
      <c r="J156" t="n">
        <v>75</v>
      </c>
      <c r="K156" t="inlineStr">
        <is>
          <t>$45K-$82K (Glassdoor est.)</t>
        </is>
      </c>
      <c r="L156" t="n">
        <v>82</v>
      </c>
      <c r="M156" t="n">
        <v>0.082</v>
      </c>
      <c r="N156" t="n">
        <v>45</v>
      </c>
      <c r="O156" s="3" t="n">
        <v>63.5</v>
      </c>
      <c r="P156" s="4" t="inlineStr">
        <is>
          <t>Clearwater Analytics</t>
        </is>
      </c>
      <c r="Q156" t="inlineStr">
        <is>
          <t>Boise, ID</t>
        </is>
      </c>
      <c r="R156" t="inlineStr">
        <is>
          <t>Boise, ID</t>
        </is>
      </c>
      <c r="S156" t="inlineStr">
        <is>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is>
      </c>
      <c r="T156" s="4" t="n">
        <v>0</v>
      </c>
      <c r="U156" s="4" t="n">
        <v>0</v>
      </c>
      <c r="V156" s="4" t="n">
        <v>1</v>
      </c>
      <c r="W156" s="4" t="n">
        <v>0</v>
      </c>
      <c r="X156" s="4" t="n">
        <v>0</v>
      </c>
      <c r="Y156" s="4" t="n">
        <v>0</v>
      </c>
      <c r="Z156" s="4" t="n">
        <v>2644</v>
      </c>
      <c r="AA156" t="n">
        <v>4.2</v>
      </c>
      <c r="AB156" t="inlineStr">
        <is>
          <t>highrating</t>
        </is>
      </c>
      <c r="AC156" t="inlineStr">
        <is>
          <t>501 to 1000 employees</t>
        </is>
      </c>
      <c r="AD156" t="inlineStr">
        <is>
          <t xml:space="preserve">501 to 1000 </t>
        </is>
      </c>
      <c r="AE156" t="n">
        <v>501</v>
      </c>
      <c r="AF156" t="n">
        <v>1000</v>
      </c>
      <c r="AG156" s="5" t="n">
        <v>750.5</v>
      </c>
      <c r="AH156" t="n">
        <v>2004</v>
      </c>
      <c r="AI156" t="n">
        <v>20</v>
      </c>
      <c r="AJ156" t="inlineStr">
        <is>
          <t>Investment Banking &amp; Asset Management</t>
        </is>
      </c>
      <c r="AK156" t="inlineStr">
        <is>
          <t>Finance</t>
        </is>
      </c>
    </row>
    <row r="157" ht="15.6" customHeight="1">
      <c r="A157" t="n">
        <v>227</v>
      </c>
      <c r="B157" t="inlineStr">
        <is>
          <t>Data scientist</t>
        </is>
      </c>
      <c r="C157" t="inlineStr">
        <is>
          <t>Data Scientist</t>
        </is>
      </c>
      <c r="D157" t="inlineStr">
        <is>
          <t>$500 million   $1 billion (USD)</t>
        </is>
      </c>
      <c r="E157" t="n">
        <v>500000000</v>
      </c>
      <c r="F157" t="n">
        <v>500</v>
      </c>
      <c r="G157" t="n">
        <v>1000000000</v>
      </c>
      <c r="H157" t="n">
        <v>1000</v>
      </c>
      <c r="I157" t="n">
        <v>750000000</v>
      </c>
      <c r="J157" t="n">
        <v>750</v>
      </c>
      <c r="K157" t="inlineStr">
        <is>
          <t>$70K-$122K (Glassdoor est.)</t>
        </is>
      </c>
      <c r="L157" t="n">
        <v>122</v>
      </c>
      <c r="M157" t="n">
        <v>0.122</v>
      </c>
      <c r="N157" t="n">
        <v>70</v>
      </c>
      <c r="O157" s="3" t="n">
        <v>96</v>
      </c>
      <c r="P157" s="4" t="inlineStr">
        <is>
          <t>BWX Technologies</t>
        </is>
      </c>
      <c r="Q157" t="inlineStr">
        <is>
          <t>Oak Ridge, TN</t>
        </is>
      </c>
      <c r="R157" t="inlineStr">
        <is>
          <t>Lynchburg, VA</t>
        </is>
      </c>
      <c r="S157" t="inlineStr">
        <is>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is>
      </c>
      <c r="T157" s="4" t="n">
        <v>1</v>
      </c>
      <c r="U157" s="4" t="n">
        <v>0</v>
      </c>
      <c r="V157" s="4" t="n">
        <v>0</v>
      </c>
      <c r="W157" s="4" t="n">
        <v>0</v>
      </c>
      <c r="X157" s="4" t="n">
        <v>0</v>
      </c>
      <c r="Y157" s="4" t="n">
        <v>1</v>
      </c>
      <c r="Z157" s="4" t="n">
        <v>3798</v>
      </c>
      <c r="AA157" t="n">
        <v>3.5</v>
      </c>
      <c r="AB157" t="inlineStr">
        <is>
          <t>med Rating</t>
        </is>
      </c>
      <c r="AC157" t="inlineStr">
        <is>
          <t>5001 to 10000 employees</t>
        </is>
      </c>
      <c r="AD157" t="inlineStr">
        <is>
          <t xml:space="preserve">5001 to 10000 </t>
        </is>
      </c>
      <c r="AE157" t="n">
        <v>5001</v>
      </c>
      <c r="AF157" t="n">
        <v>10000</v>
      </c>
      <c r="AG157" s="5" t="n">
        <v>7500.5</v>
      </c>
      <c r="AH157" t="n">
        <v>1850</v>
      </c>
      <c r="AI157" t="n">
        <v>174</v>
      </c>
      <c r="AJ157" t="inlineStr">
        <is>
          <t>Aerospace &amp; Defense</t>
        </is>
      </c>
      <c r="AK157" t="inlineStr">
        <is>
          <t>Aerospace &amp; Defense</t>
        </is>
      </c>
    </row>
    <row r="158" ht="15.6" customHeight="1">
      <c r="A158" t="n">
        <v>228</v>
      </c>
      <c r="B158" t="inlineStr">
        <is>
          <t>Data Engineer</t>
        </is>
      </c>
      <c r="C158" t="inlineStr">
        <is>
          <t>Data Engineer</t>
        </is>
      </c>
      <c r="D158" t="inlineStr">
        <is>
          <t>$500 million   $1 billion (USD)</t>
        </is>
      </c>
      <c r="E158" t="n">
        <v>500000000</v>
      </c>
      <c r="F158" t="n">
        <v>500</v>
      </c>
      <c r="G158" t="n">
        <v>1000000000</v>
      </c>
      <c r="H158" t="n">
        <v>1000</v>
      </c>
      <c r="I158" t="n">
        <v>750000000</v>
      </c>
      <c r="J158" t="n">
        <v>750</v>
      </c>
      <c r="K158" t="inlineStr">
        <is>
          <t>$70K-$132K (Glassdoor est.)</t>
        </is>
      </c>
      <c r="L158" t="n">
        <v>132</v>
      </c>
      <c r="M158" t="n">
        <v>0.132</v>
      </c>
      <c r="N158" t="n">
        <v>70</v>
      </c>
      <c r="O158" s="3" t="n">
        <v>101</v>
      </c>
      <c r="P158" s="4" t="inlineStr">
        <is>
          <t>PennyMac</t>
        </is>
      </c>
      <c r="Q158" t="inlineStr">
        <is>
          <t>Agoura Hills, CA</t>
        </is>
      </c>
      <c r="R158" t="inlineStr">
        <is>
          <t>Westlake Village, CA</t>
        </is>
      </c>
      <c r="S158" t="inlineStr">
        <is>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is>
      </c>
      <c r="T158" s="4" t="n">
        <v>1</v>
      </c>
      <c r="U158" s="4" t="n">
        <v>0</v>
      </c>
      <c r="V158" s="4" t="n">
        <v>1</v>
      </c>
      <c r="W158" s="4" t="n">
        <v>1</v>
      </c>
      <c r="X158" s="4" t="n">
        <v>0</v>
      </c>
      <c r="Y158" s="4" t="n">
        <v>0</v>
      </c>
      <c r="Z158" s="4" t="n">
        <v>2503</v>
      </c>
      <c r="AA158" t="n">
        <v>3.2</v>
      </c>
      <c r="AB158" t="inlineStr">
        <is>
          <t>med Rating</t>
        </is>
      </c>
      <c r="AC158" t="inlineStr">
        <is>
          <t>1001 to 5000 employees</t>
        </is>
      </c>
      <c r="AD158" t="inlineStr">
        <is>
          <t xml:space="preserve">1001 to 5000 </t>
        </is>
      </c>
      <c r="AE158" t="n">
        <v>1001</v>
      </c>
      <c r="AF158" t="n">
        <v>5000</v>
      </c>
      <c r="AG158" s="5" t="n">
        <v>3000.5</v>
      </c>
      <c r="AH158" t="n">
        <v>2008</v>
      </c>
      <c r="AI158" t="n">
        <v>16</v>
      </c>
      <c r="AJ158" t="inlineStr">
        <is>
          <t>Lending</t>
        </is>
      </c>
      <c r="AK158" t="inlineStr">
        <is>
          <t>Finance</t>
        </is>
      </c>
    </row>
    <row r="159" ht="15.6" customHeight="1">
      <c r="A159" t="n">
        <v>229</v>
      </c>
      <c r="B159" t="inlineStr">
        <is>
          <t>Data Engineer I - Azure</t>
        </is>
      </c>
      <c r="C159" t="inlineStr">
        <is>
          <t>Data Engineer</t>
        </is>
      </c>
      <c r="D159" t="inlineStr">
        <is>
          <t>$1   $2 billion (USD)</t>
        </is>
      </c>
      <c r="E159" t="n">
        <v>1000000000</v>
      </c>
      <c r="F159" t="n">
        <v>1000</v>
      </c>
      <c r="G159" t="n">
        <v>2000000000</v>
      </c>
      <c r="H159" t="n">
        <v>2000</v>
      </c>
      <c r="I159" t="n">
        <v>1500000000</v>
      </c>
      <c r="J159" t="n">
        <v>1500</v>
      </c>
      <c r="K159" t="inlineStr">
        <is>
          <t>$54K-$101K (Glassdoor est.)</t>
        </is>
      </c>
      <c r="L159" t="n">
        <v>101</v>
      </c>
      <c r="M159" t="n">
        <v>0.101</v>
      </c>
      <c r="N159" t="n">
        <v>54</v>
      </c>
      <c r="O159" s="3" t="n">
        <v>77.5</v>
      </c>
      <c r="P159" s="4" t="inlineStr">
        <is>
          <t>Vermeer</t>
        </is>
      </c>
      <c r="Q159" t="inlineStr">
        <is>
          <t>Pella, IA</t>
        </is>
      </c>
      <c r="R159" t="inlineStr">
        <is>
          <t>Pella, IA</t>
        </is>
      </c>
      <c r="S159" t="inlineStr">
        <is>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is>
      </c>
      <c r="T159" s="4" t="n">
        <v>0</v>
      </c>
      <c r="U159" s="4" t="n">
        <v>1</v>
      </c>
      <c r="V159" s="4" t="n">
        <v>1</v>
      </c>
      <c r="W159" s="4" t="n">
        <v>0</v>
      </c>
      <c r="X159" s="4" t="n">
        <v>0</v>
      </c>
      <c r="Y159" s="4" t="n">
        <v>1</v>
      </c>
      <c r="Z159" s="4" t="n">
        <v>3499</v>
      </c>
      <c r="AA159" t="n">
        <v>3.9</v>
      </c>
      <c r="AB159" t="inlineStr">
        <is>
          <t>med Rating</t>
        </is>
      </c>
      <c r="AC159" t="inlineStr">
        <is>
          <t>1001 to 5000 employees</t>
        </is>
      </c>
      <c r="AD159" t="inlineStr">
        <is>
          <t xml:space="preserve">1001 to 5000 </t>
        </is>
      </c>
      <c r="AE159" t="n">
        <v>1001</v>
      </c>
      <c r="AF159" t="n">
        <v>5000</v>
      </c>
      <c r="AG159" s="5" t="n">
        <v>3000.5</v>
      </c>
      <c r="AH159" t="n">
        <v>1948</v>
      </c>
      <c r="AI159" t="n">
        <v>76</v>
      </c>
      <c r="AJ159" t="inlineStr">
        <is>
          <t>Industrial Manufacturing</t>
        </is>
      </c>
      <c r="AK159" t="inlineStr">
        <is>
          <t>Manufacturing</t>
        </is>
      </c>
    </row>
    <row r="160" ht="15.6" customHeight="1">
      <c r="A160" t="n">
        <v>231</v>
      </c>
      <c r="B160" t="inlineStr">
        <is>
          <t>Information Security Data Analyst</t>
        </is>
      </c>
      <c r="C160" t="inlineStr">
        <is>
          <t>Analyst</t>
        </is>
      </c>
      <c r="D160" t="inlineStr">
        <is>
          <t>$5   $10 billion (USD)</t>
        </is>
      </c>
      <c r="E160" t="n">
        <v>5000000000</v>
      </c>
      <c r="F160" t="n">
        <v>5000</v>
      </c>
      <c r="G160" t="n">
        <v>10000000000</v>
      </c>
      <c r="H160" t="n">
        <v>10000</v>
      </c>
      <c r="I160" t="n">
        <v>7500000000</v>
      </c>
      <c r="J160" t="n">
        <v>7500</v>
      </c>
      <c r="K160" t="inlineStr">
        <is>
          <t>$42K-$74K (Glassdoor est.)</t>
        </is>
      </c>
      <c r="L160" t="n">
        <v>74</v>
      </c>
      <c r="M160" t="n">
        <v>0.074</v>
      </c>
      <c r="N160" t="n">
        <v>42</v>
      </c>
      <c r="O160" s="3" t="n">
        <v>58</v>
      </c>
      <c r="P160" s="4" t="inlineStr">
        <is>
          <t>OceanFirst Financial</t>
        </is>
      </c>
      <c r="Q160" t="inlineStr">
        <is>
          <t>Red Bank, NJ</t>
        </is>
      </c>
      <c r="R160" t="inlineStr">
        <is>
          <t>Toms River, NJ</t>
        </is>
      </c>
      <c r="S160" t="inlineStr">
        <is>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is>
      </c>
      <c r="T160" s="4" t="n">
        <v>0</v>
      </c>
      <c r="U160" s="4" t="n">
        <v>0</v>
      </c>
      <c r="V160" s="4" t="n">
        <v>0</v>
      </c>
      <c r="W160" s="4" t="n">
        <v>1</v>
      </c>
      <c r="X160" s="4" t="n">
        <v>0</v>
      </c>
      <c r="Y160" s="4" t="n">
        <v>1</v>
      </c>
      <c r="Z160" s="4" t="n">
        <v>6646</v>
      </c>
      <c r="AA160" t="n">
        <v>4.3</v>
      </c>
      <c r="AB160" t="inlineStr">
        <is>
          <t>highrating</t>
        </is>
      </c>
      <c r="AC160" t="inlineStr">
        <is>
          <t>501 to 1000 employees</t>
        </is>
      </c>
      <c r="AD160" t="inlineStr">
        <is>
          <t xml:space="preserve">501 to 1000 </t>
        </is>
      </c>
      <c r="AE160" t="n">
        <v>501</v>
      </c>
      <c r="AF160" t="n">
        <v>1000</v>
      </c>
      <c r="AG160" s="5" t="n">
        <v>750.5</v>
      </c>
      <c r="AH160" t="n">
        <v>1902</v>
      </c>
      <c r="AI160" t="n">
        <v>122</v>
      </c>
      <c r="AJ160" t="inlineStr">
        <is>
          <t>Banks &amp; Credit Unions</t>
        </is>
      </c>
      <c r="AK160" t="inlineStr">
        <is>
          <t>Finance</t>
        </is>
      </c>
    </row>
    <row r="161" ht="15.6" customHeight="1">
      <c r="A161" t="n">
        <v>232</v>
      </c>
      <c r="B161" t="inlineStr">
        <is>
          <t>Data scientist</t>
        </is>
      </c>
      <c r="C161" t="inlineStr">
        <is>
          <t>Data Scientist</t>
        </is>
      </c>
      <c r="D161" t="inlineStr">
        <is>
          <t>$500 million   $1 billion (USD)</t>
        </is>
      </c>
      <c r="E161" t="n">
        <v>500000000</v>
      </c>
      <c r="F161" t="n">
        <v>500</v>
      </c>
      <c r="G161" t="n">
        <v>1000000000</v>
      </c>
      <c r="H161" t="n">
        <v>1000</v>
      </c>
      <c r="I161" t="n">
        <v>750000000</v>
      </c>
      <c r="J161" t="n">
        <v>750</v>
      </c>
      <c r="K161" t="inlineStr">
        <is>
          <t>$95K-$161K (Glassdoor est.)</t>
        </is>
      </c>
      <c r="L161" t="n">
        <v>161</v>
      </c>
      <c r="M161" t="n">
        <v>0.161</v>
      </c>
      <c r="N161" t="n">
        <v>95</v>
      </c>
      <c r="O161" s="3" t="n">
        <v>128</v>
      </c>
      <c r="P161" s="4" t="inlineStr">
        <is>
          <t>Sotheby's</t>
        </is>
      </c>
      <c r="Q161" t="inlineStr">
        <is>
          <t>New York, NY</t>
        </is>
      </c>
      <c r="R161" t="inlineStr">
        <is>
          <t>New York, NY</t>
        </is>
      </c>
      <c r="S161" t="inlineStr">
        <is>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is>
      </c>
      <c r="T161" s="4" t="n">
        <v>1</v>
      </c>
      <c r="U161" s="4" t="n">
        <v>1</v>
      </c>
      <c r="V161" s="4" t="n">
        <v>0</v>
      </c>
      <c r="W161" s="4" t="n">
        <v>0</v>
      </c>
      <c r="X161" s="4" t="n">
        <v>0</v>
      </c>
      <c r="Y161" s="4" t="n">
        <v>0</v>
      </c>
      <c r="Z161" s="4" t="n">
        <v>2047</v>
      </c>
      <c r="AA161" t="n">
        <v>3.6</v>
      </c>
      <c r="AB161" t="inlineStr">
        <is>
          <t>med Rating</t>
        </is>
      </c>
      <c r="AC161" t="inlineStr">
        <is>
          <t>1001 to 5000 employees</t>
        </is>
      </c>
      <c r="AD161" t="inlineStr">
        <is>
          <t xml:space="preserve">1001 to 5000 </t>
        </is>
      </c>
      <c r="AE161" t="n">
        <v>1001</v>
      </c>
      <c r="AF161" t="n">
        <v>5000</v>
      </c>
      <c r="AG161" s="5" t="n">
        <v>3000.5</v>
      </c>
      <c r="AH161" t="n">
        <v>1744</v>
      </c>
      <c r="AI161" t="n">
        <v>280</v>
      </c>
      <c r="AJ161" t="inlineStr">
        <is>
          <t>Auctions &amp; Galleries</t>
        </is>
      </c>
      <c r="AK161" t="inlineStr">
        <is>
          <t>Retail</t>
        </is>
      </c>
    </row>
    <row r="162" ht="15.6" customHeight="1">
      <c r="A162" t="n">
        <v>233</v>
      </c>
      <c r="B162" t="inlineStr">
        <is>
          <t>Data scientist</t>
        </is>
      </c>
      <c r="C162" t="inlineStr">
        <is>
          <t>Data Scientist</t>
        </is>
      </c>
      <c r="D162" t="inlineStr">
        <is>
          <t>$100   $500 million (USD)</t>
        </is>
      </c>
      <c r="E162" t="n">
        <v>100000000</v>
      </c>
      <c r="F162" t="n">
        <v>100</v>
      </c>
      <c r="G162" t="n">
        <v>500000000</v>
      </c>
      <c r="H162" t="n">
        <v>500</v>
      </c>
      <c r="I162" t="n">
        <v>300000000</v>
      </c>
      <c r="J162" t="n">
        <v>300</v>
      </c>
      <c r="K162" t="inlineStr">
        <is>
          <t>$76K-$126K (Glassdoor est.)</t>
        </is>
      </c>
      <c r="L162" t="n">
        <v>126</v>
      </c>
      <c r="M162" t="n">
        <v>0.126</v>
      </c>
      <c r="N162" t="n">
        <v>76</v>
      </c>
      <c r="O162" s="3" t="n">
        <v>101</v>
      </c>
      <c r="P162" s="4" t="inlineStr">
        <is>
          <t>Vanda Pharmaceuticals</t>
        </is>
      </c>
      <c r="Q162" t="inlineStr">
        <is>
          <t>Washington, DC</t>
        </is>
      </c>
      <c r="R162" t="inlineStr">
        <is>
          <t>Washington, DC</t>
        </is>
      </c>
      <c r="S162" t="inlineStr">
        <is>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is>
      </c>
      <c r="T162" s="4" t="n">
        <v>1</v>
      </c>
      <c r="U162" s="4" t="n">
        <v>1</v>
      </c>
      <c r="V162" s="4" t="n">
        <v>1</v>
      </c>
      <c r="W162" s="4" t="n">
        <v>0</v>
      </c>
      <c r="X162" s="4" t="n">
        <v>0</v>
      </c>
      <c r="Y162" s="4" t="n">
        <v>0</v>
      </c>
      <c r="Z162" s="4" t="n">
        <v>1727</v>
      </c>
      <c r="AA162" t="n">
        <v>2.3</v>
      </c>
      <c r="AB162" t="inlineStr">
        <is>
          <t>low Rating</t>
        </is>
      </c>
      <c r="AC162" t="inlineStr">
        <is>
          <t>201 to 500 employees</t>
        </is>
      </c>
      <c r="AD162" t="inlineStr">
        <is>
          <t xml:space="preserve">201 to 500 </t>
        </is>
      </c>
      <c r="AE162" t="n">
        <v>201</v>
      </c>
      <c r="AF162" t="n">
        <v>500</v>
      </c>
      <c r="AG162" s="5" t="n">
        <v>350.5</v>
      </c>
      <c r="AH162" t="n">
        <v>2003</v>
      </c>
      <c r="AI162" t="n">
        <v>21</v>
      </c>
      <c r="AJ162" t="inlineStr">
        <is>
          <t>Biotech &amp; Pharmaceuticals</t>
        </is>
      </c>
      <c r="AK162" t="inlineStr">
        <is>
          <t>Biotech &amp; Pharmaceuticals</t>
        </is>
      </c>
    </row>
    <row r="163" ht="15.6" customHeight="1">
      <c r="A163" t="n">
        <v>234</v>
      </c>
      <c r="B163" t="inlineStr">
        <is>
          <t>Data scientist, Senior</t>
        </is>
      </c>
      <c r="C163" t="inlineStr">
        <is>
          <t>Data Scientist</t>
        </is>
      </c>
      <c r="D163" t="inlineStr">
        <is>
          <t>$100   $500 million (USD)</t>
        </is>
      </c>
      <c r="E163" t="n">
        <v>100000000</v>
      </c>
      <c r="F163" t="n">
        <v>100</v>
      </c>
      <c r="G163" t="n">
        <v>500000000</v>
      </c>
      <c r="H163" t="n">
        <v>500</v>
      </c>
      <c r="I163" t="n">
        <v>300000000</v>
      </c>
      <c r="J163" t="n">
        <v>300</v>
      </c>
      <c r="K163" t="inlineStr">
        <is>
          <t>$108K-$176K (Glassdoor est.)</t>
        </is>
      </c>
      <c r="L163" t="n">
        <v>176</v>
      </c>
      <c r="M163" t="n">
        <v>0.176</v>
      </c>
      <c r="N163" t="n">
        <v>108</v>
      </c>
      <c r="O163" s="3" t="n">
        <v>142</v>
      </c>
      <c r="P163" s="4" t="inlineStr">
        <is>
          <t>Novetta</t>
        </is>
      </c>
      <c r="Q163" t="inlineStr">
        <is>
          <t>Fort Belvoir, VA</t>
        </is>
      </c>
      <c r="R163" t="inlineStr">
        <is>
          <t>Mc Lean, VA</t>
        </is>
      </c>
      <c r="S163"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163" s="4" t="n">
        <v>1</v>
      </c>
      <c r="U163" s="4" t="n">
        <v>0</v>
      </c>
      <c r="V163" s="4" t="n">
        <v>0</v>
      </c>
      <c r="W163" s="4" t="n">
        <v>1</v>
      </c>
      <c r="X163" s="4" t="n">
        <v>0</v>
      </c>
      <c r="Y163" s="4" t="n">
        <v>1</v>
      </c>
      <c r="Z163" s="4" t="n">
        <v>4637</v>
      </c>
      <c r="AA163" t="n">
        <v>4</v>
      </c>
      <c r="AB163" t="inlineStr">
        <is>
          <t>highrating</t>
        </is>
      </c>
      <c r="AC163" t="inlineStr">
        <is>
          <t>501 to 1000 employees</t>
        </is>
      </c>
      <c r="AD163" t="inlineStr">
        <is>
          <t xml:space="preserve">501 to 1000 </t>
        </is>
      </c>
      <c r="AE163" t="n">
        <v>501</v>
      </c>
      <c r="AF163" t="n">
        <v>1000</v>
      </c>
      <c r="AG163" s="5" t="n">
        <v>750.5</v>
      </c>
      <c r="AH163" t="n">
        <v>2012</v>
      </c>
      <c r="AI163" t="n">
        <v>12</v>
      </c>
      <c r="AJ163" t="inlineStr">
        <is>
          <t>Enterprise Software &amp; Network Solutions</t>
        </is>
      </c>
      <c r="AK163" t="inlineStr">
        <is>
          <t>Information Technology</t>
        </is>
      </c>
    </row>
    <row r="164" ht="15.6" customHeight="1">
      <c r="A164" t="n">
        <v>236</v>
      </c>
      <c r="B164" t="inlineStr">
        <is>
          <t>CONSULTANTâ€“ DATA ANALYTICS GROUP</t>
        </is>
      </c>
      <c r="C164" t="inlineStr">
        <is>
          <t>Other</t>
        </is>
      </c>
      <c r="D164" t="inlineStr">
        <is>
          <t>$10   $25 million (USD)</t>
        </is>
      </c>
      <c r="E164" t="n">
        <v>10000000</v>
      </c>
      <c r="F164" t="n">
        <v>10</v>
      </c>
      <c r="G164" t="n">
        <v>25000000</v>
      </c>
      <c r="H164" t="n">
        <v>25</v>
      </c>
      <c r="I164" t="n">
        <v>17500000</v>
      </c>
      <c r="J164" t="n">
        <v>17.5</v>
      </c>
      <c r="K164" t="inlineStr">
        <is>
          <t>$37K-$68K (Glassdoor est.)</t>
        </is>
      </c>
      <c r="L164" t="n">
        <v>68</v>
      </c>
      <c r="M164" t="n">
        <v>0.068</v>
      </c>
      <c r="N164" t="n">
        <v>37</v>
      </c>
      <c r="O164" s="3" t="n">
        <v>52.5</v>
      </c>
      <c r="P164" s="4" t="inlineStr">
        <is>
          <t>Opinion Dynamics</t>
        </is>
      </c>
      <c r="Q164" t="inlineStr">
        <is>
          <t>San Diego, CA</t>
        </is>
      </c>
      <c r="R164" t="inlineStr">
        <is>
          <t>Waltham, MA</t>
        </is>
      </c>
      <c r="S164" t="inlineStr">
        <is>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is>
      </c>
      <c r="T164" s="4" t="n">
        <v>1</v>
      </c>
      <c r="U164" s="4" t="n">
        <v>1</v>
      </c>
      <c r="V164" s="4" t="n">
        <v>0</v>
      </c>
      <c r="W164" s="4" t="n">
        <v>0</v>
      </c>
      <c r="X164" s="4" t="n">
        <v>0</v>
      </c>
      <c r="Y164" s="4" t="n">
        <v>1</v>
      </c>
      <c r="Z164" s="4" t="n">
        <v>3865</v>
      </c>
      <c r="AA164" t="n">
        <v>4.2</v>
      </c>
      <c r="AB164" t="inlineStr">
        <is>
          <t>highrating</t>
        </is>
      </c>
      <c r="AC164" t="inlineStr">
        <is>
          <t>51 to 200 employees</t>
        </is>
      </c>
      <c r="AD164" t="inlineStr">
        <is>
          <t xml:space="preserve">51 to 200 </t>
        </is>
      </c>
      <c r="AE164" t="n">
        <v>51</v>
      </c>
      <c r="AF164" t="n">
        <v>200</v>
      </c>
      <c r="AG164" s="5" t="n">
        <v>125.5</v>
      </c>
      <c r="AH164" t="n">
        <v>1987</v>
      </c>
      <c r="AI164" t="n">
        <v>37</v>
      </c>
      <c r="AJ164" t="inlineStr">
        <is>
          <t>Consulting</t>
        </is>
      </c>
      <c r="AK164" t="inlineStr">
        <is>
          <t>Business Services</t>
        </is>
      </c>
    </row>
    <row r="165" ht="15.6" customHeight="1">
      <c r="A165" t="n">
        <v>237</v>
      </c>
      <c r="B165" t="inlineStr">
        <is>
          <t>Data Engineer</t>
        </is>
      </c>
      <c r="C165" t="inlineStr">
        <is>
          <t>Data Engineer</t>
        </is>
      </c>
      <c r="D165" t="inlineStr">
        <is>
          <t>$50   $100 million (USD)</t>
        </is>
      </c>
      <c r="E165" t="n">
        <v>50000000</v>
      </c>
      <c r="F165" t="n">
        <v>50</v>
      </c>
      <c r="G165" t="n">
        <v>100000000</v>
      </c>
      <c r="H165" t="n">
        <v>100</v>
      </c>
      <c r="I165" t="n">
        <v>75000000</v>
      </c>
      <c r="J165" t="n">
        <v>75</v>
      </c>
      <c r="K165" t="inlineStr">
        <is>
          <t>$52K-$99K (Glassdoor est.)</t>
        </is>
      </c>
      <c r="L165" t="n">
        <v>99</v>
      </c>
      <c r="M165" t="n">
        <v>0.099</v>
      </c>
      <c r="N165" t="n">
        <v>52</v>
      </c>
      <c r="O165" s="3" t="n">
        <v>75.5</v>
      </c>
      <c r="P165" s="4" t="inlineStr">
        <is>
          <t>Applied Information Sciences</t>
        </is>
      </c>
      <c r="Q165" t="inlineStr">
        <is>
          <t>Houston, TX</t>
        </is>
      </c>
      <c r="R165" t="inlineStr">
        <is>
          <t>Reston, VA</t>
        </is>
      </c>
      <c r="S165" t="inlineStr">
        <is>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is>
      </c>
      <c r="T165" s="4" t="n">
        <v>0</v>
      </c>
      <c r="U165" s="4" t="n">
        <v>0</v>
      </c>
      <c r="V165" s="4" t="n">
        <v>0</v>
      </c>
      <c r="W165" s="4" t="n">
        <v>0</v>
      </c>
      <c r="X165" s="4" t="n">
        <v>1</v>
      </c>
      <c r="Y165" s="4" t="n">
        <v>0</v>
      </c>
      <c r="Z165" s="4" t="n">
        <v>2047</v>
      </c>
      <c r="AA165" t="n">
        <v>4.6</v>
      </c>
      <c r="AB165" t="inlineStr">
        <is>
          <t>highrating</t>
        </is>
      </c>
      <c r="AC165" t="inlineStr">
        <is>
          <t>501 to 1000 employees</t>
        </is>
      </c>
      <c r="AD165" t="inlineStr">
        <is>
          <t xml:space="preserve">501 to 1000 </t>
        </is>
      </c>
      <c r="AE165" t="n">
        <v>501</v>
      </c>
      <c r="AF165" t="n">
        <v>1000</v>
      </c>
      <c r="AG165" s="5" t="n">
        <v>750.5</v>
      </c>
      <c r="AH165" t="n">
        <v>1982</v>
      </c>
      <c r="AI165" t="n">
        <v>42</v>
      </c>
      <c r="AJ165" t="inlineStr">
        <is>
          <t>IT Services</t>
        </is>
      </c>
      <c r="AK165" t="inlineStr">
        <is>
          <t>Information Technology</t>
        </is>
      </c>
    </row>
    <row r="166" ht="15.6" customHeight="1">
      <c r="A166" t="n">
        <v>238</v>
      </c>
      <c r="B166" t="inlineStr">
        <is>
          <t>Senior Data scientist</t>
        </is>
      </c>
      <c r="C166" t="inlineStr">
        <is>
          <t>Data Scientist</t>
        </is>
      </c>
      <c r="D166" t="inlineStr">
        <is>
          <t>$10+ billion (USD)</t>
        </is>
      </c>
      <c r="E166" t="n">
        <v>10000000000</v>
      </c>
      <c r="F166" t="n">
        <v>10000</v>
      </c>
      <c r="G166" t="n">
        <v>11000000000</v>
      </c>
      <c r="H166" t="n">
        <v>11000</v>
      </c>
      <c r="I166" t="n">
        <v>10500000000</v>
      </c>
      <c r="J166" t="n">
        <v>10500</v>
      </c>
      <c r="K166" t="inlineStr">
        <is>
          <t>$105K-$173K (Glassdoor est.)</t>
        </is>
      </c>
      <c r="L166" t="n">
        <v>173</v>
      </c>
      <c r="M166" t="n">
        <v>0.173</v>
      </c>
      <c r="N166" t="n">
        <v>105</v>
      </c>
      <c r="O166" s="3" t="n">
        <v>139</v>
      </c>
      <c r="P166" s="4" t="inlineStr">
        <is>
          <t>Swiss Re</t>
        </is>
      </c>
      <c r="Q166" t="inlineStr">
        <is>
          <t>Armonk, NY</t>
        </is>
      </c>
      <c r="R166" t="inlineStr">
        <is>
          <t>Zurich, Switzerland</t>
        </is>
      </c>
      <c r="S166" t="inlineStr">
        <is>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T166" s="4" t="n">
        <v>1</v>
      </c>
      <c r="U166" s="4" t="n">
        <v>1</v>
      </c>
      <c r="V166" s="4" t="n">
        <v>1</v>
      </c>
      <c r="W166" s="4" t="n">
        <v>0</v>
      </c>
      <c r="X166" s="4" t="n">
        <v>0</v>
      </c>
      <c r="Y166" s="4" t="n">
        <v>0</v>
      </c>
      <c r="Z166" s="4" t="n">
        <v>4941</v>
      </c>
      <c r="AA166" t="n">
        <v>3.7</v>
      </c>
      <c r="AB166" t="inlineStr">
        <is>
          <t>med Rating</t>
        </is>
      </c>
      <c r="AC166" t="inlineStr">
        <is>
          <t>10000+ employees</t>
        </is>
      </c>
      <c r="AD166" t="inlineStr">
        <is>
          <t xml:space="preserve">10000+ </t>
        </is>
      </c>
      <c r="AE166" t="n">
        <v>10000</v>
      </c>
      <c r="AF166" t="n">
        <v>10000</v>
      </c>
      <c r="AG166" s="5" t="n">
        <v>10000</v>
      </c>
      <c r="AH166" t="n">
        <v>1863</v>
      </c>
      <c r="AI166" t="n">
        <v>161</v>
      </c>
      <c r="AJ166" t="inlineStr">
        <is>
          <t>Insurance Agencies &amp; Brokerages</t>
        </is>
      </c>
      <c r="AK166" t="inlineStr">
        <is>
          <t>Insurance</t>
        </is>
      </c>
    </row>
    <row r="167" ht="15.6" customHeight="1">
      <c r="A167" t="n">
        <v>239</v>
      </c>
      <c r="B167" t="inlineStr">
        <is>
          <t>Data Engineer, Data Engineering and Artifical Intelligence</t>
        </is>
      </c>
      <c r="C167" t="inlineStr">
        <is>
          <t>Data Engineer</t>
        </is>
      </c>
      <c r="D167" t="inlineStr">
        <is>
          <t>$10+ billion (USD)</t>
        </is>
      </c>
      <c r="E167" t="n">
        <v>10000000000</v>
      </c>
      <c r="F167" t="n">
        <v>10000</v>
      </c>
      <c r="G167" t="n">
        <v>11000000000</v>
      </c>
      <c r="H167" t="n">
        <v>11000</v>
      </c>
      <c r="I167" t="n">
        <v>10500000000</v>
      </c>
      <c r="J167" t="n">
        <v>10500</v>
      </c>
      <c r="K167" t="inlineStr">
        <is>
          <t>$71K-$134K (Glassdoor est.)</t>
        </is>
      </c>
      <c r="L167" t="n">
        <v>134</v>
      </c>
      <c r="M167" t="n">
        <v>0.134</v>
      </c>
      <c r="N167" t="n">
        <v>71</v>
      </c>
      <c r="O167" s="3" t="n">
        <v>102.5</v>
      </c>
      <c r="P167" s="4" t="inlineStr">
        <is>
          <t>Takeda Pharmaceuticals</t>
        </is>
      </c>
      <c r="Q167" t="inlineStr">
        <is>
          <t>Cambridge, MA</t>
        </is>
      </c>
      <c r="R167" t="inlineStr">
        <is>
          <t>OSAKA, Japan</t>
        </is>
      </c>
      <c r="S167" t="inlineStr">
        <is>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167" s="4" t="n">
        <v>1</v>
      </c>
      <c r="U167" s="4" t="n">
        <v>0</v>
      </c>
      <c r="V167" s="4" t="n">
        <v>1</v>
      </c>
      <c r="W167" s="4" t="n">
        <v>1</v>
      </c>
      <c r="X167" s="4" t="n">
        <v>1</v>
      </c>
      <c r="Y167" s="4" t="n">
        <v>0</v>
      </c>
      <c r="Z167" s="4" t="n">
        <v>4483</v>
      </c>
      <c r="AA167" t="n">
        <v>3.7</v>
      </c>
      <c r="AB167" t="inlineStr">
        <is>
          <t>med Rating</t>
        </is>
      </c>
      <c r="AC167" t="inlineStr">
        <is>
          <t>10000+ employees</t>
        </is>
      </c>
      <c r="AD167" t="inlineStr">
        <is>
          <t xml:space="preserve">10000+ </t>
        </is>
      </c>
      <c r="AE167" t="n">
        <v>10000</v>
      </c>
      <c r="AF167" t="n">
        <v>10000</v>
      </c>
      <c r="AG167" s="5" t="n">
        <v>10000</v>
      </c>
      <c r="AH167" t="n">
        <v>1781</v>
      </c>
      <c r="AI167" t="n">
        <v>243</v>
      </c>
      <c r="AJ167" t="inlineStr">
        <is>
          <t>Biotech &amp; Pharmaceuticals</t>
        </is>
      </c>
      <c r="AK167" t="inlineStr">
        <is>
          <t>Biotech &amp; Pharmaceuticals</t>
        </is>
      </c>
    </row>
    <row r="168" ht="15.6" customHeight="1">
      <c r="A168" t="n">
        <v>240</v>
      </c>
      <c r="B168" t="inlineStr">
        <is>
          <t>Staff Scientist</t>
        </is>
      </c>
      <c r="C168" t="inlineStr">
        <is>
          <t>Other</t>
        </is>
      </c>
      <c r="D168" t="inlineStr">
        <is>
          <t>$25   $50 million (USD)</t>
        </is>
      </c>
      <c r="E168" t="n">
        <v>25000000</v>
      </c>
      <c r="F168" t="n">
        <v>25</v>
      </c>
      <c r="G168" t="n">
        <v>50000000</v>
      </c>
      <c r="H168" t="n">
        <v>50</v>
      </c>
      <c r="I168" t="n">
        <v>37500000</v>
      </c>
      <c r="J168" t="n">
        <v>37.5</v>
      </c>
      <c r="K168" t="inlineStr">
        <is>
          <t>$39K-$82K (Glassdoor est.)</t>
        </is>
      </c>
      <c r="L168" t="n">
        <v>82</v>
      </c>
      <c r="M168" t="n">
        <v>0.082</v>
      </c>
      <c r="N168" t="n">
        <v>39</v>
      </c>
      <c r="O168" s="3" t="n">
        <v>60.5</v>
      </c>
      <c r="P168" s="4" t="inlineStr">
        <is>
          <t>WK Dickson</t>
        </is>
      </c>
      <c r="Q168" t="inlineStr">
        <is>
          <t>Columbia, SC</t>
        </is>
      </c>
      <c r="R168" t="inlineStr">
        <is>
          <t>Charlotte, NC</t>
        </is>
      </c>
      <c r="S168" t="inlineStr">
        <is>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is>
      </c>
      <c r="T168" s="4" t="n">
        <v>0</v>
      </c>
      <c r="U168" s="4" t="n">
        <v>0</v>
      </c>
      <c r="V168" s="4" t="n">
        <v>0</v>
      </c>
      <c r="W168" s="4" t="n">
        <v>0</v>
      </c>
      <c r="X168" s="4" t="n">
        <v>0</v>
      </c>
      <c r="Y168" s="4" t="n">
        <v>0</v>
      </c>
      <c r="Z168" s="4" t="n">
        <v>1934</v>
      </c>
      <c r="AA168" t="n">
        <v>4.4</v>
      </c>
      <c r="AB168" t="inlineStr">
        <is>
          <t>highrating</t>
        </is>
      </c>
      <c r="AC168" t="inlineStr">
        <is>
          <t>201 to 500 employees</t>
        </is>
      </c>
      <c r="AD168" t="inlineStr">
        <is>
          <t xml:space="preserve">201 to 500 </t>
        </is>
      </c>
      <c r="AE168" t="n">
        <v>201</v>
      </c>
      <c r="AF168" t="n">
        <v>500</v>
      </c>
      <c r="AG168" s="5" t="n">
        <v>350.5</v>
      </c>
      <c r="AH168" t="n">
        <v>1929</v>
      </c>
      <c r="AI168" t="n">
        <v>95</v>
      </c>
      <c r="AJ168" t="inlineStr">
        <is>
          <t>Architectural &amp; Engineering Services</t>
        </is>
      </c>
      <c r="AK168" t="inlineStr">
        <is>
          <t>Business Services</t>
        </is>
      </c>
    </row>
    <row r="169" ht="15.6" customHeight="1">
      <c r="A169" t="n">
        <v>241</v>
      </c>
      <c r="B169" t="inlineStr">
        <is>
          <t>Associate Scientist/Scientist, Process Analytical Technology - Small Molecule Analytical Chemistry</t>
        </is>
      </c>
      <c r="C169" t="inlineStr">
        <is>
          <t>Other</t>
        </is>
      </c>
      <c r="D169" t="inlineStr">
        <is>
          <t>$10+ billion (USD)</t>
        </is>
      </c>
      <c r="E169" t="n">
        <v>10000000000</v>
      </c>
      <c r="F169" t="n">
        <v>10000</v>
      </c>
      <c r="G169" t="n">
        <v>11000000000</v>
      </c>
      <c r="H169" t="n">
        <v>11000</v>
      </c>
      <c r="I169" t="n">
        <v>10500000000</v>
      </c>
      <c r="J169" t="n">
        <v>10500</v>
      </c>
      <c r="K169" t="inlineStr">
        <is>
          <t>$88K-$162K (Glassdoor est.)</t>
        </is>
      </c>
      <c r="L169" t="n">
        <v>162</v>
      </c>
      <c r="M169" t="n">
        <v>0.162</v>
      </c>
      <c r="N169" t="n">
        <v>88</v>
      </c>
      <c r="O169" s="3" t="n">
        <v>125</v>
      </c>
      <c r="P169" s="4" t="inlineStr">
        <is>
          <t>Genentech</t>
        </is>
      </c>
      <c r="Q169" t="inlineStr">
        <is>
          <t>South San Francisco, CA</t>
        </is>
      </c>
      <c r="R169" t="inlineStr">
        <is>
          <t>South San Francisco, CA</t>
        </is>
      </c>
      <c r="S169" t="inlineStr">
        <is>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is>
      </c>
      <c r="T169" s="4" t="n">
        <v>0</v>
      </c>
      <c r="U169" s="4" t="n">
        <v>0</v>
      </c>
      <c r="V169" s="4" t="n">
        <v>1</v>
      </c>
      <c r="W169" s="4" t="n">
        <v>0</v>
      </c>
      <c r="X169" s="4" t="n">
        <v>0</v>
      </c>
      <c r="Y169" s="4" t="n">
        <v>0</v>
      </c>
      <c r="Z169" s="4" t="n">
        <v>3965</v>
      </c>
      <c r="AA169" t="n">
        <v>3.9</v>
      </c>
      <c r="AB169" t="inlineStr">
        <is>
          <t>med Rating</t>
        </is>
      </c>
      <c r="AC169" t="inlineStr">
        <is>
          <t>10000+ employees</t>
        </is>
      </c>
      <c r="AD169" t="inlineStr">
        <is>
          <t xml:space="preserve">10000+ </t>
        </is>
      </c>
      <c r="AE169" t="n">
        <v>10000</v>
      </c>
      <c r="AF169" t="n">
        <v>10000</v>
      </c>
      <c r="AG169" s="5" t="n">
        <v>10000</v>
      </c>
      <c r="AH169" t="n">
        <v>1976</v>
      </c>
      <c r="AI169" t="n">
        <v>48</v>
      </c>
      <c r="AJ169" t="inlineStr">
        <is>
          <t>Biotech &amp; Pharmaceuticals</t>
        </is>
      </c>
      <c r="AK169" t="inlineStr">
        <is>
          <t>Biotech &amp; Pharmaceuticals</t>
        </is>
      </c>
    </row>
    <row r="170" ht="15.6" customHeight="1">
      <c r="A170" t="n">
        <v>242</v>
      </c>
      <c r="B170" t="inlineStr">
        <is>
          <t>Sr. Data Analyst</t>
        </is>
      </c>
      <c r="C170" t="inlineStr">
        <is>
          <t>Analyst</t>
        </is>
      </c>
      <c r="D170" t="inlineStr">
        <is>
          <t>$10+ billion (USD)</t>
        </is>
      </c>
      <c r="E170" t="n">
        <v>10000000000</v>
      </c>
      <c r="F170" t="n">
        <v>10000</v>
      </c>
      <c r="G170" t="n">
        <v>11000000000</v>
      </c>
      <c r="H170" t="n">
        <v>11000</v>
      </c>
      <c r="I170" t="n">
        <v>10500000000</v>
      </c>
      <c r="J170" t="n">
        <v>10500</v>
      </c>
      <c r="K170" t="inlineStr">
        <is>
          <t>$60K-$102K (Glassdoor est.)</t>
        </is>
      </c>
      <c r="L170" t="n">
        <v>102</v>
      </c>
      <c r="M170" t="n">
        <v>0.102</v>
      </c>
      <c r="N170" t="n">
        <v>60</v>
      </c>
      <c r="O170" s="3" t="n">
        <v>81</v>
      </c>
      <c r="P170" s="4" t="inlineStr">
        <is>
          <t>MassMutual</t>
        </is>
      </c>
      <c r="Q170" t="inlineStr">
        <is>
          <t>Springfield, MA</t>
        </is>
      </c>
      <c r="R170" t="inlineStr">
        <is>
          <t>Springfield, MA</t>
        </is>
      </c>
      <c r="S170"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is>
      </c>
      <c r="T170" s="4" t="n">
        <v>1</v>
      </c>
      <c r="U170" s="4" t="n">
        <v>0</v>
      </c>
      <c r="V170" s="4" t="n">
        <v>0</v>
      </c>
      <c r="W170" s="4" t="n">
        <v>0</v>
      </c>
      <c r="X170" s="4" t="n">
        <v>0</v>
      </c>
      <c r="Y170" s="4" t="n">
        <v>1</v>
      </c>
      <c r="Z170" s="4" t="n">
        <v>4913</v>
      </c>
      <c r="AA170" t="n">
        <v>3.6</v>
      </c>
      <c r="AB170" t="inlineStr">
        <is>
          <t>med Rating</t>
        </is>
      </c>
      <c r="AC170" t="inlineStr">
        <is>
          <t>5001 to 10000 employees</t>
        </is>
      </c>
      <c r="AD170" t="inlineStr">
        <is>
          <t xml:space="preserve">5001 to 10000 </t>
        </is>
      </c>
      <c r="AE170" t="n">
        <v>5001</v>
      </c>
      <c r="AF170" t="n">
        <v>10000</v>
      </c>
      <c r="AG170" s="5" t="n">
        <v>7500.5</v>
      </c>
      <c r="AH170" t="n">
        <v>1851</v>
      </c>
      <c r="AI170" t="n">
        <v>173</v>
      </c>
      <c r="AJ170" t="inlineStr">
        <is>
          <t>Insurance Carriers</t>
        </is>
      </c>
      <c r="AK170" t="inlineStr">
        <is>
          <t>Insurance</t>
        </is>
      </c>
    </row>
    <row r="171" ht="15.6" customHeight="1">
      <c r="A171" t="n">
        <v>243</v>
      </c>
      <c r="B171" t="inlineStr">
        <is>
          <t>Program/Data Analyst</t>
        </is>
      </c>
      <c r="C171" t="inlineStr">
        <is>
          <t>Analyst</t>
        </is>
      </c>
      <c r="D171" t="inlineStr">
        <is>
          <t>$10+ billion (USD)</t>
        </is>
      </c>
      <c r="E171" t="n">
        <v>10000000000</v>
      </c>
      <c r="F171" t="n">
        <v>10000</v>
      </c>
      <c r="G171" t="n">
        <v>11000000000</v>
      </c>
      <c r="H171" t="n">
        <v>11000</v>
      </c>
      <c r="I171" t="n">
        <v>10500000000</v>
      </c>
      <c r="J171" t="n">
        <v>10500</v>
      </c>
      <c r="K171" t="inlineStr">
        <is>
          <t>$55K-$99K (Glassdoor est.)</t>
        </is>
      </c>
      <c r="L171" t="n">
        <v>99</v>
      </c>
      <c r="M171" t="n">
        <v>0.099</v>
      </c>
      <c r="N171" t="n">
        <v>55</v>
      </c>
      <c r="O171" s="3" t="n">
        <v>77</v>
      </c>
      <c r="P171" s="4" t="inlineStr">
        <is>
          <t>General Dynamics Information Technology</t>
        </is>
      </c>
      <c r="Q171" t="inlineStr">
        <is>
          <t>Washington, DC</t>
        </is>
      </c>
      <c r="R171" t="inlineStr">
        <is>
          <t>Fairfax, VA</t>
        </is>
      </c>
      <c r="S171" t="inlineStr">
        <is>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T171" s="4" t="n">
        <v>0</v>
      </c>
      <c r="U171" s="4" t="n">
        <v>0</v>
      </c>
      <c r="V171" s="4" t="n">
        <v>1</v>
      </c>
      <c r="W171" s="4" t="n">
        <v>0</v>
      </c>
      <c r="X171" s="4" t="n">
        <v>0</v>
      </c>
      <c r="Y171" s="4" t="n">
        <v>1</v>
      </c>
      <c r="Z171" s="4" t="n">
        <v>3258</v>
      </c>
      <c r="AA171" t="n">
        <v>3.4</v>
      </c>
      <c r="AB171" t="inlineStr">
        <is>
          <t>med Rating</t>
        </is>
      </c>
      <c r="AC171" t="inlineStr">
        <is>
          <t>10000+ employees</t>
        </is>
      </c>
      <c r="AD171" t="inlineStr">
        <is>
          <t xml:space="preserve">10000+ </t>
        </is>
      </c>
      <c r="AE171" t="n">
        <v>10000</v>
      </c>
      <c r="AF171" t="n">
        <v>10000</v>
      </c>
      <c r="AG171" s="5" t="n">
        <v>10000</v>
      </c>
      <c r="AH171" t="n">
        <v>1996</v>
      </c>
      <c r="AI171" t="n">
        <v>28</v>
      </c>
      <c r="AJ171" t="inlineStr">
        <is>
          <t>IT Services</t>
        </is>
      </c>
      <c r="AK171" t="inlineStr">
        <is>
          <t>Information Technology</t>
        </is>
      </c>
    </row>
    <row r="172" ht="15.6" customHeight="1">
      <c r="A172" t="n">
        <v>244</v>
      </c>
      <c r="B172" t="inlineStr">
        <is>
          <t>Data Engineer</t>
        </is>
      </c>
      <c r="C172" t="inlineStr">
        <is>
          <t>Data Engineer</t>
        </is>
      </c>
      <c r="D172" t="inlineStr">
        <is>
          <t>$1   $2 billion (USD)</t>
        </is>
      </c>
      <c r="E172" t="n">
        <v>1000000000</v>
      </c>
      <c r="F172" t="n">
        <v>1000</v>
      </c>
      <c r="G172" t="n">
        <v>2000000000</v>
      </c>
      <c r="H172" t="n">
        <v>2000</v>
      </c>
      <c r="I172" t="n">
        <v>1500000000</v>
      </c>
      <c r="J172" t="n">
        <v>1500</v>
      </c>
      <c r="K172" t="inlineStr">
        <is>
          <t>$67K-$117K (Glassdoor est.)</t>
        </is>
      </c>
      <c r="L172" t="n">
        <v>117</v>
      </c>
      <c r="M172" t="n">
        <v>0.117</v>
      </c>
      <c r="N172" t="n">
        <v>67</v>
      </c>
      <c r="O172" s="3" t="n">
        <v>92</v>
      </c>
      <c r="P172" s="4" t="inlineStr">
        <is>
          <t>ManTech</t>
        </is>
      </c>
      <c r="Q172" t="inlineStr">
        <is>
          <t>Herndon, VA</t>
        </is>
      </c>
      <c r="R172" t="inlineStr">
        <is>
          <t>Herndon, VA</t>
        </is>
      </c>
      <c r="S172" t="inlineStr">
        <is>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172" s="4" t="n">
        <v>0</v>
      </c>
      <c r="U172" s="4" t="n">
        <v>0</v>
      </c>
      <c r="V172" s="4" t="n">
        <v>0</v>
      </c>
      <c r="W172" s="4" t="n">
        <v>0</v>
      </c>
      <c r="X172" s="4" t="n">
        <v>0</v>
      </c>
      <c r="Y172" s="4" t="n">
        <v>1</v>
      </c>
      <c r="Z172" s="4" t="n">
        <v>3243</v>
      </c>
      <c r="AA172" t="n">
        <v>4.1</v>
      </c>
      <c r="AB172" t="inlineStr">
        <is>
          <t>highrating</t>
        </is>
      </c>
      <c r="AC172" t="inlineStr">
        <is>
          <t>5001 to 10000 employees</t>
        </is>
      </c>
      <c r="AD172" t="inlineStr">
        <is>
          <t xml:space="preserve">5001 to 10000 </t>
        </is>
      </c>
      <c r="AE172" t="n">
        <v>5001</v>
      </c>
      <c r="AF172" t="n">
        <v>10000</v>
      </c>
      <c r="AG172" s="5" t="n">
        <v>7500.5</v>
      </c>
      <c r="AH172" t="n">
        <v>1968</v>
      </c>
      <c r="AI172" t="n">
        <v>56</v>
      </c>
      <c r="AJ172" t="inlineStr">
        <is>
          <t>Research &amp; Development</t>
        </is>
      </c>
      <c r="AK172" t="inlineStr">
        <is>
          <t>Business Services</t>
        </is>
      </c>
    </row>
    <row r="173" ht="15.6" customHeight="1">
      <c r="A173" t="n">
        <v>245</v>
      </c>
      <c r="B173" t="inlineStr">
        <is>
          <t>Senior Data scientist: Causal &amp; Predictive analytics AI Innovation Lab</t>
        </is>
      </c>
      <c r="C173" t="inlineStr">
        <is>
          <t>Data Scientist</t>
        </is>
      </c>
      <c r="D173" t="inlineStr">
        <is>
          <t>$10+ billion (USD)</t>
        </is>
      </c>
      <c r="E173" t="n">
        <v>10000000000</v>
      </c>
      <c r="F173" t="n">
        <v>10000</v>
      </c>
      <c r="G173" t="n">
        <v>11000000000</v>
      </c>
      <c r="H173" t="n">
        <v>11000</v>
      </c>
      <c r="I173" t="n">
        <v>10500000000</v>
      </c>
      <c r="J173" t="n">
        <v>10500</v>
      </c>
      <c r="K173" t="inlineStr">
        <is>
          <t>$92K-$150K (Glassdoor est.)</t>
        </is>
      </c>
      <c r="L173" t="n">
        <v>150</v>
      </c>
      <c r="M173" t="n">
        <v>0.15</v>
      </c>
      <c r="N173" t="n">
        <v>92</v>
      </c>
      <c r="O173" s="3" t="n">
        <v>121</v>
      </c>
      <c r="P173" s="4" t="inlineStr">
        <is>
          <t>Novartis</t>
        </is>
      </c>
      <c r="Q173" t="inlineStr">
        <is>
          <t>Cambridge, MA</t>
        </is>
      </c>
      <c r="R173" t="inlineStr">
        <is>
          <t>Basel, Switzerland</t>
        </is>
      </c>
      <c r="S173" t="inlineStr">
        <is>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is>
      </c>
      <c r="T173" s="4" t="n">
        <v>0</v>
      </c>
      <c r="U173" s="4" t="n">
        <v>0</v>
      </c>
      <c r="V173" s="4" t="n">
        <v>0</v>
      </c>
      <c r="W173" s="4" t="n">
        <v>0</v>
      </c>
      <c r="X173" s="4" t="n">
        <v>0</v>
      </c>
      <c r="Y173" s="4" t="n">
        <v>0</v>
      </c>
      <c r="Z173" s="4" t="n">
        <v>1965</v>
      </c>
      <c r="AA173" t="n">
        <v>3.8</v>
      </c>
      <c r="AB173" t="inlineStr">
        <is>
          <t>med Rating</t>
        </is>
      </c>
      <c r="AC173" t="inlineStr">
        <is>
          <t>10000+ employees</t>
        </is>
      </c>
      <c r="AD173" t="inlineStr">
        <is>
          <t xml:space="preserve">10000+ </t>
        </is>
      </c>
      <c r="AE173" t="n">
        <v>10000</v>
      </c>
      <c r="AF173" t="n">
        <v>10000</v>
      </c>
      <c r="AG173" s="5" t="n">
        <v>10000</v>
      </c>
      <c r="AH173" t="n">
        <v>1996</v>
      </c>
      <c r="AI173" t="n">
        <v>28</v>
      </c>
      <c r="AJ173" t="inlineStr">
        <is>
          <t>Biotech &amp; Pharmaceuticals</t>
        </is>
      </c>
      <c r="AK173" t="inlineStr">
        <is>
          <t>Biotech &amp; Pharmaceuticals</t>
        </is>
      </c>
    </row>
    <row r="174" ht="15.6" customHeight="1">
      <c r="A174" t="n">
        <v>246</v>
      </c>
      <c r="B174" t="inlineStr">
        <is>
          <t>Principal Data Engineer, Data Platform &amp; Insights</t>
        </is>
      </c>
      <c r="C174" t="inlineStr">
        <is>
          <t>Data Engineer</t>
        </is>
      </c>
      <c r="D174" t="inlineStr">
        <is>
          <t>$2   $5 billion (USD)</t>
        </is>
      </c>
      <c r="E174" t="n">
        <v>2000000000</v>
      </c>
      <c r="F174" t="n">
        <v>2000</v>
      </c>
      <c r="G174" t="n">
        <v>5000000000</v>
      </c>
      <c r="H174" t="n">
        <v>5000</v>
      </c>
      <c r="I174" t="n">
        <v>3500000000</v>
      </c>
      <c r="J174" t="n">
        <v>3500</v>
      </c>
      <c r="K174" t="inlineStr">
        <is>
          <t>$116K-$209K (Glassdoor est.)</t>
        </is>
      </c>
      <c r="L174" t="n">
        <v>209</v>
      </c>
      <c r="M174" t="n">
        <v>0.209</v>
      </c>
      <c r="N174" t="n">
        <v>116</v>
      </c>
      <c r="O174" s="3" t="n">
        <v>162.5</v>
      </c>
      <c r="P174" s="4" t="inlineStr">
        <is>
          <t>Autodesk</t>
        </is>
      </c>
      <c r="Q174" t="inlineStr">
        <is>
          <t>San Francisco, CA</t>
        </is>
      </c>
      <c r="R174" t="inlineStr">
        <is>
          <t>San Rafael, CA</t>
        </is>
      </c>
      <c r="S174" t="inlineStr">
        <is>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is>
      </c>
      <c r="T174" s="4" t="n">
        <v>1</v>
      </c>
      <c r="U174" s="4" t="n">
        <v>0</v>
      </c>
      <c r="V174" s="4" t="n">
        <v>1</v>
      </c>
      <c r="W174" s="4" t="n">
        <v>0</v>
      </c>
      <c r="X174" s="4" t="n">
        <v>1</v>
      </c>
      <c r="Y174" s="4" t="n">
        <v>0</v>
      </c>
      <c r="Z174" s="4" t="n">
        <v>2453</v>
      </c>
      <c r="AA174" t="n">
        <v>4</v>
      </c>
      <c r="AB174" t="inlineStr">
        <is>
          <t>highrating</t>
        </is>
      </c>
      <c r="AC174" t="inlineStr">
        <is>
          <t>5001 to 10000 employees</t>
        </is>
      </c>
      <c r="AD174" t="inlineStr">
        <is>
          <t xml:space="preserve">5001 to 10000 </t>
        </is>
      </c>
      <c r="AE174" t="n">
        <v>5001</v>
      </c>
      <c r="AF174" t="n">
        <v>10000</v>
      </c>
      <c r="AG174" s="5" t="n">
        <v>7500.5</v>
      </c>
      <c r="AH174" t="n">
        <v>1982</v>
      </c>
      <c r="AI174" t="n">
        <v>42</v>
      </c>
      <c r="AJ174" t="inlineStr">
        <is>
          <t>Computer Hardware &amp; Software</t>
        </is>
      </c>
      <c r="AK174" t="inlineStr">
        <is>
          <t>Information Technology</t>
        </is>
      </c>
    </row>
    <row r="175" ht="15.6" customHeight="1">
      <c r="A175" t="n">
        <v>247</v>
      </c>
      <c r="B175" t="inlineStr">
        <is>
          <t>RESEARCH SCIENTIST - BIOLOGICAL SAFETY</t>
        </is>
      </c>
      <c r="C175" t="inlineStr">
        <is>
          <t>Other</t>
        </is>
      </c>
      <c r="D175" t="inlineStr">
        <is>
          <t>$500 million   $1 billion (USD)</t>
        </is>
      </c>
      <c r="E175" t="n">
        <v>500000000</v>
      </c>
      <c r="F175" t="n">
        <v>500</v>
      </c>
      <c r="G175" t="n">
        <v>1000000000</v>
      </c>
      <c r="H175" t="n">
        <v>1000</v>
      </c>
      <c r="I175" t="n">
        <v>750000000</v>
      </c>
      <c r="J175" t="n">
        <v>750</v>
      </c>
      <c r="K175" t="inlineStr">
        <is>
          <t>$38K-$82K (Glassdoor est.)</t>
        </is>
      </c>
      <c r="L175" t="n">
        <v>82</v>
      </c>
      <c r="M175" t="n">
        <v>0.082</v>
      </c>
      <c r="N175" t="n">
        <v>38</v>
      </c>
      <c r="O175" s="3" t="n">
        <v>60</v>
      </c>
      <c r="P175" s="4" t="inlineStr">
        <is>
          <t>Southwest Research Institute</t>
        </is>
      </c>
      <c r="Q175" t="inlineStr">
        <is>
          <t>San Antonio, TX</t>
        </is>
      </c>
      <c r="R175" t="inlineStr">
        <is>
          <t>San Antonio, TX</t>
        </is>
      </c>
      <c r="S175" t="inlineStr">
        <is>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is>
      </c>
      <c r="T175" s="4" t="n">
        <v>0</v>
      </c>
      <c r="U175" s="4" t="n">
        <v>0</v>
      </c>
      <c r="V175" s="4" t="n">
        <v>0</v>
      </c>
      <c r="W175" s="4" t="n">
        <v>0</v>
      </c>
      <c r="X175" s="4" t="n">
        <v>0</v>
      </c>
      <c r="Y175" s="4" t="n">
        <v>0</v>
      </c>
      <c r="Z175" s="4" t="n">
        <v>2026</v>
      </c>
      <c r="AA175" t="n">
        <v>3.9</v>
      </c>
      <c r="AB175" t="inlineStr">
        <is>
          <t>med Rating</t>
        </is>
      </c>
      <c r="AC175" t="inlineStr">
        <is>
          <t>1001 to 5000 employees</t>
        </is>
      </c>
      <c r="AD175" t="inlineStr">
        <is>
          <t xml:space="preserve">1001 to 5000 </t>
        </is>
      </c>
      <c r="AE175" t="n">
        <v>1001</v>
      </c>
      <c r="AF175" t="n">
        <v>5000</v>
      </c>
      <c r="AG175" s="5" t="n">
        <v>3000.5</v>
      </c>
      <c r="AH175" t="n">
        <v>1947</v>
      </c>
      <c r="AI175" t="n">
        <v>77</v>
      </c>
      <c r="AJ175" t="inlineStr">
        <is>
          <t>Research &amp; Development</t>
        </is>
      </c>
      <c r="AK175" t="inlineStr">
        <is>
          <t>Business Services</t>
        </is>
      </c>
    </row>
    <row r="176" ht="15.6" customHeight="1">
      <c r="A176" t="n">
        <v>250</v>
      </c>
      <c r="B176" t="inlineStr">
        <is>
          <t>Senior Data scientist</t>
        </is>
      </c>
      <c r="C176" t="inlineStr">
        <is>
          <t>Data Scientist</t>
        </is>
      </c>
      <c r="D176" t="inlineStr">
        <is>
          <t>$50   $100 million (USD)</t>
        </is>
      </c>
      <c r="E176" t="n">
        <v>50000000</v>
      </c>
      <c r="F176" t="n">
        <v>50</v>
      </c>
      <c r="G176" t="n">
        <v>100000000</v>
      </c>
      <c r="H176" t="n">
        <v>100</v>
      </c>
      <c r="I176" t="n">
        <v>75000000</v>
      </c>
      <c r="J176" t="n">
        <v>75</v>
      </c>
      <c r="K176" t="inlineStr">
        <is>
          <t>$84K-$136K (Glassdoor est.)</t>
        </is>
      </c>
      <c r="L176" t="n">
        <v>136</v>
      </c>
      <c r="M176" t="n">
        <v>0.136</v>
      </c>
      <c r="N176" t="n">
        <v>84</v>
      </c>
      <c r="O176" s="3" t="n">
        <v>110</v>
      </c>
      <c r="P176" s="4" t="inlineStr">
        <is>
          <t>The Integer Group</t>
        </is>
      </c>
      <c r="Q176" t="inlineStr">
        <is>
          <t>Dallas, TX</t>
        </is>
      </c>
      <c r="R176" t="inlineStr">
        <is>
          <t>Denver, CO</t>
        </is>
      </c>
      <c r="S176" t="inlineStr">
        <is>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is>
      </c>
      <c r="T176" s="4" t="n">
        <v>0</v>
      </c>
      <c r="U176" s="4" t="n">
        <v>0</v>
      </c>
      <c r="V176" s="4" t="n">
        <v>0</v>
      </c>
      <c r="W176" s="4" t="n">
        <v>0</v>
      </c>
      <c r="X176" s="4" t="n">
        <v>0</v>
      </c>
      <c r="Y176" s="4" t="n">
        <v>1</v>
      </c>
      <c r="Z176" s="4" t="n">
        <v>6618</v>
      </c>
      <c r="AA176" t="n">
        <v>2.2</v>
      </c>
      <c r="AB176" t="inlineStr">
        <is>
          <t>low Rating</t>
        </is>
      </c>
      <c r="AC176" t="inlineStr">
        <is>
          <t>501 to 1000 employees</t>
        </is>
      </c>
      <c r="AD176" t="inlineStr">
        <is>
          <t xml:space="preserve">501 to 1000 </t>
        </is>
      </c>
      <c r="AE176" t="n">
        <v>501</v>
      </c>
      <c r="AF176" t="n">
        <v>1000</v>
      </c>
      <c r="AG176" s="5" t="n">
        <v>750.5</v>
      </c>
      <c r="AH176" t="n">
        <v>1993</v>
      </c>
      <c r="AI176" t="n">
        <v>31</v>
      </c>
      <c r="AJ176" t="inlineStr">
        <is>
          <t>Advertising &amp; Marketing</t>
        </is>
      </c>
      <c r="AK176" t="inlineStr">
        <is>
          <t>Business Services</t>
        </is>
      </c>
    </row>
    <row r="177" ht="15.6" customHeight="1">
      <c r="A177" t="n">
        <v>251</v>
      </c>
      <c r="B177" t="inlineStr">
        <is>
          <t>Clinical Data Analyst</t>
        </is>
      </c>
      <c r="C177" t="inlineStr">
        <is>
          <t>Analyst</t>
        </is>
      </c>
      <c r="D177" t="inlineStr">
        <is>
          <t>$1   $2 billion (USD)</t>
        </is>
      </c>
      <c r="E177" t="n">
        <v>1000000000</v>
      </c>
      <c r="F177" t="n">
        <v>1000</v>
      </c>
      <c r="G177" t="n">
        <v>2000000000</v>
      </c>
      <c r="H177" t="n">
        <v>2000</v>
      </c>
      <c r="I177" t="n">
        <v>1500000000</v>
      </c>
      <c r="J177" t="n">
        <v>1500</v>
      </c>
      <c r="K177" t="inlineStr">
        <is>
          <t>$52K-$89K (Glassdoor est.)</t>
        </is>
      </c>
      <c r="L177" t="n">
        <v>89</v>
      </c>
      <c r="M177" t="n">
        <v>0.089</v>
      </c>
      <c r="N177" t="n">
        <v>52</v>
      </c>
      <c r="O177" s="3" t="n">
        <v>70.5</v>
      </c>
      <c r="P177" s="4" t="inlineStr">
        <is>
          <t>ManTech</t>
        </is>
      </c>
      <c r="Q177" t="inlineStr">
        <is>
          <t>Portsmouth, VA</t>
        </is>
      </c>
      <c r="R177" t="inlineStr">
        <is>
          <t>Herndon, VA</t>
        </is>
      </c>
      <c r="S177" t="inlineStr">
        <is>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T177" s="4" t="n">
        <v>0</v>
      </c>
      <c r="U177" s="4" t="n">
        <v>0</v>
      </c>
      <c r="V177" s="4" t="n">
        <v>0</v>
      </c>
      <c r="W177" s="4" t="n">
        <v>0</v>
      </c>
      <c r="X177" s="4" t="n">
        <v>0</v>
      </c>
      <c r="Y177" s="4" t="n">
        <v>1</v>
      </c>
      <c r="Z177" s="4" t="n">
        <v>4755</v>
      </c>
      <c r="AA177" t="n">
        <v>4.1</v>
      </c>
      <c r="AB177" t="inlineStr">
        <is>
          <t>highrating</t>
        </is>
      </c>
      <c r="AC177" t="inlineStr">
        <is>
          <t>5001 to 10000 employees</t>
        </is>
      </c>
      <c r="AD177" t="inlineStr">
        <is>
          <t xml:space="preserve">5001 to 10000 </t>
        </is>
      </c>
      <c r="AE177" t="n">
        <v>5001</v>
      </c>
      <c r="AF177" t="n">
        <v>10000</v>
      </c>
      <c r="AG177" s="5" t="n">
        <v>7500.5</v>
      </c>
      <c r="AH177" t="n">
        <v>1968</v>
      </c>
      <c r="AI177" t="n">
        <v>56</v>
      </c>
      <c r="AJ177" t="inlineStr">
        <is>
          <t>Research &amp; Development</t>
        </is>
      </c>
      <c r="AK177" t="inlineStr">
        <is>
          <t>Business Services</t>
        </is>
      </c>
    </row>
    <row r="178" ht="15.6" customHeight="1">
      <c r="A178" t="n">
        <v>252</v>
      </c>
      <c r="B178" t="inlineStr">
        <is>
          <t>Computational Chemist/Data scientist</t>
        </is>
      </c>
      <c r="C178" t="inlineStr">
        <is>
          <t>Data Scientist</t>
        </is>
      </c>
      <c r="D178" t="inlineStr">
        <is>
          <t>$500 million   $1 billion (USD)</t>
        </is>
      </c>
      <c r="E178" t="n">
        <v>500000000</v>
      </c>
      <c r="F178" t="n">
        <v>500</v>
      </c>
      <c r="G178" t="n">
        <v>1000000000</v>
      </c>
      <c r="H178" t="n">
        <v>1000</v>
      </c>
      <c r="I178" t="n">
        <v>750000000</v>
      </c>
      <c r="J178" t="n">
        <v>750</v>
      </c>
      <c r="K178" t="inlineStr">
        <is>
          <t>$56K-$97K (Glassdoor est.)</t>
        </is>
      </c>
      <c r="L178" t="n">
        <v>97</v>
      </c>
      <c r="M178" t="n">
        <v>0.097</v>
      </c>
      <c r="N178" t="n">
        <v>56</v>
      </c>
      <c r="O178" s="3" t="n">
        <v>76.5</v>
      </c>
      <c r="P178" s="4" t="inlineStr">
        <is>
          <t>PNNL</t>
        </is>
      </c>
      <c r="Q178" t="inlineStr">
        <is>
          <t>Richland, WA</t>
        </is>
      </c>
      <c r="R178" t="inlineStr">
        <is>
          <t>Richland, WA</t>
        </is>
      </c>
      <c r="S178"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T178" s="4" t="n">
        <v>1</v>
      </c>
      <c r="U178" s="4" t="n">
        <v>1</v>
      </c>
      <c r="V178" s="4" t="n">
        <v>0</v>
      </c>
      <c r="W178" s="4" t="n">
        <v>0</v>
      </c>
      <c r="X178" s="4" t="n">
        <v>0</v>
      </c>
      <c r="Y178" s="4" t="n">
        <v>1</v>
      </c>
      <c r="Z178" s="4" t="n">
        <v>6411</v>
      </c>
      <c r="AA178" t="n">
        <v>3.8</v>
      </c>
      <c r="AB178" t="inlineStr">
        <is>
          <t>med Rating</t>
        </is>
      </c>
      <c r="AC178" t="inlineStr">
        <is>
          <t>1001 to 5000 employees</t>
        </is>
      </c>
      <c r="AD178" t="inlineStr">
        <is>
          <t xml:space="preserve">1001 to 5000 </t>
        </is>
      </c>
      <c r="AE178" t="n">
        <v>1001</v>
      </c>
      <c r="AF178" t="n">
        <v>5000</v>
      </c>
      <c r="AG178" s="5" t="n">
        <v>3000.5</v>
      </c>
      <c r="AH178" t="n">
        <v>1965</v>
      </c>
      <c r="AI178" t="n">
        <v>59</v>
      </c>
      <c r="AJ178" t="inlineStr">
        <is>
          <t>Energy</t>
        </is>
      </c>
      <c r="AK178" t="inlineStr">
        <is>
          <t>Oil, Gas, Energy &amp; Utilities</t>
        </is>
      </c>
    </row>
    <row r="179" ht="15.6" customHeight="1">
      <c r="A179" t="n">
        <v>253</v>
      </c>
      <c r="B179" t="inlineStr">
        <is>
          <t>Data Engineer</t>
        </is>
      </c>
      <c r="C179" t="inlineStr">
        <is>
          <t>Data Engineer</t>
        </is>
      </c>
      <c r="D179" t="inlineStr">
        <is>
          <t>$10+ billion (USD)</t>
        </is>
      </c>
      <c r="E179" t="n">
        <v>10000000000</v>
      </c>
      <c r="F179" t="n">
        <v>10000</v>
      </c>
      <c r="G179" t="n">
        <v>11000000000</v>
      </c>
      <c r="H179" t="n">
        <v>11000</v>
      </c>
      <c r="I179" t="n">
        <v>10500000000</v>
      </c>
      <c r="J179" t="n">
        <v>10500</v>
      </c>
      <c r="K179" t="inlineStr">
        <is>
          <t>$65K-$119K (Glassdoor est.)</t>
        </is>
      </c>
      <c r="L179" t="n">
        <v>119</v>
      </c>
      <c r="M179" t="n">
        <v>0.119</v>
      </c>
      <c r="N179" t="n">
        <v>65</v>
      </c>
      <c r="O179" s="3" t="n">
        <v>92</v>
      </c>
      <c r="P179" s="4" t="inlineStr">
        <is>
          <t>MassMutual</t>
        </is>
      </c>
      <c r="Q179" t="inlineStr">
        <is>
          <t>Springfield, MA</t>
        </is>
      </c>
      <c r="R179" t="inlineStr">
        <is>
          <t>Springfield, MA</t>
        </is>
      </c>
      <c r="S179"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T179" s="4" t="n">
        <v>1</v>
      </c>
      <c r="U179" s="4" t="n">
        <v>0</v>
      </c>
      <c r="V179" s="4" t="n">
        <v>1</v>
      </c>
      <c r="W179" s="4" t="n">
        <v>0</v>
      </c>
      <c r="X179" s="4" t="n">
        <v>1</v>
      </c>
      <c r="Y179" s="4" t="n">
        <v>0</v>
      </c>
      <c r="Z179" s="4" t="n">
        <v>2929</v>
      </c>
      <c r="AA179" t="n">
        <v>3.6</v>
      </c>
      <c r="AB179" t="inlineStr">
        <is>
          <t>med Rating</t>
        </is>
      </c>
      <c r="AC179" t="inlineStr">
        <is>
          <t>5001 to 10000 employees</t>
        </is>
      </c>
      <c r="AD179" t="inlineStr">
        <is>
          <t xml:space="preserve">5001 to 10000 </t>
        </is>
      </c>
      <c r="AE179" t="n">
        <v>5001</v>
      </c>
      <c r="AF179" t="n">
        <v>10000</v>
      </c>
      <c r="AG179" s="5" t="n">
        <v>7500.5</v>
      </c>
      <c r="AH179" t="n">
        <v>1851</v>
      </c>
      <c r="AI179" t="n">
        <v>173</v>
      </c>
      <c r="AJ179" t="inlineStr">
        <is>
          <t>Insurance Carriers</t>
        </is>
      </c>
      <c r="AK179" t="inlineStr">
        <is>
          <t>Insurance</t>
        </is>
      </c>
    </row>
    <row r="180" ht="15.6" customHeight="1">
      <c r="A180" t="n">
        <v>254</v>
      </c>
      <c r="B180" t="inlineStr">
        <is>
          <t>Product Engineer â€“ Data Science</t>
        </is>
      </c>
      <c r="C180" t="inlineStr">
        <is>
          <t>Other</t>
        </is>
      </c>
      <c r="D180" t="inlineStr">
        <is>
          <t>$1   $2 billion (USD)</t>
        </is>
      </c>
      <c r="E180" t="n">
        <v>1000000000</v>
      </c>
      <c r="F180" t="n">
        <v>1000</v>
      </c>
      <c r="G180" t="n">
        <v>2000000000</v>
      </c>
      <c r="H180" t="n">
        <v>2000</v>
      </c>
      <c r="I180" t="n">
        <v>1500000000</v>
      </c>
      <c r="J180" t="n">
        <v>1500</v>
      </c>
      <c r="K180" t="inlineStr">
        <is>
          <t>$63K-$101K (Glassdoor est.)</t>
        </is>
      </c>
      <c r="L180" t="n">
        <v>101</v>
      </c>
      <c r="M180" t="n">
        <v>0.101</v>
      </c>
      <c r="N180" t="n">
        <v>63</v>
      </c>
      <c r="O180" s="3" t="n">
        <v>82</v>
      </c>
      <c r="P180" s="4" t="inlineStr">
        <is>
          <t>Esri</t>
        </is>
      </c>
      <c r="Q180" t="inlineStr">
        <is>
          <t>Arlington, VA</t>
        </is>
      </c>
      <c r="R180" t="inlineStr">
        <is>
          <t>Redlands, CA</t>
        </is>
      </c>
      <c r="S180"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180" s="4" t="n">
        <v>1</v>
      </c>
      <c r="U180" s="4" t="n">
        <v>0</v>
      </c>
      <c r="V180" s="4" t="n">
        <v>0</v>
      </c>
      <c r="W180" s="4" t="n">
        <v>0</v>
      </c>
      <c r="X180" s="4" t="n">
        <v>0</v>
      </c>
      <c r="Y180" s="4" t="n">
        <v>0</v>
      </c>
      <c r="Z180" s="4" t="n">
        <v>4198</v>
      </c>
      <c r="AA180" t="n">
        <v>3.5</v>
      </c>
      <c r="AB180" t="inlineStr">
        <is>
          <t>med Rating</t>
        </is>
      </c>
      <c r="AC180" t="inlineStr">
        <is>
          <t>1001 to 5000 employees</t>
        </is>
      </c>
      <c r="AD180" t="inlineStr">
        <is>
          <t xml:space="preserve">1001 to 5000 </t>
        </is>
      </c>
      <c r="AE180" t="n">
        <v>1001</v>
      </c>
      <c r="AF180" t="n">
        <v>5000</v>
      </c>
      <c r="AG180" s="5" t="n">
        <v>3000.5</v>
      </c>
      <c r="AH180" t="n">
        <v>1969</v>
      </c>
      <c r="AI180" t="n">
        <v>55</v>
      </c>
      <c r="AJ180" t="inlineStr">
        <is>
          <t>Computer Hardware &amp; Software</t>
        </is>
      </c>
      <c r="AK180" t="inlineStr">
        <is>
          <t>Information Technology</t>
        </is>
      </c>
    </row>
    <row r="181" ht="15.6" customHeight="1">
      <c r="A181" t="n">
        <v>256</v>
      </c>
      <c r="B181" t="inlineStr">
        <is>
          <t>Market Data Analyst</t>
        </is>
      </c>
      <c r="C181" t="inlineStr">
        <is>
          <t>Analyst</t>
        </is>
      </c>
      <c r="D181" t="inlineStr">
        <is>
          <t>$50   $100 million (USD)</t>
        </is>
      </c>
      <c r="E181" t="n">
        <v>50000000</v>
      </c>
      <c r="F181" t="n">
        <v>50</v>
      </c>
      <c r="G181" t="n">
        <v>100000000</v>
      </c>
      <c r="H181" t="n">
        <v>100</v>
      </c>
      <c r="I181" t="n">
        <v>75000000</v>
      </c>
      <c r="J181" t="n">
        <v>75</v>
      </c>
      <c r="K181" t="inlineStr">
        <is>
          <t>$31K-$57K (Glassdoor est.)</t>
        </is>
      </c>
      <c r="L181" t="n">
        <v>57</v>
      </c>
      <c r="M181" t="n">
        <v>0.057</v>
      </c>
      <c r="N181" t="n">
        <v>31</v>
      </c>
      <c r="O181" s="3" t="n">
        <v>44</v>
      </c>
      <c r="P181" s="4" t="inlineStr">
        <is>
          <t>SV Microwave</t>
        </is>
      </c>
      <c r="Q181" t="inlineStr">
        <is>
          <t>West Palm Beach, FL</t>
        </is>
      </c>
      <c r="R181" t="inlineStr">
        <is>
          <t>West Palm Beach, FL</t>
        </is>
      </c>
      <c r="S181"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T181" s="4" t="n">
        <v>0</v>
      </c>
      <c r="U181" s="4" t="n">
        <v>0</v>
      </c>
      <c r="V181" s="4" t="n">
        <v>0</v>
      </c>
      <c r="W181" s="4" t="n">
        <v>0</v>
      </c>
      <c r="X181" s="4" t="n">
        <v>0</v>
      </c>
      <c r="Y181" s="4" t="n">
        <v>0</v>
      </c>
      <c r="Z181" s="4" t="n">
        <v>2294</v>
      </c>
      <c r="AA181" t="n">
        <v>3.4</v>
      </c>
      <c r="AB181" t="inlineStr">
        <is>
          <t>med Rating</t>
        </is>
      </c>
      <c r="AC181" t="inlineStr">
        <is>
          <t>201 to 500 employees</t>
        </is>
      </c>
      <c r="AD181" t="inlineStr">
        <is>
          <t xml:space="preserve">201 to 500 </t>
        </is>
      </c>
      <c r="AE181" t="n">
        <v>201</v>
      </c>
      <c r="AF181" t="n">
        <v>500</v>
      </c>
      <c r="AG181" s="5" t="n">
        <v>350.5</v>
      </c>
      <c r="AH181" t="n">
        <v>1991</v>
      </c>
      <c r="AI181" t="n">
        <v>33</v>
      </c>
      <c r="AJ181" t="inlineStr">
        <is>
          <t>Telecommunications Manufacturing</t>
        </is>
      </c>
      <c r="AK181" t="inlineStr">
        <is>
          <t>Telecommunications</t>
        </is>
      </c>
    </row>
    <row r="182" ht="15.6" customHeight="1">
      <c r="A182" t="n">
        <v>263</v>
      </c>
      <c r="B182" t="inlineStr">
        <is>
          <t>Data Analyst</t>
        </is>
      </c>
      <c r="C182" t="inlineStr">
        <is>
          <t>Analyst</t>
        </is>
      </c>
      <c r="D182" t="inlineStr">
        <is>
          <t>$100   $500 million (USD)</t>
        </is>
      </c>
      <c r="E182" t="n">
        <v>100000000</v>
      </c>
      <c r="F182" t="n">
        <v>100</v>
      </c>
      <c r="G182" t="n">
        <v>500000000</v>
      </c>
      <c r="H182" t="n">
        <v>500</v>
      </c>
      <c r="I182" t="n">
        <v>300000000</v>
      </c>
      <c r="J182" t="n">
        <v>300</v>
      </c>
      <c r="K182" t="inlineStr">
        <is>
          <t>$50K-$92K (Glassdoor est.)</t>
        </is>
      </c>
      <c r="L182" t="n">
        <v>92</v>
      </c>
      <c r="M182" t="n">
        <v>0.092</v>
      </c>
      <c r="N182" t="n">
        <v>50</v>
      </c>
      <c r="O182" s="3" t="n">
        <v>71</v>
      </c>
      <c r="P182" s="4" t="inlineStr">
        <is>
          <t>CALIBRE Systems</t>
        </is>
      </c>
      <c r="Q182" t="inlineStr">
        <is>
          <t>Alexandria, VA</t>
        </is>
      </c>
      <c r="R182" t="inlineStr">
        <is>
          <t>Alexandria, VA</t>
        </is>
      </c>
      <c r="S182"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T182" s="4" t="n">
        <v>0</v>
      </c>
      <c r="U182" s="4" t="n">
        <v>0</v>
      </c>
      <c r="V182" s="4" t="n">
        <v>1</v>
      </c>
      <c r="W182" s="4" t="n">
        <v>0</v>
      </c>
      <c r="X182" s="4" t="n">
        <v>0</v>
      </c>
      <c r="Y182" s="4" t="n">
        <v>0</v>
      </c>
      <c r="Z182" s="4" t="n">
        <v>2634</v>
      </c>
      <c r="AA182" t="n">
        <v>3.7</v>
      </c>
      <c r="AB182" t="inlineStr">
        <is>
          <t>med Rating</t>
        </is>
      </c>
      <c r="AC182" t="inlineStr">
        <is>
          <t>501 to 1000 employees</t>
        </is>
      </c>
      <c r="AD182" t="inlineStr">
        <is>
          <t xml:space="preserve">501 to 1000 </t>
        </is>
      </c>
      <c r="AE182" t="n">
        <v>501</v>
      </c>
      <c r="AF182" t="n">
        <v>1000</v>
      </c>
      <c r="AG182" s="5" t="n">
        <v>750.5</v>
      </c>
      <c r="AH182" t="n">
        <v>1989</v>
      </c>
      <c r="AI182" t="n">
        <v>35</v>
      </c>
      <c r="AJ182" t="inlineStr">
        <is>
          <t>IT Services</t>
        </is>
      </c>
      <c r="AK182" t="inlineStr">
        <is>
          <t>Information Technology</t>
        </is>
      </c>
    </row>
    <row r="183" ht="15.6" customHeight="1">
      <c r="A183" t="n">
        <v>264</v>
      </c>
      <c r="B183" t="inlineStr">
        <is>
          <t>Director - Data, Privacy and AI Governance</t>
        </is>
      </c>
      <c r="C183" t="inlineStr">
        <is>
          <t>Director</t>
        </is>
      </c>
      <c r="D183" t="inlineStr">
        <is>
          <t>$10+ billion (USD)</t>
        </is>
      </c>
      <c r="E183" t="n">
        <v>10000000000</v>
      </c>
      <c r="F183" t="n">
        <v>10000</v>
      </c>
      <c r="G183" t="n">
        <v>11000000000</v>
      </c>
      <c r="H183" t="n">
        <v>11000</v>
      </c>
      <c r="I183" t="n">
        <v>10500000000</v>
      </c>
      <c r="J183" t="n">
        <v>10500</v>
      </c>
      <c r="K183" t="inlineStr">
        <is>
          <t>$67K-$135K (Glassdoor est.)</t>
        </is>
      </c>
      <c r="L183" t="n">
        <v>135</v>
      </c>
      <c r="M183" t="n">
        <v>0.135</v>
      </c>
      <c r="N183" t="n">
        <v>67</v>
      </c>
      <c r="O183" s="3" t="n">
        <v>101</v>
      </c>
      <c r="P183" s="4" t="inlineStr">
        <is>
          <t>MassMutual</t>
        </is>
      </c>
      <c r="Q183" t="inlineStr">
        <is>
          <t>Boston, MA</t>
        </is>
      </c>
      <c r="R183" t="inlineStr">
        <is>
          <t>Springfield, MA</t>
        </is>
      </c>
      <c r="S183"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T183" s="4" t="n">
        <v>0</v>
      </c>
      <c r="U183" s="4" t="n">
        <v>1</v>
      </c>
      <c r="V183" s="4" t="n">
        <v>0</v>
      </c>
      <c r="W183" s="4" t="n">
        <v>0</v>
      </c>
      <c r="X183" s="4" t="n">
        <v>0</v>
      </c>
      <c r="Y183" s="4" t="n">
        <v>0</v>
      </c>
      <c r="Z183" s="4" t="n">
        <v>4425</v>
      </c>
      <c r="AA183" t="n">
        <v>3.6</v>
      </c>
      <c r="AB183" t="inlineStr">
        <is>
          <t>med Rating</t>
        </is>
      </c>
      <c r="AC183" t="inlineStr">
        <is>
          <t>5001 to 10000 employees</t>
        </is>
      </c>
      <c r="AD183" t="inlineStr">
        <is>
          <t xml:space="preserve">5001 to 10000 </t>
        </is>
      </c>
      <c r="AE183" t="n">
        <v>5001</v>
      </c>
      <c r="AF183" t="n">
        <v>10000</v>
      </c>
      <c r="AG183" s="5" t="n">
        <v>7500.5</v>
      </c>
      <c r="AH183" t="n">
        <v>1851</v>
      </c>
      <c r="AI183" t="n">
        <v>173</v>
      </c>
      <c r="AJ183" t="inlineStr">
        <is>
          <t>Insurance Carriers</t>
        </is>
      </c>
      <c r="AK183" t="inlineStr">
        <is>
          <t>Insurance</t>
        </is>
      </c>
    </row>
    <row r="184" ht="15.6" customHeight="1">
      <c r="A184" t="n">
        <v>265</v>
      </c>
      <c r="B184" t="inlineStr">
        <is>
          <t>Information Security Data Analyst</t>
        </is>
      </c>
      <c r="C184" t="inlineStr">
        <is>
          <t>Analyst</t>
        </is>
      </c>
      <c r="D184" t="inlineStr">
        <is>
          <t>$5   $10 billion (USD)</t>
        </is>
      </c>
      <c r="E184" t="n">
        <v>5000000000</v>
      </c>
      <c r="F184" t="n">
        <v>5000</v>
      </c>
      <c r="G184" t="n">
        <v>10000000000</v>
      </c>
      <c r="H184" t="n">
        <v>10000</v>
      </c>
      <c r="I184" t="n">
        <v>7500000000</v>
      </c>
      <c r="J184" t="n">
        <v>7500</v>
      </c>
      <c r="K184" t="inlineStr">
        <is>
          <t>$42K-$80K (Glassdoor est.)</t>
        </is>
      </c>
      <c r="L184" t="n">
        <v>80</v>
      </c>
      <c r="M184" t="n">
        <v>0.08</v>
      </c>
      <c r="N184" t="n">
        <v>42</v>
      </c>
      <c r="O184" s="3" t="n">
        <v>61</v>
      </c>
      <c r="P184" s="4" t="inlineStr">
        <is>
          <t>Motorola Solutions</t>
        </is>
      </c>
      <c r="Q184" t="inlineStr">
        <is>
          <t>Chicago, IL</t>
        </is>
      </c>
      <c r="R184" t="inlineStr">
        <is>
          <t>Chicago, IL</t>
        </is>
      </c>
      <c r="S184" t="inlineStr">
        <is>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T184" s="4" t="n">
        <v>1</v>
      </c>
      <c r="U184" s="4" t="n">
        <v>1</v>
      </c>
      <c r="V184" s="4" t="n">
        <v>0</v>
      </c>
      <c r="W184" s="4" t="n">
        <v>0</v>
      </c>
      <c r="X184" s="4" t="n">
        <v>1</v>
      </c>
      <c r="Y184" s="4" t="n">
        <v>1</v>
      </c>
      <c r="Z184" s="4" t="n">
        <v>5788</v>
      </c>
      <c r="AA184" t="n">
        <v>3.7</v>
      </c>
      <c r="AB184" t="inlineStr">
        <is>
          <t>med Rating</t>
        </is>
      </c>
      <c r="AC184" t="inlineStr">
        <is>
          <t>10000+ employees</t>
        </is>
      </c>
      <c r="AD184" t="inlineStr">
        <is>
          <t xml:space="preserve">10000+ </t>
        </is>
      </c>
      <c r="AE184" t="n">
        <v>10000</v>
      </c>
      <c r="AF184" t="n">
        <v>10000</v>
      </c>
      <c r="AG184" s="5" t="n">
        <v>10000</v>
      </c>
      <c r="AH184" t="n">
        <v>1928</v>
      </c>
      <c r="AI184" t="n">
        <v>96</v>
      </c>
      <c r="AJ184" t="inlineStr">
        <is>
          <t>Computer Hardware &amp; Software</t>
        </is>
      </c>
      <c r="AK184" t="inlineStr">
        <is>
          <t>Information Technology</t>
        </is>
      </c>
    </row>
    <row r="185" ht="15.6" customHeight="1">
      <c r="A185" t="n">
        <v>266</v>
      </c>
      <c r="B185" t="inlineStr">
        <is>
          <t>Scientist Manufacturing - Kentucky BioProcessing</t>
        </is>
      </c>
      <c r="C185" t="inlineStr">
        <is>
          <t>Other</t>
        </is>
      </c>
      <c r="D185" t="inlineStr">
        <is>
          <t>$10+ billion (USD)</t>
        </is>
      </c>
      <c r="E185" t="n">
        <v>10000000000</v>
      </c>
      <c r="F185" t="n">
        <v>10000</v>
      </c>
      <c r="G185" t="n">
        <v>11000000000</v>
      </c>
      <c r="H185" t="n">
        <v>11000</v>
      </c>
      <c r="I185" t="n">
        <v>10500000000</v>
      </c>
      <c r="J185" t="n">
        <v>10500</v>
      </c>
      <c r="K185" t="inlineStr">
        <is>
          <t>$68K-$139K (Glassdoor est.)</t>
        </is>
      </c>
      <c r="L185" t="n">
        <v>139</v>
      </c>
      <c r="M185" t="n">
        <v>0.139</v>
      </c>
      <c r="N185" t="n">
        <v>68</v>
      </c>
      <c r="O185" s="3" t="n">
        <v>103.5</v>
      </c>
      <c r="P185" s="4" t="inlineStr">
        <is>
          <t>Reynolds American</t>
        </is>
      </c>
      <c r="Q185" t="inlineStr">
        <is>
          <t>Owensboro, KY</t>
        </is>
      </c>
      <c r="R185" t="inlineStr">
        <is>
          <t>Winston-Salem, NC</t>
        </is>
      </c>
      <c r="S185"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T185" s="4" t="n">
        <v>0</v>
      </c>
      <c r="U185" s="4" t="n">
        <v>0</v>
      </c>
      <c r="V185" s="4" t="n">
        <v>0</v>
      </c>
      <c r="W185" s="4" t="n">
        <v>0</v>
      </c>
      <c r="X185" s="4" t="n">
        <v>0</v>
      </c>
      <c r="Y185" s="4" t="n">
        <v>1</v>
      </c>
      <c r="Z185" s="4" t="n">
        <v>5190</v>
      </c>
      <c r="AA185" t="n">
        <v>3.1</v>
      </c>
      <c r="AB185" t="inlineStr">
        <is>
          <t>med Rating</t>
        </is>
      </c>
      <c r="AC185" t="inlineStr">
        <is>
          <t>5001 to 10000 employees</t>
        </is>
      </c>
      <c r="AD185" t="inlineStr">
        <is>
          <t xml:space="preserve">5001 to 10000 </t>
        </is>
      </c>
      <c r="AE185" t="n">
        <v>5001</v>
      </c>
      <c r="AF185" t="n">
        <v>10000</v>
      </c>
      <c r="AG185" s="5" t="n">
        <v>7500.5</v>
      </c>
      <c r="AH185" t="n">
        <v>1875</v>
      </c>
      <c r="AI185" t="n">
        <v>149</v>
      </c>
      <c r="AJ185" t="inlineStr">
        <is>
          <t>Consumer Products Manufacturing</t>
        </is>
      </c>
      <c r="AK185" t="inlineStr">
        <is>
          <t>Manufacturing</t>
        </is>
      </c>
    </row>
    <row r="186" ht="15.6" customHeight="1">
      <c r="A186" t="n">
        <v>267</v>
      </c>
      <c r="B186" t="inlineStr">
        <is>
          <t>Data Analytics Project Manager</t>
        </is>
      </c>
      <c r="C186" t="inlineStr">
        <is>
          <t>Manager</t>
        </is>
      </c>
      <c r="D186" t="inlineStr">
        <is>
          <t>$10+ billion (USD)</t>
        </is>
      </c>
      <c r="E186" t="n">
        <v>10000000000</v>
      </c>
      <c r="F186" t="n">
        <v>10000</v>
      </c>
      <c r="G186" t="n">
        <v>11000000000</v>
      </c>
      <c r="H186" t="n">
        <v>11000</v>
      </c>
      <c r="I186" t="n">
        <v>10500000000</v>
      </c>
      <c r="J186" t="n">
        <v>10500</v>
      </c>
      <c r="K186" t="inlineStr">
        <is>
          <t>$34K-$92K (Glassdoor est.)</t>
        </is>
      </c>
      <c r="L186" t="n">
        <v>92</v>
      </c>
      <c r="M186" t="n">
        <v>0.092</v>
      </c>
      <c r="N186" t="n">
        <v>34</v>
      </c>
      <c r="O186" s="3" t="n">
        <v>63</v>
      </c>
      <c r="P186" s="4" t="inlineStr">
        <is>
          <t>MassMutual</t>
        </is>
      </c>
      <c r="Q186" t="inlineStr">
        <is>
          <t>Springfield, MA</t>
        </is>
      </c>
      <c r="R186" t="inlineStr">
        <is>
          <t>Springfield, MA</t>
        </is>
      </c>
      <c r="S186"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T186" s="4" t="n">
        <v>0</v>
      </c>
      <c r="U186" s="4" t="n">
        <v>0</v>
      </c>
      <c r="V186" s="4" t="n">
        <v>1</v>
      </c>
      <c r="W186" s="4" t="n">
        <v>0</v>
      </c>
      <c r="X186" s="4" t="n">
        <v>0</v>
      </c>
      <c r="Y186" s="4" t="n">
        <v>0</v>
      </c>
      <c r="Z186" s="4" t="n">
        <v>5647</v>
      </c>
      <c r="AA186" t="n">
        <v>3.6</v>
      </c>
      <c r="AB186" t="inlineStr">
        <is>
          <t>med Rating</t>
        </is>
      </c>
      <c r="AC186" t="inlineStr">
        <is>
          <t>5001 to 10000 employees</t>
        </is>
      </c>
      <c r="AD186" t="inlineStr">
        <is>
          <t xml:space="preserve">5001 to 10000 </t>
        </is>
      </c>
      <c r="AE186" t="n">
        <v>5001</v>
      </c>
      <c r="AF186" t="n">
        <v>10000</v>
      </c>
      <c r="AG186" s="5" t="n">
        <v>7500.5</v>
      </c>
      <c r="AH186" t="n">
        <v>1851</v>
      </c>
      <c r="AI186" t="n">
        <v>173</v>
      </c>
      <c r="AJ186" t="inlineStr">
        <is>
          <t>Insurance Carriers</t>
        </is>
      </c>
      <c r="AK186" t="inlineStr">
        <is>
          <t>Insurance</t>
        </is>
      </c>
    </row>
    <row r="187" ht="15.6" customHeight="1">
      <c r="A187" t="n">
        <v>268</v>
      </c>
      <c r="B187" t="inlineStr">
        <is>
          <t>Consultant - Analytics Consulting</t>
        </is>
      </c>
      <c r="C187" t="inlineStr">
        <is>
          <t>Other</t>
        </is>
      </c>
      <c r="D187" t="inlineStr">
        <is>
          <t>$10+ billion (USD)</t>
        </is>
      </c>
      <c r="E187" t="n">
        <v>10000000000</v>
      </c>
      <c r="F187" t="n">
        <v>10000</v>
      </c>
      <c r="G187" t="n">
        <v>11000000000</v>
      </c>
      <c r="H187" t="n">
        <v>11000</v>
      </c>
      <c r="I187" t="n">
        <v>10500000000</v>
      </c>
      <c r="J187" t="n">
        <v>10500</v>
      </c>
      <c r="K187" t="inlineStr">
        <is>
          <t>$54K-$71K (Glassdoor est.)</t>
        </is>
      </c>
      <c r="L187" t="n">
        <v>71</v>
      </c>
      <c r="M187" t="n">
        <v>0.07099999999999999</v>
      </c>
      <c r="N187" t="n">
        <v>54</v>
      </c>
      <c r="O187" s="3" t="n">
        <v>62.5</v>
      </c>
      <c r="P187" s="4" t="inlineStr">
        <is>
          <t>Infosys</t>
        </is>
      </c>
      <c r="Q187" t="inlineStr">
        <is>
          <t>Hartford, CT</t>
        </is>
      </c>
      <c r="R187" t="inlineStr">
        <is>
          <t>Bengaluru, India</t>
        </is>
      </c>
      <c r="S187"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T187" s="4" t="n">
        <v>0</v>
      </c>
      <c r="U187" s="4" t="n">
        <v>0</v>
      </c>
      <c r="V187" s="4" t="n">
        <v>1</v>
      </c>
      <c r="W187" s="4" t="n">
        <v>0</v>
      </c>
      <c r="X187" s="4" t="n">
        <v>0</v>
      </c>
      <c r="Y187" s="4" t="n">
        <v>0</v>
      </c>
      <c r="Z187" s="4" t="n">
        <v>3451</v>
      </c>
      <c r="AA187" t="n">
        <v>3</v>
      </c>
      <c r="AB187" t="inlineStr">
        <is>
          <t>med Rating</t>
        </is>
      </c>
      <c r="AC187" t="inlineStr">
        <is>
          <t>10000+ employees</t>
        </is>
      </c>
      <c r="AD187" t="inlineStr">
        <is>
          <t xml:space="preserve">10000+ </t>
        </is>
      </c>
      <c r="AE187" t="n">
        <v>10000</v>
      </c>
      <c r="AF187" t="n">
        <v>10000</v>
      </c>
      <c r="AG187" s="5" t="n">
        <v>10000</v>
      </c>
      <c r="AH187" t="n">
        <v>1981</v>
      </c>
      <c r="AI187" t="n">
        <v>43</v>
      </c>
      <c r="AJ187" t="inlineStr">
        <is>
          <t>IT Services</t>
        </is>
      </c>
      <c r="AK187" t="inlineStr">
        <is>
          <t>Information Technology</t>
        </is>
      </c>
    </row>
    <row r="188" ht="15.6" customHeight="1">
      <c r="A188" t="n">
        <v>270</v>
      </c>
      <c r="B188" t="inlineStr">
        <is>
          <t>Senior Scientist (Neuroscience)</t>
        </is>
      </c>
      <c r="C188" t="inlineStr">
        <is>
          <t>Other</t>
        </is>
      </c>
      <c r="D188" t="inlineStr">
        <is>
          <t>$1   $2 billion (USD)</t>
        </is>
      </c>
      <c r="E188" t="n">
        <v>1000000000</v>
      </c>
      <c r="F188" t="n">
        <v>1000</v>
      </c>
      <c r="G188" t="n">
        <v>2000000000</v>
      </c>
      <c r="H188" t="n">
        <v>2000</v>
      </c>
      <c r="I188" t="n">
        <v>1500000000</v>
      </c>
      <c r="J188" t="n">
        <v>1500</v>
      </c>
      <c r="K188" t="inlineStr">
        <is>
          <t>$109K-$200K (Glassdoor est.)</t>
        </is>
      </c>
      <c r="L188" t="n">
        <v>200</v>
      </c>
      <c r="M188" t="n">
        <v>0.2</v>
      </c>
      <c r="N188" t="n">
        <v>109</v>
      </c>
      <c r="O188" s="3" t="n">
        <v>154.5</v>
      </c>
      <c r="P188" s="4" t="inlineStr">
        <is>
          <t>Sunovion</t>
        </is>
      </c>
      <c r="Q188" t="inlineStr">
        <is>
          <t>Marlborough, MA</t>
        </is>
      </c>
      <c r="R188" t="inlineStr">
        <is>
          <t>Marlborough, MA</t>
        </is>
      </c>
      <c r="S188"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T188" s="4" t="n">
        <v>1</v>
      </c>
      <c r="U188" s="4" t="n">
        <v>0</v>
      </c>
      <c r="V188" s="4" t="n">
        <v>1</v>
      </c>
      <c r="W188" s="4" t="n">
        <v>0</v>
      </c>
      <c r="X188" s="4" t="n">
        <v>0</v>
      </c>
      <c r="Y188" s="4" t="n">
        <v>0</v>
      </c>
      <c r="Z188" s="4" t="n">
        <v>4517</v>
      </c>
      <c r="AA188" t="n">
        <v>3.5</v>
      </c>
      <c r="AB188" t="inlineStr">
        <is>
          <t>med Rating</t>
        </is>
      </c>
      <c r="AC188" t="inlineStr">
        <is>
          <t>1001 to 5000 employees</t>
        </is>
      </c>
      <c r="AD188" t="inlineStr">
        <is>
          <t xml:space="preserve">1001 to 5000 </t>
        </is>
      </c>
      <c r="AE188" t="n">
        <v>1001</v>
      </c>
      <c r="AF188" t="n">
        <v>5000</v>
      </c>
      <c r="AG188" s="5" t="n">
        <v>3000.5</v>
      </c>
      <c r="AH188" t="n">
        <v>2010</v>
      </c>
      <c r="AI188" t="n">
        <v>14</v>
      </c>
      <c r="AJ188" t="inlineStr">
        <is>
          <t>Biotech &amp; Pharmaceuticals</t>
        </is>
      </c>
      <c r="AK188" t="inlineStr">
        <is>
          <t>Biotech &amp; Pharmaceuticals</t>
        </is>
      </c>
    </row>
    <row r="189" ht="15.6" customHeight="1">
      <c r="A189" t="n">
        <v>271</v>
      </c>
      <c r="B189" t="inlineStr">
        <is>
          <t>Machine Learning Engineer - Regulatory</t>
        </is>
      </c>
      <c r="C189" t="inlineStr">
        <is>
          <t>M.L.E</t>
        </is>
      </c>
      <c r="D189" t="inlineStr">
        <is>
          <t>$500 million   $1 billion (USD)</t>
        </is>
      </c>
      <c r="E189" t="n">
        <v>500000000</v>
      </c>
      <c r="F189" t="n">
        <v>500</v>
      </c>
      <c r="G189" t="n">
        <v>1000000000</v>
      </c>
      <c r="H189" t="n">
        <v>1000</v>
      </c>
      <c r="I189" t="n">
        <v>750000000</v>
      </c>
      <c r="J189" t="n">
        <v>750</v>
      </c>
      <c r="K189" t="inlineStr">
        <is>
          <t>$61K-$113K (Glassdoor est.)</t>
        </is>
      </c>
      <c r="L189" t="n">
        <v>113</v>
      </c>
      <c r="M189" t="n">
        <v>0.113</v>
      </c>
      <c r="N189" t="n">
        <v>61</v>
      </c>
      <c r="O189" s="3" t="n">
        <v>87</v>
      </c>
      <c r="P189" s="4" t="inlineStr">
        <is>
          <t>Cboe Global Markets</t>
        </is>
      </c>
      <c r="Q189" t="inlineStr">
        <is>
          <t>Lenexa, KS</t>
        </is>
      </c>
      <c r="R189" t="inlineStr">
        <is>
          <t>Chicago, IL</t>
        </is>
      </c>
      <c r="S189"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T189" s="4" t="n">
        <v>1</v>
      </c>
      <c r="U189" s="4" t="n">
        <v>1</v>
      </c>
      <c r="V189" s="4" t="n">
        <v>1</v>
      </c>
      <c r="W189" s="4" t="n">
        <v>0</v>
      </c>
      <c r="X189" s="4" t="n">
        <v>0</v>
      </c>
      <c r="Y189" s="4" t="n">
        <v>1</v>
      </c>
      <c r="Z189" s="4" t="n">
        <v>2870</v>
      </c>
      <c r="AA189" t="n">
        <v>3.7</v>
      </c>
      <c r="AB189" t="inlineStr">
        <is>
          <t>med Rating</t>
        </is>
      </c>
      <c r="AC189" t="inlineStr">
        <is>
          <t>501 to 1000 employees</t>
        </is>
      </c>
      <c r="AD189" t="inlineStr">
        <is>
          <t xml:space="preserve">501 to 1000 </t>
        </is>
      </c>
      <c r="AE189" t="n">
        <v>501</v>
      </c>
      <c r="AF189" t="n">
        <v>1000</v>
      </c>
      <c r="AG189" s="5" t="n">
        <v>750.5</v>
      </c>
      <c r="AH189" t="n">
        <v>1973</v>
      </c>
      <c r="AI189" t="n">
        <v>51</v>
      </c>
      <c r="AJ189" t="inlineStr">
        <is>
          <t>Stock Exchanges</t>
        </is>
      </c>
      <c r="AK189" t="inlineStr">
        <is>
          <t>Finance</t>
        </is>
      </c>
    </row>
    <row r="190" ht="15.6" customHeight="1">
      <c r="A190" t="n">
        <v>274</v>
      </c>
      <c r="B190" t="inlineStr">
        <is>
          <t>Associate Director, Platform and DevOps- Data Engineering and Aritifical Intelligence</t>
        </is>
      </c>
      <c r="C190" t="inlineStr">
        <is>
          <t>Data Engineer</t>
        </is>
      </c>
      <c r="D190" t="inlineStr">
        <is>
          <t>$10+ billion (USD)</t>
        </is>
      </c>
      <c r="E190" t="n">
        <v>10000000000</v>
      </c>
      <c r="F190" t="n">
        <v>10000</v>
      </c>
      <c r="G190" t="n">
        <v>11000000000</v>
      </c>
      <c r="H190" t="n">
        <v>11000</v>
      </c>
      <c r="I190" t="n">
        <v>10500000000</v>
      </c>
      <c r="J190" t="n">
        <v>10500</v>
      </c>
      <c r="K190" t="inlineStr">
        <is>
          <t>$113K-$196K (Glassdoor est.)</t>
        </is>
      </c>
      <c r="L190" t="n">
        <v>196</v>
      </c>
      <c r="M190" t="n">
        <v>0.196</v>
      </c>
      <c r="N190" t="n">
        <v>113</v>
      </c>
      <c r="O190" s="3" t="n">
        <v>154.5</v>
      </c>
      <c r="P190" s="4" t="inlineStr">
        <is>
          <t>Takeda Pharmaceuticals</t>
        </is>
      </c>
      <c r="Q190" t="inlineStr">
        <is>
          <t>Cambridge, MA</t>
        </is>
      </c>
      <c r="R190" t="inlineStr">
        <is>
          <t>OSAKA, Japan</t>
        </is>
      </c>
      <c r="S190"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T190" s="4" t="n">
        <v>0</v>
      </c>
      <c r="U190" s="4" t="n">
        <v>1</v>
      </c>
      <c r="V190" s="4" t="n">
        <v>1</v>
      </c>
      <c r="W190" s="4" t="n">
        <v>1</v>
      </c>
      <c r="X190" s="4" t="n">
        <v>1</v>
      </c>
      <c r="Y190" s="4" t="n">
        <v>0</v>
      </c>
      <c r="Z190" s="4" t="n">
        <v>6831</v>
      </c>
      <c r="AA190" t="n">
        <v>3.7</v>
      </c>
      <c r="AB190" t="inlineStr">
        <is>
          <t>med Rating</t>
        </is>
      </c>
      <c r="AC190" t="inlineStr">
        <is>
          <t>10000+ employees</t>
        </is>
      </c>
      <c r="AD190" t="inlineStr">
        <is>
          <t xml:space="preserve">10000+ </t>
        </is>
      </c>
      <c r="AE190" t="n">
        <v>10000</v>
      </c>
      <c r="AF190" t="n">
        <v>10000</v>
      </c>
      <c r="AG190" s="5" t="n">
        <v>10000</v>
      </c>
      <c r="AH190" t="n">
        <v>1781</v>
      </c>
      <c r="AI190" t="n">
        <v>243</v>
      </c>
      <c r="AJ190" t="inlineStr">
        <is>
          <t>Biotech &amp; Pharmaceuticals</t>
        </is>
      </c>
      <c r="AK190" t="inlineStr">
        <is>
          <t>Biotech &amp; Pharmaceuticals</t>
        </is>
      </c>
    </row>
    <row r="191" ht="15.6" customHeight="1">
      <c r="A191" t="n">
        <v>275</v>
      </c>
      <c r="B191" t="inlineStr">
        <is>
          <t>Senior Data scientist</t>
        </is>
      </c>
      <c r="C191" t="inlineStr">
        <is>
          <t>Data Scientist</t>
        </is>
      </c>
      <c r="D191" t="inlineStr">
        <is>
          <t>$50   $100 million (USD)</t>
        </is>
      </c>
      <c r="E191" t="n">
        <v>50000000</v>
      </c>
      <c r="F191" t="n">
        <v>50</v>
      </c>
      <c r="G191" t="n">
        <v>100000000</v>
      </c>
      <c r="H191" t="n">
        <v>100</v>
      </c>
      <c r="I191" t="n">
        <v>75000000</v>
      </c>
      <c r="J191" t="n">
        <v>75</v>
      </c>
      <c r="K191" t="inlineStr">
        <is>
          <t>$97K-$160K (Glassdoor est.)</t>
        </is>
      </c>
      <c r="L191" t="n">
        <v>160</v>
      </c>
      <c r="M191" t="n">
        <v>0.16</v>
      </c>
      <c r="N191" t="n">
        <v>97</v>
      </c>
      <c r="O191" s="3" t="n">
        <v>128.5</v>
      </c>
      <c r="P191" s="4" t="inlineStr">
        <is>
          <t>Maven Wave Partners</t>
        </is>
      </c>
      <c r="Q191" t="inlineStr">
        <is>
          <t>Chicago, IL</t>
        </is>
      </c>
      <c r="R191" t="inlineStr">
        <is>
          <t>Chicago, IL</t>
        </is>
      </c>
      <c r="S191" t="inlineStr">
        <is>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T191" s="4" t="n">
        <v>1</v>
      </c>
      <c r="U191" s="4" t="n">
        <v>1</v>
      </c>
      <c r="V191" s="4" t="n">
        <v>1</v>
      </c>
      <c r="W191" s="4" t="n">
        <v>1</v>
      </c>
      <c r="X191" s="4" t="n">
        <v>0</v>
      </c>
      <c r="Y191" s="4" t="n">
        <v>0</v>
      </c>
      <c r="Z191" s="4" t="n">
        <v>3166</v>
      </c>
      <c r="AA191" t="n">
        <v>4.4</v>
      </c>
      <c r="AB191" t="inlineStr">
        <is>
          <t>highrating</t>
        </is>
      </c>
      <c r="AC191" t="inlineStr">
        <is>
          <t>201 to 500 employees</t>
        </is>
      </c>
      <c r="AD191" t="inlineStr">
        <is>
          <t xml:space="preserve">201 to 500 </t>
        </is>
      </c>
      <c r="AE191" t="n">
        <v>201</v>
      </c>
      <c r="AF191" t="n">
        <v>500</v>
      </c>
      <c r="AG191" s="5" t="n">
        <v>350.5</v>
      </c>
      <c r="AH191" t="n">
        <v>2008</v>
      </c>
      <c r="AI191" t="n">
        <v>16</v>
      </c>
      <c r="AJ191" t="inlineStr">
        <is>
          <t>Consulting</t>
        </is>
      </c>
      <c r="AK191" t="inlineStr">
        <is>
          <t>Business Services</t>
        </is>
      </c>
    </row>
    <row r="192" ht="15.6" customHeight="1">
      <c r="A192" t="n">
        <v>276</v>
      </c>
      <c r="B192" t="inlineStr">
        <is>
          <t>Clinical Laboratory Scientist</t>
        </is>
      </c>
      <c r="C192" t="inlineStr">
        <is>
          <t>Other</t>
        </is>
      </c>
      <c r="D192" t="inlineStr">
        <is>
          <t>$100   $500 million (USD)</t>
        </is>
      </c>
      <c r="E192" t="n">
        <v>100000000</v>
      </c>
      <c r="F192" t="n">
        <v>100</v>
      </c>
      <c r="G192" t="n">
        <v>500000000</v>
      </c>
      <c r="H192" t="n">
        <v>500</v>
      </c>
      <c r="I192" t="n">
        <v>300000000</v>
      </c>
      <c r="J192" t="n">
        <v>300</v>
      </c>
      <c r="K192" s="6" t="inlineStr">
        <is>
          <t>$24-$39 Per Hour(Glassdoor est.)</t>
        </is>
      </c>
      <c r="L192" t="n">
        <v>81</v>
      </c>
      <c r="M192" t="n">
        <v>0.081</v>
      </c>
      <c r="N192" t="n">
        <v>50</v>
      </c>
      <c r="O192" s="7" t="n">
        <v>65.5</v>
      </c>
      <c r="P192" s="8" t="inlineStr">
        <is>
          <t>Vail Health</t>
        </is>
      </c>
      <c r="Q192" t="inlineStr">
        <is>
          <t>Vail, CO</t>
        </is>
      </c>
      <c r="R192" t="inlineStr">
        <is>
          <t>Vail, CO</t>
        </is>
      </c>
      <c r="S192"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T192" s="4" t="n">
        <v>0</v>
      </c>
      <c r="U192" s="4" t="n">
        <v>0</v>
      </c>
      <c r="V192" s="4" t="n">
        <v>0</v>
      </c>
      <c r="W192" s="4" t="n">
        <v>0</v>
      </c>
      <c r="X192" s="4" t="n">
        <v>0</v>
      </c>
      <c r="Y192" s="4" t="n">
        <v>0</v>
      </c>
      <c r="Z192" s="4" t="n">
        <v>1945</v>
      </c>
      <c r="AA192" s="6" t="n">
        <v>3.7</v>
      </c>
      <c r="AB192" t="inlineStr">
        <is>
          <t>med Rating</t>
        </is>
      </c>
      <c r="AC192" t="inlineStr">
        <is>
          <t>501 to 1000 employees</t>
        </is>
      </c>
      <c r="AD192" t="inlineStr">
        <is>
          <t xml:space="preserve">501 to 1000 </t>
        </is>
      </c>
      <c r="AE192" t="n">
        <v>501</v>
      </c>
      <c r="AF192" t="n">
        <v>1000</v>
      </c>
      <c r="AG192" s="5" t="n">
        <v>750.5</v>
      </c>
      <c r="AH192" t="n">
        <v>1966</v>
      </c>
      <c r="AI192" t="n">
        <v>58</v>
      </c>
      <c r="AJ192" t="inlineStr">
        <is>
          <t>Health Care Services &amp; Hospitals</t>
        </is>
      </c>
      <c r="AK192" t="inlineStr">
        <is>
          <t>Health Care</t>
        </is>
      </c>
    </row>
    <row r="193" ht="15.6" customHeight="1">
      <c r="A193" t="n">
        <v>277</v>
      </c>
      <c r="B193" t="inlineStr">
        <is>
          <t>Senior Data scientist - R&amp;D Oncology</t>
        </is>
      </c>
      <c r="C193" t="inlineStr">
        <is>
          <t>Data Scientist</t>
        </is>
      </c>
      <c r="D193" t="inlineStr">
        <is>
          <t>$10+ billion (USD)</t>
        </is>
      </c>
      <c r="E193" t="n">
        <v>10000000000</v>
      </c>
      <c r="F193" t="n">
        <v>10000</v>
      </c>
      <c r="G193" t="n">
        <v>11000000000</v>
      </c>
      <c r="H193" t="n">
        <v>11000</v>
      </c>
      <c r="I193" t="n">
        <v>10500000000</v>
      </c>
      <c r="J193" t="n">
        <v>10500</v>
      </c>
      <c r="K193" t="inlineStr">
        <is>
          <t>$102K-$172K (Glassdoor est.)</t>
        </is>
      </c>
      <c r="L193" t="n">
        <v>172</v>
      </c>
      <c r="M193" t="n">
        <v>0.172</v>
      </c>
      <c r="N193" t="n">
        <v>102</v>
      </c>
      <c r="O193" s="3" t="n">
        <v>137</v>
      </c>
      <c r="P193" s="4" t="inlineStr">
        <is>
          <t>AstraZeneca</t>
        </is>
      </c>
      <c r="Q193" t="inlineStr">
        <is>
          <t>New York, NY</t>
        </is>
      </c>
      <c r="R193" t="inlineStr">
        <is>
          <t>Cambridge, United Kingdom</t>
        </is>
      </c>
      <c r="S193"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T193" s="4" t="n">
        <v>1</v>
      </c>
      <c r="U193" s="4" t="n">
        <v>1</v>
      </c>
      <c r="V193" s="4" t="n">
        <v>0</v>
      </c>
      <c r="W193" s="4" t="n">
        <v>0</v>
      </c>
      <c r="X193" s="4" t="n">
        <v>0</v>
      </c>
      <c r="Y193" s="4" t="n">
        <v>0</v>
      </c>
      <c r="Z193" s="4" t="n">
        <v>3169</v>
      </c>
      <c r="AA193" t="n">
        <v>3.9</v>
      </c>
      <c r="AB193" t="inlineStr">
        <is>
          <t>med Rating</t>
        </is>
      </c>
      <c r="AC193" t="inlineStr">
        <is>
          <t>10000+ employees</t>
        </is>
      </c>
      <c r="AD193" t="inlineStr">
        <is>
          <t xml:space="preserve">10000+ </t>
        </is>
      </c>
      <c r="AE193" t="n">
        <v>10000</v>
      </c>
      <c r="AF193" t="n">
        <v>10000</v>
      </c>
      <c r="AG193" s="5" t="n">
        <v>10000</v>
      </c>
      <c r="AH193" t="n">
        <v>1913</v>
      </c>
      <c r="AI193" t="n">
        <v>111</v>
      </c>
      <c r="AJ193" t="inlineStr">
        <is>
          <t>Biotech &amp; Pharmaceuticals</t>
        </is>
      </c>
      <c r="AK193" t="inlineStr">
        <is>
          <t>Biotech &amp; Pharmaceuticals</t>
        </is>
      </c>
    </row>
    <row r="194" ht="15.6" customHeight="1">
      <c r="A194" t="n">
        <v>278</v>
      </c>
      <c r="B194" t="inlineStr">
        <is>
          <t>Data Engineer</t>
        </is>
      </c>
      <c r="C194" t="inlineStr">
        <is>
          <t>Data Engineer</t>
        </is>
      </c>
      <c r="D194" t="inlineStr">
        <is>
          <t>$500 million   $1 billion (USD)</t>
        </is>
      </c>
      <c r="E194" t="n">
        <v>500000000</v>
      </c>
      <c r="F194" t="n">
        <v>500</v>
      </c>
      <c r="G194" t="n">
        <v>1000000000</v>
      </c>
      <c r="H194" t="n">
        <v>1000</v>
      </c>
      <c r="I194" t="n">
        <v>750000000</v>
      </c>
      <c r="J194" t="n">
        <v>750</v>
      </c>
      <c r="K194" t="inlineStr">
        <is>
          <t>$74K-$124K (Glassdoor est.)</t>
        </is>
      </c>
      <c r="L194" t="n">
        <v>124</v>
      </c>
      <c r="M194" t="n">
        <v>0.124</v>
      </c>
      <c r="N194" t="n">
        <v>74</v>
      </c>
      <c r="O194" s="3" t="n">
        <v>99</v>
      </c>
      <c r="P194" s="4" t="inlineStr">
        <is>
          <t>Pinnacol Assurance</t>
        </is>
      </c>
      <c r="Q194" t="inlineStr">
        <is>
          <t>Denver, CO</t>
        </is>
      </c>
      <c r="R194" t="inlineStr">
        <is>
          <t>Denver, CO</t>
        </is>
      </c>
      <c r="S194"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T194" s="4" t="n">
        <v>1</v>
      </c>
      <c r="U194" s="4" t="n">
        <v>0</v>
      </c>
      <c r="V194" s="4" t="n">
        <v>0</v>
      </c>
      <c r="W194" s="4" t="n">
        <v>1</v>
      </c>
      <c r="X194" s="4" t="n">
        <v>0</v>
      </c>
      <c r="Y194" s="4" t="n">
        <v>1</v>
      </c>
      <c r="Z194" s="4" t="n">
        <v>4703</v>
      </c>
      <c r="AA194" t="n">
        <v>4</v>
      </c>
      <c r="AB194" t="inlineStr">
        <is>
          <t>highrating</t>
        </is>
      </c>
      <c r="AC194" t="inlineStr">
        <is>
          <t>501 to 1000 employees</t>
        </is>
      </c>
      <c r="AD194" t="inlineStr">
        <is>
          <t xml:space="preserve">501 to 1000 </t>
        </is>
      </c>
      <c r="AE194" t="n">
        <v>501</v>
      </c>
      <c r="AF194" t="n">
        <v>1000</v>
      </c>
      <c r="AG194" s="5" t="n">
        <v>750.5</v>
      </c>
      <c r="AH194" t="n">
        <v>1915</v>
      </c>
      <c r="AI194" t="n">
        <v>109</v>
      </c>
      <c r="AJ194" t="inlineStr">
        <is>
          <t>Insurance Carriers</t>
        </is>
      </c>
      <c r="AK194" t="inlineStr">
        <is>
          <t>Insurance</t>
        </is>
      </c>
    </row>
    <row r="195" ht="15.6" customHeight="1">
      <c r="A195" t="n">
        <v>279</v>
      </c>
      <c r="B195" t="inlineStr">
        <is>
          <t>Senior Data scientist</t>
        </is>
      </c>
      <c r="C195" t="inlineStr">
        <is>
          <t>Data Scientist</t>
        </is>
      </c>
      <c r="D195" t="inlineStr">
        <is>
          <t>$1   $2 billion (USD)</t>
        </is>
      </c>
      <c r="E195" t="n">
        <v>1000000000</v>
      </c>
      <c r="F195" t="n">
        <v>1000</v>
      </c>
      <c r="G195" t="n">
        <v>2000000000</v>
      </c>
      <c r="H195" t="n">
        <v>2000</v>
      </c>
      <c r="I195" t="n">
        <v>1500000000</v>
      </c>
      <c r="J195" t="n">
        <v>1500</v>
      </c>
      <c r="K195" t="inlineStr">
        <is>
          <t>$108K-$171K (Glassdoor est.)</t>
        </is>
      </c>
      <c r="L195" t="n">
        <v>171</v>
      </c>
      <c r="M195" t="n">
        <v>0.171</v>
      </c>
      <c r="N195" t="n">
        <v>108</v>
      </c>
      <c r="O195" s="3" t="n">
        <v>139.5</v>
      </c>
      <c r="P195" s="4" t="inlineStr">
        <is>
          <t>MathWorks</t>
        </is>
      </c>
      <c r="Q195" t="inlineStr">
        <is>
          <t>Natick, MA</t>
        </is>
      </c>
      <c r="R195" t="inlineStr">
        <is>
          <t>Natick, MA</t>
        </is>
      </c>
      <c r="S195"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T195" s="4" t="n">
        <v>1</v>
      </c>
      <c r="U195" s="4" t="n">
        <v>0</v>
      </c>
      <c r="V195" s="4" t="n">
        <v>0</v>
      </c>
      <c r="W195" s="4" t="n">
        <v>0</v>
      </c>
      <c r="X195" s="4" t="n">
        <v>0</v>
      </c>
      <c r="Y195" s="4" t="n">
        <v>0</v>
      </c>
      <c r="Z195" s="4" t="n">
        <v>2518</v>
      </c>
      <c r="AA195" t="n">
        <v>4.4</v>
      </c>
      <c r="AB195" t="inlineStr">
        <is>
          <t>highrating</t>
        </is>
      </c>
      <c r="AC195" t="inlineStr">
        <is>
          <t>1001 to 5000 employees</t>
        </is>
      </c>
      <c r="AD195" t="inlineStr">
        <is>
          <t xml:space="preserve">1001 to 5000 </t>
        </is>
      </c>
      <c r="AE195" t="n">
        <v>1001</v>
      </c>
      <c r="AF195" t="n">
        <v>5000</v>
      </c>
      <c r="AG195" s="5" t="n">
        <v>3000.5</v>
      </c>
      <c r="AH195" t="n">
        <v>1984</v>
      </c>
      <c r="AI195" t="n">
        <v>40</v>
      </c>
      <c r="AJ195" t="inlineStr">
        <is>
          <t>Computer Hardware &amp; Software</t>
        </is>
      </c>
      <c r="AK195" t="inlineStr">
        <is>
          <t>Information Technology</t>
        </is>
      </c>
    </row>
    <row r="196" ht="15.6" customHeight="1">
      <c r="A196" t="n">
        <v>280</v>
      </c>
      <c r="B196" t="inlineStr">
        <is>
          <t>Data Engineer</t>
        </is>
      </c>
      <c r="C196" t="inlineStr">
        <is>
          <t>Data Engineer</t>
        </is>
      </c>
      <c r="D196" t="inlineStr">
        <is>
          <t>$25   $50 million (USD)</t>
        </is>
      </c>
      <c r="E196" t="n">
        <v>25000000</v>
      </c>
      <c r="F196" t="n">
        <v>25</v>
      </c>
      <c r="G196" t="n">
        <v>50000000</v>
      </c>
      <c r="H196" t="n">
        <v>50</v>
      </c>
      <c r="I196" t="n">
        <v>37500000</v>
      </c>
      <c r="J196" t="n">
        <v>37.5</v>
      </c>
      <c r="K196" t="inlineStr">
        <is>
          <t>$76K-$142K (Glassdoor est.)</t>
        </is>
      </c>
      <c r="L196" t="n">
        <v>142</v>
      </c>
      <c r="M196" t="n">
        <v>0.142</v>
      </c>
      <c r="N196" t="n">
        <v>76</v>
      </c>
      <c r="O196" s="3" t="n">
        <v>109</v>
      </c>
      <c r="P196" s="4" t="inlineStr">
        <is>
          <t>MetroStar Systems</t>
        </is>
      </c>
      <c r="Q196" t="inlineStr">
        <is>
          <t>Rockville, MD</t>
        </is>
      </c>
      <c r="R196" t="inlineStr">
        <is>
          <t>Reston, VA</t>
        </is>
      </c>
      <c r="S196"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T196" s="4" t="n">
        <v>0</v>
      </c>
      <c r="U196" s="4" t="n">
        <v>0</v>
      </c>
      <c r="V196" s="4" t="n">
        <v>0</v>
      </c>
      <c r="W196" s="4" t="n">
        <v>1</v>
      </c>
      <c r="X196" s="4" t="n">
        <v>0</v>
      </c>
      <c r="Y196" s="4" t="n">
        <v>1</v>
      </c>
      <c r="Z196" s="4" t="n">
        <v>3681</v>
      </c>
      <c r="AA196" t="n">
        <v>3.4</v>
      </c>
      <c r="AB196" t="inlineStr">
        <is>
          <t>med Rating</t>
        </is>
      </c>
      <c r="AC196" t="inlineStr">
        <is>
          <t>201 to 500 employees</t>
        </is>
      </c>
      <c r="AD196" t="inlineStr">
        <is>
          <t xml:space="preserve">201 to 500 </t>
        </is>
      </c>
      <c r="AE196" t="n">
        <v>201</v>
      </c>
      <c r="AF196" t="n">
        <v>500</v>
      </c>
      <c r="AG196" s="5" t="n">
        <v>350.5</v>
      </c>
      <c r="AH196" t="n">
        <v>1999</v>
      </c>
      <c r="AI196" t="n">
        <v>25</v>
      </c>
      <c r="AJ196" t="inlineStr">
        <is>
          <t>IT Services</t>
        </is>
      </c>
      <c r="AK196" t="inlineStr">
        <is>
          <t>Information Technology</t>
        </is>
      </c>
    </row>
    <row r="197" ht="15.6" customHeight="1">
      <c r="A197" t="n">
        <v>281</v>
      </c>
      <c r="B197" t="inlineStr">
        <is>
          <t>Director II, Data Science - GRM Actuarial</t>
        </is>
      </c>
      <c r="C197" t="inlineStr">
        <is>
          <t>Director</t>
        </is>
      </c>
      <c r="D197" t="inlineStr">
        <is>
          <t>$10+ billion (USD)</t>
        </is>
      </c>
      <c r="E197" t="n">
        <v>10000000000</v>
      </c>
      <c r="F197" t="n">
        <v>10000</v>
      </c>
      <c r="G197" t="n">
        <v>11000000000</v>
      </c>
      <c r="H197" t="n">
        <v>11000</v>
      </c>
      <c r="I197" t="n">
        <v>10500000000</v>
      </c>
      <c r="J197" t="n">
        <v>10500</v>
      </c>
      <c r="K197" t="inlineStr">
        <is>
          <t>$202K-$306K (Glassdoor est.)</t>
        </is>
      </c>
      <c r="L197" t="n">
        <v>306</v>
      </c>
      <c r="M197" t="n">
        <v>0.306</v>
      </c>
      <c r="N197" t="n">
        <v>202</v>
      </c>
      <c r="O197" s="3" t="n">
        <v>254</v>
      </c>
      <c r="P197" s="4" t="inlineStr">
        <is>
          <t>Liberty Mutual Insurance</t>
        </is>
      </c>
      <c r="Q197" t="inlineStr">
        <is>
          <t>Chicago, IL</t>
        </is>
      </c>
      <c r="R197" t="inlineStr">
        <is>
          <t>Boston, MA</t>
        </is>
      </c>
      <c r="S197"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197" s="4" t="n">
        <v>1</v>
      </c>
      <c r="U197" s="4" t="n">
        <v>0</v>
      </c>
      <c r="V197" s="4" t="n">
        <v>0</v>
      </c>
      <c r="W197" s="4" t="n">
        <v>0</v>
      </c>
      <c r="X197" s="4" t="n">
        <v>0</v>
      </c>
      <c r="Y197" s="4" t="n">
        <v>0</v>
      </c>
      <c r="Z197" s="4" t="n">
        <v>4471</v>
      </c>
      <c r="AA197" t="n">
        <v>3.3</v>
      </c>
      <c r="AB197" t="inlineStr">
        <is>
          <t>med Rating</t>
        </is>
      </c>
      <c r="AC197" t="inlineStr">
        <is>
          <t>10000+ employees</t>
        </is>
      </c>
      <c r="AD197" t="inlineStr">
        <is>
          <t xml:space="preserve">10000+ </t>
        </is>
      </c>
      <c r="AE197" t="n">
        <v>10000</v>
      </c>
      <c r="AF197" t="n">
        <v>10000</v>
      </c>
      <c r="AG197" s="5" t="n">
        <v>10000</v>
      </c>
      <c r="AH197" t="n">
        <v>1912</v>
      </c>
      <c r="AI197" t="n">
        <v>112</v>
      </c>
      <c r="AJ197" t="inlineStr">
        <is>
          <t>Insurance Carriers</t>
        </is>
      </c>
      <c r="AK197" t="inlineStr">
        <is>
          <t>Insurance</t>
        </is>
      </c>
    </row>
    <row r="198" ht="15.6" customHeight="1">
      <c r="A198" t="n">
        <v>283</v>
      </c>
      <c r="B198" t="inlineStr">
        <is>
          <t>Scientist - Analytical Services</t>
        </is>
      </c>
      <c r="C198" t="inlineStr">
        <is>
          <t>Other</t>
        </is>
      </c>
      <c r="D198" t="inlineStr">
        <is>
          <t>$10+ billion (USD)</t>
        </is>
      </c>
      <c r="E198" t="n">
        <v>10000000000</v>
      </c>
      <c r="F198" t="n">
        <v>10000</v>
      </c>
      <c r="G198" t="n">
        <v>11000000000</v>
      </c>
      <c r="H198" t="n">
        <v>11000</v>
      </c>
      <c r="I198" t="n">
        <v>10500000000</v>
      </c>
      <c r="J198" t="n">
        <v>10500</v>
      </c>
      <c r="K198" t="inlineStr">
        <is>
          <t>$65K-$134K (Glassdoor est.)</t>
        </is>
      </c>
      <c r="L198" t="n">
        <v>134</v>
      </c>
      <c r="M198" t="n">
        <v>0.134</v>
      </c>
      <c r="N198" t="n">
        <v>65</v>
      </c>
      <c r="O198" s="3" t="n">
        <v>99.5</v>
      </c>
      <c r="P198" s="4" t="inlineStr">
        <is>
          <t>Reynolds American</t>
        </is>
      </c>
      <c r="Q198" t="inlineStr">
        <is>
          <t>Winston-Salem, NC</t>
        </is>
      </c>
      <c r="R198" t="inlineStr">
        <is>
          <t>Winston-Salem, NC</t>
        </is>
      </c>
      <c r="S198"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T198" s="4" t="n">
        <v>0</v>
      </c>
      <c r="U198" s="4" t="n">
        <v>0</v>
      </c>
      <c r="V198" s="4" t="n">
        <v>1</v>
      </c>
      <c r="W198" s="4" t="n">
        <v>0</v>
      </c>
      <c r="X198" s="4" t="n">
        <v>0</v>
      </c>
      <c r="Y198" s="4" t="n">
        <v>1</v>
      </c>
      <c r="Z198" s="4" t="n">
        <v>7127</v>
      </c>
      <c r="AA198" t="n">
        <v>3.1</v>
      </c>
      <c r="AB198" t="inlineStr">
        <is>
          <t>med Rating</t>
        </is>
      </c>
      <c r="AC198" t="inlineStr">
        <is>
          <t>5001 to 10000 employees</t>
        </is>
      </c>
      <c r="AD198" t="inlineStr">
        <is>
          <t xml:space="preserve">5001 to 10000 </t>
        </is>
      </c>
      <c r="AE198" t="n">
        <v>5001</v>
      </c>
      <c r="AF198" t="n">
        <v>10000</v>
      </c>
      <c r="AG198" s="5" t="n">
        <v>7500.5</v>
      </c>
      <c r="AH198" t="n">
        <v>1875</v>
      </c>
      <c r="AI198" t="n">
        <v>149</v>
      </c>
      <c r="AJ198" t="inlineStr">
        <is>
          <t>Consumer Products Manufacturing</t>
        </is>
      </c>
      <c r="AK198" t="inlineStr">
        <is>
          <t>Manufacturing</t>
        </is>
      </c>
    </row>
    <row r="199" ht="15.6" customHeight="1">
      <c r="A199" t="n">
        <v>284</v>
      </c>
      <c r="B199" t="inlineStr">
        <is>
          <t>Associate Data Analyst- Graduate Development Program</t>
        </is>
      </c>
      <c r="C199" t="inlineStr">
        <is>
          <t>Analyst</t>
        </is>
      </c>
      <c r="D199" t="inlineStr">
        <is>
          <t>$500 million   $1 billion (USD)</t>
        </is>
      </c>
      <c r="E199" t="n">
        <v>500000000</v>
      </c>
      <c r="F199" t="n">
        <v>500</v>
      </c>
      <c r="G199" t="n">
        <v>1000000000</v>
      </c>
      <c r="H199" t="n">
        <v>1000</v>
      </c>
      <c r="I199" t="n">
        <v>750000000</v>
      </c>
      <c r="J199" t="n">
        <v>750</v>
      </c>
      <c r="K199" t="inlineStr">
        <is>
          <t>$32K-$59K (Glassdoor est.)</t>
        </is>
      </c>
      <c r="L199" t="n">
        <v>59</v>
      </c>
      <c r="M199" t="n">
        <v>0.059</v>
      </c>
      <c r="N199" t="n">
        <v>32</v>
      </c>
      <c r="O199" s="3" t="n">
        <v>45.5</v>
      </c>
      <c r="P199" s="4" t="inlineStr">
        <is>
          <t>National Interstate</t>
        </is>
      </c>
      <c r="Q199" t="inlineStr">
        <is>
          <t>Richfield, OH</t>
        </is>
      </c>
      <c r="R199" t="inlineStr">
        <is>
          <t>Richfield, OH</t>
        </is>
      </c>
      <c r="S199"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is>
      </c>
      <c r="T199" s="4" t="n">
        <v>0</v>
      </c>
      <c r="U199" s="4" t="n">
        <v>0</v>
      </c>
      <c r="V199" s="4" t="n">
        <v>0</v>
      </c>
      <c r="W199" s="4" t="n">
        <v>0</v>
      </c>
      <c r="X199" s="4" t="n">
        <v>0</v>
      </c>
      <c r="Y199" s="4" t="n">
        <v>1</v>
      </c>
      <c r="Z199" s="4" t="n">
        <v>2877</v>
      </c>
      <c r="AA199" t="n">
        <v>3.3</v>
      </c>
      <c r="AB199" t="inlineStr">
        <is>
          <t>med Rating</t>
        </is>
      </c>
      <c r="AC199" t="inlineStr">
        <is>
          <t>501 to 1000 employees</t>
        </is>
      </c>
      <c r="AD199" t="inlineStr">
        <is>
          <t xml:space="preserve">501 to 1000 </t>
        </is>
      </c>
      <c r="AE199" t="n">
        <v>501</v>
      </c>
      <c r="AF199" t="n">
        <v>1000</v>
      </c>
      <c r="AG199" s="5" t="n">
        <v>750.5</v>
      </c>
      <c r="AH199" t="n">
        <v>1989</v>
      </c>
      <c r="AI199" t="n">
        <v>35</v>
      </c>
      <c r="AJ199" t="inlineStr">
        <is>
          <t>Insurance Carriers</t>
        </is>
      </c>
      <c r="AK199" t="inlineStr">
        <is>
          <t>Insurance</t>
        </is>
      </c>
    </row>
    <row r="200" ht="15.6" customHeight="1">
      <c r="A200" t="n">
        <v>285</v>
      </c>
      <c r="B200" t="inlineStr">
        <is>
          <t>Sr. Data Engineer</t>
        </is>
      </c>
      <c r="C200" t="inlineStr">
        <is>
          <t>Data Engineer</t>
        </is>
      </c>
      <c r="D200" t="inlineStr">
        <is>
          <t>$25   $50 million (USD)</t>
        </is>
      </c>
      <c r="E200" t="n">
        <v>25000000</v>
      </c>
      <c r="F200" t="n">
        <v>25</v>
      </c>
      <c r="G200" t="n">
        <v>50000000</v>
      </c>
      <c r="H200" t="n">
        <v>50</v>
      </c>
      <c r="I200" t="n">
        <v>37500000</v>
      </c>
      <c r="J200" t="n">
        <v>37.5</v>
      </c>
      <c r="K200" t="inlineStr">
        <is>
          <t>$87K-$158K (Glassdoor est.)</t>
        </is>
      </c>
      <c r="L200" t="n">
        <v>158</v>
      </c>
      <c r="M200" t="n">
        <v>0.158</v>
      </c>
      <c r="N200" t="n">
        <v>87</v>
      </c>
      <c r="O200" s="3" t="n">
        <v>122.5</v>
      </c>
      <c r="P200" s="4" t="inlineStr">
        <is>
          <t>Moser Consulting</t>
        </is>
      </c>
      <c r="Q200" t="inlineStr">
        <is>
          <t>Indianapolis, IN</t>
        </is>
      </c>
      <c r="R200" t="inlineStr">
        <is>
          <t>Indianapolis, IN</t>
        </is>
      </c>
      <c r="S200"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is>
      </c>
      <c r="T200" s="4" t="n">
        <v>1</v>
      </c>
      <c r="U200" s="4" t="n">
        <v>1</v>
      </c>
      <c r="V200" s="4" t="n">
        <v>0</v>
      </c>
      <c r="W200" s="4" t="n">
        <v>1</v>
      </c>
      <c r="X200" s="4" t="n">
        <v>1</v>
      </c>
      <c r="Y200" s="4" t="n">
        <v>0</v>
      </c>
      <c r="Z200" s="4" t="n">
        <v>2313</v>
      </c>
      <c r="AA200" t="n">
        <v>4.5</v>
      </c>
      <c r="AB200" t="inlineStr">
        <is>
          <t>highrating</t>
        </is>
      </c>
      <c r="AC200" t="inlineStr">
        <is>
          <t>51 to 200 employees</t>
        </is>
      </c>
      <c r="AD200" t="inlineStr">
        <is>
          <t xml:space="preserve">51 to 200 </t>
        </is>
      </c>
      <c r="AE200" t="n">
        <v>51</v>
      </c>
      <c r="AF200" t="n">
        <v>200</v>
      </c>
      <c r="AG200" s="5" t="n">
        <v>125.5</v>
      </c>
      <c r="AH200" t="n">
        <v>1996</v>
      </c>
      <c r="AI200" t="n">
        <v>28</v>
      </c>
      <c r="AJ200" t="inlineStr">
        <is>
          <t>Consulting</t>
        </is>
      </c>
      <c r="AK200" t="inlineStr">
        <is>
          <t>Business Services</t>
        </is>
      </c>
    </row>
    <row r="201" ht="15.6" customHeight="1">
      <c r="A201" t="n">
        <v>286</v>
      </c>
      <c r="B201" t="inlineStr">
        <is>
          <t>Senior Insurance Data scientist</t>
        </is>
      </c>
      <c r="C201" t="inlineStr">
        <is>
          <t>Data Scientist</t>
        </is>
      </c>
      <c r="D201" t="inlineStr">
        <is>
          <t>$1   $2 billion (USD)</t>
        </is>
      </c>
      <c r="E201" t="n">
        <v>1000000000</v>
      </c>
      <c r="F201" t="n">
        <v>1000</v>
      </c>
      <c r="G201" t="n">
        <v>2000000000</v>
      </c>
      <c r="H201" t="n">
        <v>2000</v>
      </c>
      <c r="I201" t="n">
        <v>1500000000</v>
      </c>
      <c r="J201" t="n">
        <v>1500</v>
      </c>
      <c r="K201" t="inlineStr">
        <is>
          <t>$107K-$173K (Glassdoor est.)</t>
        </is>
      </c>
      <c r="L201" t="n">
        <v>173</v>
      </c>
      <c r="M201" t="n">
        <v>0.173</v>
      </c>
      <c r="N201" t="n">
        <v>107</v>
      </c>
      <c r="O201" s="3" t="n">
        <v>140</v>
      </c>
      <c r="P201" s="4" t="inlineStr">
        <is>
          <t>TransUnion</t>
        </is>
      </c>
      <c r="Q201" t="inlineStr">
        <is>
          <t>Chicago, IL</t>
        </is>
      </c>
      <c r="R201" t="inlineStr">
        <is>
          <t>Chicago, IL</t>
        </is>
      </c>
      <c r="S201"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T201" s="4" t="n">
        <v>1</v>
      </c>
      <c r="U201" s="4" t="n">
        <v>1</v>
      </c>
      <c r="V201" s="4" t="n">
        <v>1</v>
      </c>
      <c r="W201" s="4" t="n">
        <v>0</v>
      </c>
      <c r="X201" s="4" t="n">
        <v>0</v>
      </c>
      <c r="Y201" s="4" t="n">
        <v>0</v>
      </c>
      <c r="Z201" s="4" t="n">
        <v>5354</v>
      </c>
      <c r="AA201" t="n">
        <v>3.9</v>
      </c>
      <c r="AB201" t="inlineStr">
        <is>
          <t>med Rating</t>
        </is>
      </c>
      <c r="AC201" t="inlineStr">
        <is>
          <t>5001 to 10000 employees</t>
        </is>
      </c>
      <c r="AD201" t="inlineStr">
        <is>
          <t xml:space="preserve">5001 to 10000 </t>
        </is>
      </c>
      <c r="AE201" t="n">
        <v>5001</v>
      </c>
      <c r="AF201" t="n">
        <v>10000</v>
      </c>
      <c r="AG201" s="5" t="n">
        <v>7500.5</v>
      </c>
      <c r="AH201" t="n">
        <v>1968</v>
      </c>
      <c r="AI201" t="n">
        <v>56</v>
      </c>
      <c r="AJ201" t="inlineStr">
        <is>
          <t>Financial Analytics &amp; Research</t>
        </is>
      </c>
      <c r="AK201" t="inlineStr">
        <is>
          <t>Finance</t>
        </is>
      </c>
    </row>
    <row r="202" ht="15.6" customHeight="1">
      <c r="A202" t="n">
        <v>287</v>
      </c>
      <c r="B202" t="inlineStr">
        <is>
          <t>Senior Data Science Systems Engineer</t>
        </is>
      </c>
      <c r="C202" t="inlineStr">
        <is>
          <t>Other</t>
        </is>
      </c>
      <c r="D202" t="inlineStr">
        <is>
          <t>$1   $2 billion (USD)</t>
        </is>
      </c>
      <c r="E202" t="n">
        <v>1000000000</v>
      </c>
      <c r="F202" t="n">
        <v>1000</v>
      </c>
      <c r="G202" t="n">
        <v>2000000000</v>
      </c>
      <c r="H202" t="n">
        <v>2000</v>
      </c>
      <c r="I202" t="n">
        <v>1500000000</v>
      </c>
      <c r="J202" t="n">
        <v>1500</v>
      </c>
      <c r="K202" t="inlineStr">
        <is>
          <t>$56K-$99K (Glassdoor est.)</t>
        </is>
      </c>
      <c r="L202" t="n">
        <v>99</v>
      </c>
      <c r="M202" t="n">
        <v>0.099</v>
      </c>
      <c r="N202" t="n">
        <v>56</v>
      </c>
      <c r="O202" s="3" t="n">
        <v>77.5</v>
      </c>
      <c r="P202" s="4" t="inlineStr">
        <is>
          <t>MITRE</t>
        </is>
      </c>
      <c r="Q202" t="inlineStr">
        <is>
          <t>Hampton, VA</t>
        </is>
      </c>
      <c r="R202" t="inlineStr">
        <is>
          <t>Bedford, MA</t>
        </is>
      </c>
      <c r="S202" t="inlineStr">
        <is>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T202" s="4" t="n">
        <v>0</v>
      </c>
      <c r="U202" s="4" t="n">
        <v>0</v>
      </c>
      <c r="V202" s="4" t="n">
        <v>0</v>
      </c>
      <c r="W202" s="4" t="n">
        <v>0</v>
      </c>
      <c r="X202" s="4" t="n">
        <v>0</v>
      </c>
      <c r="Y202" s="4" t="n">
        <v>0</v>
      </c>
      <c r="Z202" s="4" t="n">
        <v>3245</v>
      </c>
      <c r="AA202" t="n">
        <v>3.2</v>
      </c>
      <c r="AB202" t="inlineStr">
        <is>
          <t>med Rating</t>
        </is>
      </c>
      <c r="AC202" t="inlineStr">
        <is>
          <t>5001 to 10000 employees</t>
        </is>
      </c>
      <c r="AD202" t="inlineStr">
        <is>
          <t xml:space="preserve">5001 to 10000 </t>
        </is>
      </c>
      <c r="AE202" t="n">
        <v>5001</v>
      </c>
      <c r="AF202" t="n">
        <v>10000</v>
      </c>
      <c r="AG202" s="5" t="n">
        <v>7500.5</v>
      </c>
      <c r="AH202" t="n">
        <v>1958</v>
      </c>
      <c r="AI202" t="n">
        <v>66</v>
      </c>
      <c r="AJ202" t="inlineStr">
        <is>
          <t>Federal Agencies</t>
        </is>
      </c>
      <c r="AK202" t="inlineStr">
        <is>
          <t>Government</t>
        </is>
      </c>
    </row>
    <row r="203" ht="15.6" customHeight="1">
      <c r="A203" t="n">
        <v>289</v>
      </c>
      <c r="B203" t="inlineStr">
        <is>
          <t>Senior Scientist - Regulatory Submissions</t>
        </is>
      </c>
      <c r="C203" t="inlineStr">
        <is>
          <t>Other</t>
        </is>
      </c>
      <c r="D203" t="inlineStr">
        <is>
          <t>$10+ billion (USD)</t>
        </is>
      </c>
      <c r="E203" t="n">
        <v>10000000000</v>
      </c>
      <c r="F203" t="n">
        <v>10000</v>
      </c>
      <c r="G203" t="n">
        <v>11000000000</v>
      </c>
      <c r="H203" t="n">
        <v>11000</v>
      </c>
      <c r="I203" t="n">
        <v>10500000000</v>
      </c>
      <c r="J203" t="n">
        <v>10500</v>
      </c>
      <c r="K203" t="inlineStr">
        <is>
          <t>$80K-$155K (Glassdoor est.)</t>
        </is>
      </c>
      <c r="L203" t="n">
        <v>155</v>
      </c>
      <c r="M203" t="n">
        <v>0.155</v>
      </c>
      <c r="N203" t="n">
        <v>80</v>
      </c>
      <c r="O203" s="3" t="n">
        <v>117.5</v>
      </c>
      <c r="P203" s="4" t="inlineStr">
        <is>
          <t>Reynolds American</t>
        </is>
      </c>
      <c r="Q203" t="inlineStr">
        <is>
          <t>Winston-Salem, NC</t>
        </is>
      </c>
      <c r="R203" t="inlineStr">
        <is>
          <t>Winston-Salem, NC</t>
        </is>
      </c>
      <c r="S203"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T203" s="4" t="n">
        <v>0</v>
      </c>
      <c r="U203" s="4" t="n">
        <v>0</v>
      </c>
      <c r="V203" s="4" t="n">
        <v>1</v>
      </c>
      <c r="W203" s="4" t="n">
        <v>0</v>
      </c>
      <c r="X203" s="4" t="n">
        <v>0</v>
      </c>
      <c r="Y203" s="4" t="n">
        <v>1</v>
      </c>
      <c r="Z203" s="4" t="n">
        <v>7367</v>
      </c>
      <c r="AA203" t="n">
        <v>3.1</v>
      </c>
      <c r="AB203" t="inlineStr">
        <is>
          <t>med Rating</t>
        </is>
      </c>
      <c r="AC203" t="inlineStr">
        <is>
          <t>5001 to 10000 employees</t>
        </is>
      </c>
      <c r="AD203" t="inlineStr">
        <is>
          <t xml:space="preserve">5001 to 10000 </t>
        </is>
      </c>
      <c r="AE203" t="n">
        <v>5001</v>
      </c>
      <c r="AF203" t="n">
        <v>10000</v>
      </c>
      <c r="AG203" s="5" t="n">
        <v>7500.5</v>
      </c>
      <c r="AH203" t="n">
        <v>1875</v>
      </c>
      <c r="AI203" t="n">
        <v>149</v>
      </c>
      <c r="AJ203" t="inlineStr">
        <is>
          <t>Consumer Products Manufacturing</t>
        </is>
      </c>
      <c r="AK203" t="inlineStr">
        <is>
          <t>Manufacturing</t>
        </is>
      </c>
    </row>
    <row r="204" ht="15.6" customHeight="1">
      <c r="A204" t="n">
        <v>290</v>
      </c>
      <c r="B204" t="inlineStr">
        <is>
          <t>Scientist - Biomarker and Flow Cytometry</t>
        </is>
      </c>
      <c r="C204" t="inlineStr">
        <is>
          <t>Other</t>
        </is>
      </c>
      <c r="D204" t="inlineStr">
        <is>
          <t>$50   $100 million (USD)</t>
        </is>
      </c>
      <c r="E204" t="n">
        <v>50000000</v>
      </c>
      <c r="F204" t="n">
        <v>50</v>
      </c>
      <c r="G204" t="n">
        <v>100000000</v>
      </c>
      <c r="H204" t="n">
        <v>100</v>
      </c>
      <c r="I204" t="n">
        <v>75000000</v>
      </c>
      <c r="J204" t="n">
        <v>75</v>
      </c>
      <c r="K204" t="inlineStr">
        <is>
          <t>$43K-$98K (Glassdoor est.)</t>
        </is>
      </c>
      <c r="L204" t="n">
        <v>98</v>
      </c>
      <c r="M204" t="n">
        <v>0.098</v>
      </c>
      <c r="N204" t="n">
        <v>43</v>
      </c>
      <c r="O204" s="3" t="n">
        <v>70.5</v>
      </c>
      <c r="P204" s="4" t="inlineStr">
        <is>
          <t>Crown Bioscience</t>
        </is>
      </c>
      <c r="Q204" t="inlineStr">
        <is>
          <t>San Diego, CA</t>
        </is>
      </c>
      <c r="R204" t="inlineStr">
        <is>
          <t>San Diego, CA</t>
        </is>
      </c>
      <c r="S204"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T204" s="4" t="n">
        <v>0</v>
      </c>
      <c r="U204" s="4" t="n">
        <v>0</v>
      </c>
      <c r="V204" s="4" t="n">
        <v>0</v>
      </c>
      <c r="W204" s="4" t="n">
        <v>0</v>
      </c>
      <c r="X204" s="4" t="n">
        <v>0</v>
      </c>
      <c r="Y204" s="4" t="n">
        <v>1</v>
      </c>
      <c r="Z204" s="4" t="n">
        <v>3376</v>
      </c>
      <c r="AA204" t="n">
        <v>2.4</v>
      </c>
      <c r="AB204" t="inlineStr">
        <is>
          <t>low Rating</t>
        </is>
      </c>
      <c r="AC204" t="inlineStr">
        <is>
          <t>501 to 1000 employees</t>
        </is>
      </c>
      <c r="AD204" t="inlineStr">
        <is>
          <t xml:space="preserve">501 to 1000 </t>
        </is>
      </c>
      <c r="AE204" t="n">
        <v>501</v>
      </c>
      <c r="AF204" t="n">
        <v>1000</v>
      </c>
      <c r="AG204" s="5" t="n">
        <v>750.5</v>
      </c>
      <c r="AH204" t="n">
        <v>2006</v>
      </c>
      <c r="AI204" t="n">
        <v>18</v>
      </c>
      <c r="AJ204" t="inlineStr">
        <is>
          <t>Biotech &amp; Pharmaceuticals</t>
        </is>
      </c>
      <c r="AK204" t="inlineStr">
        <is>
          <t>Biotech &amp; Pharmaceuticals</t>
        </is>
      </c>
    </row>
    <row r="205" ht="15.6" customHeight="1">
      <c r="A205" t="n">
        <v>291</v>
      </c>
      <c r="B205" t="inlineStr">
        <is>
          <t>Revenue Analytics Manager</t>
        </is>
      </c>
      <c r="C205" t="inlineStr">
        <is>
          <t>Manager</t>
        </is>
      </c>
      <c r="D205" t="inlineStr">
        <is>
          <t>$25   $50 million (USD)</t>
        </is>
      </c>
      <c r="E205" t="n">
        <v>25000000</v>
      </c>
      <c r="F205" t="n">
        <v>25</v>
      </c>
      <c r="G205" t="n">
        <v>50000000</v>
      </c>
      <c r="H205" t="n">
        <v>50</v>
      </c>
      <c r="I205" t="n">
        <v>37500000</v>
      </c>
      <c r="J205" t="n">
        <v>37.5</v>
      </c>
      <c r="K205" t="inlineStr">
        <is>
          <t>$45K-$78K (Glassdoor est.)</t>
        </is>
      </c>
      <c r="L205" t="n">
        <v>78</v>
      </c>
      <c r="M205" t="n">
        <v>0.078</v>
      </c>
      <c r="N205" t="n">
        <v>45</v>
      </c>
      <c r="O205" s="3" t="n">
        <v>61.5</v>
      </c>
      <c r="P205" s="4" t="inlineStr">
        <is>
          <t>HOVER</t>
        </is>
      </c>
      <c r="Q205" t="inlineStr">
        <is>
          <t>San Francisco, CA</t>
        </is>
      </c>
      <c r="R205" t="inlineStr">
        <is>
          <t>San Francisco, CA</t>
        </is>
      </c>
      <c r="S205"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T205" s="4" t="n">
        <v>0</v>
      </c>
      <c r="U205" s="4" t="n">
        <v>0</v>
      </c>
      <c r="V205" s="4" t="n">
        <v>1</v>
      </c>
      <c r="W205" s="4" t="n">
        <v>0</v>
      </c>
      <c r="X205" s="4" t="n">
        <v>0</v>
      </c>
      <c r="Y205" s="4" t="n">
        <v>1</v>
      </c>
      <c r="Z205" s="4" t="n">
        <v>3699</v>
      </c>
      <c r="AA205" t="n">
        <v>4.8</v>
      </c>
      <c r="AB205" t="inlineStr">
        <is>
          <t>highrating</t>
        </is>
      </c>
      <c r="AC205" t="inlineStr">
        <is>
          <t>51 to 200 employees</t>
        </is>
      </c>
      <c r="AD205" t="inlineStr">
        <is>
          <t xml:space="preserve">51 to 200 </t>
        </is>
      </c>
      <c r="AE205" t="n">
        <v>51</v>
      </c>
      <c r="AF205" t="n">
        <v>200</v>
      </c>
      <c r="AG205" s="5" t="n">
        <v>125.5</v>
      </c>
      <c r="AH205" t="n">
        <v>2011</v>
      </c>
      <c r="AI205" t="n">
        <v>13</v>
      </c>
      <c r="AJ205" t="inlineStr">
        <is>
          <t>Computer Hardware &amp; Software</t>
        </is>
      </c>
      <c r="AK205" t="inlineStr">
        <is>
          <t>Information Technology</t>
        </is>
      </c>
    </row>
    <row r="206" ht="15.6" customHeight="1">
      <c r="A206" t="n">
        <v>294</v>
      </c>
      <c r="B206" t="inlineStr">
        <is>
          <t>IT - Data Engineer II</t>
        </is>
      </c>
      <c r="C206" t="inlineStr">
        <is>
          <t>Data Engineer</t>
        </is>
      </c>
      <c r="D206" t="inlineStr">
        <is>
          <t>$100   $500 million (USD)</t>
        </is>
      </c>
      <c r="E206" t="n">
        <v>100000000</v>
      </c>
      <c r="F206" t="n">
        <v>100</v>
      </c>
      <c r="G206" t="n">
        <v>500000000</v>
      </c>
      <c r="H206" t="n">
        <v>500</v>
      </c>
      <c r="I206" t="n">
        <v>300000000</v>
      </c>
      <c r="J206" t="n">
        <v>300</v>
      </c>
      <c r="K206" t="inlineStr">
        <is>
          <t>$61K-$119K (Glassdoor est.)</t>
        </is>
      </c>
      <c r="L206" t="n">
        <v>119</v>
      </c>
      <c r="M206" t="n">
        <v>0.119</v>
      </c>
      <c r="N206" t="n">
        <v>61</v>
      </c>
      <c r="O206" s="3" t="n">
        <v>90</v>
      </c>
      <c r="P206" s="4" t="inlineStr">
        <is>
          <t>Arbella Insurance</t>
        </is>
      </c>
      <c r="Q206" t="inlineStr">
        <is>
          <t>Quincy, MA</t>
        </is>
      </c>
      <c r="R206" t="inlineStr">
        <is>
          <t>Quincy, MA</t>
        </is>
      </c>
      <c r="S206"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is>
      </c>
      <c r="T206" s="4" t="n">
        <v>0</v>
      </c>
      <c r="U206" s="4" t="n">
        <v>0</v>
      </c>
      <c r="V206" s="4" t="n">
        <v>1</v>
      </c>
      <c r="W206" s="4" t="n">
        <v>0</v>
      </c>
      <c r="X206" s="4" t="n">
        <v>1</v>
      </c>
      <c r="Y206" s="4" t="n">
        <v>1</v>
      </c>
      <c r="Z206" s="4" t="n">
        <v>2776</v>
      </c>
      <c r="AA206" t="n">
        <v>3.4</v>
      </c>
      <c r="AB206" t="inlineStr">
        <is>
          <t>med Rating</t>
        </is>
      </c>
      <c r="AC206" t="inlineStr">
        <is>
          <t>1001 to 5000 employees</t>
        </is>
      </c>
      <c r="AD206" t="inlineStr">
        <is>
          <t xml:space="preserve">1001 to 5000 </t>
        </is>
      </c>
      <c r="AE206" t="n">
        <v>1001</v>
      </c>
      <c r="AF206" t="n">
        <v>5000</v>
      </c>
      <c r="AG206" s="5" t="n">
        <v>3000.5</v>
      </c>
      <c r="AH206" t="n">
        <v>1988</v>
      </c>
      <c r="AI206" t="n">
        <v>36</v>
      </c>
      <c r="AJ206" t="inlineStr">
        <is>
          <t>Insurance Carriers</t>
        </is>
      </c>
      <c r="AK206" t="inlineStr">
        <is>
          <t>Insurance</t>
        </is>
      </c>
    </row>
    <row r="207" ht="15.6" customHeight="1">
      <c r="A207" t="n">
        <v>297</v>
      </c>
      <c r="B207" t="inlineStr">
        <is>
          <t>Enterprise Architect, Data</t>
        </is>
      </c>
      <c r="C207" t="inlineStr">
        <is>
          <t>Other</t>
        </is>
      </c>
      <c r="D207" t="inlineStr">
        <is>
          <t>$10+ billion (USD)</t>
        </is>
      </c>
      <c r="E207" t="n">
        <v>10000000000</v>
      </c>
      <c r="F207" t="n">
        <v>10000</v>
      </c>
      <c r="G207" t="n">
        <v>11000000000</v>
      </c>
      <c r="H207" t="n">
        <v>11000</v>
      </c>
      <c r="I207" t="n">
        <v>10500000000</v>
      </c>
      <c r="J207" t="n">
        <v>10500</v>
      </c>
      <c r="K207" t="inlineStr">
        <is>
          <t>$101K-$158K (Glassdoor est.)</t>
        </is>
      </c>
      <c r="L207" t="n">
        <v>158</v>
      </c>
      <c r="M207" t="n">
        <v>0.158</v>
      </c>
      <c r="N207" t="n">
        <v>101</v>
      </c>
      <c r="O207" s="3" t="n">
        <v>129.5</v>
      </c>
      <c r="P207" s="4" t="inlineStr">
        <is>
          <t>MassMutual</t>
        </is>
      </c>
      <c r="Q207" t="inlineStr">
        <is>
          <t>Boston, MA</t>
        </is>
      </c>
      <c r="R207" t="inlineStr">
        <is>
          <t>Springfield, MA</t>
        </is>
      </c>
      <c r="S207"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T207" s="4" t="n">
        <v>1</v>
      </c>
      <c r="U207" s="4" t="n">
        <v>0</v>
      </c>
      <c r="V207" s="4" t="n">
        <v>1</v>
      </c>
      <c r="W207" s="4" t="n">
        <v>1</v>
      </c>
      <c r="X207" s="4" t="n">
        <v>1</v>
      </c>
      <c r="Y207" s="4" t="n">
        <v>0</v>
      </c>
      <c r="Z207" s="4" t="n">
        <v>4624</v>
      </c>
      <c r="AA207" t="n">
        <v>3.6</v>
      </c>
      <c r="AB207" t="inlineStr">
        <is>
          <t>med Rating</t>
        </is>
      </c>
      <c r="AC207" t="inlineStr">
        <is>
          <t>5001 to 10000 employees</t>
        </is>
      </c>
      <c r="AD207" t="inlineStr">
        <is>
          <t xml:space="preserve">5001 to 10000 </t>
        </is>
      </c>
      <c r="AE207" t="n">
        <v>5001</v>
      </c>
      <c r="AF207" t="n">
        <v>10000</v>
      </c>
      <c r="AG207" s="5" t="n">
        <v>7500.5</v>
      </c>
      <c r="AH207" t="n">
        <v>1851</v>
      </c>
      <c r="AI207" t="n">
        <v>173</v>
      </c>
      <c r="AJ207" t="inlineStr">
        <is>
          <t>Insurance Carriers</t>
        </is>
      </c>
      <c r="AK207" t="inlineStr">
        <is>
          <t>Insurance</t>
        </is>
      </c>
    </row>
    <row r="208" ht="15.6" customHeight="1">
      <c r="A208" t="n">
        <v>298</v>
      </c>
      <c r="B208" t="inlineStr">
        <is>
          <t>Senior Manager, Epidemiologic Data scientist</t>
        </is>
      </c>
      <c r="C208" t="inlineStr">
        <is>
          <t>Data Scientist</t>
        </is>
      </c>
      <c r="D208" t="inlineStr">
        <is>
          <t>$10+ billion (USD)</t>
        </is>
      </c>
      <c r="E208" t="n">
        <v>10000000000</v>
      </c>
      <c r="F208" t="n">
        <v>10000</v>
      </c>
      <c r="G208" t="n">
        <v>11000000000</v>
      </c>
      <c r="H208" t="n">
        <v>11000</v>
      </c>
      <c r="I208" t="n">
        <v>10500000000</v>
      </c>
      <c r="J208" t="n">
        <v>10500</v>
      </c>
      <c r="K208" t="inlineStr">
        <is>
          <t>$125K-$210K (Glassdoor est.)</t>
        </is>
      </c>
      <c r="L208" t="n">
        <v>210</v>
      </c>
      <c r="M208" t="n">
        <v>0.21</v>
      </c>
      <c r="N208" t="n">
        <v>125</v>
      </c>
      <c r="O208" s="3" t="n">
        <v>167.5</v>
      </c>
      <c r="P208" s="4" t="inlineStr">
        <is>
          <t>Pfizer</t>
        </is>
      </c>
      <c r="Q208" t="inlineStr">
        <is>
          <t>New York, NY</t>
        </is>
      </c>
      <c r="R208" t="inlineStr">
        <is>
          <t>New York, NY</t>
        </is>
      </c>
      <c r="S208"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208" s="4" t="n">
        <v>0</v>
      </c>
      <c r="U208" s="4" t="n">
        <v>0</v>
      </c>
      <c r="V208" s="4" t="n">
        <v>1</v>
      </c>
      <c r="W208" s="4" t="n">
        <v>1</v>
      </c>
      <c r="X208" s="4" t="n">
        <v>0</v>
      </c>
      <c r="Y208" s="4" t="n">
        <v>1</v>
      </c>
      <c r="Z208" s="4" t="n">
        <v>4916</v>
      </c>
      <c r="AA208" t="n">
        <v>4</v>
      </c>
      <c r="AB208" t="inlineStr">
        <is>
          <t>highrating</t>
        </is>
      </c>
      <c r="AC208" t="inlineStr">
        <is>
          <t>10000+ employees</t>
        </is>
      </c>
      <c r="AD208" t="inlineStr">
        <is>
          <t xml:space="preserve">10000+ </t>
        </is>
      </c>
      <c r="AE208" t="n">
        <v>10000</v>
      </c>
      <c r="AF208" t="n">
        <v>10000</v>
      </c>
      <c r="AG208" s="5" t="n">
        <v>10000</v>
      </c>
      <c r="AH208" t="n">
        <v>1849</v>
      </c>
      <c r="AI208" t="n">
        <v>175</v>
      </c>
      <c r="AJ208" t="inlineStr">
        <is>
          <t>Biotech &amp; Pharmaceuticals</t>
        </is>
      </c>
      <c r="AK208" t="inlineStr">
        <is>
          <t>Biotech &amp; Pharmaceuticals</t>
        </is>
      </c>
    </row>
    <row r="209" ht="15.6" customHeight="1">
      <c r="A209" t="n">
        <v>299</v>
      </c>
      <c r="B209" t="inlineStr">
        <is>
          <t>Corporate Risk Data Analyst (SQL Based) - Milwaukee or</t>
        </is>
      </c>
      <c r="C209" t="inlineStr">
        <is>
          <t>Analyst</t>
        </is>
      </c>
      <c r="D209" t="inlineStr">
        <is>
          <t>$1   $2 billion (USD)</t>
        </is>
      </c>
      <c r="E209" t="n">
        <v>1000000000</v>
      </c>
      <c r="F209" t="n">
        <v>1000</v>
      </c>
      <c r="G209" t="n">
        <v>2000000000</v>
      </c>
      <c r="H209" t="n">
        <v>2000</v>
      </c>
      <c r="I209" t="n">
        <v>1500000000</v>
      </c>
      <c r="J209" t="n">
        <v>1500</v>
      </c>
      <c r="K209" t="inlineStr">
        <is>
          <t>$43K-$77K (Glassdoor est.)</t>
        </is>
      </c>
      <c r="L209" t="n">
        <v>77</v>
      </c>
      <c r="M209" t="n">
        <v>0.077</v>
      </c>
      <c r="N209" t="n">
        <v>43</v>
      </c>
      <c r="O209" s="3" t="n">
        <v>60</v>
      </c>
      <c r="P209" s="4" t="inlineStr">
        <is>
          <t>Associated Banc-Corp</t>
        </is>
      </c>
      <c r="Q209" t="inlineStr">
        <is>
          <t>Green Bay, WI</t>
        </is>
      </c>
      <c r="R209" t="inlineStr">
        <is>
          <t>Green Bay, WI</t>
        </is>
      </c>
      <c r="S209" t="inlineStr">
        <is>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T209" s="4" t="n">
        <v>0</v>
      </c>
      <c r="U209" s="4" t="n">
        <v>0</v>
      </c>
      <c r="V209" s="4" t="n">
        <v>1</v>
      </c>
      <c r="W209" s="4" t="n">
        <v>1</v>
      </c>
      <c r="X209" s="4" t="n">
        <v>0</v>
      </c>
      <c r="Y209" s="4" t="n">
        <v>0</v>
      </c>
      <c r="Z209" s="4" t="n">
        <v>4151</v>
      </c>
      <c r="AA209" t="n">
        <v>3.8</v>
      </c>
      <c r="AB209" t="inlineStr">
        <is>
          <t>med Rating</t>
        </is>
      </c>
      <c r="AC209" t="inlineStr">
        <is>
          <t>1001 to 5000 employees</t>
        </is>
      </c>
      <c r="AD209" t="inlineStr">
        <is>
          <t xml:space="preserve">1001 to 5000 </t>
        </is>
      </c>
      <c r="AE209" t="n">
        <v>1001</v>
      </c>
      <c r="AF209" t="n">
        <v>5000</v>
      </c>
      <c r="AG209" s="5" t="n">
        <v>3000.5</v>
      </c>
      <c r="AH209" t="n">
        <v>1870</v>
      </c>
      <c r="AI209" t="n">
        <v>154</v>
      </c>
      <c r="AJ209" t="inlineStr">
        <is>
          <t>Banks &amp; Credit Unions</t>
        </is>
      </c>
      <c r="AK209" t="inlineStr">
        <is>
          <t>Finance</t>
        </is>
      </c>
    </row>
    <row r="210" ht="15.6" customHeight="1">
      <c r="A210" t="n">
        <v>300</v>
      </c>
      <c r="B210" t="inlineStr">
        <is>
          <t>Lead Data scientist</t>
        </is>
      </c>
      <c r="C210" t="inlineStr">
        <is>
          <t>Data Scientist</t>
        </is>
      </c>
      <c r="D210" t="inlineStr">
        <is>
          <t>$50   $100 million (USD)</t>
        </is>
      </c>
      <c r="E210" t="n">
        <v>50000000</v>
      </c>
      <c r="F210" t="n">
        <v>50</v>
      </c>
      <c r="G210" t="n">
        <v>100000000</v>
      </c>
      <c r="H210" t="n">
        <v>100</v>
      </c>
      <c r="I210" t="n">
        <v>75000000</v>
      </c>
      <c r="J210" t="n">
        <v>75</v>
      </c>
      <c r="K210" t="inlineStr">
        <is>
          <t>$139K-$221K (Glassdoor est.)</t>
        </is>
      </c>
      <c r="L210" t="n">
        <v>221</v>
      </c>
      <c r="M210" t="n">
        <v>0.221</v>
      </c>
      <c r="N210" t="n">
        <v>139</v>
      </c>
      <c r="O210" s="3" t="n">
        <v>180</v>
      </c>
      <c r="P210" s="4" t="inlineStr">
        <is>
          <t>Zest AI</t>
        </is>
      </c>
      <c r="Q210" t="inlineStr">
        <is>
          <t>Burbank, CA</t>
        </is>
      </c>
      <c r="R210" t="inlineStr">
        <is>
          <t>Burbank, CA</t>
        </is>
      </c>
      <c r="S210" t="inlineStr">
        <is>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is>
      </c>
      <c r="T210" s="4" t="n">
        <v>1</v>
      </c>
      <c r="U210" s="4" t="n">
        <v>1</v>
      </c>
      <c r="V210" s="4" t="n">
        <v>1</v>
      </c>
      <c r="W210" s="4" t="n">
        <v>0</v>
      </c>
      <c r="X210" s="4" t="n">
        <v>0</v>
      </c>
      <c r="Y210" s="4" t="n">
        <v>0</v>
      </c>
      <c r="Z210" s="4" t="n">
        <v>3217</v>
      </c>
      <c r="AA210" t="n">
        <v>3.9</v>
      </c>
      <c r="AB210" t="inlineStr">
        <is>
          <t>med Rating</t>
        </is>
      </c>
      <c r="AC210" t="inlineStr">
        <is>
          <t>51 to 200 employees</t>
        </is>
      </c>
      <c r="AD210" t="inlineStr">
        <is>
          <t xml:space="preserve">51 to 200 </t>
        </is>
      </c>
      <c r="AE210" t="n">
        <v>51</v>
      </c>
      <c r="AF210" t="n">
        <v>200</v>
      </c>
      <c r="AG210" s="5" t="n">
        <v>125.5</v>
      </c>
      <c r="AH210" t="n">
        <v>2009</v>
      </c>
      <c r="AI210" t="n">
        <v>15</v>
      </c>
      <c r="AJ210" t="inlineStr">
        <is>
          <t>Financial Analytics &amp; Research</t>
        </is>
      </c>
      <c r="AK210" t="inlineStr">
        <is>
          <t>Finance</t>
        </is>
      </c>
    </row>
    <row r="211" ht="15.6" customHeight="1">
      <c r="A211" t="n">
        <v>301</v>
      </c>
      <c r="B211" t="inlineStr">
        <is>
          <t>Marketing Data Analyst, May 2020 Undergrad</t>
        </is>
      </c>
      <c r="C211" t="inlineStr">
        <is>
          <t>Analyst</t>
        </is>
      </c>
      <c r="D211" t="inlineStr">
        <is>
          <t>$2   $5 billion (USD)</t>
        </is>
      </c>
      <c r="E211" t="n">
        <v>2000000000</v>
      </c>
      <c r="F211" t="n">
        <v>2000</v>
      </c>
      <c r="G211" t="n">
        <v>5000000000</v>
      </c>
      <c r="H211" t="n">
        <v>5000</v>
      </c>
      <c r="I211" t="n">
        <v>3500000000</v>
      </c>
      <c r="J211" t="n">
        <v>3500</v>
      </c>
      <c r="K211" t="inlineStr">
        <is>
          <t>$44K-$86K (Glassdoor est.)</t>
        </is>
      </c>
      <c r="L211" t="n">
        <v>86</v>
      </c>
      <c r="M211" t="n">
        <v>0.08599999999999999</v>
      </c>
      <c r="N211" t="n">
        <v>44</v>
      </c>
      <c r="O211" s="3" t="n">
        <v>65</v>
      </c>
      <c r="P211" s="4" t="inlineStr">
        <is>
          <t>Fareportal</t>
        </is>
      </c>
      <c r="Q211" t="inlineStr">
        <is>
          <t>New York, NY</t>
        </is>
      </c>
      <c r="R211" t="inlineStr">
        <is>
          <t>New York, NY</t>
        </is>
      </c>
      <c r="S211"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T211" s="4" t="n">
        <v>0</v>
      </c>
      <c r="U211" s="4" t="n">
        <v>0</v>
      </c>
      <c r="V211" s="4" t="n">
        <v>1</v>
      </c>
      <c r="W211" s="4" t="n">
        <v>0</v>
      </c>
      <c r="X211" s="4" t="n">
        <v>0</v>
      </c>
      <c r="Y211" s="4" t="n">
        <v>0</v>
      </c>
      <c r="Z211" s="4" t="n">
        <v>2501</v>
      </c>
      <c r="AA211" t="n">
        <v>3.8</v>
      </c>
      <c r="AB211" t="inlineStr">
        <is>
          <t>med Rating</t>
        </is>
      </c>
      <c r="AC211" t="inlineStr">
        <is>
          <t>1001 to 5000 employees</t>
        </is>
      </c>
      <c r="AD211" t="inlineStr">
        <is>
          <t xml:space="preserve">1001 to 5000 </t>
        </is>
      </c>
      <c r="AE211" t="n">
        <v>1001</v>
      </c>
      <c r="AF211" t="n">
        <v>5000</v>
      </c>
      <c r="AG211" s="5" t="n">
        <v>3000.5</v>
      </c>
      <c r="AH211" t="n">
        <v>2002</v>
      </c>
      <c r="AI211" t="n">
        <v>22</v>
      </c>
      <c r="AJ211" t="inlineStr">
        <is>
          <t>Travel Agencies</t>
        </is>
      </c>
      <c r="AK211" t="inlineStr">
        <is>
          <t>Travel &amp; Tourism</t>
        </is>
      </c>
    </row>
    <row r="212" ht="15.6" customHeight="1">
      <c r="A212" t="n">
        <v>302</v>
      </c>
      <c r="B212" t="inlineStr">
        <is>
          <t>Senior Data Engineer</t>
        </is>
      </c>
      <c r="C212" t="inlineStr">
        <is>
          <t>Data Engineer</t>
        </is>
      </c>
      <c r="D212" t="inlineStr">
        <is>
          <t>$1   $2 billion (USD)</t>
        </is>
      </c>
      <c r="E212" t="n">
        <v>1000000000</v>
      </c>
      <c r="F212" t="n">
        <v>1000</v>
      </c>
      <c r="G212" t="n">
        <v>2000000000</v>
      </c>
      <c r="H212" t="n">
        <v>2000</v>
      </c>
      <c r="I212" t="n">
        <v>1500000000</v>
      </c>
      <c r="J212" t="n">
        <v>1500</v>
      </c>
      <c r="K212" t="inlineStr">
        <is>
          <t>$78K-$147K (Glassdoor est.)</t>
        </is>
      </c>
      <c r="L212" t="n">
        <v>147</v>
      </c>
      <c r="M212" t="n">
        <v>0.147</v>
      </c>
      <c r="N212" t="n">
        <v>78</v>
      </c>
      <c r="O212" s="3" t="n">
        <v>112.5</v>
      </c>
      <c r="P212" s="4" t="inlineStr">
        <is>
          <t>Genesys</t>
        </is>
      </c>
      <c r="Q212" t="inlineStr">
        <is>
          <t>Durham, NC</t>
        </is>
      </c>
      <c r="R212" t="inlineStr">
        <is>
          <t>Daly City, CA</t>
        </is>
      </c>
      <c r="S212" t="inlineStr">
        <is>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T212" s="4" t="n">
        <v>1</v>
      </c>
      <c r="U212" s="4" t="n">
        <v>0</v>
      </c>
      <c r="V212" s="4" t="n">
        <v>0</v>
      </c>
      <c r="W212" s="4" t="n">
        <v>1</v>
      </c>
      <c r="X212" s="4" t="n">
        <v>1</v>
      </c>
      <c r="Y212" s="4" t="n">
        <v>0</v>
      </c>
      <c r="Z212" s="4" t="n">
        <v>4590</v>
      </c>
      <c r="AA212" t="n">
        <v>4.3</v>
      </c>
      <c r="AB212" t="inlineStr">
        <is>
          <t>highrating</t>
        </is>
      </c>
      <c r="AC212" t="inlineStr">
        <is>
          <t>5001 to 10000 employees</t>
        </is>
      </c>
      <c r="AD212" t="inlineStr">
        <is>
          <t xml:space="preserve">5001 to 10000 </t>
        </is>
      </c>
      <c r="AE212" t="n">
        <v>5001</v>
      </c>
      <c r="AF212" t="n">
        <v>10000</v>
      </c>
      <c r="AG212" s="5" t="n">
        <v>7500.5</v>
      </c>
      <c r="AH212" t="n">
        <v>1990</v>
      </c>
      <c r="AI212" t="n">
        <v>34</v>
      </c>
      <c r="AJ212" t="inlineStr">
        <is>
          <t>Computer Hardware &amp; Software</t>
        </is>
      </c>
      <c r="AK212" t="inlineStr">
        <is>
          <t>Information Technology</t>
        </is>
      </c>
    </row>
    <row r="213" ht="15.6" customHeight="1">
      <c r="A213" t="n">
        <v>303</v>
      </c>
      <c r="B213" t="inlineStr">
        <is>
          <t>Senior Data Analyst</t>
        </is>
      </c>
      <c r="C213" t="inlineStr">
        <is>
          <t>Analyst</t>
        </is>
      </c>
      <c r="D213" t="inlineStr">
        <is>
          <t>$100   $500 million (USD)</t>
        </is>
      </c>
      <c r="E213" t="n">
        <v>100000000</v>
      </c>
      <c r="F213" t="n">
        <v>100</v>
      </c>
      <c r="G213" t="n">
        <v>500000000</v>
      </c>
      <c r="H213" t="n">
        <v>500</v>
      </c>
      <c r="I213" t="n">
        <v>300000000</v>
      </c>
      <c r="J213" t="n">
        <v>300</v>
      </c>
      <c r="K213" t="inlineStr">
        <is>
          <t>$65K-$110K (Glassdoor est.)</t>
        </is>
      </c>
      <c r="L213" t="n">
        <v>110</v>
      </c>
      <c r="M213" t="n">
        <v>0.11</v>
      </c>
      <c r="N213" t="n">
        <v>65</v>
      </c>
      <c r="O213" s="3" t="n">
        <v>87.5</v>
      </c>
      <c r="P213" s="4" t="inlineStr">
        <is>
          <t>Moda Operandi</t>
        </is>
      </c>
      <c r="Q213" t="inlineStr">
        <is>
          <t>New York, NY</t>
        </is>
      </c>
      <c r="R213" t="inlineStr">
        <is>
          <t>New York, NY</t>
        </is>
      </c>
      <c r="S213"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T213" s="4" t="n">
        <v>1</v>
      </c>
      <c r="U213" s="4" t="n">
        <v>0</v>
      </c>
      <c r="V213" s="4" t="n">
        <v>1</v>
      </c>
      <c r="W213" s="4" t="n">
        <v>0</v>
      </c>
      <c r="X213" s="4" t="n">
        <v>0</v>
      </c>
      <c r="Y213" s="4" t="n">
        <v>0</v>
      </c>
      <c r="Z213" s="4" t="n">
        <v>4537</v>
      </c>
      <c r="AA213" t="n">
        <v>1.9</v>
      </c>
      <c r="AB213" t="inlineStr">
        <is>
          <t>low Rating</t>
        </is>
      </c>
      <c r="AC213" t="inlineStr">
        <is>
          <t>201 to 500 employees</t>
        </is>
      </c>
      <c r="AD213" t="inlineStr">
        <is>
          <t xml:space="preserve">201 to 500 </t>
        </is>
      </c>
      <c r="AE213" t="n">
        <v>201</v>
      </c>
      <c r="AF213" t="n">
        <v>500</v>
      </c>
      <c r="AG213" s="5" t="n">
        <v>350.5</v>
      </c>
      <c r="AH213" t="n">
        <v>2010</v>
      </c>
      <c r="AI213" t="n">
        <v>14</v>
      </c>
      <c r="AJ213" t="inlineStr">
        <is>
          <t>Department, Clothing, &amp; Shoe Stores</t>
        </is>
      </c>
      <c r="AK213" t="inlineStr">
        <is>
          <t>Retail</t>
        </is>
      </c>
    </row>
    <row r="214" ht="15.6" customHeight="1">
      <c r="A214" t="n">
        <v>304</v>
      </c>
      <c r="B214" t="inlineStr">
        <is>
          <t>Data Modeler - Data Solutions Engineer</t>
        </is>
      </c>
      <c r="C214" t="inlineStr">
        <is>
          <t>Other</t>
        </is>
      </c>
      <c r="D214" t="inlineStr">
        <is>
          <t>$10+ billion (USD)</t>
        </is>
      </c>
      <c r="E214" t="n">
        <v>10000000000</v>
      </c>
      <c r="F214" t="n">
        <v>10000</v>
      </c>
      <c r="G214" t="n">
        <v>11000000000</v>
      </c>
      <c r="H214" t="n">
        <v>11000</v>
      </c>
      <c r="I214" t="n">
        <v>10500000000</v>
      </c>
      <c r="J214" t="n">
        <v>10500</v>
      </c>
      <c r="K214" t="inlineStr">
        <is>
          <t>$37K-$66K (Glassdoor est.)</t>
        </is>
      </c>
      <c r="L214" t="n">
        <v>66</v>
      </c>
      <c r="M214" t="n">
        <v>0.066</v>
      </c>
      <c r="N214" t="n">
        <v>37</v>
      </c>
      <c r="O214" s="3" t="n">
        <v>51.5</v>
      </c>
      <c r="P214" s="4" t="inlineStr">
        <is>
          <t>Liberty Mutual Insurance</t>
        </is>
      </c>
      <c r="Q214" t="inlineStr">
        <is>
          <t>Indianapolis, IN</t>
        </is>
      </c>
      <c r="R214" t="inlineStr">
        <is>
          <t>Boston, MA</t>
        </is>
      </c>
      <c r="S214"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T214" s="4" t="n">
        <v>1</v>
      </c>
      <c r="U214" s="4" t="n">
        <v>0</v>
      </c>
      <c r="V214" s="4" t="n">
        <v>1</v>
      </c>
      <c r="W214" s="4" t="n">
        <v>0</v>
      </c>
      <c r="X214" s="4" t="n">
        <v>0</v>
      </c>
      <c r="Y214" s="4" t="n">
        <v>1</v>
      </c>
      <c r="Z214" s="4" t="n">
        <v>4323</v>
      </c>
      <c r="AA214" t="n">
        <v>3.3</v>
      </c>
      <c r="AB214" t="inlineStr">
        <is>
          <t>med Rating</t>
        </is>
      </c>
      <c r="AC214" t="inlineStr">
        <is>
          <t>10000+ employees</t>
        </is>
      </c>
      <c r="AD214" t="inlineStr">
        <is>
          <t xml:space="preserve">10000+ </t>
        </is>
      </c>
      <c r="AE214" t="n">
        <v>10000</v>
      </c>
      <c r="AF214" t="n">
        <v>10000</v>
      </c>
      <c r="AG214" s="5" t="n">
        <v>10000</v>
      </c>
      <c r="AH214" t="n">
        <v>1912</v>
      </c>
      <c r="AI214" t="n">
        <v>112</v>
      </c>
      <c r="AJ214" t="inlineStr">
        <is>
          <t>Insurance Carriers</t>
        </is>
      </c>
      <c r="AK214" t="inlineStr">
        <is>
          <t>Insurance</t>
        </is>
      </c>
    </row>
    <row r="215" ht="15.6" customHeight="1">
      <c r="A215" t="n">
        <v>305</v>
      </c>
      <c r="B215" t="inlineStr">
        <is>
          <t>Associate Environmental Scientist - Wildlife Biologist</t>
        </is>
      </c>
      <c r="C215" t="inlineStr">
        <is>
          <t>Other</t>
        </is>
      </c>
      <c r="D215" t="inlineStr">
        <is>
          <t>$10   $25 million (USD)</t>
        </is>
      </c>
      <c r="E215" t="n">
        <v>10000000</v>
      </c>
      <c r="F215" t="n">
        <v>10</v>
      </c>
      <c r="G215" t="n">
        <v>25000000</v>
      </c>
      <c r="H215" t="n">
        <v>25</v>
      </c>
      <c r="I215" t="n">
        <v>17500000</v>
      </c>
      <c r="J215" t="n">
        <v>17.5</v>
      </c>
      <c r="K215" t="inlineStr">
        <is>
          <t>$38K-$64K (Glassdoor est.)</t>
        </is>
      </c>
      <c r="L215" t="n">
        <v>64</v>
      </c>
      <c r="M215" t="n">
        <v>0.064</v>
      </c>
      <c r="N215" t="n">
        <v>38</v>
      </c>
      <c r="O215" s="3" t="n">
        <v>51</v>
      </c>
      <c r="P215" s="4" t="inlineStr">
        <is>
          <t>QK</t>
        </is>
      </c>
      <c r="Q215" t="inlineStr">
        <is>
          <t>Clovis, CA</t>
        </is>
      </c>
      <c r="R215" t="inlineStr">
        <is>
          <t>Visalia, CA</t>
        </is>
      </c>
      <c r="S215"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T215" s="4" t="n">
        <v>0</v>
      </c>
      <c r="U215" s="4" t="n">
        <v>0</v>
      </c>
      <c r="V215" s="4" t="n">
        <v>1</v>
      </c>
      <c r="W215" s="4" t="n">
        <v>0</v>
      </c>
      <c r="X215" s="4" t="n">
        <v>0</v>
      </c>
      <c r="Y215" s="4" t="n">
        <v>0</v>
      </c>
      <c r="Z215" s="4" t="n">
        <v>4231</v>
      </c>
      <c r="AA215" t="n">
        <v>4.7</v>
      </c>
      <c r="AB215" t="inlineStr">
        <is>
          <t>highrating</t>
        </is>
      </c>
      <c r="AC215" t="inlineStr">
        <is>
          <t>51 to 200 employees</t>
        </is>
      </c>
      <c r="AD215" t="inlineStr">
        <is>
          <t xml:space="preserve">51 to 200 </t>
        </is>
      </c>
      <c r="AE215" t="n">
        <v>51</v>
      </c>
      <c r="AF215" t="n">
        <v>200</v>
      </c>
      <c r="AG215" s="5" t="n">
        <v>125.5</v>
      </c>
      <c r="AH215" t="n">
        <v>1972</v>
      </c>
      <c r="AI215" t="n">
        <v>52</v>
      </c>
      <c r="AJ215" t="inlineStr">
        <is>
          <t>Architectural &amp; Engineering Services</t>
        </is>
      </c>
      <c r="AK215" t="inlineStr">
        <is>
          <t>Business Services</t>
        </is>
      </c>
    </row>
    <row r="216" ht="15.6" customHeight="1">
      <c r="A216" t="n">
        <v>306</v>
      </c>
      <c r="B216" t="inlineStr">
        <is>
          <t>Associate, Data Science, Internal Audit</t>
        </is>
      </c>
      <c r="C216" t="inlineStr">
        <is>
          <t>Other</t>
        </is>
      </c>
      <c r="D216" t="inlineStr">
        <is>
          <t>$10+ billion (USD)</t>
        </is>
      </c>
      <c r="E216" t="n">
        <v>10000000000</v>
      </c>
      <c r="F216" t="n">
        <v>10000</v>
      </c>
      <c r="G216" t="n">
        <v>11000000000</v>
      </c>
      <c r="H216" t="n">
        <v>11000</v>
      </c>
      <c r="I216" t="n">
        <v>10500000000</v>
      </c>
      <c r="J216" t="n">
        <v>10500</v>
      </c>
      <c r="K216" t="inlineStr">
        <is>
          <t>$43K-$82K (Glassdoor est.)</t>
        </is>
      </c>
      <c r="L216" t="n">
        <v>82</v>
      </c>
      <c r="M216" t="n">
        <v>0.082</v>
      </c>
      <c r="N216" t="n">
        <v>43</v>
      </c>
      <c r="O216" s="3" t="n">
        <v>62.5</v>
      </c>
      <c r="P216" s="4" t="inlineStr">
        <is>
          <t>Santander</t>
        </is>
      </c>
      <c r="Q216" t="inlineStr">
        <is>
          <t>Boston, MA</t>
        </is>
      </c>
      <c r="R216" t="inlineStr">
        <is>
          <t>Madrid, Spain</t>
        </is>
      </c>
      <c r="S216"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T216" s="4" t="n">
        <v>1</v>
      </c>
      <c r="U216" s="4" t="n">
        <v>0</v>
      </c>
      <c r="V216" s="4" t="n">
        <v>1</v>
      </c>
      <c r="W216" s="4" t="n">
        <v>0</v>
      </c>
      <c r="X216" s="4" t="n">
        <v>0</v>
      </c>
      <c r="Y216" s="4" t="n">
        <v>0</v>
      </c>
      <c r="Z216" s="4" t="n">
        <v>3325</v>
      </c>
      <c r="AA216" t="n">
        <v>3.1</v>
      </c>
      <c r="AB216" t="inlineStr">
        <is>
          <t>med Rating</t>
        </is>
      </c>
      <c r="AC216" t="inlineStr">
        <is>
          <t>10000+ employees</t>
        </is>
      </c>
      <c r="AD216" t="inlineStr">
        <is>
          <t xml:space="preserve">10000+ </t>
        </is>
      </c>
      <c r="AE216" t="n">
        <v>10000</v>
      </c>
      <c r="AF216" t="n">
        <v>10000</v>
      </c>
      <c r="AG216" s="5" t="n">
        <v>10000</v>
      </c>
      <c r="AH216" t="n">
        <v>1856</v>
      </c>
      <c r="AI216" t="n">
        <v>168</v>
      </c>
      <c r="AJ216" t="inlineStr">
        <is>
          <t>Banks &amp; Credit Unions</t>
        </is>
      </c>
      <c r="AK216" t="inlineStr">
        <is>
          <t>Finance</t>
        </is>
      </c>
    </row>
    <row r="217" ht="15.6" customHeight="1">
      <c r="A217" t="n">
        <v>310</v>
      </c>
      <c r="B217" t="inlineStr">
        <is>
          <t>Salesforce Analytics Consultant</t>
        </is>
      </c>
      <c r="C217" t="inlineStr">
        <is>
          <t>Other</t>
        </is>
      </c>
      <c r="D217" t="inlineStr">
        <is>
          <t>$100   $500 million (USD)</t>
        </is>
      </c>
      <c r="E217" t="n">
        <v>100000000</v>
      </c>
      <c r="F217" t="n">
        <v>100</v>
      </c>
      <c r="G217" t="n">
        <v>500000000</v>
      </c>
      <c r="H217" t="n">
        <v>500</v>
      </c>
      <c r="I217" t="n">
        <v>300000000</v>
      </c>
      <c r="J217" t="n">
        <v>300</v>
      </c>
      <c r="K217" t="inlineStr">
        <is>
          <t>$52K-$81K (Glassdoor est.)</t>
        </is>
      </c>
      <c r="L217" t="n">
        <v>81</v>
      </c>
      <c r="M217" t="n">
        <v>0.081</v>
      </c>
      <c r="N217" t="n">
        <v>52</v>
      </c>
      <c r="O217" s="3" t="n">
        <v>66.5</v>
      </c>
      <c r="P217" s="4" t="inlineStr">
        <is>
          <t>Emtec, Inc</t>
        </is>
      </c>
      <c r="Q217" t="inlineStr">
        <is>
          <t>Chicago, IL</t>
        </is>
      </c>
      <c r="R217" t="inlineStr">
        <is>
          <t>Jacksonville, FL</t>
        </is>
      </c>
      <c r="S217"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T217" s="4" t="n">
        <v>1</v>
      </c>
      <c r="U217" s="4" t="n">
        <v>0</v>
      </c>
      <c r="V217" s="4" t="n">
        <v>0</v>
      </c>
      <c r="W217" s="4" t="n">
        <v>0</v>
      </c>
      <c r="X217" s="4" t="n">
        <v>0</v>
      </c>
      <c r="Y217" s="4" t="n">
        <v>1</v>
      </c>
      <c r="Z217" s="4" t="n">
        <v>4761</v>
      </c>
      <c r="AA217" t="n">
        <v>3.9</v>
      </c>
      <c r="AB217" t="inlineStr">
        <is>
          <t>med Rating</t>
        </is>
      </c>
      <c r="AC217" t="inlineStr">
        <is>
          <t>501 to 1000 employees</t>
        </is>
      </c>
      <c r="AD217" t="inlineStr">
        <is>
          <t xml:space="preserve">501 to 1000 </t>
        </is>
      </c>
      <c r="AE217" t="n">
        <v>501</v>
      </c>
      <c r="AF217" t="n">
        <v>1000</v>
      </c>
      <c r="AG217" s="5" t="n">
        <v>750.5</v>
      </c>
      <c r="AH217" t="n">
        <v>1995</v>
      </c>
      <c r="AI217" t="n">
        <v>29</v>
      </c>
      <c r="AJ217" t="inlineStr">
        <is>
          <t>Enterprise Software &amp; Network Solutions</t>
        </is>
      </c>
      <c r="AK217" t="inlineStr">
        <is>
          <t>Information Technology</t>
        </is>
      </c>
    </row>
    <row r="218" ht="15.6" customHeight="1">
      <c r="A218" t="n">
        <v>312</v>
      </c>
      <c r="B218" t="inlineStr">
        <is>
          <t>Senior Data Engineer</t>
        </is>
      </c>
      <c r="C218" t="inlineStr">
        <is>
          <t>Data Engineer</t>
        </is>
      </c>
      <c r="D218" t="inlineStr">
        <is>
          <t>$10   $25 million (USD)</t>
        </is>
      </c>
      <c r="E218" t="n">
        <v>10000000</v>
      </c>
      <c r="F218" t="n">
        <v>10</v>
      </c>
      <c r="G218" t="n">
        <v>25000000</v>
      </c>
      <c r="H218" t="n">
        <v>25</v>
      </c>
      <c r="I218" t="n">
        <v>17500000</v>
      </c>
      <c r="J218" t="n">
        <v>17.5</v>
      </c>
      <c r="K218" t="inlineStr">
        <is>
          <t>$97K-$180K (Glassdoor est.)</t>
        </is>
      </c>
      <c r="L218" t="n">
        <v>180</v>
      </c>
      <c r="M218" t="n">
        <v>0.18</v>
      </c>
      <c r="N218" t="n">
        <v>97</v>
      </c>
      <c r="O218" s="3" t="n">
        <v>138.5</v>
      </c>
      <c r="P218" s="4" t="inlineStr">
        <is>
          <t>Praetorian</t>
        </is>
      </c>
      <c r="Q218" t="inlineStr">
        <is>
          <t>Austin, TX</t>
        </is>
      </c>
      <c r="R218" t="inlineStr">
        <is>
          <t>Austin, TX</t>
        </is>
      </c>
      <c r="S218"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T218" s="4" t="n">
        <v>1</v>
      </c>
      <c r="U218" s="4" t="n">
        <v>1</v>
      </c>
      <c r="V218" s="4" t="n">
        <v>0</v>
      </c>
      <c r="W218" s="4" t="n">
        <v>0</v>
      </c>
      <c r="X218" s="4" t="n">
        <v>1</v>
      </c>
      <c r="Y218" s="4" t="n">
        <v>1</v>
      </c>
      <c r="Z218" s="4" t="n">
        <v>4858</v>
      </c>
      <c r="AA218" t="n">
        <v>4.7</v>
      </c>
      <c r="AB218" t="inlineStr">
        <is>
          <t>highrating</t>
        </is>
      </c>
      <c r="AC218" t="inlineStr">
        <is>
          <t>51 to 200 employees</t>
        </is>
      </c>
      <c r="AD218" t="inlineStr">
        <is>
          <t xml:space="preserve">51 to 200 </t>
        </is>
      </c>
      <c r="AE218" t="n">
        <v>51</v>
      </c>
      <c r="AF218" t="n">
        <v>200</v>
      </c>
      <c r="AG218" s="5" t="n">
        <v>125.5</v>
      </c>
      <c r="AH218" t="n">
        <v>2010</v>
      </c>
      <c r="AI218" t="n">
        <v>14</v>
      </c>
      <c r="AJ218" t="inlineStr">
        <is>
          <t>Security Services</t>
        </is>
      </c>
      <c r="AK218" t="inlineStr">
        <is>
          <t>Business Services</t>
        </is>
      </c>
    </row>
    <row r="219" ht="15.6" customHeight="1">
      <c r="A219" t="n">
        <v>313</v>
      </c>
      <c r="B219" t="inlineStr">
        <is>
          <t>Managing Data scientist/ML Engineer</t>
        </is>
      </c>
      <c r="C219" t="inlineStr">
        <is>
          <t>Data Scientist</t>
        </is>
      </c>
      <c r="D219" t="inlineStr">
        <is>
          <t>$100   $500 million (USD)</t>
        </is>
      </c>
      <c r="E219" t="n">
        <v>100000000</v>
      </c>
      <c r="F219" t="n">
        <v>100</v>
      </c>
      <c r="G219" t="n">
        <v>500000000</v>
      </c>
      <c r="H219" t="n">
        <v>500</v>
      </c>
      <c r="I219" t="n">
        <v>300000000</v>
      </c>
      <c r="J219" t="n">
        <v>300</v>
      </c>
      <c r="K219" t="inlineStr">
        <is>
          <t>$81K-$134K (Glassdoor est.)</t>
        </is>
      </c>
      <c r="L219" t="n">
        <v>134</v>
      </c>
      <c r="M219" t="n">
        <v>0.134</v>
      </c>
      <c r="N219" t="n">
        <v>81</v>
      </c>
      <c r="O219" s="3" t="n">
        <v>107.5</v>
      </c>
      <c r="P219" s="4" t="inlineStr">
        <is>
          <t>PA Consulting</t>
        </is>
      </c>
      <c r="Q219" t="inlineStr">
        <is>
          <t>Boston, MA</t>
        </is>
      </c>
      <c r="R219" t="inlineStr">
        <is>
          <t>London, United Kingdom</t>
        </is>
      </c>
      <c r="S219" t="inlineStr">
        <is>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T219" s="4" t="n">
        <v>0</v>
      </c>
      <c r="U219" s="4" t="n">
        <v>1</v>
      </c>
      <c r="V219" s="4" t="n">
        <v>1</v>
      </c>
      <c r="W219" s="4" t="n">
        <v>0</v>
      </c>
      <c r="X219" s="4" t="n">
        <v>1</v>
      </c>
      <c r="Y219" s="4" t="n">
        <v>1</v>
      </c>
      <c r="Z219" s="4" t="n">
        <v>8861</v>
      </c>
      <c r="AA219" t="n">
        <v>3.4</v>
      </c>
      <c r="AB219" t="inlineStr">
        <is>
          <t>med Rating</t>
        </is>
      </c>
      <c r="AC219" t="inlineStr">
        <is>
          <t>1001 to 5000 employees</t>
        </is>
      </c>
      <c r="AD219" t="inlineStr">
        <is>
          <t xml:space="preserve">1001 to 5000 </t>
        </is>
      </c>
      <c r="AE219" t="n">
        <v>1001</v>
      </c>
      <c r="AF219" t="n">
        <v>5000</v>
      </c>
      <c r="AG219" s="5" t="n">
        <v>3000.5</v>
      </c>
      <c r="AH219" t="n">
        <v>1943</v>
      </c>
      <c r="AI219" t="n">
        <v>81</v>
      </c>
      <c r="AJ219" t="inlineStr">
        <is>
          <t>Consulting</t>
        </is>
      </c>
      <c r="AK219" t="inlineStr">
        <is>
          <t>Business Services</t>
        </is>
      </c>
    </row>
    <row r="220" ht="15.6" customHeight="1">
      <c r="A220" t="n">
        <v>314</v>
      </c>
      <c r="B220" t="inlineStr">
        <is>
          <t>Scientist, Pharmacometrics</t>
        </is>
      </c>
      <c r="C220" t="inlineStr">
        <is>
          <t>Other</t>
        </is>
      </c>
      <c r="D220" t="inlineStr">
        <is>
          <t>$50   $100 million (USD)</t>
        </is>
      </c>
      <c r="E220" t="n">
        <v>50000000</v>
      </c>
      <c r="F220" t="n">
        <v>50</v>
      </c>
      <c r="G220" t="n">
        <v>100000000</v>
      </c>
      <c r="H220" t="n">
        <v>100</v>
      </c>
      <c r="I220" t="n">
        <v>75000000</v>
      </c>
      <c r="J220" t="n">
        <v>75</v>
      </c>
      <c r="K220" t="inlineStr">
        <is>
          <t>$84K-$157K (Glassdoor est.)</t>
        </is>
      </c>
      <c r="L220" t="n">
        <v>157</v>
      </c>
      <c r="M220" t="n">
        <v>0.157</v>
      </c>
      <c r="N220" t="n">
        <v>84</v>
      </c>
      <c r="O220" s="3" t="n">
        <v>120.5</v>
      </c>
      <c r="P220" s="4" t="inlineStr">
        <is>
          <t>Agios Pharmaceuticals</t>
        </is>
      </c>
      <c r="Q220" t="inlineStr">
        <is>
          <t>Cambridge, MA</t>
        </is>
      </c>
      <c r="R220" t="inlineStr">
        <is>
          <t>Cambridge, MA</t>
        </is>
      </c>
      <c r="S220"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T220" s="4" t="n">
        <v>0</v>
      </c>
      <c r="U220" s="4" t="n">
        <v>0</v>
      </c>
      <c r="V220" s="4" t="n">
        <v>0</v>
      </c>
      <c r="W220" s="4" t="n">
        <v>0</v>
      </c>
      <c r="X220" s="4" t="n">
        <v>0</v>
      </c>
      <c r="Y220" s="4" t="n">
        <v>0</v>
      </c>
      <c r="Z220" s="4" t="n">
        <v>2683</v>
      </c>
      <c r="AA220" t="n">
        <v>3.8</v>
      </c>
      <c r="AB220" t="inlineStr">
        <is>
          <t>med Rating</t>
        </is>
      </c>
      <c r="AC220" t="inlineStr">
        <is>
          <t>501 to 1000 employees</t>
        </is>
      </c>
      <c r="AD220" t="inlineStr">
        <is>
          <t xml:space="preserve">501 to 1000 </t>
        </is>
      </c>
      <c r="AE220" t="n">
        <v>501</v>
      </c>
      <c r="AF220" t="n">
        <v>1000</v>
      </c>
      <c r="AG220" s="5" t="n">
        <v>750.5</v>
      </c>
      <c r="AH220" t="n">
        <v>2008</v>
      </c>
      <c r="AI220" t="n">
        <v>16</v>
      </c>
      <c r="AJ220" t="inlineStr">
        <is>
          <t>Biotech &amp; Pharmaceuticals</t>
        </is>
      </c>
      <c r="AK220" t="inlineStr">
        <is>
          <t>Biotech &amp; Pharmaceuticals</t>
        </is>
      </c>
    </row>
    <row r="221" ht="15.6" customHeight="1">
      <c r="A221" t="n">
        <v>315</v>
      </c>
      <c r="B221" t="inlineStr">
        <is>
          <t>Staff Scientist- Upstream PD</t>
        </is>
      </c>
      <c r="C221" t="inlineStr">
        <is>
          <t>Other</t>
        </is>
      </c>
      <c r="D221" t="inlineStr">
        <is>
          <t>$25   $50 million (USD)</t>
        </is>
      </c>
      <c r="E221" t="n">
        <v>25000000</v>
      </c>
      <c r="F221" t="n">
        <v>25</v>
      </c>
      <c r="G221" t="n">
        <v>50000000</v>
      </c>
      <c r="H221" t="n">
        <v>50</v>
      </c>
      <c r="I221" t="n">
        <v>37500000</v>
      </c>
      <c r="J221" t="n">
        <v>37.5</v>
      </c>
      <c r="K221" t="inlineStr">
        <is>
          <t>$49K-$113K (Glassdoor est.)</t>
        </is>
      </c>
      <c r="L221" t="n">
        <v>113</v>
      </c>
      <c r="M221" t="n">
        <v>0.113</v>
      </c>
      <c r="N221" t="n">
        <v>49</v>
      </c>
      <c r="O221" s="3" t="n">
        <v>81</v>
      </c>
      <c r="P221" s="4" t="inlineStr">
        <is>
          <t>Advanced BioScience Laboratories</t>
        </is>
      </c>
      <c r="Q221" t="inlineStr">
        <is>
          <t>Rockville, MD</t>
        </is>
      </c>
      <c r="R221" t="inlineStr">
        <is>
          <t>Rockville, MD</t>
        </is>
      </c>
      <c r="S221"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221" s="4" t="n">
        <v>0</v>
      </c>
      <c r="U221" s="4" t="n">
        <v>0</v>
      </c>
      <c r="V221" s="4" t="n">
        <v>0</v>
      </c>
      <c r="W221" s="4" t="n">
        <v>0</v>
      </c>
      <c r="X221" s="4" t="n">
        <v>0</v>
      </c>
      <c r="Y221" s="4" t="n">
        <v>1</v>
      </c>
      <c r="Z221" s="4" t="n">
        <v>4744</v>
      </c>
      <c r="AA221" t="n">
        <v>2.7</v>
      </c>
      <c r="AB221" t="inlineStr">
        <is>
          <t>low Rating</t>
        </is>
      </c>
      <c r="AC221" t="inlineStr">
        <is>
          <t>201 to 500 employees</t>
        </is>
      </c>
      <c r="AD221" t="inlineStr">
        <is>
          <t xml:space="preserve">201 to 500 </t>
        </is>
      </c>
      <c r="AE221" t="n">
        <v>201</v>
      </c>
      <c r="AF221" t="n">
        <v>500</v>
      </c>
      <c r="AG221" s="5" t="n">
        <v>350.5</v>
      </c>
      <c r="AH221" t="n">
        <v>1961</v>
      </c>
      <c r="AI221" t="n">
        <v>63</v>
      </c>
      <c r="AJ221" t="inlineStr">
        <is>
          <t>Biotech &amp; Pharmaceuticals</t>
        </is>
      </c>
      <c r="AK221" t="inlineStr">
        <is>
          <t>Biotech &amp; Pharmaceuticals</t>
        </is>
      </c>
    </row>
    <row r="222" ht="15.6" customHeight="1">
      <c r="A222" t="n">
        <v>316</v>
      </c>
      <c r="B222" t="inlineStr">
        <is>
          <t>Scientist Manufacturing Pharma - Kentucky BioProcessing</t>
        </is>
      </c>
      <c r="C222" t="inlineStr">
        <is>
          <t>Other</t>
        </is>
      </c>
      <c r="D222" t="inlineStr">
        <is>
          <t>$10+ billion (USD)</t>
        </is>
      </c>
      <c r="E222" t="n">
        <v>10000000000</v>
      </c>
      <c r="F222" t="n">
        <v>10000</v>
      </c>
      <c r="G222" t="n">
        <v>11000000000</v>
      </c>
      <c r="H222" t="n">
        <v>11000</v>
      </c>
      <c r="I222" t="n">
        <v>10500000000</v>
      </c>
      <c r="J222" t="n">
        <v>10500</v>
      </c>
      <c r="K222" t="inlineStr">
        <is>
          <t>$68K-$139K (Glassdoor est.)</t>
        </is>
      </c>
      <c r="L222" t="n">
        <v>139</v>
      </c>
      <c r="M222" t="n">
        <v>0.139</v>
      </c>
      <c r="N222" t="n">
        <v>68</v>
      </c>
      <c r="O222" s="3" t="n">
        <v>103.5</v>
      </c>
      <c r="P222" s="4" t="inlineStr">
        <is>
          <t>Reynolds American</t>
        </is>
      </c>
      <c r="Q222" t="inlineStr">
        <is>
          <t>Owensboro, KY</t>
        </is>
      </c>
      <c r="R222" t="inlineStr">
        <is>
          <t>Winston-Salem, NC</t>
        </is>
      </c>
      <c r="S222"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T222" s="4" t="n">
        <v>0</v>
      </c>
      <c r="U222" s="4" t="n">
        <v>0</v>
      </c>
      <c r="V222" s="4" t="n">
        <v>0</v>
      </c>
      <c r="W222" s="4" t="n">
        <v>0</v>
      </c>
      <c r="X222" s="4" t="n">
        <v>0</v>
      </c>
      <c r="Y222" s="4" t="n">
        <v>1</v>
      </c>
      <c r="Z222" s="4" t="n">
        <v>5177</v>
      </c>
      <c r="AA222" t="n">
        <v>3.1</v>
      </c>
      <c r="AB222" t="inlineStr">
        <is>
          <t>med Rating</t>
        </is>
      </c>
      <c r="AC222" t="inlineStr">
        <is>
          <t>5001 to 10000 employees</t>
        </is>
      </c>
      <c r="AD222" t="inlineStr">
        <is>
          <t xml:space="preserve">5001 to 10000 </t>
        </is>
      </c>
      <c r="AE222" t="n">
        <v>5001</v>
      </c>
      <c r="AF222" t="n">
        <v>10000</v>
      </c>
      <c r="AG222" s="5" t="n">
        <v>7500.5</v>
      </c>
      <c r="AH222" t="n">
        <v>1875</v>
      </c>
      <c r="AI222" t="n">
        <v>149</v>
      </c>
      <c r="AJ222" t="inlineStr">
        <is>
          <t>Consumer Products Manufacturing</t>
        </is>
      </c>
      <c r="AK222" t="inlineStr">
        <is>
          <t>Manufacturing</t>
        </is>
      </c>
    </row>
    <row r="223" ht="15.6" customHeight="1">
      <c r="A223" t="n">
        <v>318</v>
      </c>
      <c r="B223" t="inlineStr">
        <is>
          <t>Product Engineer â€“ Spatial Data Science and Statistical Analysis</t>
        </is>
      </c>
      <c r="C223" t="inlineStr">
        <is>
          <t>Other</t>
        </is>
      </c>
      <c r="D223" t="inlineStr">
        <is>
          <t>$1   $2 billion (USD)</t>
        </is>
      </c>
      <c r="E223" t="n">
        <v>1000000000</v>
      </c>
      <c r="F223" t="n">
        <v>1000</v>
      </c>
      <c r="G223" t="n">
        <v>2000000000</v>
      </c>
      <c r="H223" t="n">
        <v>2000</v>
      </c>
      <c r="I223" t="n">
        <v>1500000000</v>
      </c>
      <c r="J223" t="n">
        <v>1500</v>
      </c>
      <c r="K223" t="inlineStr">
        <is>
          <t>$52K-$85K (Glassdoor est.)</t>
        </is>
      </c>
      <c r="L223" t="n">
        <v>85</v>
      </c>
      <c r="M223" t="n">
        <v>0.08500000000000001</v>
      </c>
      <c r="N223" t="n">
        <v>52</v>
      </c>
      <c r="O223" s="3" t="n">
        <v>68.5</v>
      </c>
      <c r="P223" s="4" t="inlineStr">
        <is>
          <t>Esri</t>
        </is>
      </c>
      <c r="Q223" t="inlineStr">
        <is>
          <t>Redlands, CA</t>
        </is>
      </c>
      <c r="R223" t="inlineStr">
        <is>
          <t>Redlands, CA</t>
        </is>
      </c>
      <c r="S223"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T223" s="4" t="n">
        <v>1</v>
      </c>
      <c r="U223" s="4" t="n">
        <v>1</v>
      </c>
      <c r="V223" s="4" t="n">
        <v>1</v>
      </c>
      <c r="W223" s="4" t="n">
        <v>0</v>
      </c>
      <c r="X223" s="4" t="n">
        <v>1</v>
      </c>
      <c r="Y223" s="4" t="n">
        <v>0</v>
      </c>
      <c r="Z223" s="4" t="n">
        <v>3419</v>
      </c>
      <c r="AA223" t="n">
        <v>3.5</v>
      </c>
      <c r="AB223" t="inlineStr">
        <is>
          <t>med Rating</t>
        </is>
      </c>
      <c r="AC223" t="inlineStr">
        <is>
          <t>1001 to 5000 employees</t>
        </is>
      </c>
      <c r="AD223" t="inlineStr">
        <is>
          <t xml:space="preserve">1001 to 5000 </t>
        </is>
      </c>
      <c r="AE223" t="n">
        <v>1001</v>
      </c>
      <c r="AF223" t="n">
        <v>5000</v>
      </c>
      <c r="AG223" s="5" t="n">
        <v>3000.5</v>
      </c>
      <c r="AH223" t="n">
        <v>1969</v>
      </c>
      <c r="AI223" t="n">
        <v>55</v>
      </c>
      <c r="AJ223" t="inlineStr">
        <is>
          <t>Computer Hardware &amp; Software</t>
        </is>
      </c>
      <c r="AK223" t="inlineStr">
        <is>
          <t>Information Technology</t>
        </is>
      </c>
    </row>
    <row r="224" ht="15.6" customHeight="1">
      <c r="A224" t="n">
        <v>319</v>
      </c>
      <c r="B224" t="inlineStr">
        <is>
          <t>Sr Software Engineer (Data scientist)</t>
        </is>
      </c>
      <c r="C224" t="inlineStr">
        <is>
          <t>Data Scientist</t>
        </is>
      </c>
      <c r="D224" t="inlineStr">
        <is>
          <t>$5   $10 billion (USD)</t>
        </is>
      </c>
      <c r="E224" t="n">
        <v>5000000000</v>
      </c>
      <c r="F224" t="n">
        <v>5000</v>
      </c>
      <c r="G224" t="n">
        <v>10000000000</v>
      </c>
      <c r="H224" t="n">
        <v>10000</v>
      </c>
      <c r="I224" t="n">
        <v>7500000000</v>
      </c>
      <c r="J224" t="n">
        <v>7500</v>
      </c>
      <c r="K224" t="inlineStr">
        <is>
          <t>$81K-$140K (Glassdoor est.)</t>
        </is>
      </c>
      <c r="L224" t="n">
        <v>140</v>
      </c>
      <c r="M224" t="n">
        <v>0.14</v>
      </c>
      <c r="N224" t="n">
        <v>81</v>
      </c>
      <c r="O224" s="3" t="n">
        <v>110.5</v>
      </c>
      <c r="P224" s="4" t="inlineStr">
        <is>
          <t>Assurant</t>
        </is>
      </c>
      <c r="Q224" t="inlineStr">
        <is>
          <t>Westlake, OH</t>
        </is>
      </c>
      <c r="R224" t="inlineStr">
        <is>
          <t>New York, NY</t>
        </is>
      </c>
      <c r="S224"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T224" s="4" t="n">
        <v>0</v>
      </c>
      <c r="U224" s="4" t="n">
        <v>1</v>
      </c>
      <c r="V224" s="4" t="n">
        <v>1</v>
      </c>
      <c r="W224" s="4" t="n">
        <v>0</v>
      </c>
      <c r="X224" s="4" t="n">
        <v>0</v>
      </c>
      <c r="Y224" s="4" t="n">
        <v>0</v>
      </c>
      <c r="Z224" s="4" t="n">
        <v>1735</v>
      </c>
      <c r="AA224" t="n">
        <v>3.4</v>
      </c>
      <c r="AB224" t="inlineStr">
        <is>
          <t>med Rating</t>
        </is>
      </c>
      <c r="AC224" t="inlineStr">
        <is>
          <t>10000+ employees</t>
        </is>
      </c>
      <c r="AD224" t="inlineStr">
        <is>
          <t xml:space="preserve">10000+ </t>
        </is>
      </c>
      <c r="AE224" t="n">
        <v>10000</v>
      </c>
      <c r="AF224" t="n">
        <v>10000</v>
      </c>
      <c r="AG224" s="5" t="n">
        <v>10000</v>
      </c>
      <c r="AH224" t="n">
        <v>1978</v>
      </c>
      <c r="AI224" t="n">
        <v>46</v>
      </c>
      <c r="AJ224" t="inlineStr">
        <is>
          <t>Insurance Carriers</t>
        </is>
      </c>
      <c r="AK224" t="inlineStr">
        <is>
          <t>Insurance</t>
        </is>
      </c>
    </row>
    <row r="225" ht="15.6" customHeight="1">
      <c r="A225" t="n">
        <v>321</v>
      </c>
      <c r="B225" t="inlineStr">
        <is>
          <t>Senior Data scientist Artificial Intelligence</t>
        </is>
      </c>
      <c r="C225" t="inlineStr">
        <is>
          <t>Data Scientist</t>
        </is>
      </c>
      <c r="D225" t="inlineStr">
        <is>
          <t>$500 million   $1 billion (USD)</t>
        </is>
      </c>
      <c r="E225" t="n">
        <v>500000000</v>
      </c>
      <c r="F225" t="n">
        <v>500</v>
      </c>
      <c r="G225" t="n">
        <v>1000000000</v>
      </c>
      <c r="H225" t="n">
        <v>1000</v>
      </c>
      <c r="I225" t="n">
        <v>750000000</v>
      </c>
      <c r="J225" t="n">
        <v>750</v>
      </c>
      <c r="K225" t="inlineStr">
        <is>
          <t>$60K-$101K (Glassdoor est.)</t>
        </is>
      </c>
      <c r="L225" t="n">
        <v>101</v>
      </c>
      <c r="M225" t="n">
        <v>0.101</v>
      </c>
      <c r="N225" t="n">
        <v>60</v>
      </c>
      <c r="O225" s="3" t="n">
        <v>80.5</v>
      </c>
      <c r="P225" s="4" t="inlineStr">
        <is>
          <t>PNNL</t>
        </is>
      </c>
      <c r="Q225" t="inlineStr">
        <is>
          <t>Richland, WA</t>
        </is>
      </c>
      <c r="R225" t="inlineStr">
        <is>
          <t>Richland, WA</t>
        </is>
      </c>
      <c r="S225"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T225" s="4" t="n">
        <v>0</v>
      </c>
      <c r="U225" s="4" t="n">
        <v>1</v>
      </c>
      <c r="V225" s="4" t="n">
        <v>0</v>
      </c>
      <c r="W225" s="4" t="n">
        <v>0</v>
      </c>
      <c r="X225" s="4" t="n">
        <v>0</v>
      </c>
      <c r="Y225" s="4" t="n">
        <v>1</v>
      </c>
      <c r="Z225" s="4" t="n">
        <v>5188</v>
      </c>
      <c r="AA225" t="n">
        <v>3.8</v>
      </c>
      <c r="AB225" t="inlineStr">
        <is>
          <t>med Rating</t>
        </is>
      </c>
      <c r="AC225" t="inlineStr">
        <is>
          <t>1001 to 5000 employees</t>
        </is>
      </c>
      <c r="AD225" t="inlineStr">
        <is>
          <t xml:space="preserve">1001 to 5000 </t>
        </is>
      </c>
      <c r="AE225" t="n">
        <v>1001</v>
      </c>
      <c r="AF225" t="n">
        <v>5000</v>
      </c>
      <c r="AG225" s="5" t="n">
        <v>3000.5</v>
      </c>
      <c r="AH225" t="n">
        <v>1965</v>
      </c>
      <c r="AI225" t="n">
        <v>59</v>
      </c>
      <c r="AJ225" t="inlineStr">
        <is>
          <t>Energy</t>
        </is>
      </c>
      <c r="AK225" t="inlineStr">
        <is>
          <t>Oil, Gas, Energy &amp; Utilities</t>
        </is>
      </c>
    </row>
    <row r="226" ht="15.6" customHeight="1">
      <c r="A226" t="n">
        <v>322</v>
      </c>
      <c r="B226" t="inlineStr">
        <is>
          <t>Analytics - Business Assurance Data Analyst</t>
        </is>
      </c>
      <c r="C226" t="inlineStr">
        <is>
          <t>Analyst</t>
        </is>
      </c>
      <c r="D226" t="inlineStr">
        <is>
          <t>$100   $500 million (USD)</t>
        </is>
      </c>
      <c r="E226" t="n">
        <v>100000000</v>
      </c>
      <c r="F226" t="n">
        <v>100</v>
      </c>
      <c r="G226" t="n">
        <v>500000000</v>
      </c>
      <c r="H226" t="n">
        <v>500</v>
      </c>
      <c r="I226" t="n">
        <v>300000000</v>
      </c>
      <c r="J226" t="n">
        <v>300</v>
      </c>
      <c r="K226" t="inlineStr">
        <is>
          <t>$31K-$55K (Glassdoor est.)</t>
        </is>
      </c>
      <c r="L226" t="n">
        <v>55</v>
      </c>
      <c r="M226" t="n">
        <v>0.055</v>
      </c>
      <c r="N226" t="n">
        <v>31</v>
      </c>
      <c r="O226" s="3" t="n">
        <v>43</v>
      </c>
      <c r="P226" s="4" t="inlineStr">
        <is>
          <t>GreatAmerica Financial Services</t>
        </is>
      </c>
      <c r="Q226" t="inlineStr">
        <is>
          <t>Cedar Rapids, IA</t>
        </is>
      </c>
      <c r="R226" t="inlineStr">
        <is>
          <t>Cedar Rapids, IA</t>
        </is>
      </c>
      <c r="S226"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T226" s="4" t="n">
        <v>0</v>
      </c>
      <c r="U226" s="4" t="n">
        <v>0</v>
      </c>
      <c r="V226" s="4" t="n">
        <v>1</v>
      </c>
      <c r="W226" s="4" t="n">
        <v>0</v>
      </c>
      <c r="X226" s="4" t="n">
        <v>0</v>
      </c>
      <c r="Y226" s="4" t="n">
        <v>1</v>
      </c>
      <c r="Z226" s="4" t="n">
        <v>4338</v>
      </c>
      <c r="AA226" t="n">
        <v>4.6</v>
      </c>
      <c r="AB226" t="inlineStr">
        <is>
          <t>highrating</t>
        </is>
      </c>
      <c r="AC226" t="inlineStr">
        <is>
          <t>501 to 1000 employees</t>
        </is>
      </c>
      <c r="AD226" t="inlineStr">
        <is>
          <t xml:space="preserve">501 to 1000 </t>
        </is>
      </c>
      <c r="AE226" t="n">
        <v>501</v>
      </c>
      <c r="AF226" t="n">
        <v>1000</v>
      </c>
      <c r="AG226" s="5" t="n">
        <v>750.5</v>
      </c>
      <c r="AH226" t="n">
        <v>1992</v>
      </c>
      <c r="AI226" t="n">
        <v>32</v>
      </c>
      <c r="AJ226" t="inlineStr">
        <is>
          <t>Lending</t>
        </is>
      </c>
      <c r="AK226" t="inlineStr">
        <is>
          <t>Finance</t>
        </is>
      </c>
    </row>
    <row r="227" ht="15.6" customHeight="1">
      <c r="A227" t="n">
        <v>325</v>
      </c>
      <c r="B227" t="inlineStr">
        <is>
          <t>Data Analyst Senior</t>
        </is>
      </c>
      <c r="C227" t="inlineStr">
        <is>
          <t>Analyst</t>
        </is>
      </c>
      <c r="D227" t="inlineStr">
        <is>
          <t>$5   $10 billion (USD)</t>
        </is>
      </c>
      <c r="E227" t="n">
        <v>5000000000</v>
      </c>
      <c r="F227" t="n">
        <v>5000</v>
      </c>
      <c r="G227" t="n">
        <v>10000000000</v>
      </c>
      <c r="H227" t="n">
        <v>10000</v>
      </c>
      <c r="I227" t="n">
        <v>7500000000</v>
      </c>
      <c r="J227" t="n">
        <v>7500</v>
      </c>
      <c r="K227" t="inlineStr">
        <is>
          <t>$48K-$85K (Glassdoor est.)</t>
        </is>
      </c>
      <c r="L227" t="n">
        <v>85</v>
      </c>
      <c r="M227" t="n">
        <v>0.08500000000000001</v>
      </c>
      <c r="N227" t="n">
        <v>48</v>
      </c>
      <c r="O227" s="3" t="n">
        <v>66.5</v>
      </c>
      <c r="P227" s="4" t="inlineStr">
        <is>
          <t>AmeriHealth Caritas</t>
        </is>
      </c>
      <c r="Q227" t="inlineStr">
        <is>
          <t>Philadelphia, PA</t>
        </is>
      </c>
      <c r="R227" t="inlineStr">
        <is>
          <t>Philadelphia, PA</t>
        </is>
      </c>
      <c r="S227" t="inlineStr">
        <is>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T227" s="4" t="n">
        <v>0</v>
      </c>
      <c r="U227" s="4" t="n">
        <v>0</v>
      </c>
      <c r="V227" s="4" t="n">
        <v>1</v>
      </c>
      <c r="W227" s="4" t="n">
        <v>0</v>
      </c>
      <c r="X227" s="4" t="n">
        <v>0</v>
      </c>
      <c r="Y227" s="4" t="n">
        <v>1</v>
      </c>
      <c r="Z227" s="4" t="n">
        <v>3776</v>
      </c>
      <c r="AA227" t="n">
        <v>3</v>
      </c>
      <c r="AB227" t="inlineStr">
        <is>
          <t>med Rating</t>
        </is>
      </c>
      <c r="AC227" t="inlineStr">
        <is>
          <t>5001 to 10000 employees</t>
        </is>
      </c>
      <c r="AD227" t="inlineStr">
        <is>
          <t xml:space="preserve">5001 to 10000 </t>
        </is>
      </c>
      <c r="AE227" t="n">
        <v>5001</v>
      </c>
      <c r="AF227" t="n">
        <v>10000</v>
      </c>
      <c r="AG227" s="5" t="n">
        <v>7500.5</v>
      </c>
      <c r="AH227" t="n">
        <v>1983</v>
      </c>
      <c r="AI227" t="n">
        <v>41</v>
      </c>
      <c r="AJ227" t="inlineStr">
        <is>
          <t>Insurance Carriers</t>
        </is>
      </c>
      <c r="AK227" t="inlineStr">
        <is>
          <t>Insurance</t>
        </is>
      </c>
    </row>
    <row r="228" ht="15.6" customHeight="1">
      <c r="A228" t="n">
        <v>326</v>
      </c>
      <c r="B228" t="inlineStr">
        <is>
          <t>Lead Data Engineer (Python)</t>
        </is>
      </c>
      <c r="C228" t="inlineStr">
        <is>
          <t>Data Engineer</t>
        </is>
      </c>
      <c r="D228" t="inlineStr">
        <is>
          <t>$1   $5 million (USD)</t>
        </is>
      </c>
      <c r="E228" t="n">
        <v>1000000</v>
      </c>
      <c r="F228" t="n">
        <v>1</v>
      </c>
      <c r="G228" t="n">
        <v>5000000</v>
      </c>
      <c r="H228" t="n">
        <v>5</v>
      </c>
      <c r="I228" t="n">
        <v>3000000</v>
      </c>
      <c r="J228" t="n">
        <v>3</v>
      </c>
      <c r="K228" t="inlineStr">
        <is>
          <t>$66K-$123K (Glassdoor est.)</t>
        </is>
      </c>
      <c r="L228" t="n">
        <v>123</v>
      </c>
      <c r="M228" t="n">
        <v>0.123</v>
      </c>
      <c r="N228" t="n">
        <v>66</v>
      </c>
      <c r="O228" s="3" t="n">
        <v>94.5</v>
      </c>
      <c r="P228" s="4" t="inlineStr">
        <is>
          <t>Strategic Employment Partners</t>
        </is>
      </c>
      <c r="Q228" t="inlineStr">
        <is>
          <t>San Francisco, CA</t>
        </is>
      </c>
      <c r="R228" t="inlineStr">
        <is>
          <t>Los Angeles, CA</t>
        </is>
      </c>
      <c r="S228"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T228" s="4" t="n">
        <v>1</v>
      </c>
      <c r="U228" s="4" t="n">
        <v>0</v>
      </c>
      <c r="V228" s="4" t="n">
        <v>0</v>
      </c>
      <c r="W228" s="4" t="n">
        <v>1</v>
      </c>
      <c r="X228" s="4" t="n">
        <v>0</v>
      </c>
      <c r="Y228" s="4" t="n">
        <v>0</v>
      </c>
      <c r="Z228" s="4" t="n">
        <v>1504</v>
      </c>
      <c r="AA228" t="n">
        <v>4.7</v>
      </c>
      <c r="AB228" t="inlineStr">
        <is>
          <t>highrating</t>
        </is>
      </c>
      <c r="AC228" t="inlineStr">
        <is>
          <t>51 to 200 employees</t>
        </is>
      </c>
      <c r="AD228" t="inlineStr">
        <is>
          <t xml:space="preserve">51 to 200 </t>
        </is>
      </c>
      <c r="AE228" t="n">
        <v>51</v>
      </c>
      <c r="AF228" t="n">
        <v>200</v>
      </c>
      <c r="AG228" s="5" t="n">
        <v>125.5</v>
      </c>
      <c r="AH228" t="n">
        <v>2006</v>
      </c>
      <c r="AI228" t="n">
        <v>18</v>
      </c>
      <c r="AJ228" t="inlineStr">
        <is>
          <t>Staffing &amp; Outsourcing</t>
        </is>
      </c>
      <c r="AK228" t="inlineStr">
        <is>
          <t>Business Services</t>
        </is>
      </c>
    </row>
    <row r="229" ht="15.6" customHeight="1">
      <c r="A229" t="n">
        <v>327</v>
      </c>
      <c r="B229" t="inlineStr">
        <is>
          <t>Senior Data scientist 4 Artificial Intelligence</t>
        </is>
      </c>
      <c r="C229" t="inlineStr">
        <is>
          <t>Data Scientist</t>
        </is>
      </c>
      <c r="D229" t="inlineStr">
        <is>
          <t>$500 million   $1 billion (USD)</t>
        </is>
      </c>
      <c r="E229" t="n">
        <v>500000000</v>
      </c>
      <c r="F229" t="n">
        <v>500</v>
      </c>
      <c r="G229" t="n">
        <v>1000000000</v>
      </c>
      <c r="H229" t="n">
        <v>1000</v>
      </c>
      <c r="I229" t="n">
        <v>750000000</v>
      </c>
      <c r="J229" t="n">
        <v>750</v>
      </c>
      <c r="K229" t="inlineStr">
        <is>
          <t>$92K-$146K (Glassdoor est.)</t>
        </is>
      </c>
      <c r="L229" t="n">
        <v>146</v>
      </c>
      <c r="M229" t="n">
        <v>0.146</v>
      </c>
      <c r="N229" t="n">
        <v>92</v>
      </c>
      <c r="O229" s="3" t="n">
        <v>119</v>
      </c>
      <c r="P229" s="4" t="inlineStr">
        <is>
          <t>PNNL</t>
        </is>
      </c>
      <c r="Q229" t="inlineStr">
        <is>
          <t>Seattle, WA</t>
        </is>
      </c>
      <c r="R229" t="inlineStr">
        <is>
          <t>Richland, WA</t>
        </is>
      </c>
      <c r="S229"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T229" s="4" t="n">
        <v>0</v>
      </c>
      <c r="U229" s="4" t="n">
        <v>1</v>
      </c>
      <c r="V229" s="4" t="n">
        <v>0</v>
      </c>
      <c r="W229" s="4" t="n">
        <v>0</v>
      </c>
      <c r="X229" s="4" t="n">
        <v>0</v>
      </c>
      <c r="Y229" s="4" t="n">
        <v>1</v>
      </c>
      <c r="Z229" s="4" t="n">
        <v>5186</v>
      </c>
      <c r="AA229" t="n">
        <v>3.8</v>
      </c>
      <c r="AB229" t="inlineStr">
        <is>
          <t>med Rating</t>
        </is>
      </c>
      <c r="AC229" t="inlineStr">
        <is>
          <t>1001 to 5000 employees</t>
        </is>
      </c>
      <c r="AD229" t="inlineStr">
        <is>
          <t xml:space="preserve">1001 to 5000 </t>
        </is>
      </c>
      <c r="AE229" t="n">
        <v>1001</v>
      </c>
      <c r="AF229" t="n">
        <v>5000</v>
      </c>
      <c r="AG229" s="5" t="n">
        <v>3000.5</v>
      </c>
      <c r="AH229" t="n">
        <v>1965</v>
      </c>
      <c r="AI229" t="n">
        <v>59</v>
      </c>
      <c r="AJ229" t="inlineStr">
        <is>
          <t>Energy</t>
        </is>
      </c>
      <c r="AK229" t="inlineStr">
        <is>
          <t>Oil, Gas, Energy &amp; Utilities</t>
        </is>
      </c>
    </row>
    <row r="230" ht="15.6" customHeight="1">
      <c r="A230" t="n">
        <v>328</v>
      </c>
      <c r="B230" t="inlineStr">
        <is>
          <t>Medical Lab Scientist - MLT</t>
        </is>
      </c>
      <c r="C230" t="inlineStr">
        <is>
          <t>Other</t>
        </is>
      </c>
      <c r="D230" t="inlineStr">
        <is>
          <t>$10+ billion (USD)</t>
        </is>
      </c>
      <c r="E230" t="n">
        <v>10000000000</v>
      </c>
      <c r="F230" t="n">
        <v>10000</v>
      </c>
      <c r="G230" t="n">
        <v>11000000000</v>
      </c>
      <c r="H230" t="n">
        <v>11000</v>
      </c>
      <c r="I230" t="n">
        <v>10500000000</v>
      </c>
      <c r="J230" t="n">
        <v>10500</v>
      </c>
      <c r="K230" s="6" t="inlineStr">
        <is>
          <t>$21-$29 Per Hour(Glassdoor est.)</t>
        </is>
      </c>
      <c r="L230" t="n">
        <v>60</v>
      </c>
      <c r="M230" t="n">
        <v>0.06</v>
      </c>
      <c r="N230" t="n">
        <v>43</v>
      </c>
      <c r="O230" s="7" t="n">
        <v>51.5</v>
      </c>
      <c r="P230" s="8" t="inlineStr">
        <is>
          <t>Catholic Health Initiatives</t>
        </is>
      </c>
      <c r="Q230" t="inlineStr">
        <is>
          <t>Omaha, NE</t>
        </is>
      </c>
      <c r="R230" t="inlineStr">
        <is>
          <t>Englewood, CO</t>
        </is>
      </c>
      <c r="S230"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T230" s="4" t="n">
        <v>0</v>
      </c>
      <c r="U230" s="4" t="n">
        <v>0</v>
      </c>
      <c r="V230" s="4" t="n">
        <v>0</v>
      </c>
      <c r="W230" s="4" t="n">
        <v>0</v>
      </c>
      <c r="X230" s="4" t="n">
        <v>0</v>
      </c>
      <c r="Y230" s="4" t="n">
        <v>1</v>
      </c>
      <c r="Z230" s="4" t="n">
        <v>1848</v>
      </c>
      <c r="AA230" s="6" t="n">
        <v>3.2</v>
      </c>
      <c r="AB230" t="inlineStr">
        <is>
          <t>med Rating</t>
        </is>
      </c>
      <c r="AC230" t="inlineStr">
        <is>
          <t>10000+ employees</t>
        </is>
      </c>
      <c r="AD230" t="inlineStr">
        <is>
          <t xml:space="preserve">10000+ </t>
        </is>
      </c>
      <c r="AE230" t="n">
        <v>10000</v>
      </c>
      <c r="AF230" t="n">
        <v>10000</v>
      </c>
      <c r="AG230" s="5" t="n">
        <v>10000</v>
      </c>
      <c r="AH230" t="n">
        <v>1996</v>
      </c>
      <c r="AI230" t="n">
        <v>28</v>
      </c>
      <c r="AJ230" t="inlineStr">
        <is>
          <t>Health Care Services &amp; Hospitals</t>
        </is>
      </c>
      <c r="AK230" t="inlineStr">
        <is>
          <t>Health Care</t>
        </is>
      </c>
    </row>
    <row r="231" ht="15.6" customHeight="1">
      <c r="A231" t="n">
        <v>329</v>
      </c>
      <c r="B231" t="inlineStr">
        <is>
          <t>Senior Operations Data Analyst, Call Center Operations</t>
        </is>
      </c>
      <c r="C231" t="inlineStr">
        <is>
          <t>Analyst</t>
        </is>
      </c>
      <c r="D231" t="inlineStr">
        <is>
          <t>$2   $5 billion (USD)</t>
        </is>
      </c>
      <c r="E231" t="n">
        <v>2000000000</v>
      </c>
      <c r="F231" t="n">
        <v>2000</v>
      </c>
      <c r="G231" t="n">
        <v>5000000000</v>
      </c>
      <c r="H231" t="n">
        <v>5000</v>
      </c>
      <c r="I231" t="n">
        <v>3500000000</v>
      </c>
      <c r="J231" t="n">
        <v>3500</v>
      </c>
      <c r="K231" s="6" t="inlineStr">
        <is>
          <t>$10-$17 Per Hour(Glassdoor est.)</t>
        </is>
      </c>
      <c r="L231" t="n">
        <v>35</v>
      </c>
      <c r="M231" t="n">
        <v>0.035</v>
      </c>
      <c r="N231" t="n">
        <v>21</v>
      </c>
      <c r="O231" s="7" t="n">
        <v>28</v>
      </c>
      <c r="P231" s="8" t="inlineStr">
        <is>
          <t>FLEETCOR</t>
        </is>
      </c>
      <c r="Q231" t="inlineStr">
        <is>
          <t>Nashville, TN</t>
        </is>
      </c>
      <c r="R231" t="inlineStr">
        <is>
          <t>Peachtree Corners, GA</t>
        </is>
      </c>
      <c r="S231"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T231" s="4" t="n">
        <v>0</v>
      </c>
      <c r="U231" s="4" t="n">
        <v>0</v>
      </c>
      <c r="V231" s="4" t="n">
        <v>1</v>
      </c>
      <c r="W231" s="4" t="n">
        <v>0</v>
      </c>
      <c r="X231" s="4" t="n">
        <v>0</v>
      </c>
      <c r="Y231" s="4" t="n">
        <v>0</v>
      </c>
      <c r="Z231" s="4" t="n">
        <v>4299</v>
      </c>
      <c r="AA231" s="6" t="n">
        <v>2.7</v>
      </c>
      <c r="AB231" t="inlineStr">
        <is>
          <t>low Rating</t>
        </is>
      </c>
      <c r="AC231" t="inlineStr">
        <is>
          <t>5001 to 10000 employees</t>
        </is>
      </c>
      <c r="AD231" t="inlineStr">
        <is>
          <t xml:space="preserve">5001 to 10000 </t>
        </is>
      </c>
      <c r="AE231" t="n">
        <v>5001</v>
      </c>
      <c r="AF231" t="n">
        <v>10000</v>
      </c>
      <c r="AG231" s="5" t="n">
        <v>7500.5</v>
      </c>
      <c r="AH231" t="n">
        <v>2000</v>
      </c>
      <c r="AI231" t="n">
        <v>24</v>
      </c>
      <c r="AJ231" t="inlineStr">
        <is>
          <t>Financial Transaction Processing</t>
        </is>
      </c>
      <c r="AK231" t="inlineStr">
        <is>
          <t>Finance</t>
        </is>
      </c>
    </row>
    <row r="232" ht="15.6" customHeight="1">
      <c r="A232" t="n">
        <v>330</v>
      </c>
      <c r="B232" t="inlineStr">
        <is>
          <t>Director II, Data Science - GRS Predictive Analytics</t>
        </is>
      </c>
      <c r="C232" t="inlineStr">
        <is>
          <t>Director</t>
        </is>
      </c>
      <c r="D232" t="inlineStr">
        <is>
          <t>$10+ billion (USD)</t>
        </is>
      </c>
      <c r="E232" t="n">
        <v>10000000000</v>
      </c>
      <c r="F232" t="n">
        <v>10000</v>
      </c>
      <c r="G232" t="n">
        <v>11000000000</v>
      </c>
      <c r="H232" t="n">
        <v>11000</v>
      </c>
      <c r="I232" t="n">
        <v>10500000000</v>
      </c>
      <c r="J232" t="n">
        <v>10500</v>
      </c>
      <c r="K232" t="inlineStr">
        <is>
          <t>$150K-$239K (Glassdoor est.)</t>
        </is>
      </c>
      <c r="L232" t="n">
        <v>239</v>
      </c>
      <c r="M232" t="n">
        <v>0.239</v>
      </c>
      <c r="N232" t="n">
        <v>150</v>
      </c>
      <c r="O232" s="3" t="n">
        <v>194.5</v>
      </c>
      <c r="P232" s="4" t="inlineStr">
        <is>
          <t>Liberty Mutual Insurance</t>
        </is>
      </c>
      <c r="Q232" t="inlineStr">
        <is>
          <t>Chicago, IL</t>
        </is>
      </c>
      <c r="R232" t="inlineStr">
        <is>
          <t>Boston, MA</t>
        </is>
      </c>
      <c r="S232"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232" s="4" t="n">
        <v>1</v>
      </c>
      <c r="U232" s="4" t="n">
        <v>0</v>
      </c>
      <c r="V232" s="4" t="n">
        <v>0</v>
      </c>
      <c r="W232" s="4" t="n">
        <v>0</v>
      </c>
      <c r="X232" s="4" t="n">
        <v>0</v>
      </c>
      <c r="Y232" s="4" t="n">
        <v>0</v>
      </c>
      <c r="Z232" s="4" t="n">
        <v>3935</v>
      </c>
      <c r="AA232" t="n">
        <v>3.3</v>
      </c>
      <c r="AB232" t="inlineStr">
        <is>
          <t>med Rating</t>
        </is>
      </c>
      <c r="AC232" t="inlineStr">
        <is>
          <t>10000+ employees</t>
        </is>
      </c>
      <c r="AD232" t="inlineStr">
        <is>
          <t xml:space="preserve">10000+ </t>
        </is>
      </c>
      <c r="AE232" t="n">
        <v>10000</v>
      </c>
      <c r="AF232" t="n">
        <v>10000</v>
      </c>
      <c r="AG232" s="5" t="n">
        <v>10000</v>
      </c>
      <c r="AH232" t="n">
        <v>1912</v>
      </c>
      <c r="AI232" t="n">
        <v>112</v>
      </c>
      <c r="AJ232" t="inlineStr">
        <is>
          <t>Insurance Carriers</t>
        </is>
      </c>
      <c r="AK232" t="inlineStr">
        <is>
          <t>Insurance</t>
        </is>
      </c>
    </row>
    <row r="233" ht="15.6" customHeight="1">
      <c r="A233" t="n">
        <v>331</v>
      </c>
      <c r="B233" t="inlineStr">
        <is>
          <t>RESEARCH COMPUTER SCIENTIST - RESEARCH ENGINEER - SR. COMPUTER SCIENTIST - SOFTWARE DEVELOPMENT</t>
        </is>
      </c>
      <c r="C233" t="inlineStr">
        <is>
          <t>Other</t>
        </is>
      </c>
      <c r="D233" t="inlineStr">
        <is>
          <t>$500 million   $1 billion (USD)</t>
        </is>
      </c>
      <c r="E233" t="n">
        <v>500000000</v>
      </c>
      <c r="F233" t="n">
        <v>500</v>
      </c>
      <c r="G233" t="n">
        <v>1000000000</v>
      </c>
      <c r="H233" t="n">
        <v>1000</v>
      </c>
      <c r="I233" t="n">
        <v>750000000</v>
      </c>
      <c r="J233" t="n">
        <v>750</v>
      </c>
      <c r="K233" t="inlineStr">
        <is>
          <t>$52K-$91K (Glassdoor est.)</t>
        </is>
      </c>
      <c r="L233" t="n">
        <v>91</v>
      </c>
      <c r="M233" t="n">
        <v>0.091</v>
      </c>
      <c r="N233" t="n">
        <v>52</v>
      </c>
      <c r="O233" s="3" t="n">
        <v>71.5</v>
      </c>
      <c r="P233" s="4" t="inlineStr">
        <is>
          <t>Southwest Research Institute</t>
        </is>
      </c>
      <c r="Q233" t="inlineStr">
        <is>
          <t>San Antonio, TX</t>
        </is>
      </c>
      <c r="R233" t="inlineStr">
        <is>
          <t>San Antonio, TX</t>
        </is>
      </c>
      <c r="S23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T233" s="4" t="n">
        <v>1</v>
      </c>
      <c r="U233" s="4" t="n">
        <v>0</v>
      </c>
      <c r="V233" s="4" t="n">
        <v>1</v>
      </c>
      <c r="W233" s="4" t="n">
        <v>1</v>
      </c>
      <c r="X233" s="4" t="n">
        <v>0</v>
      </c>
      <c r="Y233" s="4" t="n">
        <v>0</v>
      </c>
      <c r="Z233" s="4" t="n">
        <v>2332</v>
      </c>
      <c r="AA233" t="n">
        <v>3.9</v>
      </c>
      <c r="AB233" t="inlineStr">
        <is>
          <t>med Rating</t>
        </is>
      </c>
      <c r="AC233" t="inlineStr">
        <is>
          <t>1001 to 5000 employees</t>
        </is>
      </c>
      <c r="AD233" t="inlineStr">
        <is>
          <t xml:space="preserve">1001 to 5000 </t>
        </is>
      </c>
      <c r="AE233" t="n">
        <v>1001</v>
      </c>
      <c r="AF233" t="n">
        <v>5000</v>
      </c>
      <c r="AG233" s="5" t="n">
        <v>3000.5</v>
      </c>
      <c r="AH233" t="n">
        <v>1947</v>
      </c>
      <c r="AI233" t="n">
        <v>77</v>
      </c>
      <c r="AJ233" t="inlineStr">
        <is>
          <t>Research &amp; Development</t>
        </is>
      </c>
      <c r="AK233" t="inlineStr">
        <is>
          <t>Business Services</t>
        </is>
      </c>
    </row>
    <row r="234" ht="15.6" customHeight="1">
      <c r="A234" t="n">
        <v>333</v>
      </c>
      <c r="B234" t="inlineStr">
        <is>
          <t>Senior Scientist - Toxicologist - Product Integrity (Stewardship)</t>
        </is>
      </c>
      <c r="C234" t="inlineStr">
        <is>
          <t>Other</t>
        </is>
      </c>
      <c r="D234" t="inlineStr">
        <is>
          <t>$10+ billion (USD)</t>
        </is>
      </c>
      <c r="E234" t="n">
        <v>10000000000</v>
      </c>
      <c r="F234" t="n">
        <v>10000</v>
      </c>
      <c r="G234" t="n">
        <v>11000000000</v>
      </c>
      <c r="H234" t="n">
        <v>11000</v>
      </c>
      <c r="I234" t="n">
        <v>10500000000</v>
      </c>
      <c r="J234" t="n">
        <v>10500</v>
      </c>
      <c r="K234" t="inlineStr">
        <is>
          <t>$47K-$101K (Glassdoor est.)</t>
        </is>
      </c>
      <c r="L234" t="n">
        <v>101</v>
      </c>
      <c r="M234" t="n">
        <v>0.101</v>
      </c>
      <c r="N234" t="n">
        <v>47</v>
      </c>
      <c r="O234" s="3" t="n">
        <v>74</v>
      </c>
      <c r="P234" s="4" t="inlineStr">
        <is>
          <t>Reynolds American</t>
        </is>
      </c>
      <c r="Q234" t="inlineStr">
        <is>
          <t>Winston-Salem, NC</t>
        </is>
      </c>
      <c r="R234" t="inlineStr">
        <is>
          <t>Winston-Salem, NC</t>
        </is>
      </c>
      <c r="S234"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T234" s="4" t="n">
        <v>0</v>
      </c>
      <c r="U234" s="4" t="n">
        <v>0</v>
      </c>
      <c r="V234" s="4" t="n">
        <v>1</v>
      </c>
      <c r="W234" s="4" t="n">
        <v>0</v>
      </c>
      <c r="X234" s="4" t="n">
        <v>0</v>
      </c>
      <c r="Y234" s="4" t="n">
        <v>1</v>
      </c>
      <c r="Z234" s="4" t="n">
        <v>6040</v>
      </c>
      <c r="AA234" t="n">
        <v>3.1</v>
      </c>
      <c r="AB234" t="inlineStr">
        <is>
          <t>med Rating</t>
        </is>
      </c>
      <c r="AC234" t="inlineStr">
        <is>
          <t>5001 to 10000 employees</t>
        </is>
      </c>
      <c r="AD234" t="inlineStr">
        <is>
          <t xml:space="preserve">5001 to 10000 </t>
        </is>
      </c>
      <c r="AE234" t="n">
        <v>5001</v>
      </c>
      <c r="AF234" t="n">
        <v>10000</v>
      </c>
      <c r="AG234" s="5" t="n">
        <v>7500.5</v>
      </c>
      <c r="AH234" t="n">
        <v>1875</v>
      </c>
      <c r="AI234" t="n">
        <v>149</v>
      </c>
      <c r="AJ234" t="inlineStr">
        <is>
          <t>Consumer Products Manufacturing</t>
        </is>
      </c>
      <c r="AK234" t="inlineStr">
        <is>
          <t>Manufacturing</t>
        </is>
      </c>
    </row>
    <row r="235" ht="15.6" customHeight="1">
      <c r="A235" t="n">
        <v>334</v>
      </c>
      <c r="B235" t="inlineStr">
        <is>
          <t>Systems Engineer II - Data Analyst</t>
        </is>
      </c>
      <c r="C235" t="inlineStr">
        <is>
          <t>Analyst</t>
        </is>
      </c>
      <c r="D235" t="inlineStr">
        <is>
          <t>$10+ billion (USD)</t>
        </is>
      </c>
      <c r="E235" t="n">
        <v>10000000000</v>
      </c>
      <c r="F235" t="n">
        <v>10000</v>
      </c>
      <c r="G235" t="n">
        <v>11000000000</v>
      </c>
      <c r="H235" t="n">
        <v>11000</v>
      </c>
      <c r="I235" t="n">
        <v>10500000000</v>
      </c>
      <c r="J235" t="n">
        <v>10500</v>
      </c>
      <c r="K235" t="inlineStr">
        <is>
          <t>$49K-$76K (Glassdoor est.)</t>
        </is>
      </c>
      <c r="L235" t="n">
        <v>76</v>
      </c>
      <c r="M235" t="n">
        <v>0.076</v>
      </c>
      <c r="N235" t="n">
        <v>49</v>
      </c>
      <c r="O235" s="3" t="n">
        <v>62.5</v>
      </c>
      <c r="P235" s="4" t="inlineStr">
        <is>
          <t>Raytheon</t>
        </is>
      </c>
      <c r="Q235" t="inlineStr">
        <is>
          <t>Huntsville, AL</t>
        </is>
      </c>
      <c r="R235" t="inlineStr">
        <is>
          <t>Waltham, MA</t>
        </is>
      </c>
      <c r="S235" t="inlineStr">
        <is>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T235" s="4" t="n">
        <v>0</v>
      </c>
      <c r="U235" s="4" t="n">
        <v>0</v>
      </c>
      <c r="V235" s="4" t="n">
        <v>1</v>
      </c>
      <c r="W235" s="4" t="n">
        <v>0</v>
      </c>
      <c r="X235" s="4" t="n">
        <v>0</v>
      </c>
      <c r="Y235" s="4" t="n">
        <v>1</v>
      </c>
      <c r="Z235" s="4" t="n">
        <v>4776</v>
      </c>
      <c r="AA235" t="n">
        <v>3.7</v>
      </c>
      <c r="AB235" t="inlineStr">
        <is>
          <t>med Rating</t>
        </is>
      </c>
      <c r="AC235" t="inlineStr">
        <is>
          <t>10000+ employees</t>
        </is>
      </c>
      <c r="AD235" t="inlineStr">
        <is>
          <t xml:space="preserve">10000+ </t>
        </is>
      </c>
      <c r="AE235" t="n">
        <v>10000</v>
      </c>
      <c r="AF235" t="n">
        <v>10000</v>
      </c>
      <c r="AG235" s="5" t="n">
        <v>10000</v>
      </c>
      <c r="AH235" t="n">
        <v>1922</v>
      </c>
      <c r="AI235" t="n">
        <v>102</v>
      </c>
      <c r="AJ235" t="inlineStr">
        <is>
          <t>Aerospace &amp; Defense</t>
        </is>
      </c>
      <c r="AK235" t="inlineStr">
        <is>
          <t>Aerospace &amp; Defense</t>
        </is>
      </c>
    </row>
    <row r="236" ht="15.6" customHeight="1">
      <c r="A236" t="n">
        <v>335</v>
      </c>
      <c r="B236" t="inlineStr">
        <is>
          <t>Senior Research Analytical Scientist-Non-Targeted Analysis</t>
        </is>
      </c>
      <c r="C236" t="inlineStr">
        <is>
          <t>Other</t>
        </is>
      </c>
      <c r="D236" t="inlineStr">
        <is>
          <t>$500 million   $1 billion (USD)</t>
        </is>
      </c>
      <c r="E236" t="n">
        <v>500000000</v>
      </c>
      <c r="F236" t="n">
        <v>500</v>
      </c>
      <c r="G236" t="n">
        <v>1000000000</v>
      </c>
      <c r="H236" t="n">
        <v>1000</v>
      </c>
      <c r="I236" t="n">
        <v>750000000</v>
      </c>
      <c r="J236" t="n">
        <v>750</v>
      </c>
      <c r="K236" t="inlineStr">
        <is>
          <t>$43K-$88K (Glassdoor est.)</t>
        </is>
      </c>
      <c r="L236" t="n">
        <v>88</v>
      </c>
      <c r="M236" t="n">
        <v>0.08799999999999999</v>
      </c>
      <c r="N236" t="n">
        <v>43</v>
      </c>
      <c r="O236" s="3" t="n">
        <v>65.5</v>
      </c>
      <c r="P236" s="4" t="inlineStr">
        <is>
          <t>RTI International</t>
        </is>
      </c>
      <c r="Q236" t="inlineStr">
        <is>
          <t>Durham, NC</t>
        </is>
      </c>
      <c r="R236" t="inlineStr">
        <is>
          <t>Research Triangle Park, NC</t>
        </is>
      </c>
      <c r="S236"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T236" s="4" t="n">
        <v>0</v>
      </c>
      <c r="U236" s="4" t="n">
        <v>0</v>
      </c>
      <c r="V236" s="4" t="n">
        <v>0</v>
      </c>
      <c r="W236" s="4" t="n">
        <v>0</v>
      </c>
      <c r="X236" s="4" t="n">
        <v>0</v>
      </c>
      <c r="Y236" s="4" t="n">
        <v>0</v>
      </c>
      <c r="Z236" s="4" t="n">
        <v>2228</v>
      </c>
      <c r="AA236" t="n">
        <v>4.3</v>
      </c>
      <c r="AB236" t="inlineStr">
        <is>
          <t>highrating</t>
        </is>
      </c>
      <c r="AC236" t="inlineStr">
        <is>
          <t>1001 to 5000 employees</t>
        </is>
      </c>
      <c r="AD236" t="inlineStr">
        <is>
          <t xml:space="preserve">1001 to 5000 </t>
        </is>
      </c>
      <c r="AE236" t="n">
        <v>1001</v>
      </c>
      <c r="AF236" t="n">
        <v>5000</v>
      </c>
      <c r="AG236" s="5" t="n">
        <v>3000.5</v>
      </c>
      <c r="AH236" t="n">
        <v>1958</v>
      </c>
      <c r="AI236" t="n">
        <v>66</v>
      </c>
      <c r="AJ236" t="inlineStr">
        <is>
          <t>Research &amp; Development</t>
        </is>
      </c>
      <c r="AK236" t="inlineStr">
        <is>
          <t>Business Services</t>
        </is>
      </c>
    </row>
    <row r="237" ht="15.6" customHeight="1">
      <c r="A237" t="n">
        <v>337</v>
      </c>
      <c r="B237" t="inlineStr">
        <is>
          <t>Sr Data Analyst - IT</t>
        </is>
      </c>
      <c r="C237" t="inlineStr">
        <is>
          <t>Analyst</t>
        </is>
      </c>
      <c r="D237" t="inlineStr">
        <is>
          <t>$100   $500 million (USD)</t>
        </is>
      </c>
      <c r="E237" t="n">
        <v>100000000</v>
      </c>
      <c r="F237" t="n">
        <v>100</v>
      </c>
      <c r="G237" t="n">
        <v>500000000</v>
      </c>
      <c r="H237" t="n">
        <v>500</v>
      </c>
      <c r="I237" t="n">
        <v>300000000</v>
      </c>
      <c r="J237" t="n">
        <v>300</v>
      </c>
      <c r="K237" t="inlineStr">
        <is>
          <t>$52K-$93K (Glassdoor est.)</t>
        </is>
      </c>
      <c r="L237" t="n">
        <v>93</v>
      </c>
      <c r="M237" t="n">
        <v>0.093</v>
      </c>
      <c r="N237" t="n">
        <v>52</v>
      </c>
      <c r="O237" s="3" t="n">
        <v>72.5</v>
      </c>
      <c r="P237" s="4" t="inlineStr">
        <is>
          <t>United BioSource</t>
        </is>
      </c>
      <c r="Q237" t="inlineStr">
        <is>
          <t>Blue Bell, PA</t>
        </is>
      </c>
      <c r="R237" t="inlineStr">
        <is>
          <t>Blue Bell, PA</t>
        </is>
      </c>
      <c r="S237" t="inlineStr">
        <is>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is>
      </c>
      <c r="T237" s="4" t="n">
        <v>0</v>
      </c>
      <c r="U237" s="4" t="n">
        <v>0</v>
      </c>
      <c r="V237" s="4" t="n">
        <v>1</v>
      </c>
      <c r="W237" s="4" t="n">
        <v>0</v>
      </c>
      <c r="X237" s="4" t="n">
        <v>0</v>
      </c>
      <c r="Y237" s="4" t="n">
        <v>0</v>
      </c>
      <c r="Z237" s="4" t="n">
        <v>1380</v>
      </c>
      <c r="AA237" t="n">
        <v>2.1</v>
      </c>
      <c r="AB237" t="inlineStr">
        <is>
          <t>low Rating</t>
        </is>
      </c>
      <c r="AC237" t="inlineStr">
        <is>
          <t>1001 to 5000 employees</t>
        </is>
      </c>
      <c r="AD237" t="inlineStr">
        <is>
          <t xml:space="preserve">1001 to 5000 </t>
        </is>
      </c>
      <c r="AE237" t="n">
        <v>1001</v>
      </c>
      <c r="AF237" t="n">
        <v>5000</v>
      </c>
      <c r="AG237" s="5" t="n">
        <v>3000.5</v>
      </c>
      <c r="AH237" t="n">
        <v>2003</v>
      </c>
      <c r="AI237" t="n">
        <v>21</v>
      </c>
      <c r="AJ237" t="inlineStr">
        <is>
          <t>Biotech &amp; Pharmaceuticals</t>
        </is>
      </c>
      <c r="AK237" t="inlineStr">
        <is>
          <t>Biotech &amp; Pharmaceuticals</t>
        </is>
      </c>
    </row>
    <row r="238" ht="15.6" customHeight="1">
      <c r="A238" t="n">
        <v>338</v>
      </c>
      <c r="B238" t="inlineStr">
        <is>
          <t>Senior Data Engineer</t>
        </is>
      </c>
      <c r="C238" t="inlineStr">
        <is>
          <t>Data Engineer</t>
        </is>
      </c>
      <c r="D238" t="inlineStr">
        <is>
          <t>$10   $25 million (USD)</t>
        </is>
      </c>
      <c r="E238" t="n">
        <v>10000000</v>
      </c>
      <c r="F238" t="n">
        <v>10</v>
      </c>
      <c r="G238" t="n">
        <v>25000000</v>
      </c>
      <c r="H238" t="n">
        <v>25</v>
      </c>
      <c r="I238" t="n">
        <v>17500000</v>
      </c>
      <c r="J238" t="n">
        <v>17.5</v>
      </c>
      <c r="K238" t="inlineStr">
        <is>
          <t>$97K-$181K (Glassdoor est.)</t>
        </is>
      </c>
      <c r="L238" t="n">
        <v>181</v>
      </c>
      <c r="M238" t="n">
        <v>0.181</v>
      </c>
      <c r="N238" t="n">
        <v>97</v>
      </c>
      <c r="O238" s="3" t="n">
        <v>139</v>
      </c>
      <c r="P238" s="4" t="inlineStr">
        <is>
          <t>Figure Eight</t>
        </is>
      </c>
      <c r="Q238" t="inlineStr">
        <is>
          <t>San Francisco, CA</t>
        </is>
      </c>
      <c r="R238" t="inlineStr">
        <is>
          <t>San Francisco, CA</t>
        </is>
      </c>
      <c r="S238"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T238" s="4" t="n">
        <v>1</v>
      </c>
      <c r="U238" s="4" t="n">
        <v>1</v>
      </c>
      <c r="V238" s="4" t="n">
        <v>1</v>
      </c>
      <c r="W238" s="4" t="n">
        <v>1</v>
      </c>
      <c r="X238" s="4" t="n">
        <v>0</v>
      </c>
      <c r="Y238" s="4" t="n">
        <v>1</v>
      </c>
      <c r="Z238" s="4" t="n">
        <v>4915</v>
      </c>
      <c r="AA238" t="n">
        <v>3.9</v>
      </c>
      <c r="AB238" t="inlineStr">
        <is>
          <t>med Rating</t>
        </is>
      </c>
      <c r="AC238" t="inlineStr">
        <is>
          <t>51 to 200 employees</t>
        </is>
      </c>
      <c r="AD238" t="inlineStr">
        <is>
          <t xml:space="preserve">51 to 200 </t>
        </is>
      </c>
      <c r="AE238" t="n">
        <v>51</v>
      </c>
      <c r="AF238" t="n">
        <v>200</v>
      </c>
      <c r="AG238" s="5" t="n">
        <v>125.5</v>
      </c>
      <c r="AH238" t="n">
        <v>2008</v>
      </c>
      <c r="AI238" t="n">
        <v>16</v>
      </c>
      <c r="AJ238" t="inlineStr">
        <is>
          <t>Computer Hardware &amp; Software</t>
        </is>
      </c>
      <c r="AK238" t="inlineStr">
        <is>
          <t>Information Technology</t>
        </is>
      </c>
    </row>
    <row r="239" ht="15.6" customHeight="1">
      <c r="A239" t="n">
        <v>339</v>
      </c>
      <c r="B239" t="inlineStr">
        <is>
          <t>Senior Data Engineer</t>
        </is>
      </c>
      <c r="C239" t="inlineStr">
        <is>
          <t>Data Engineer</t>
        </is>
      </c>
      <c r="D239" t="inlineStr">
        <is>
          <t>$10   $25 million (USD)</t>
        </is>
      </c>
      <c r="E239" t="n">
        <v>10000000</v>
      </c>
      <c r="F239" t="n">
        <v>10</v>
      </c>
      <c r="G239" t="n">
        <v>25000000</v>
      </c>
      <c r="H239" t="n">
        <v>25</v>
      </c>
      <c r="I239" t="n">
        <v>17500000</v>
      </c>
      <c r="J239" t="n">
        <v>17.5</v>
      </c>
      <c r="K239" t="inlineStr">
        <is>
          <t>$100K-$173K (Glassdoor est.)</t>
        </is>
      </c>
      <c r="L239" t="n">
        <v>173</v>
      </c>
      <c r="M239" t="n">
        <v>0.173</v>
      </c>
      <c r="N239" t="n">
        <v>100</v>
      </c>
      <c r="O239" s="3" t="n">
        <v>136.5</v>
      </c>
      <c r="P239" s="4" t="inlineStr">
        <is>
          <t>Tapjoy</t>
        </is>
      </c>
      <c r="Q239" t="inlineStr">
        <is>
          <t>San Francisco, CA</t>
        </is>
      </c>
      <c r="R239" t="inlineStr">
        <is>
          <t>San Francisco, CA</t>
        </is>
      </c>
      <c r="S239"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T239" s="4" t="n">
        <v>0</v>
      </c>
      <c r="U239" s="4" t="n">
        <v>1</v>
      </c>
      <c r="V239" s="4" t="n">
        <v>0</v>
      </c>
      <c r="W239" s="4" t="n">
        <v>0</v>
      </c>
      <c r="X239" s="4" t="n">
        <v>0</v>
      </c>
      <c r="Y239" s="4" t="n">
        <v>1</v>
      </c>
      <c r="Z239" s="4" t="n">
        <v>3466</v>
      </c>
      <c r="AA239" t="n">
        <v>3.9</v>
      </c>
      <c r="AB239" t="inlineStr">
        <is>
          <t>med Rating</t>
        </is>
      </c>
      <c r="AC239" t="inlineStr">
        <is>
          <t>201 to 500 employees</t>
        </is>
      </c>
      <c r="AD239" t="inlineStr">
        <is>
          <t xml:space="preserve">201 to 500 </t>
        </is>
      </c>
      <c r="AE239" t="n">
        <v>201</v>
      </c>
      <c r="AF239" t="n">
        <v>500</v>
      </c>
      <c r="AG239" s="5" t="n">
        <v>350.5</v>
      </c>
      <c r="AH239" t="n">
        <v>2007</v>
      </c>
      <c r="AI239" t="n">
        <v>17</v>
      </c>
      <c r="AJ239" t="inlineStr">
        <is>
          <t>Internet</t>
        </is>
      </c>
      <c r="AK239" t="inlineStr">
        <is>
          <t>Information Technology</t>
        </is>
      </c>
    </row>
    <row r="240" ht="15.6" customHeight="1">
      <c r="A240" t="n">
        <v>340</v>
      </c>
      <c r="B240" t="inlineStr">
        <is>
          <t>Associate Machine Learning Engineer / Data scientist May 2020 Undergrad</t>
        </is>
      </c>
      <c r="C240" t="inlineStr">
        <is>
          <t>Data Scientist</t>
        </is>
      </c>
      <c r="D240" t="inlineStr">
        <is>
          <t>$2   $5 billion (USD)</t>
        </is>
      </c>
      <c r="E240" t="n">
        <v>2000000000</v>
      </c>
      <c r="F240" t="n">
        <v>2000</v>
      </c>
      <c r="G240" t="n">
        <v>5000000000</v>
      </c>
      <c r="H240" t="n">
        <v>5000</v>
      </c>
      <c r="I240" t="n">
        <v>3500000000</v>
      </c>
      <c r="J240" t="n">
        <v>3500</v>
      </c>
      <c r="K240" t="inlineStr">
        <is>
          <t>$53K-$96K (Glassdoor est.)</t>
        </is>
      </c>
      <c r="L240" t="n">
        <v>96</v>
      </c>
      <c r="M240" t="n">
        <v>0.096</v>
      </c>
      <c r="N240" t="n">
        <v>53</v>
      </c>
      <c r="O240" s="3" t="n">
        <v>74.5</v>
      </c>
      <c r="P240" s="4" t="inlineStr">
        <is>
          <t>Fareportal</t>
        </is>
      </c>
      <c r="Q240" t="inlineStr">
        <is>
          <t>New York, NY</t>
        </is>
      </c>
      <c r="R240" t="inlineStr">
        <is>
          <t>New York, NY</t>
        </is>
      </c>
      <c r="S240"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T240" s="4" t="n">
        <v>1</v>
      </c>
      <c r="U240" s="4" t="n">
        <v>1</v>
      </c>
      <c r="V240" s="4" t="n">
        <v>0</v>
      </c>
      <c r="W240" s="4" t="n">
        <v>0</v>
      </c>
      <c r="X240" s="4" t="n">
        <v>1</v>
      </c>
      <c r="Y240" s="4" t="n">
        <v>0</v>
      </c>
      <c r="Z240" s="4" t="n">
        <v>3172</v>
      </c>
      <c r="AA240" t="n">
        <v>3.8</v>
      </c>
      <c r="AB240" t="inlineStr">
        <is>
          <t>med Rating</t>
        </is>
      </c>
      <c r="AC240" t="inlineStr">
        <is>
          <t>1001 to 5000 employees</t>
        </is>
      </c>
      <c r="AD240" t="inlineStr">
        <is>
          <t xml:space="preserve">1001 to 5000 </t>
        </is>
      </c>
      <c r="AE240" t="n">
        <v>1001</v>
      </c>
      <c r="AF240" t="n">
        <v>5000</v>
      </c>
      <c r="AG240" s="5" t="n">
        <v>3000.5</v>
      </c>
      <c r="AH240" t="n">
        <v>2002</v>
      </c>
      <c r="AI240" t="n">
        <v>22</v>
      </c>
      <c r="AJ240" t="inlineStr">
        <is>
          <t>Travel Agencies</t>
        </is>
      </c>
      <c r="AK240" t="inlineStr">
        <is>
          <t>Travel &amp; Tourism</t>
        </is>
      </c>
    </row>
    <row r="241" ht="15.6" customHeight="1">
      <c r="A241" t="n">
        <v>341</v>
      </c>
      <c r="B241" t="inlineStr">
        <is>
          <t>Senior Scientist - Biostatistician</t>
        </is>
      </c>
      <c r="C241" t="inlineStr">
        <is>
          <t>Other</t>
        </is>
      </c>
      <c r="D241" t="inlineStr">
        <is>
          <t>$10+ billion (USD)</t>
        </is>
      </c>
      <c r="E241" t="n">
        <v>10000000000</v>
      </c>
      <c r="F241" t="n">
        <v>10000</v>
      </c>
      <c r="G241" t="n">
        <v>11000000000</v>
      </c>
      <c r="H241" t="n">
        <v>11000</v>
      </c>
      <c r="I241" t="n">
        <v>10500000000</v>
      </c>
      <c r="J241" t="n">
        <v>10500</v>
      </c>
      <c r="K241" t="inlineStr">
        <is>
          <t>$65K-$96K (Glassdoor est.)</t>
        </is>
      </c>
      <c r="L241" t="n">
        <v>96</v>
      </c>
      <c r="M241" t="n">
        <v>0.096</v>
      </c>
      <c r="N241" t="n">
        <v>65</v>
      </c>
      <c r="O241" s="3" t="n">
        <v>80.5</v>
      </c>
      <c r="P241" s="4" t="inlineStr">
        <is>
          <t>Reynolds American</t>
        </is>
      </c>
      <c r="Q241" t="inlineStr">
        <is>
          <t>Winston-Salem, NC</t>
        </is>
      </c>
      <c r="R241" t="inlineStr">
        <is>
          <t>Winston-Salem, NC</t>
        </is>
      </c>
      <c r="S241" t="inlineStr">
        <is>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T241" s="4" t="n">
        <v>0</v>
      </c>
      <c r="U241" s="4" t="n">
        <v>0</v>
      </c>
      <c r="V241" s="4" t="n">
        <v>1</v>
      </c>
      <c r="W241" s="4" t="n">
        <v>0</v>
      </c>
      <c r="X241" s="4" t="n">
        <v>0</v>
      </c>
      <c r="Y241" s="4" t="n">
        <v>1</v>
      </c>
      <c r="Z241" s="4" t="n">
        <v>5757</v>
      </c>
      <c r="AA241" t="n">
        <v>3.1</v>
      </c>
      <c r="AB241" t="inlineStr">
        <is>
          <t>med Rating</t>
        </is>
      </c>
      <c r="AC241" t="inlineStr">
        <is>
          <t>5001 to 10000 employees</t>
        </is>
      </c>
      <c r="AD241" t="inlineStr">
        <is>
          <t xml:space="preserve">5001 to 10000 </t>
        </is>
      </c>
      <c r="AE241" t="n">
        <v>5001</v>
      </c>
      <c r="AF241" t="n">
        <v>10000</v>
      </c>
      <c r="AG241" s="5" t="n">
        <v>7500.5</v>
      </c>
      <c r="AH241" t="n">
        <v>1875</v>
      </c>
      <c r="AI241" t="n">
        <v>149</v>
      </c>
      <c r="AJ241" t="inlineStr">
        <is>
          <t>Consumer Products Manufacturing</t>
        </is>
      </c>
      <c r="AK241" t="inlineStr">
        <is>
          <t>Manufacturing</t>
        </is>
      </c>
    </row>
    <row r="242" ht="15.6" customHeight="1">
      <c r="A242" t="n">
        <v>342</v>
      </c>
      <c r="B242" t="inlineStr">
        <is>
          <t>Data scientist</t>
        </is>
      </c>
      <c r="C242" t="inlineStr">
        <is>
          <t>Data Scientist</t>
        </is>
      </c>
      <c r="D242" t="inlineStr">
        <is>
          <t>$10   $25 million (USD)</t>
        </is>
      </c>
      <c r="E242" t="n">
        <v>10000000</v>
      </c>
      <c r="F242" t="n">
        <v>10</v>
      </c>
      <c r="G242" t="n">
        <v>25000000</v>
      </c>
      <c r="H242" t="n">
        <v>25</v>
      </c>
      <c r="I242" t="n">
        <v>17500000</v>
      </c>
      <c r="J242" t="n">
        <v>17.5</v>
      </c>
      <c r="K242" t="inlineStr">
        <is>
          <t>$75K-$127K (Glassdoor est.)</t>
        </is>
      </c>
      <c r="L242" t="n">
        <v>127</v>
      </c>
      <c r="M242" t="n">
        <v>0.127</v>
      </c>
      <c r="N242" t="n">
        <v>75</v>
      </c>
      <c r="O242" s="3" t="n">
        <v>101</v>
      </c>
      <c r="P242" s="4" t="inlineStr">
        <is>
          <t>Royce Geospatial</t>
        </is>
      </c>
      <c r="Q242" t="inlineStr">
        <is>
          <t>Springfield, VA</t>
        </is>
      </c>
      <c r="R242" t="inlineStr">
        <is>
          <t>Arlington, VA</t>
        </is>
      </c>
      <c r="S242" t="inlineStr">
        <is>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is>
      </c>
      <c r="T242" s="4" t="n">
        <v>1</v>
      </c>
      <c r="U242" s="4" t="n">
        <v>0</v>
      </c>
      <c r="V242" s="4" t="n">
        <v>0</v>
      </c>
      <c r="W242" s="4" t="n">
        <v>0</v>
      </c>
      <c r="X242" s="4" t="n">
        <v>0</v>
      </c>
      <c r="Y242" s="4" t="n">
        <v>0</v>
      </c>
      <c r="Z242" s="4" t="n">
        <v>2711</v>
      </c>
      <c r="AA242" t="n">
        <v>5</v>
      </c>
      <c r="AB242" t="inlineStr">
        <is>
          <t>highrating</t>
        </is>
      </c>
      <c r="AC242" t="inlineStr">
        <is>
          <t>51 to 200 employees</t>
        </is>
      </c>
      <c r="AD242" t="inlineStr">
        <is>
          <t xml:space="preserve">51 to 200 </t>
        </is>
      </c>
      <c r="AE242" t="n">
        <v>51</v>
      </c>
      <c r="AF242" t="n">
        <v>200</v>
      </c>
      <c r="AG242" s="5" t="n">
        <v>125.5</v>
      </c>
      <c r="AH242" t="n">
        <v>2014</v>
      </c>
      <c r="AI242" t="n">
        <v>10</v>
      </c>
      <c r="AJ242" t="inlineStr">
        <is>
          <t>Aerospace &amp; Defense</t>
        </is>
      </c>
      <c r="AK242" t="inlineStr">
        <is>
          <t>Aerospace &amp; Defense</t>
        </is>
      </c>
    </row>
    <row r="243" ht="15.6" customHeight="1">
      <c r="A243" t="n">
        <v>343</v>
      </c>
      <c r="B243" t="inlineStr">
        <is>
          <t>Data scientist</t>
        </is>
      </c>
      <c r="C243" t="inlineStr">
        <is>
          <t>Data Scientist</t>
        </is>
      </c>
      <c r="D243" t="inlineStr">
        <is>
          <t>$10+ billion (USD)</t>
        </is>
      </c>
      <c r="E243" t="n">
        <v>10000000000</v>
      </c>
      <c r="F243" t="n">
        <v>10000</v>
      </c>
      <c r="G243" t="n">
        <v>11000000000</v>
      </c>
      <c r="H243" t="n">
        <v>11000</v>
      </c>
      <c r="I243" t="n">
        <v>10500000000</v>
      </c>
      <c r="J243" t="n">
        <v>10500</v>
      </c>
      <c r="K243" t="inlineStr">
        <is>
          <t>$94K-$139K (Glassdoor est.)</t>
        </is>
      </c>
      <c r="L243" t="n">
        <v>139</v>
      </c>
      <c r="M243" t="n">
        <v>0.139</v>
      </c>
      <c r="N243" t="n">
        <v>94</v>
      </c>
      <c r="O243" s="3" t="n">
        <v>116.5</v>
      </c>
      <c r="P243" s="4" t="inlineStr">
        <is>
          <t>Citi</t>
        </is>
      </c>
      <c r="Q243" t="inlineStr">
        <is>
          <t>Jersey City, NJ</t>
        </is>
      </c>
      <c r="R243" t="inlineStr">
        <is>
          <t>New York, NY</t>
        </is>
      </c>
      <c r="S243"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T243" s="4" t="n">
        <v>0</v>
      </c>
      <c r="U243" s="4" t="n">
        <v>0</v>
      </c>
      <c r="V243" s="4" t="n">
        <v>1</v>
      </c>
      <c r="W243" s="4" t="n">
        <v>0</v>
      </c>
      <c r="X243" s="4" t="n">
        <v>0</v>
      </c>
      <c r="Y243" s="4" t="n">
        <v>1</v>
      </c>
      <c r="Z243" s="4" t="n">
        <v>3948</v>
      </c>
      <c r="AA243" t="n">
        <v>3.6</v>
      </c>
      <c r="AB243" t="inlineStr">
        <is>
          <t>med Rating</t>
        </is>
      </c>
      <c r="AC243" t="inlineStr">
        <is>
          <t>10000+ employees</t>
        </is>
      </c>
      <c r="AD243" t="inlineStr">
        <is>
          <t xml:space="preserve">10000+ </t>
        </is>
      </c>
      <c r="AE243" t="n">
        <v>10000</v>
      </c>
      <c r="AF243" t="n">
        <v>10000</v>
      </c>
      <c r="AG243" s="5" t="n">
        <v>10000</v>
      </c>
      <c r="AH243" t="n">
        <v>1812</v>
      </c>
      <c r="AI243" t="n">
        <v>212</v>
      </c>
      <c r="AJ243" t="inlineStr">
        <is>
          <t>Investment Banking &amp; Asset Management</t>
        </is>
      </c>
      <c r="AK243" t="inlineStr">
        <is>
          <t>Finance</t>
        </is>
      </c>
    </row>
    <row r="244" ht="15.6" customHeight="1">
      <c r="A244" t="n">
        <v>349</v>
      </c>
      <c r="B244" t="inlineStr">
        <is>
          <t>Data scientist</t>
        </is>
      </c>
      <c r="C244" t="inlineStr">
        <is>
          <t>Data Scientist</t>
        </is>
      </c>
      <c r="D244" t="inlineStr">
        <is>
          <t>$1   $2 billion (USD)</t>
        </is>
      </c>
      <c r="E244" t="n">
        <v>1000000000</v>
      </c>
      <c r="F244" t="n">
        <v>1000</v>
      </c>
      <c r="G244" t="n">
        <v>2000000000</v>
      </c>
      <c r="H244" t="n">
        <v>2000</v>
      </c>
      <c r="I244" t="n">
        <v>1500000000</v>
      </c>
      <c r="J244" t="n">
        <v>1500</v>
      </c>
      <c r="K244" t="inlineStr">
        <is>
          <t>$55K-$98K (Glassdoor est.)</t>
        </is>
      </c>
      <c r="L244" t="n">
        <v>98</v>
      </c>
      <c r="M244" t="n">
        <v>0.098</v>
      </c>
      <c r="N244" t="n">
        <v>55</v>
      </c>
      <c r="O244" s="3" t="n">
        <v>76.5</v>
      </c>
      <c r="P244" s="4" t="inlineStr">
        <is>
          <t>1-800-FLOWERS.COM, Inc</t>
        </is>
      </c>
      <c r="Q244" t="inlineStr">
        <is>
          <t>Carle Place, NY</t>
        </is>
      </c>
      <c r="R244" t="inlineStr">
        <is>
          <t>Carle Place, NY</t>
        </is>
      </c>
      <c r="S244" t="inlineStr">
        <is>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is>
      </c>
      <c r="T244" s="4" t="n">
        <v>1</v>
      </c>
      <c r="U244" s="4" t="n">
        <v>0</v>
      </c>
      <c r="V244" s="4" t="n">
        <v>1</v>
      </c>
      <c r="W244" s="4" t="n">
        <v>0</v>
      </c>
      <c r="X244" s="4" t="n">
        <v>0</v>
      </c>
      <c r="Y244" s="4" t="n">
        <v>0</v>
      </c>
      <c r="Z244" s="4" t="n">
        <v>3000</v>
      </c>
      <c r="AA244" t="n">
        <v>2.8</v>
      </c>
      <c r="AB244" t="inlineStr">
        <is>
          <t>low Rating</t>
        </is>
      </c>
      <c r="AC244" t="inlineStr">
        <is>
          <t>1001 to 5000 employees</t>
        </is>
      </c>
      <c r="AD244" t="inlineStr">
        <is>
          <t xml:space="preserve">1001 to 5000 </t>
        </is>
      </c>
      <c r="AE244" t="n">
        <v>1001</v>
      </c>
      <c r="AF244" t="n">
        <v>5000</v>
      </c>
      <c r="AG244" s="5" t="n">
        <v>3000.5</v>
      </c>
      <c r="AH244" t="n">
        <v>1976</v>
      </c>
      <c r="AI244" t="n">
        <v>48</v>
      </c>
      <c r="AJ244" t="inlineStr">
        <is>
          <t>Wholesale</t>
        </is>
      </c>
      <c r="AK244" t="inlineStr">
        <is>
          <t>Business Services</t>
        </is>
      </c>
    </row>
    <row r="245" ht="15.6" customHeight="1">
      <c r="A245" t="n">
        <v>350</v>
      </c>
      <c r="B245" t="inlineStr">
        <is>
          <t>Data scientist</t>
        </is>
      </c>
      <c r="C245" t="inlineStr">
        <is>
          <t>Data Scientist</t>
        </is>
      </c>
      <c r="D245" t="inlineStr">
        <is>
          <t>$500 million   $1 billion (USD)</t>
        </is>
      </c>
      <c r="E245" t="n">
        <v>500000000</v>
      </c>
      <c r="F245" t="n">
        <v>500</v>
      </c>
      <c r="G245" t="n">
        <v>1000000000</v>
      </c>
      <c r="H245" t="n">
        <v>1000</v>
      </c>
      <c r="I245" t="n">
        <v>750000000</v>
      </c>
      <c r="J245" t="n">
        <v>750</v>
      </c>
      <c r="K245" t="inlineStr">
        <is>
          <t>$94K-$162K (Glassdoor est.)</t>
        </is>
      </c>
      <c r="L245" t="n">
        <v>162</v>
      </c>
      <c r="M245" t="n">
        <v>0.162</v>
      </c>
      <c r="N245" t="n">
        <v>94</v>
      </c>
      <c r="O245" s="3" t="n">
        <v>128</v>
      </c>
      <c r="P245" s="4" t="inlineStr">
        <is>
          <t>CBS Interactive</t>
        </is>
      </c>
      <c r="Q245" t="inlineStr">
        <is>
          <t>New York, NY</t>
        </is>
      </c>
      <c r="R245" t="inlineStr">
        <is>
          <t>San Francisco, CA</t>
        </is>
      </c>
      <c r="S245" t="inlineStr">
        <is>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is>
      </c>
      <c r="T245" s="4" t="n">
        <v>1</v>
      </c>
      <c r="U245" s="4" t="n">
        <v>1</v>
      </c>
      <c r="V245" s="4" t="n">
        <v>0</v>
      </c>
      <c r="W245" s="4" t="n">
        <v>0</v>
      </c>
      <c r="X245" s="4" t="n">
        <v>1</v>
      </c>
      <c r="Y245" s="4" t="n">
        <v>0</v>
      </c>
      <c r="Z245" s="4" t="n">
        <v>4140</v>
      </c>
      <c r="AA245" t="n">
        <v>3.5</v>
      </c>
      <c r="AB245" t="inlineStr">
        <is>
          <t>med Rating</t>
        </is>
      </c>
      <c r="AC245" t="inlineStr">
        <is>
          <t>1001 to 5000 employees</t>
        </is>
      </c>
      <c r="AD245" t="inlineStr">
        <is>
          <t xml:space="preserve">1001 to 5000 </t>
        </is>
      </c>
      <c r="AE245" t="n">
        <v>1001</v>
      </c>
      <c r="AF245" t="n">
        <v>5000</v>
      </c>
      <c r="AG245" s="5" t="n">
        <v>3000.5</v>
      </c>
      <c r="AH245" t="n">
        <v>1992</v>
      </c>
      <c r="AI245" t="n">
        <v>32</v>
      </c>
      <c r="AJ245" t="inlineStr">
        <is>
          <t>TV Broadcast &amp; Cable Networks</t>
        </is>
      </c>
      <c r="AK245" t="inlineStr">
        <is>
          <t>Media</t>
        </is>
      </c>
    </row>
    <row r="246" ht="15.6" customHeight="1">
      <c r="A246" t="n">
        <v>352</v>
      </c>
      <c r="B246" t="inlineStr">
        <is>
          <t>Staff Data Engineer</t>
        </is>
      </c>
      <c r="C246" t="inlineStr">
        <is>
          <t>Data Engineer</t>
        </is>
      </c>
      <c r="D246" t="inlineStr">
        <is>
          <t>$50   $100 million (USD)</t>
        </is>
      </c>
      <c r="E246" t="n">
        <v>50000000</v>
      </c>
      <c r="F246" t="n">
        <v>50</v>
      </c>
      <c r="G246" t="n">
        <v>100000000</v>
      </c>
      <c r="H246" t="n">
        <v>100</v>
      </c>
      <c r="I246" t="n">
        <v>75000000</v>
      </c>
      <c r="J246" t="n">
        <v>75</v>
      </c>
      <c r="K246" t="inlineStr">
        <is>
          <t>$126K-$228K (Glassdoor est.)</t>
        </is>
      </c>
      <c r="L246" t="n">
        <v>228</v>
      </c>
      <c r="M246" t="n">
        <v>0.228</v>
      </c>
      <c r="N246" t="n">
        <v>126</v>
      </c>
      <c r="O246" s="3" t="n">
        <v>177</v>
      </c>
      <c r="P246" s="4" t="inlineStr">
        <is>
          <t>Samsung Research America</t>
        </is>
      </c>
      <c r="Q246" t="inlineStr">
        <is>
          <t>Mountain View, CA</t>
        </is>
      </c>
      <c r="R246" t="inlineStr">
        <is>
          <t>Mountain View, CA</t>
        </is>
      </c>
      <c r="S246" t="inlineStr">
        <is>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is>
      </c>
      <c r="T246" s="4" t="n">
        <v>1</v>
      </c>
      <c r="U246" s="4" t="n">
        <v>0</v>
      </c>
      <c r="V246" s="4" t="n">
        <v>0</v>
      </c>
      <c r="W246" s="4" t="n">
        <v>1</v>
      </c>
      <c r="X246" s="4" t="n">
        <v>1</v>
      </c>
      <c r="Y246" s="4" t="n">
        <v>1</v>
      </c>
      <c r="Z246" s="4" t="n">
        <v>3218</v>
      </c>
      <c r="AA246" t="n">
        <v>3.7</v>
      </c>
      <c r="AB246" t="inlineStr">
        <is>
          <t>med Rating</t>
        </is>
      </c>
      <c r="AC246" t="inlineStr">
        <is>
          <t>1001 to 5000 employees</t>
        </is>
      </c>
      <c r="AD246" t="inlineStr">
        <is>
          <t xml:space="preserve">1001 to 5000 </t>
        </is>
      </c>
      <c r="AE246" t="n">
        <v>1001</v>
      </c>
      <c r="AF246" t="n">
        <v>5000</v>
      </c>
      <c r="AG246" s="5" t="n">
        <v>3000.5</v>
      </c>
      <c r="AH246" t="n">
        <v>1988</v>
      </c>
      <c r="AI246" t="n">
        <v>36</v>
      </c>
      <c r="AJ246" t="inlineStr">
        <is>
          <t>Computer Hardware &amp; Software</t>
        </is>
      </c>
      <c r="AK246" t="inlineStr">
        <is>
          <t>Information Technology</t>
        </is>
      </c>
    </row>
    <row r="247" ht="15.6" customHeight="1">
      <c r="A247" t="n">
        <v>353</v>
      </c>
      <c r="B247" t="inlineStr">
        <is>
          <t>Data scientist</t>
        </is>
      </c>
      <c r="C247" t="inlineStr">
        <is>
          <t>Data Scientist</t>
        </is>
      </c>
      <c r="D247" t="inlineStr">
        <is>
          <t>$100   $500 million (USD)</t>
        </is>
      </c>
      <c r="E247" t="n">
        <v>100000000</v>
      </c>
      <c r="F247" t="n">
        <v>100</v>
      </c>
      <c r="G247" t="n">
        <v>500000000</v>
      </c>
      <c r="H247" t="n">
        <v>500</v>
      </c>
      <c r="I247" t="n">
        <v>300000000</v>
      </c>
      <c r="J247" t="n">
        <v>300</v>
      </c>
      <c r="K247" t="inlineStr">
        <is>
          <t>$80K-$134K (Glassdoor est.)</t>
        </is>
      </c>
      <c r="L247" t="n">
        <v>134</v>
      </c>
      <c r="M247" t="n">
        <v>0.134</v>
      </c>
      <c r="N247" t="n">
        <v>80</v>
      </c>
      <c r="O247" s="3" t="n">
        <v>107</v>
      </c>
      <c r="P247" s="4" t="inlineStr">
        <is>
          <t>Systems &amp; Technology Research</t>
        </is>
      </c>
      <c r="Q247" t="inlineStr">
        <is>
          <t>Arlington, VA</t>
        </is>
      </c>
      <c r="R247" t="inlineStr">
        <is>
          <t>Woburn, MA</t>
        </is>
      </c>
      <c r="S247"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is>
      </c>
      <c r="T247" s="4" t="n">
        <v>1</v>
      </c>
      <c r="U247" s="4" t="n">
        <v>1</v>
      </c>
      <c r="V247" s="4" t="n">
        <v>1</v>
      </c>
      <c r="W247" s="4" t="n">
        <v>0</v>
      </c>
      <c r="X247" s="4" t="n">
        <v>1</v>
      </c>
      <c r="Y247" s="4" t="n">
        <v>0</v>
      </c>
      <c r="Z247" s="4" t="n">
        <v>3711</v>
      </c>
      <c r="AA247" t="n">
        <v>4.7</v>
      </c>
      <c r="AB247" t="inlineStr">
        <is>
          <t>highrating</t>
        </is>
      </c>
      <c r="AC247" t="inlineStr">
        <is>
          <t>201 to 500 employees</t>
        </is>
      </c>
      <c r="AD247" t="inlineStr">
        <is>
          <t xml:space="preserve">201 to 500 </t>
        </is>
      </c>
      <c r="AE247" t="n">
        <v>201</v>
      </c>
      <c r="AF247" t="n">
        <v>500</v>
      </c>
      <c r="AG247" s="5" t="n">
        <v>350.5</v>
      </c>
      <c r="AH247" t="n">
        <v>2010</v>
      </c>
      <c r="AI247" t="n">
        <v>14</v>
      </c>
      <c r="AJ247" t="inlineStr">
        <is>
          <t>Aerospace &amp; Defense</t>
        </is>
      </c>
      <c r="AK247" t="inlineStr">
        <is>
          <t>Aerospace &amp; Defense</t>
        </is>
      </c>
    </row>
    <row r="248" ht="15.6" customHeight="1">
      <c r="A248" t="n">
        <v>358</v>
      </c>
      <c r="B248" t="inlineStr">
        <is>
          <t>Data scientist</t>
        </is>
      </c>
      <c r="C248" t="inlineStr">
        <is>
          <t>Data Scientist</t>
        </is>
      </c>
      <c r="D248" t="inlineStr">
        <is>
          <t>$10+ billion (USD)</t>
        </is>
      </c>
      <c r="E248" t="n">
        <v>10000000000</v>
      </c>
      <c r="F248" t="n">
        <v>10000</v>
      </c>
      <c r="G248" t="n">
        <v>11000000000</v>
      </c>
      <c r="H248" t="n">
        <v>11000</v>
      </c>
      <c r="I248" t="n">
        <v>10500000000</v>
      </c>
      <c r="J248" t="n">
        <v>10500</v>
      </c>
      <c r="K248" t="inlineStr">
        <is>
          <t>$76K-$127K (Glassdoor est.)</t>
        </is>
      </c>
      <c r="L248" t="n">
        <v>127</v>
      </c>
      <c r="M248" t="n">
        <v>0.127</v>
      </c>
      <c r="N248" t="n">
        <v>76</v>
      </c>
      <c r="O248" s="3" t="n">
        <v>101.5</v>
      </c>
      <c r="P248" s="4" t="inlineStr">
        <is>
          <t>Leidos</t>
        </is>
      </c>
      <c r="Q248" t="inlineStr">
        <is>
          <t>Springfield, VA</t>
        </is>
      </c>
      <c r="R248" t="inlineStr">
        <is>
          <t>Reston, VA</t>
        </is>
      </c>
      <c r="S248" t="inlineStr">
        <is>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T248" s="4" t="n">
        <v>1</v>
      </c>
      <c r="U248" s="4" t="n">
        <v>0</v>
      </c>
      <c r="V248" s="4" t="n">
        <v>0</v>
      </c>
      <c r="W248" s="4" t="n">
        <v>1</v>
      </c>
      <c r="X248" s="4" t="n">
        <v>0</v>
      </c>
      <c r="Y248" s="4" t="n">
        <v>0</v>
      </c>
      <c r="Z248" s="4" t="n">
        <v>2883</v>
      </c>
      <c r="AA248" t="n">
        <v>3.4</v>
      </c>
      <c r="AB248" t="inlineStr">
        <is>
          <t>med Rating</t>
        </is>
      </c>
      <c r="AC248" t="inlineStr">
        <is>
          <t>10000+ employees</t>
        </is>
      </c>
      <c r="AD248" t="inlineStr">
        <is>
          <t xml:space="preserve">10000+ </t>
        </is>
      </c>
      <c r="AE248" t="n">
        <v>10000</v>
      </c>
      <c r="AF248" t="n">
        <v>10000</v>
      </c>
      <c r="AG248" s="5" t="n">
        <v>10000</v>
      </c>
      <c r="AH248" t="n">
        <v>1969</v>
      </c>
      <c r="AI248" t="n">
        <v>55</v>
      </c>
      <c r="AJ248" t="inlineStr">
        <is>
          <t>Aerospace &amp; Defense</t>
        </is>
      </c>
      <c r="AK248" t="inlineStr">
        <is>
          <t>Aerospace &amp; Defense</t>
        </is>
      </c>
    </row>
    <row r="249" ht="15.6" customHeight="1">
      <c r="A249" t="n">
        <v>359</v>
      </c>
      <c r="B249" t="inlineStr">
        <is>
          <t>Data Analyst, Performance Partnership</t>
        </is>
      </c>
      <c r="C249" t="inlineStr">
        <is>
          <t>Analyst</t>
        </is>
      </c>
      <c r="D249" t="inlineStr">
        <is>
          <t>$2   $5 billion (USD)</t>
        </is>
      </c>
      <c r="E249" t="n">
        <v>2000000000</v>
      </c>
      <c r="F249" t="n">
        <v>2000</v>
      </c>
      <c r="G249" t="n">
        <v>5000000000</v>
      </c>
      <c r="H249" t="n">
        <v>5000</v>
      </c>
      <c r="I249" t="n">
        <v>3500000000</v>
      </c>
      <c r="J249" t="n">
        <v>3500</v>
      </c>
      <c r="K249" t="inlineStr">
        <is>
          <t>$54K-$92K (Glassdoor est.)</t>
        </is>
      </c>
      <c r="L249" t="n">
        <v>92</v>
      </c>
      <c r="M249" t="n">
        <v>0.092</v>
      </c>
      <c r="N249" t="n">
        <v>54</v>
      </c>
      <c r="O249" s="3" t="n">
        <v>73</v>
      </c>
      <c r="P249" s="4" t="inlineStr">
        <is>
          <t>Beckman Coulter Diagnostics</t>
        </is>
      </c>
      <c r="Q249" t="inlineStr">
        <is>
          <t>New York, NY</t>
        </is>
      </c>
      <c r="R249" t="inlineStr">
        <is>
          <t>Brea, CA</t>
        </is>
      </c>
      <c r="S249" t="inlineStr">
        <is>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T249" s="4" t="n">
        <v>0</v>
      </c>
      <c r="U249" s="4" t="n">
        <v>0</v>
      </c>
      <c r="V249" s="4" t="n">
        <v>1</v>
      </c>
      <c r="W249" s="4" t="n">
        <v>1</v>
      </c>
      <c r="X249" s="4" t="n">
        <v>0</v>
      </c>
      <c r="Y249" s="4" t="n">
        <v>1</v>
      </c>
      <c r="Z249" s="4" t="n">
        <v>6513</v>
      </c>
      <c r="AA249" t="n">
        <v>3.6</v>
      </c>
      <c r="AB249" t="inlineStr">
        <is>
          <t>med Rating</t>
        </is>
      </c>
      <c r="AC249" t="inlineStr">
        <is>
          <t>10000+ employees</t>
        </is>
      </c>
      <c r="AD249" t="inlineStr">
        <is>
          <t xml:space="preserve">10000+ </t>
        </is>
      </c>
      <c r="AE249" t="n">
        <v>10000</v>
      </c>
      <c r="AF249" t="n">
        <v>10000</v>
      </c>
      <c r="AG249" s="5" t="n">
        <v>10000</v>
      </c>
      <c r="AH249" t="n">
        <v>1935</v>
      </c>
      <c r="AI249" t="n">
        <v>89</v>
      </c>
      <c r="AJ249" t="inlineStr">
        <is>
          <t>Health Care Products Manufacturing</t>
        </is>
      </c>
      <c r="AK249" t="inlineStr">
        <is>
          <t>Manufacturing</t>
        </is>
      </c>
    </row>
    <row r="250" ht="15.6" customHeight="1">
      <c r="A250" t="n">
        <v>360</v>
      </c>
      <c r="B250" t="inlineStr">
        <is>
          <t>Data scientist</t>
        </is>
      </c>
      <c r="C250" t="inlineStr">
        <is>
          <t>Data Scientist</t>
        </is>
      </c>
      <c r="D250" t="inlineStr">
        <is>
          <t>$2   $5 billion (USD)</t>
        </is>
      </c>
      <c r="E250" t="n">
        <v>2000000000</v>
      </c>
      <c r="F250" t="n">
        <v>2000</v>
      </c>
      <c r="G250" t="n">
        <v>5000000000</v>
      </c>
      <c r="H250" t="n">
        <v>5000</v>
      </c>
      <c r="I250" t="n">
        <v>3500000000</v>
      </c>
      <c r="J250" t="n">
        <v>3500</v>
      </c>
      <c r="K250" t="inlineStr">
        <is>
          <t>$61K-$100K (Glassdoor est.)</t>
        </is>
      </c>
      <c r="L250" t="n">
        <v>100</v>
      </c>
      <c r="M250" t="n">
        <v>0.1</v>
      </c>
      <c r="N250" t="n">
        <v>61</v>
      </c>
      <c r="O250" s="3" t="n">
        <v>80.5</v>
      </c>
      <c r="P250" s="4" t="inlineStr">
        <is>
          <t>IHS Markit</t>
        </is>
      </c>
      <c r="Q250" t="inlineStr">
        <is>
          <t>New York, NY</t>
        </is>
      </c>
      <c r="R250" t="inlineStr">
        <is>
          <t>London, United Kingdom</t>
        </is>
      </c>
      <c r="S250" t="inlineStr">
        <is>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is>
      </c>
      <c r="T250" s="4" t="n">
        <v>1</v>
      </c>
      <c r="U250" s="4" t="n">
        <v>1</v>
      </c>
      <c r="V250" s="4" t="n">
        <v>0</v>
      </c>
      <c r="W250" s="4" t="n">
        <v>1</v>
      </c>
      <c r="X250" s="4" t="n">
        <v>0</v>
      </c>
      <c r="Y250" s="4" t="n">
        <v>0</v>
      </c>
      <c r="Z250" s="4" t="n">
        <v>6444</v>
      </c>
      <c r="AA250" t="n">
        <v>3.5</v>
      </c>
      <c r="AB250" t="inlineStr">
        <is>
          <t>med Rating</t>
        </is>
      </c>
      <c r="AC250" t="inlineStr">
        <is>
          <t>10000+ employees</t>
        </is>
      </c>
      <c r="AD250" t="inlineStr">
        <is>
          <t xml:space="preserve">10000+ </t>
        </is>
      </c>
      <c r="AE250" t="n">
        <v>10000</v>
      </c>
      <c r="AF250" t="n">
        <v>10000</v>
      </c>
      <c r="AG250" s="5" t="n">
        <v>10000</v>
      </c>
      <c r="AH250" t="n">
        <v>2016</v>
      </c>
      <c r="AI250" t="n">
        <v>8</v>
      </c>
      <c r="AJ250" t="inlineStr">
        <is>
          <t>Consulting</t>
        </is>
      </c>
      <c r="AK250" t="inlineStr">
        <is>
          <t>Business Services</t>
        </is>
      </c>
    </row>
    <row r="251" ht="15.6" customHeight="1">
      <c r="A251" t="n">
        <v>364</v>
      </c>
      <c r="B251" t="inlineStr">
        <is>
          <t>Data scientist</t>
        </is>
      </c>
      <c r="C251" t="inlineStr">
        <is>
          <t>Data Scientist</t>
        </is>
      </c>
      <c r="D251" t="inlineStr">
        <is>
          <t>$100   $500 million (USD)</t>
        </is>
      </c>
      <c r="E251" t="n">
        <v>100000000</v>
      </c>
      <c r="F251" t="n">
        <v>100</v>
      </c>
      <c r="G251" t="n">
        <v>500000000</v>
      </c>
      <c r="H251" t="n">
        <v>500</v>
      </c>
      <c r="I251" t="n">
        <v>300000000</v>
      </c>
      <c r="J251" t="n">
        <v>300</v>
      </c>
      <c r="K251" t="inlineStr">
        <is>
          <t>$63K-$111K (Glassdoor est.)</t>
        </is>
      </c>
      <c r="L251" t="n">
        <v>111</v>
      </c>
      <c r="M251" t="n">
        <v>0.111</v>
      </c>
      <c r="N251" t="n">
        <v>63</v>
      </c>
      <c r="O251" s="3" t="n">
        <v>87</v>
      </c>
      <c r="P251" s="4" t="inlineStr">
        <is>
          <t>Biz2Credit Inc</t>
        </is>
      </c>
      <c r="Q251" t="inlineStr">
        <is>
          <t>New York, NY</t>
        </is>
      </c>
      <c r="R251" t="inlineStr">
        <is>
          <t>New York, NY</t>
        </is>
      </c>
      <c r="S251" t="inlineStr">
        <is>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is>
      </c>
      <c r="T251" s="4" t="n">
        <v>0</v>
      </c>
      <c r="U251" s="4" t="n">
        <v>0</v>
      </c>
      <c r="V251" s="4" t="n">
        <v>1</v>
      </c>
      <c r="W251" s="4" t="n">
        <v>0</v>
      </c>
      <c r="X251" s="4" t="n">
        <v>0</v>
      </c>
      <c r="Y251" s="4" t="n">
        <v>0</v>
      </c>
      <c r="Z251" s="4" t="n">
        <v>2496</v>
      </c>
      <c r="AA251" t="n">
        <v>4</v>
      </c>
      <c r="AB251" t="inlineStr">
        <is>
          <t>highrating</t>
        </is>
      </c>
      <c r="AC251" t="inlineStr">
        <is>
          <t>201 to 500 employees</t>
        </is>
      </c>
      <c r="AD251" t="inlineStr">
        <is>
          <t xml:space="preserve">201 to 500 </t>
        </is>
      </c>
      <c r="AE251" t="n">
        <v>201</v>
      </c>
      <c r="AF251" t="n">
        <v>500</v>
      </c>
      <c r="AG251" s="5" t="n">
        <v>350.5</v>
      </c>
      <c r="AH251" t="n">
        <v>2007</v>
      </c>
      <c r="AI251" t="n">
        <v>17</v>
      </c>
      <c r="AJ251" t="inlineStr">
        <is>
          <t>Lending</t>
        </is>
      </c>
      <c r="AK251" t="inlineStr">
        <is>
          <t>Finance</t>
        </is>
      </c>
    </row>
    <row r="252" ht="15.6" customHeight="1">
      <c r="A252" t="n">
        <v>365</v>
      </c>
      <c r="B252" t="inlineStr">
        <is>
          <t>Data scientist</t>
        </is>
      </c>
      <c r="C252" t="inlineStr">
        <is>
          <t>Data Scientist</t>
        </is>
      </c>
      <c r="D252" t="inlineStr">
        <is>
          <t>$50   $100 million (USD)</t>
        </is>
      </c>
      <c r="E252" t="n">
        <v>50000000</v>
      </c>
      <c r="F252" t="n">
        <v>50</v>
      </c>
      <c r="G252" t="n">
        <v>100000000</v>
      </c>
      <c r="H252" t="n">
        <v>100</v>
      </c>
      <c r="I252" t="n">
        <v>75000000</v>
      </c>
      <c r="J252" t="n">
        <v>75</v>
      </c>
      <c r="K252" t="inlineStr">
        <is>
          <t>$75K-$126K (Glassdoor est.)</t>
        </is>
      </c>
      <c r="L252" t="n">
        <v>126</v>
      </c>
      <c r="M252" t="n">
        <v>0.126</v>
      </c>
      <c r="N252" t="n">
        <v>75</v>
      </c>
      <c r="O252" s="3" t="n">
        <v>100.5</v>
      </c>
      <c r="P252" s="4" t="inlineStr">
        <is>
          <t>PeoplesBank</t>
        </is>
      </c>
      <c r="Q252" t="inlineStr">
        <is>
          <t>Holyoke, MA</t>
        </is>
      </c>
      <c r="R252" t="inlineStr">
        <is>
          <t>Holyoke, MA</t>
        </is>
      </c>
      <c r="S252" t="inlineStr">
        <is>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is>
      </c>
      <c r="T252" s="4" t="n">
        <v>0</v>
      </c>
      <c r="U252" s="4" t="n">
        <v>0</v>
      </c>
      <c r="V252" s="4" t="n">
        <v>1</v>
      </c>
      <c r="W252" s="4" t="n">
        <v>0</v>
      </c>
      <c r="X252" s="4" t="n">
        <v>0</v>
      </c>
      <c r="Y252" s="4" t="n">
        <v>1</v>
      </c>
      <c r="Z252" s="4" t="n">
        <v>5031</v>
      </c>
      <c r="AA252" t="n">
        <v>4.2</v>
      </c>
      <c r="AB252" t="inlineStr">
        <is>
          <t>highrating</t>
        </is>
      </c>
      <c r="AC252" t="inlineStr">
        <is>
          <t>201 to 500 employees</t>
        </is>
      </c>
      <c r="AD252" t="inlineStr">
        <is>
          <t xml:space="preserve">201 to 500 </t>
        </is>
      </c>
      <c r="AE252" t="n">
        <v>201</v>
      </c>
      <c r="AF252" t="n">
        <v>500</v>
      </c>
      <c r="AG252" s="5" t="n">
        <v>350.5</v>
      </c>
      <c r="AH252" t="n">
        <v>1885</v>
      </c>
      <c r="AI252" t="n">
        <v>139</v>
      </c>
      <c r="AJ252" t="inlineStr">
        <is>
          <t>Banks &amp; Credit Unions</t>
        </is>
      </c>
      <c r="AK252" t="inlineStr">
        <is>
          <t>Finance</t>
        </is>
      </c>
    </row>
    <row r="253" ht="15.6" customHeight="1">
      <c r="A253" t="n">
        <v>366</v>
      </c>
      <c r="B253" t="inlineStr">
        <is>
          <t>Data scientist Manager</t>
        </is>
      </c>
      <c r="C253" t="inlineStr">
        <is>
          <t>Data Scientist</t>
        </is>
      </c>
      <c r="D253" t="inlineStr">
        <is>
          <t>$10+ billion (USD)</t>
        </is>
      </c>
      <c r="E253" t="n">
        <v>10000000000</v>
      </c>
      <c r="F253" t="n">
        <v>10000</v>
      </c>
      <c r="G253" t="n">
        <v>11000000000</v>
      </c>
      <c r="H253" t="n">
        <v>11000</v>
      </c>
      <c r="I253" t="n">
        <v>10500000000</v>
      </c>
      <c r="J253" t="n">
        <v>10500</v>
      </c>
      <c r="K253" t="inlineStr">
        <is>
          <t>$110K-$184K (Glassdoor est.)</t>
        </is>
      </c>
      <c r="L253" t="n">
        <v>184</v>
      </c>
      <c r="M253" t="n">
        <v>0.184</v>
      </c>
      <c r="N253" t="n">
        <v>110</v>
      </c>
      <c r="O253" s="3" t="n">
        <v>147</v>
      </c>
      <c r="P253" s="4" t="inlineStr">
        <is>
          <t>Capgemini</t>
        </is>
      </c>
      <c r="Q253" t="inlineStr">
        <is>
          <t>New York, NY</t>
        </is>
      </c>
      <c r="R253" t="inlineStr">
        <is>
          <t>Paris, France</t>
        </is>
      </c>
      <c r="S253" t="inlineStr">
        <is>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T253" s="4" t="n">
        <v>1</v>
      </c>
      <c r="U253" s="4" t="n">
        <v>1</v>
      </c>
      <c r="V253" s="4" t="n">
        <v>1</v>
      </c>
      <c r="W253" s="4" t="n">
        <v>0</v>
      </c>
      <c r="X253" s="4" t="n">
        <v>1</v>
      </c>
      <c r="Y253" s="4" t="n">
        <v>1</v>
      </c>
      <c r="Z253" s="4" t="n">
        <v>5494</v>
      </c>
      <c r="AA253" t="n">
        <v>3.8</v>
      </c>
      <c r="AB253" t="inlineStr">
        <is>
          <t>med Rating</t>
        </is>
      </c>
      <c r="AC253" t="inlineStr">
        <is>
          <t>10000+ employees</t>
        </is>
      </c>
      <c r="AD253" t="inlineStr">
        <is>
          <t xml:space="preserve">10000+ </t>
        </is>
      </c>
      <c r="AE253" t="n">
        <v>10000</v>
      </c>
      <c r="AF253" t="n">
        <v>10000</v>
      </c>
      <c r="AG253" s="5" t="n">
        <v>10000</v>
      </c>
      <c r="AH253" t="n">
        <v>1967</v>
      </c>
      <c r="AI253" t="n">
        <v>57</v>
      </c>
      <c r="AJ253" t="inlineStr">
        <is>
          <t>Enterprise Software &amp; Network Solutions</t>
        </is>
      </c>
      <c r="AK253" t="inlineStr">
        <is>
          <t>Information Technology</t>
        </is>
      </c>
    </row>
    <row r="254" ht="15.6" customHeight="1">
      <c r="A254" t="n">
        <v>367</v>
      </c>
      <c r="B254" t="inlineStr">
        <is>
          <t>Data Engineer</t>
        </is>
      </c>
      <c r="C254" t="inlineStr">
        <is>
          <t>Data Engineer</t>
        </is>
      </c>
      <c r="D254" t="inlineStr">
        <is>
          <t>$100   $500 million (USD)</t>
        </is>
      </c>
      <c r="E254" t="n">
        <v>100000000</v>
      </c>
      <c r="F254" t="n">
        <v>100</v>
      </c>
      <c r="G254" t="n">
        <v>500000000</v>
      </c>
      <c r="H254" t="n">
        <v>500</v>
      </c>
      <c r="I254" t="n">
        <v>300000000</v>
      </c>
      <c r="J254" t="n">
        <v>300</v>
      </c>
      <c r="K254" t="inlineStr">
        <is>
          <t>$76K-$145K (Glassdoor est.)</t>
        </is>
      </c>
      <c r="L254" t="n">
        <v>145</v>
      </c>
      <c r="M254" t="n">
        <v>0.145</v>
      </c>
      <c r="N254" t="n">
        <v>76</v>
      </c>
      <c r="O254" s="3" t="n">
        <v>110.5</v>
      </c>
      <c r="P254" s="4" t="inlineStr">
        <is>
          <t>GNY Insurance Companies</t>
        </is>
      </c>
      <c r="Q254" t="inlineStr">
        <is>
          <t>New York, NY</t>
        </is>
      </c>
      <c r="R254" t="inlineStr">
        <is>
          <t>New York, NY</t>
        </is>
      </c>
      <c r="S254" t="inlineStr">
        <is>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is>
      </c>
      <c r="T254" s="4" t="n">
        <v>1</v>
      </c>
      <c r="U254" s="4" t="n">
        <v>0</v>
      </c>
      <c r="V254" s="4" t="n">
        <v>1</v>
      </c>
      <c r="W254" s="4" t="n">
        <v>0</v>
      </c>
      <c r="X254" s="4" t="n">
        <v>0</v>
      </c>
      <c r="Y254" s="4" t="n">
        <v>0</v>
      </c>
      <c r="Z254" s="4" t="n">
        <v>1510</v>
      </c>
      <c r="AA254" t="n">
        <v>3.7</v>
      </c>
      <c r="AB254" t="inlineStr">
        <is>
          <t>med Rating</t>
        </is>
      </c>
      <c r="AC254" t="inlineStr">
        <is>
          <t>201 to 500 employees</t>
        </is>
      </c>
      <c r="AD254" t="inlineStr">
        <is>
          <t xml:space="preserve">201 to 500 </t>
        </is>
      </c>
      <c r="AE254" t="n">
        <v>201</v>
      </c>
      <c r="AF254" t="n">
        <v>500</v>
      </c>
      <c r="AG254" s="5" t="n">
        <v>350.5</v>
      </c>
      <c r="AH254" t="n">
        <v>1914</v>
      </c>
      <c r="AI254" t="n">
        <v>110</v>
      </c>
      <c r="AJ254" t="inlineStr">
        <is>
          <t>Insurance Carriers</t>
        </is>
      </c>
      <c r="AK254" t="inlineStr">
        <is>
          <t>Insurance</t>
        </is>
      </c>
    </row>
    <row r="255" ht="15.6" customHeight="1">
      <c r="A255" t="n">
        <v>369</v>
      </c>
      <c r="B255" t="inlineStr">
        <is>
          <t>Senior Data scientist</t>
        </is>
      </c>
      <c r="C255" t="inlineStr">
        <is>
          <t>Data Scientist</t>
        </is>
      </c>
      <c r="D255" t="inlineStr">
        <is>
          <t>$500 million   $1 billion (USD)</t>
        </is>
      </c>
      <c r="E255" t="n">
        <v>500000000</v>
      </c>
      <c r="F255" t="n">
        <v>500</v>
      </c>
      <c r="G255" t="n">
        <v>1000000000</v>
      </c>
      <c r="H255" t="n">
        <v>1000</v>
      </c>
      <c r="I255" t="n">
        <v>750000000</v>
      </c>
      <c r="J255" t="n">
        <v>750</v>
      </c>
      <c r="K255" t="inlineStr">
        <is>
          <t>$94K-$153K (Glassdoor est.)</t>
        </is>
      </c>
      <c r="L255" t="n">
        <v>153</v>
      </c>
      <c r="M255" t="n">
        <v>0.153</v>
      </c>
      <c r="N255" t="n">
        <v>94</v>
      </c>
      <c r="O255" s="3" t="n">
        <v>123.5</v>
      </c>
      <c r="P255" s="4" t="inlineStr">
        <is>
          <t>Medidata Solutions</t>
        </is>
      </c>
      <c r="Q255" t="inlineStr">
        <is>
          <t>New York, NY</t>
        </is>
      </c>
      <c r="R255" t="inlineStr">
        <is>
          <t>New York, NY</t>
        </is>
      </c>
      <c r="S255"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T255" s="4" t="n">
        <v>1</v>
      </c>
      <c r="U255" s="4" t="n">
        <v>1</v>
      </c>
      <c r="V255" s="4" t="n">
        <v>0</v>
      </c>
      <c r="W255" s="4" t="n">
        <v>1</v>
      </c>
      <c r="X255" s="4" t="n">
        <v>0</v>
      </c>
      <c r="Y255" s="4" t="n">
        <v>1</v>
      </c>
      <c r="Z255" s="4" t="n">
        <v>4829</v>
      </c>
      <c r="AA255" t="n">
        <v>4.3</v>
      </c>
      <c r="AB255" t="inlineStr">
        <is>
          <t>highrating</t>
        </is>
      </c>
      <c r="AC255" t="inlineStr">
        <is>
          <t>1001 to 5000 employees</t>
        </is>
      </c>
      <c r="AD255" t="inlineStr">
        <is>
          <t xml:space="preserve">1001 to 5000 </t>
        </is>
      </c>
      <c r="AE255" t="n">
        <v>1001</v>
      </c>
      <c r="AF255" t="n">
        <v>5000</v>
      </c>
      <c r="AG255" s="5" t="n">
        <v>3000.5</v>
      </c>
      <c r="AH255" t="n">
        <v>1999</v>
      </c>
      <c r="AI255" t="n">
        <v>25</v>
      </c>
      <c r="AJ255" t="inlineStr">
        <is>
          <t>Enterprise Software &amp; Network Solutions</t>
        </is>
      </c>
      <c r="AK255" t="inlineStr">
        <is>
          <t>Information Technology</t>
        </is>
      </c>
    </row>
    <row r="256" ht="15.6" customHeight="1">
      <c r="A256" t="n">
        <v>372</v>
      </c>
      <c r="B256" t="inlineStr">
        <is>
          <t>Data Analyst</t>
        </is>
      </c>
      <c r="C256" t="inlineStr">
        <is>
          <t>Analyst</t>
        </is>
      </c>
      <c r="D256" t="inlineStr">
        <is>
          <t>$100   $500 million (USD)</t>
        </is>
      </c>
      <c r="E256" t="n">
        <v>100000000</v>
      </c>
      <c r="F256" t="n">
        <v>100</v>
      </c>
      <c r="G256" t="n">
        <v>500000000</v>
      </c>
      <c r="H256" t="n">
        <v>500</v>
      </c>
      <c r="I256" t="n">
        <v>300000000</v>
      </c>
      <c r="J256" t="n">
        <v>300</v>
      </c>
      <c r="K256" t="inlineStr">
        <is>
          <t>$42K-$77K (Glassdoor est.)</t>
        </is>
      </c>
      <c r="L256" t="n">
        <v>77</v>
      </c>
      <c r="M256" t="n">
        <v>0.077</v>
      </c>
      <c r="N256" t="n">
        <v>42</v>
      </c>
      <c r="O256" s="3" t="n">
        <v>59.5</v>
      </c>
      <c r="P256" s="4" t="inlineStr">
        <is>
          <t>Success Academy Charter Schools</t>
        </is>
      </c>
      <c r="Q256" t="inlineStr">
        <is>
          <t>New York, NY</t>
        </is>
      </c>
      <c r="R256" t="inlineStr">
        <is>
          <t>New York, NY</t>
        </is>
      </c>
      <c r="S256" t="inlineStr">
        <is>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is>
      </c>
      <c r="T256" s="4" t="n">
        <v>1</v>
      </c>
      <c r="U256" s="4" t="n">
        <v>0</v>
      </c>
      <c r="V256" s="4" t="n">
        <v>1</v>
      </c>
      <c r="W256" s="4" t="n">
        <v>0</v>
      </c>
      <c r="X256" s="4" t="n">
        <v>0</v>
      </c>
      <c r="Y256" s="4" t="n">
        <v>0</v>
      </c>
      <c r="Z256" s="4" t="n">
        <v>4348</v>
      </c>
      <c r="AA256" t="n">
        <v>3.1</v>
      </c>
      <c r="AB256" t="inlineStr">
        <is>
          <t>med Rating</t>
        </is>
      </c>
      <c r="AC256" t="inlineStr">
        <is>
          <t>1001 to 5000 employees</t>
        </is>
      </c>
      <c r="AD256" t="inlineStr">
        <is>
          <t xml:space="preserve">1001 to 5000 </t>
        </is>
      </c>
      <c r="AE256" t="n">
        <v>1001</v>
      </c>
      <c r="AF256" t="n">
        <v>5000</v>
      </c>
      <c r="AG256" s="5" t="n">
        <v>3000.5</v>
      </c>
      <c r="AH256" t="n">
        <v>2006</v>
      </c>
      <c r="AI256" t="n">
        <v>18</v>
      </c>
      <c r="AJ256" t="inlineStr">
        <is>
          <t>K-12 Education</t>
        </is>
      </c>
      <c r="AK256" t="inlineStr">
        <is>
          <t>Education</t>
        </is>
      </c>
    </row>
    <row r="257" ht="15.6" customHeight="1">
      <c r="A257" t="n">
        <v>373</v>
      </c>
      <c r="B257" t="inlineStr">
        <is>
          <t>Data Analyst</t>
        </is>
      </c>
      <c r="C257" t="inlineStr">
        <is>
          <t>Analyst</t>
        </is>
      </c>
      <c r="D257" t="inlineStr">
        <is>
          <t>$10   $25 million (USD)</t>
        </is>
      </c>
      <c r="E257" t="n">
        <v>10000000</v>
      </c>
      <c r="F257" t="n">
        <v>10</v>
      </c>
      <c r="G257" t="n">
        <v>25000000</v>
      </c>
      <c r="H257" t="n">
        <v>25</v>
      </c>
      <c r="I257" t="n">
        <v>17500000</v>
      </c>
      <c r="J257" t="n">
        <v>17.5</v>
      </c>
      <c r="K257" t="inlineStr">
        <is>
          <t>$47K-$85K (Glassdoor est.)</t>
        </is>
      </c>
      <c r="L257" t="n">
        <v>85</v>
      </c>
      <c r="M257" t="n">
        <v>0.08500000000000001</v>
      </c>
      <c r="N257" t="n">
        <v>47</v>
      </c>
      <c r="O257" s="3" t="n">
        <v>66</v>
      </c>
      <c r="P257" s="4" t="inlineStr">
        <is>
          <t>AXION Healthcare Solutions</t>
        </is>
      </c>
      <c r="Q257" t="inlineStr">
        <is>
          <t>New York, NY</t>
        </is>
      </c>
      <c r="R257" t="inlineStr">
        <is>
          <t>New York, NY</t>
        </is>
      </c>
      <c r="S257"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T257" s="4" t="n">
        <v>0</v>
      </c>
      <c r="U257" s="4" t="n">
        <v>0</v>
      </c>
      <c r="V257" s="4" t="n">
        <v>1</v>
      </c>
      <c r="W257" s="4" t="n">
        <v>0</v>
      </c>
      <c r="X257" s="4" t="n">
        <v>0</v>
      </c>
      <c r="Y257" s="4" t="n">
        <v>0</v>
      </c>
      <c r="Z257" s="4" t="n">
        <v>2298</v>
      </c>
      <c r="AA257" t="n">
        <v>3.6</v>
      </c>
      <c r="AB257" t="inlineStr">
        <is>
          <t>med Rating</t>
        </is>
      </c>
      <c r="AC257" t="inlineStr">
        <is>
          <t>1 to 50 employees</t>
        </is>
      </c>
      <c r="AD257" t="inlineStr">
        <is>
          <t xml:space="preserve">1 to 50 </t>
        </is>
      </c>
      <c r="AE257" t="n">
        <v>1</v>
      </c>
      <c r="AF257" t="n">
        <v>50</v>
      </c>
      <c r="AG257" s="5" t="n">
        <v>25.5</v>
      </c>
      <c r="AH257" t="n">
        <v>1980</v>
      </c>
      <c r="AI257" t="n">
        <v>44</v>
      </c>
      <c r="AJ257" t="inlineStr">
        <is>
          <t>Health Care Services &amp; Hospitals</t>
        </is>
      </c>
      <c r="AK257" t="inlineStr">
        <is>
          <t>Health Care</t>
        </is>
      </c>
    </row>
    <row r="258" ht="15.6" customHeight="1">
      <c r="A258" t="n">
        <v>375</v>
      </c>
      <c r="B258" t="inlineStr">
        <is>
          <t>Machine Learning Engineer</t>
        </is>
      </c>
      <c r="C258" t="inlineStr">
        <is>
          <t>M.L.E</t>
        </is>
      </c>
      <c r="D258" t="inlineStr">
        <is>
          <t>$100   $500 million (USD)</t>
        </is>
      </c>
      <c r="E258" t="n">
        <v>100000000</v>
      </c>
      <c r="F258" t="n">
        <v>100</v>
      </c>
      <c r="G258" t="n">
        <v>500000000</v>
      </c>
      <c r="H258" t="n">
        <v>500</v>
      </c>
      <c r="I258" t="n">
        <v>300000000</v>
      </c>
      <c r="J258" t="n">
        <v>300</v>
      </c>
      <c r="K258" t="inlineStr">
        <is>
          <t>$62K-$112K (Glassdoor est.)</t>
        </is>
      </c>
      <c r="L258" t="n">
        <v>112</v>
      </c>
      <c r="M258" t="n">
        <v>0.112</v>
      </c>
      <c r="N258" t="n">
        <v>62</v>
      </c>
      <c r="O258" s="3" t="n">
        <v>87</v>
      </c>
      <c r="P258" s="4" t="inlineStr">
        <is>
          <t>Mteq</t>
        </is>
      </c>
      <c r="Q258" t="inlineStr">
        <is>
          <t>Fort Belvoir, VA</t>
        </is>
      </c>
      <c r="R258" t="inlineStr">
        <is>
          <t>Lorton, VA</t>
        </is>
      </c>
      <c r="S258"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T258" s="4" t="n">
        <v>1</v>
      </c>
      <c r="U258" s="4" t="n">
        <v>1</v>
      </c>
      <c r="V258" s="4" t="n">
        <v>0</v>
      </c>
      <c r="W258" s="4" t="n">
        <v>0</v>
      </c>
      <c r="X258" s="4" t="n">
        <v>0</v>
      </c>
      <c r="Y258" s="4" t="n">
        <v>1</v>
      </c>
      <c r="Z258" s="4" t="n">
        <v>3131</v>
      </c>
      <c r="AA258" t="n">
        <v>4</v>
      </c>
      <c r="AB258" t="inlineStr">
        <is>
          <t>highrating</t>
        </is>
      </c>
      <c r="AC258" t="inlineStr">
        <is>
          <t>501 to 1000 employees</t>
        </is>
      </c>
      <c r="AD258" t="inlineStr">
        <is>
          <t xml:space="preserve">501 to 1000 </t>
        </is>
      </c>
      <c r="AE258" t="n">
        <v>501</v>
      </c>
      <c r="AF258" t="n">
        <v>1000</v>
      </c>
      <c r="AG258" s="5" t="n">
        <v>750.5</v>
      </c>
      <c r="AH258" t="n">
        <v>1954</v>
      </c>
      <c r="AI258" t="n">
        <v>70</v>
      </c>
      <c r="AJ258" t="inlineStr">
        <is>
          <t>Aerospace &amp; Defense</t>
        </is>
      </c>
      <c r="AK258" t="inlineStr">
        <is>
          <t>Aerospace &amp; Defense</t>
        </is>
      </c>
    </row>
    <row r="259" ht="15.6" customHeight="1">
      <c r="A259" t="n">
        <v>376</v>
      </c>
      <c r="B259" t="inlineStr">
        <is>
          <t>Senior Data scientist Oncology</t>
        </is>
      </c>
      <c r="C259" t="inlineStr">
        <is>
          <t>Data Scientist</t>
        </is>
      </c>
      <c r="D259" t="inlineStr">
        <is>
          <t>$10+ billion (USD)</t>
        </is>
      </c>
      <c r="E259" t="n">
        <v>10000000000</v>
      </c>
      <c r="F259" t="n">
        <v>10000</v>
      </c>
      <c r="G259" t="n">
        <v>11000000000</v>
      </c>
      <c r="H259" t="n">
        <v>11000</v>
      </c>
      <c r="I259" t="n">
        <v>10500000000</v>
      </c>
      <c r="J259" t="n">
        <v>10500</v>
      </c>
      <c r="K259" t="inlineStr">
        <is>
          <t>$107K-$173K (Glassdoor est.)</t>
        </is>
      </c>
      <c r="L259" t="n">
        <v>173</v>
      </c>
      <c r="M259" t="n">
        <v>0.173</v>
      </c>
      <c r="N259" t="n">
        <v>107</v>
      </c>
      <c r="O259" s="3" t="n">
        <v>140</v>
      </c>
      <c r="P259" s="4" t="inlineStr">
        <is>
          <t>AstraZeneca</t>
        </is>
      </c>
      <c r="Q259" t="inlineStr">
        <is>
          <t>Gaithersburg, MD</t>
        </is>
      </c>
      <c r="R259" t="inlineStr">
        <is>
          <t>Cambridge, United Kingdom</t>
        </is>
      </c>
      <c r="S259"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T259" s="4" t="n">
        <v>1</v>
      </c>
      <c r="U259" s="4" t="n">
        <v>1</v>
      </c>
      <c r="V259" s="4" t="n">
        <v>1</v>
      </c>
      <c r="W259" s="4" t="n">
        <v>0</v>
      </c>
      <c r="X259" s="4" t="n">
        <v>0</v>
      </c>
      <c r="Y259" s="4" t="n">
        <v>1</v>
      </c>
      <c r="Z259" s="4" t="n">
        <v>4572</v>
      </c>
      <c r="AA259" t="n">
        <v>3.9</v>
      </c>
      <c r="AB259" t="inlineStr">
        <is>
          <t>med Rating</t>
        </is>
      </c>
      <c r="AC259" t="inlineStr">
        <is>
          <t>10000+ employees</t>
        </is>
      </c>
      <c r="AD259" t="inlineStr">
        <is>
          <t xml:space="preserve">10000+ </t>
        </is>
      </c>
      <c r="AE259" t="n">
        <v>10000</v>
      </c>
      <c r="AF259" t="n">
        <v>10000</v>
      </c>
      <c r="AG259" s="5" t="n">
        <v>10000</v>
      </c>
      <c r="AH259" t="n">
        <v>1913</v>
      </c>
      <c r="AI259" t="n">
        <v>111</v>
      </c>
      <c r="AJ259" t="inlineStr">
        <is>
          <t>Biotech &amp; Pharmaceuticals</t>
        </is>
      </c>
      <c r="AK259" t="inlineStr">
        <is>
          <t>Biotech &amp; Pharmaceuticals</t>
        </is>
      </c>
    </row>
    <row r="260" ht="15.6" customHeight="1">
      <c r="A260" t="n">
        <v>377</v>
      </c>
      <c r="B260" t="inlineStr">
        <is>
          <t>Data scientist</t>
        </is>
      </c>
      <c r="C260" t="inlineStr">
        <is>
          <t>Data Scientist</t>
        </is>
      </c>
      <c r="D260" t="inlineStr">
        <is>
          <t>$25   $50 million (USD)</t>
        </is>
      </c>
      <c r="E260" t="n">
        <v>25000000</v>
      </c>
      <c r="F260" t="n">
        <v>25</v>
      </c>
      <c r="G260" t="n">
        <v>50000000</v>
      </c>
      <c r="H260" t="n">
        <v>50</v>
      </c>
      <c r="I260" t="n">
        <v>37500000</v>
      </c>
      <c r="J260" t="n">
        <v>37.5</v>
      </c>
      <c r="K260" t="inlineStr">
        <is>
          <t>$64K-$108K (Glassdoor est.)</t>
        </is>
      </c>
      <c r="L260" t="n">
        <v>108</v>
      </c>
      <c r="M260" t="n">
        <v>0.108</v>
      </c>
      <c r="N260" t="n">
        <v>64</v>
      </c>
      <c r="O260" s="3" t="n">
        <v>86</v>
      </c>
      <c r="P260" s="4" t="inlineStr">
        <is>
          <t>Brillient</t>
        </is>
      </c>
      <c r="Q260" t="inlineStr">
        <is>
          <t>Silver Spring, MD</t>
        </is>
      </c>
      <c r="R260" t="inlineStr">
        <is>
          <t>Reston, VA</t>
        </is>
      </c>
      <c r="S260"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T260" s="4" t="n">
        <v>1</v>
      </c>
      <c r="U260" s="4" t="n">
        <v>1</v>
      </c>
      <c r="V260" s="4" t="n">
        <v>1</v>
      </c>
      <c r="W260" s="4" t="n">
        <v>0</v>
      </c>
      <c r="X260" s="4" t="n">
        <v>0</v>
      </c>
      <c r="Y260" s="4" t="n">
        <v>1</v>
      </c>
      <c r="Z260" s="4" t="n">
        <v>6636</v>
      </c>
      <c r="AA260" t="n">
        <v>3.7</v>
      </c>
      <c r="AB260" t="inlineStr">
        <is>
          <t>med Rating</t>
        </is>
      </c>
      <c r="AC260" t="inlineStr">
        <is>
          <t>201 to 500 employees</t>
        </is>
      </c>
      <c r="AD260" t="inlineStr">
        <is>
          <t xml:space="preserve">201 to 500 </t>
        </is>
      </c>
      <c r="AE260" t="n">
        <v>201</v>
      </c>
      <c r="AF260" t="n">
        <v>500</v>
      </c>
      <c r="AG260" s="5" t="n">
        <v>350.5</v>
      </c>
      <c r="AH260" t="n">
        <v>2006</v>
      </c>
      <c r="AI260" t="n">
        <v>18</v>
      </c>
      <c r="AJ260" t="inlineStr">
        <is>
          <t>IT Services</t>
        </is>
      </c>
      <c r="AK260" t="inlineStr">
        <is>
          <t>Information Technology</t>
        </is>
      </c>
    </row>
    <row r="261" ht="15.6" customHeight="1">
      <c r="A261" t="n">
        <v>379</v>
      </c>
      <c r="B261" t="inlineStr">
        <is>
          <t>Data Engineer</t>
        </is>
      </c>
      <c r="C261" t="inlineStr">
        <is>
          <t>Data Engineer</t>
        </is>
      </c>
      <c r="D261" t="inlineStr">
        <is>
          <t>$1   $2 billion (USD)</t>
        </is>
      </c>
      <c r="E261" t="n">
        <v>1000000000</v>
      </c>
      <c r="F261" t="n">
        <v>1000</v>
      </c>
      <c r="G261" t="n">
        <v>2000000000</v>
      </c>
      <c r="H261" t="n">
        <v>2000</v>
      </c>
      <c r="I261" t="n">
        <v>1500000000</v>
      </c>
      <c r="J261" t="n">
        <v>1500</v>
      </c>
      <c r="K261" t="inlineStr">
        <is>
          <t>$55K-$105K (Glassdoor est.)</t>
        </is>
      </c>
      <c r="L261" t="n">
        <v>105</v>
      </c>
      <c r="M261" t="n">
        <v>0.105</v>
      </c>
      <c r="N261" t="n">
        <v>55</v>
      </c>
      <c r="O261" s="3" t="n">
        <v>80</v>
      </c>
      <c r="P261" s="4" t="inlineStr">
        <is>
          <t>Trace</t>
        </is>
      </c>
      <c r="Q261" t="inlineStr">
        <is>
          <t>Houston, TX</t>
        </is>
      </c>
      <c r="R261" t="inlineStr">
        <is>
          <t>Irvine, CA</t>
        </is>
      </c>
      <c r="S261"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T261" s="4" t="n">
        <v>1</v>
      </c>
      <c r="U261" s="4" t="n">
        <v>0</v>
      </c>
      <c r="V261" s="4" t="n">
        <v>1</v>
      </c>
      <c r="W261" s="4" t="n">
        <v>0</v>
      </c>
      <c r="X261" s="4" t="n">
        <v>1</v>
      </c>
      <c r="Y261" s="4" t="n">
        <v>1</v>
      </c>
      <c r="Z261" s="4" t="n">
        <v>7804</v>
      </c>
      <c r="AA261" t="n">
        <v>3.4</v>
      </c>
      <c r="AB261" t="inlineStr">
        <is>
          <t>med Rating</t>
        </is>
      </c>
      <c r="AC261" t="inlineStr">
        <is>
          <t>501 to 1000 employees</t>
        </is>
      </c>
      <c r="AD261" t="inlineStr">
        <is>
          <t xml:space="preserve">501 to 1000 </t>
        </is>
      </c>
      <c r="AE261" t="n">
        <v>501</v>
      </c>
      <c r="AF261" t="n">
        <v>1000</v>
      </c>
      <c r="AG261" s="5" t="n">
        <v>750.5</v>
      </c>
      <c r="AH261" t="n">
        <v>2002</v>
      </c>
      <c r="AI261" t="n">
        <v>22</v>
      </c>
      <c r="AJ261" t="inlineStr">
        <is>
          <t>IT Services</t>
        </is>
      </c>
      <c r="AK261" t="inlineStr">
        <is>
          <t>Information Technology</t>
        </is>
      </c>
    </row>
    <row r="262" ht="15.6" customHeight="1">
      <c r="A262" t="n">
        <v>380</v>
      </c>
      <c r="B262" t="inlineStr">
        <is>
          <t>Principal Data scientist</t>
        </is>
      </c>
      <c r="C262" t="inlineStr">
        <is>
          <t>Data Scientist</t>
        </is>
      </c>
      <c r="D262" t="inlineStr">
        <is>
          <t>$10+ billion (USD)</t>
        </is>
      </c>
      <c r="E262" t="n">
        <v>10000000000</v>
      </c>
      <c r="F262" t="n">
        <v>10000</v>
      </c>
      <c r="G262" t="n">
        <v>11000000000</v>
      </c>
      <c r="H262" t="n">
        <v>11000</v>
      </c>
      <c r="I262" t="n">
        <v>10500000000</v>
      </c>
      <c r="J262" t="n">
        <v>10500</v>
      </c>
      <c r="K262" t="inlineStr">
        <is>
          <t>$135K-$211K (Glassdoor est.)</t>
        </is>
      </c>
      <c r="L262" t="n">
        <v>211</v>
      </c>
      <c r="M262" t="n">
        <v>0.211</v>
      </c>
      <c r="N262" t="n">
        <v>135</v>
      </c>
      <c r="O262" s="3" t="n">
        <v>173</v>
      </c>
      <c r="P262" s="4" t="inlineStr">
        <is>
          <t>Northrop Grumman</t>
        </is>
      </c>
      <c r="Q262" t="inlineStr">
        <is>
          <t>San Jose, CA</t>
        </is>
      </c>
      <c r="R262" t="inlineStr">
        <is>
          <t>Falls Church, VA</t>
        </is>
      </c>
      <c r="S262"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T262" s="4" t="n">
        <v>1</v>
      </c>
      <c r="U262" s="4" t="n">
        <v>1</v>
      </c>
      <c r="V262" s="4" t="n">
        <v>0</v>
      </c>
      <c r="W262" s="4" t="n">
        <v>0</v>
      </c>
      <c r="X262" s="4" t="n">
        <v>0</v>
      </c>
      <c r="Y262" s="4" t="n">
        <v>1</v>
      </c>
      <c r="Z262" s="4" t="n">
        <v>5884</v>
      </c>
      <c r="AA262" t="n">
        <v>3.7</v>
      </c>
      <c r="AB262" t="inlineStr">
        <is>
          <t>med Rating</t>
        </is>
      </c>
      <c r="AC262" t="inlineStr">
        <is>
          <t>10000+ employees</t>
        </is>
      </c>
      <c r="AD262" t="inlineStr">
        <is>
          <t xml:space="preserve">10000+ </t>
        </is>
      </c>
      <c r="AE262" t="n">
        <v>10000</v>
      </c>
      <c r="AF262" t="n">
        <v>10000</v>
      </c>
      <c r="AG262" s="5" t="n">
        <v>10000</v>
      </c>
      <c r="AH262" t="n">
        <v>1939</v>
      </c>
      <c r="AI262" t="n">
        <v>85</v>
      </c>
      <c r="AJ262" t="inlineStr">
        <is>
          <t>Aerospace &amp; Defense</t>
        </is>
      </c>
      <c r="AK262" t="inlineStr">
        <is>
          <t>Aerospace &amp; Defense</t>
        </is>
      </c>
    </row>
    <row r="263" ht="15.6" customHeight="1">
      <c r="A263" t="n">
        <v>383</v>
      </c>
      <c r="B263" t="inlineStr">
        <is>
          <t>Associate Principal Scientist, Pharmacogenomics</t>
        </is>
      </c>
      <c r="C263" t="inlineStr">
        <is>
          <t>Other</t>
        </is>
      </c>
      <c r="D263" t="inlineStr">
        <is>
          <t>$10+ billion (USD)</t>
        </is>
      </c>
      <c r="E263" t="n">
        <v>10000000000</v>
      </c>
      <c r="F263" t="n">
        <v>10000</v>
      </c>
      <c r="G263" t="n">
        <v>11000000000</v>
      </c>
      <c r="H263" t="n">
        <v>11000</v>
      </c>
      <c r="I263" t="n">
        <v>10500000000</v>
      </c>
      <c r="J263" t="n">
        <v>10500</v>
      </c>
      <c r="K263" t="inlineStr">
        <is>
          <t>$63K-$127K (Glassdoor est.)</t>
        </is>
      </c>
      <c r="L263" t="n">
        <v>127</v>
      </c>
      <c r="M263" t="n">
        <v>0.127</v>
      </c>
      <c r="N263" t="n">
        <v>63</v>
      </c>
      <c r="O263" s="3" t="n">
        <v>95</v>
      </c>
      <c r="P263" s="4" t="inlineStr">
        <is>
          <t>AstraZeneca</t>
        </is>
      </c>
      <c r="Q263" t="inlineStr">
        <is>
          <t>Gaithersburg, MD</t>
        </is>
      </c>
      <c r="R263" t="inlineStr">
        <is>
          <t>Cambridge, United Kingdom</t>
        </is>
      </c>
      <c r="S263"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T263" s="4" t="n">
        <v>0</v>
      </c>
      <c r="U263" s="4" t="n">
        <v>0</v>
      </c>
      <c r="V263" s="4" t="n">
        <v>0</v>
      </c>
      <c r="W263" s="4" t="n">
        <v>0</v>
      </c>
      <c r="X263" s="4" t="n">
        <v>0</v>
      </c>
      <c r="Y263" s="4" t="n">
        <v>0</v>
      </c>
      <c r="Z263" s="4" t="n">
        <v>3110</v>
      </c>
      <c r="AA263" t="n">
        <v>3.9</v>
      </c>
      <c r="AB263" t="inlineStr">
        <is>
          <t>med Rating</t>
        </is>
      </c>
      <c r="AC263" t="inlineStr">
        <is>
          <t>10000+ employees</t>
        </is>
      </c>
      <c r="AD263" t="inlineStr">
        <is>
          <t xml:space="preserve">10000+ </t>
        </is>
      </c>
      <c r="AE263" t="n">
        <v>10000</v>
      </c>
      <c r="AF263" t="n">
        <v>10000</v>
      </c>
      <c r="AG263" s="5" t="n">
        <v>10000</v>
      </c>
      <c r="AH263" t="n">
        <v>1913</v>
      </c>
      <c r="AI263" t="n">
        <v>111</v>
      </c>
      <c r="AJ263" t="inlineStr">
        <is>
          <t>Biotech &amp; Pharmaceuticals</t>
        </is>
      </c>
      <c r="AK263" t="inlineStr">
        <is>
          <t>Biotech &amp; Pharmaceuticals</t>
        </is>
      </c>
    </row>
    <row r="264" ht="15.6" customHeight="1">
      <c r="A264" t="n">
        <v>384</v>
      </c>
      <c r="B264" t="inlineStr">
        <is>
          <t>Data scientist - Systems Engineering</t>
        </is>
      </c>
      <c r="C264" t="inlineStr">
        <is>
          <t>Data Scientist</t>
        </is>
      </c>
      <c r="D264" t="inlineStr">
        <is>
          <t>$1   $2 billion (USD)</t>
        </is>
      </c>
      <c r="E264" t="n">
        <v>1000000000</v>
      </c>
      <c r="F264" t="n">
        <v>1000</v>
      </c>
      <c r="G264" t="n">
        <v>2000000000</v>
      </c>
      <c r="H264" t="n">
        <v>2000</v>
      </c>
      <c r="I264" t="n">
        <v>1500000000</v>
      </c>
      <c r="J264" t="n">
        <v>1500</v>
      </c>
      <c r="K264" t="inlineStr">
        <is>
          <t>$50K-$89K (Glassdoor est.)</t>
        </is>
      </c>
      <c r="L264" t="n">
        <v>89</v>
      </c>
      <c r="M264" t="n">
        <v>0.089</v>
      </c>
      <c r="N264" t="n">
        <v>50</v>
      </c>
      <c r="O264" s="3" t="n">
        <v>69.5</v>
      </c>
      <c r="P264" s="4" t="inlineStr">
        <is>
          <t>MITRE</t>
        </is>
      </c>
      <c r="Q264" t="inlineStr">
        <is>
          <t>Bedford, MA</t>
        </is>
      </c>
      <c r="R264" t="inlineStr">
        <is>
          <t>Bedford, MA</t>
        </is>
      </c>
      <c r="S264"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is>
      </c>
      <c r="T264" s="4" t="n">
        <v>1</v>
      </c>
      <c r="U264" s="4" t="n">
        <v>0</v>
      </c>
      <c r="V264" s="4" t="n">
        <v>1</v>
      </c>
      <c r="W264" s="4" t="n">
        <v>0</v>
      </c>
      <c r="X264" s="4" t="n">
        <v>0</v>
      </c>
      <c r="Y264" s="4" t="n">
        <v>0</v>
      </c>
      <c r="Z264" s="4" t="n">
        <v>4494</v>
      </c>
      <c r="AA264" t="n">
        <v>3.2</v>
      </c>
      <c r="AB264" t="inlineStr">
        <is>
          <t>med Rating</t>
        </is>
      </c>
      <c r="AC264" t="inlineStr">
        <is>
          <t>5001 to 10000 employees</t>
        </is>
      </c>
      <c r="AD264" t="inlineStr">
        <is>
          <t xml:space="preserve">5001 to 10000 </t>
        </is>
      </c>
      <c r="AE264" t="n">
        <v>5001</v>
      </c>
      <c r="AF264" t="n">
        <v>10000</v>
      </c>
      <c r="AG264" s="5" t="n">
        <v>7500.5</v>
      </c>
      <c r="AH264" t="n">
        <v>1958</v>
      </c>
      <c r="AI264" t="n">
        <v>66</v>
      </c>
      <c r="AJ264" t="inlineStr">
        <is>
          <t>Federal Agencies</t>
        </is>
      </c>
      <c r="AK264" t="inlineStr">
        <is>
          <t>Government</t>
        </is>
      </c>
    </row>
    <row r="265" ht="15.6" customHeight="1">
      <c r="A265" t="n">
        <v>391</v>
      </c>
      <c r="B265" t="inlineStr">
        <is>
          <t>Data Engineer</t>
        </is>
      </c>
      <c r="C265" t="inlineStr">
        <is>
          <t>Data Engineer</t>
        </is>
      </c>
      <c r="D265" t="inlineStr">
        <is>
          <t>$10+ billion (USD)</t>
        </is>
      </c>
      <c r="E265" t="n">
        <v>10000000000</v>
      </c>
      <c r="F265" t="n">
        <v>10000</v>
      </c>
      <c r="G265" t="n">
        <v>11000000000</v>
      </c>
      <c r="H265" t="n">
        <v>11000</v>
      </c>
      <c r="I265" t="n">
        <v>10500000000</v>
      </c>
      <c r="J265" t="n">
        <v>10500</v>
      </c>
      <c r="K265" t="inlineStr">
        <is>
          <t>$79K-$147K (Glassdoor est.)</t>
        </is>
      </c>
      <c r="L265" t="n">
        <v>147</v>
      </c>
      <c r="M265" t="n">
        <v>0.147</v>
      </c>
      <c r="N265" t="n">
        <v>79</v>
      </c>
      <c r="O265" s="3" t="n">
        <v>113</v>
      </c>
      <c r="P265" s="4" t="inlineStr">
        <is>
          <t>NCSOFT</t>
        </is>
      </c>
      <c r="Q265" t="inlineStr">
        <is>
          <t>Aliso Viejo, CA</t>
        </is>
      </c>
      <c r="R265" t="inlineStr">
        <is>
          <t>Seoul, South Korea</t>
        </is>
      </c>
      <c r="S265" t="inlineStr">
        <is>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T265" s="4" t="n">
        <v>1</v>
      </c>
      <c r="U265" s="4" t="n">
        <v>0</v>
      </c>
      <c r="V265" s="4" t="n">
        <v>1</v>
      </c>
      <c r="W265" s="4" t="n">
        <v>1</v>
      </c>
      <c r="X265" s="4" t="n">
        <v>1</v>
      </c>
      <c r="Y265" s="4" t="n">
        <v>0</v>
      </c>
      <c r="Z265" s="4" t="n">
        <v>2422</v>
      </c>
      <c r="AA265" t="n">
        <v>3.1</v>
      </c>
      <c r="AB265" t="inlineStr">
        <is>
          <t>med Rating</t>
        </is>
      </c>
      <c r="AC265" t="inlineStr">
        <is>
          <t>1001 to 5000 employees</t>
        </is>
      </c>
      <c r="AD265" t="inlineStr">
        <is>
          <t xml:space="preserve">1001 to 5000 </t>
        </is>
      </c>
      <c r="AE265" t="n">
        <v>1001</v>
      </c>
      <c r="AF265" t="n">
        <v>5000</v>
      </c>
      <c r="AG265" s="5" t="n">
        <v>3000.5</v>
      </c>
      <c r="AH265" t="n">
        <v>1997</v>
      </c>
      <c r="AI265" t="n">
        <v>27</v>
      </c>
      <c r="AJ265" t="inlineStr">
        <is>
          <t>Video Games</t>
        </is>
      </c>
      <c r="AK265" t="inlineStr">
        <is>
          <t>Media</t>
        </is>
      </c>
    </row>
    <row r="266" ht="15.6" customHeight="1">
      <c r="A266" t="n">
        <v>392</v>
      </c>
      <c r="B266" t="inlineStr">
        <is>
          <t>Scientist, Immuno-Oncology</t>
        </is>
      </c>
      <c r="C266" t="inlineStr">
        <is>
          <t>Other</t>
        </is>
      </c>
      <c r="D266" t="inlineStr">
        <is>
          <t>$10+ billion (USD)</t>
        </is>
      </c>
      <c r="E266" t="n">
        <v>10000000000</v>
      </c>
      <c r="F266" t="n">
        <v>10000</v>
      </c>
      <c r="G266" t="n">
        <v>11000000000</v>
      </c>
      <c r="H266" t="n">
        <v>11000</v>
      </c>
      <c r="I266" t="n">
        <v>10500000000</v>
      </c>
      <c r="J266" t="n">
        <v>10500</v>
      </c>
      <c r="K266" t="inlineStr">
        <is>
          <t>$62K-$119K (Glassdoor est.)</t>
        </is>
      </c>
      <c r="L266" t="n">
        <v>119</v>
      </c>
      <c r="M266" t="n">
        <v>0.119</v>
      </c>
      <c r="N266" t="n">
        <v>62</v>
      </c>
      <c r="O266" s="3" t="n">
        <v>90.5</v>
      </c>
      <c r="P266" s="4" t="inlineStr">
        <is>
          <t>GSK</t>
        </is>
      </c>
      <c r="Q266" t="inlineStr">
        <is>
          <t>Cambridge, MA</t>
        </is>
      </c>
      <c r="R266" t="inlineStr">
        <is>
          <t>Brentford, United Kingdom</t>
        </is>
      </c>
      <c r="S266"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T266" s="4" t="n">
        <v>0</v>
      </c>
      <c r="U266" s="4" t="n">
        <v>0</v>
      </c>
      <c r="V266" s="4" t="n">
        <v>0</v>
      </c>
      <c r="W266" s="4" t="n">
        <v>1</v>
      </c>
      <c r="X266" s="4" t="n">
        <v>0</v>
      </c>
      <c r="Y266" s="4" t="n">
        <v>1</v>
      </c>
      <c r="Z266" s="4" t="n">
        <v>5838</v>
      </c>
      <c r="AA266" t="n">
        <v>3.9</v>
      </c>
      <c r="AB266" t="inlineStr">
        <is>
          <t>med Rating</t>
        </is>
      </c>
      <c r="AC266" t="inlineStr">
        <is>
          <t>10000+ employees</t>
        </is>
      </c>
      <c r="AD266" t="inlineStr">
        <is>
          <t xml:space="preserve">10000+ </t>
        </is>
      </c>
      <c r="AE266" t="n">
        <v>10000</v>
      </c>
      <c r="AF266" t="n">
        <v>10000</v>
      </c>
      <c r="AG266" s="5" t="n">
        <v>10000</v>
      </c>
      <c r="AH266" t="n">
        <v>1830</v>
      </c>
      <c r="AI266" t="n">
        <v>194</v>
      </c>
      <c r="AJ266" t="inlineStr">
        <is>
          <t>Biotech &amp; Pharmaceuticals</t>
        </is>
      </c>
      <c r="AK266" t="inlineStr">
        <is>
          <t>Biotech &amp; Pharmaceuticals</t>
        </is>
      </c>
    </row>
    <row r="267" ht="15.6" customHeight="1">
      <c r="A267" t="n">
        <v>394</v>
      </c>
      <c r="B267" t="inlineStr">
        <is>
          <t>Products Data Analyst II</t>
        </is>
      </c>
      <c r="C267" t="inlineStr">
        <is>
          <t>Analyst</t>
        </is>
      </c>
      <c r="D267" t="inlineStr">
        <is>
          <t>$2   $5 billion (USD)</t>
        </is>
      </c>
      <c r="E267" t="n">
        <v>2000000000</v>
      </c>
      <c r="F267" t="n">
        <v>2000</v>
      </c>
      <c r="G267" t="n">
        <v>5000000000</v>
      </c>
      <c r="H267" t="n">
        <v>5000</v>
      </c>
      <c r="I267" t="n">
        <v>3500000000</v>
      </c>
      <c r="J267" t="n">
        <v>3500</v>
      </c>
      <c r="K267" t="inlineStr">
        <is>
          <t>$90K-$157K (Glassdoor est.)</t>
        </is>
      </c>
      <c r="L267" t="n">
        <v>157</v>
      </c>
      <c r="M267" t="n">
        <v>0.157</v>
      </c>
      <c r="N267" t="n">
        <v>90</v>
      </c>
      <c r="O267" s="3" t="n">
        <v>123.5</v>
      </c>
      <c r="P267" s="4" t="inlineStr">
        <is>
          <t>TriNet</t>
        </is>
      </c>
      <c r="Q267" t="inlineStr">
        <is>
          <t>Dublin, CA</t>
        </is>
      </c>
      <c r="R267" t="inlineStr">
        <is>
          <t>Dublin, CA</t>
        </is>
      </c>
      <c r="S267"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T267" s="4" t="n">
        <v>0</v>
      </c>
      <c r="U267" s="4" t="n">
        <v>0</v>
      </c>
      <c r="V267" s="4" t="n">
        <v>1</v>
      </c>
      <c r="W267" s="4" t="n">
        <v>0</v>
      </c>
      <c r="X267" s="4" t="n">
        <v>0</v>
      </c>
      <c r="Y267" s="4" t="n">
        <v>1</v>
      </c>
      <c r="Z267" s="4" t="n">
        <v>7463</v>
      </c>
      <c r="AA267" t="n">
        <v>3.3</v>
      </c>
      <c r="AB267" t="inlineStr">
        <is>
          <t>med Rating</t>
        </is>
      </c>
      <c r="AC267" t="inlineStr">
        <is>
          <t>1001 to 5000 employees</t>
        </is>
      </c>
      <c r="AD267" t="inlineStr">
        <is>
          <t xml:space="preserve">1001 to 5000 </t>
        </is>
      </c>
      <c r="AE267" t="n">
        <v>1001</v>
      </c>
      <c r="AF267" t="n">
        <v>5000</v>
      </c>
      <c r="AG267" s="5" t="n">
        <v>3000.5</v>
      </c>
      <c r="AH267" t="n">
        <v>1988</v>
      </c>
      <c r="AI267" t="n">
        <v>36</v>
      </c>
      <c r="AJ267" t="inlineStr">
        <is>
          <t>Consulting</t>
        </is>
      </c>
      <c r="AK267" t="inlineStr">
        <is>
          <t>Business Services</t>
        </is>
      </c>
    </row>
    <row r="268" ht="15.6" customHeight="1">
      <c r="A268" t="n">
        <v>395</v>
      </c>
      <c r="B268" t="inlineStr">
        <is>
          <t>Lead Data Analyst</t>
        </is>
      </c>
      <c r="C268" t="inlineStr">
        <is>
          <t>Analyst</t>
        </is>
      </c>
      <c r="D268" t="inlineStr">
        <is>
          <t>$10   $25 million (USD)</t>
        </is>
      </c>
      <c r="E268" t="n">
        <v>10000000</v>
      </c>
      <c r="F268" t="n">
        <v>10</v>
      </c>
      <c r="G268" t="n">
        <v>25000000</v>
      </c>
      <c r="H268" t="n">
        <v>25</v>
      </c>
      <c r="I268" t="n">
        <v>17500000</v>
      </c>
      <c r="J268" t="n">
        <v>17.5</v>
      </c>
      <c r="K268" t="inlineStr">
        <is>
          <t>$32K-$62K (Glassdoor est.)</t>
        </is>
      </c>
      <c r="L268" t="n">
        <v>62</v>
      </c>
      <c r="M268" t="n">
        <v>0.062</v>
      </c>
      <c r="N268" t="n">
        <v>32</v>
      </c>
      <c r="O268" s="3" t="n">
        <v>47</v>
      </c>
      <c r="P268" s="4" t="inlineStr">
        <is>
          <t>Signpost</t>
        </is>
      </c>
      <c r="Q268" t="inlineStr">
        <is>
          <t>New York, NY</t>
        </is>
      </c>
      <c r="R268" t="inlineStr">
        <is>
          <t>New York, NY</t>
        </is>
      </c>
      <c r="S268"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T268" s="4" t="n">
        <v>0</v>
      </c>
      <c r="U268" s="4" t="n">
        <v>0</v>
      </c>
      <c r="V268" s="4" t="n">
        <v>0</v>
      </c>
      <c r="W268" s="4" t="n">
        <v>0</v>
      </c>
      <c r="X268" s="4" t="n">
        <v>1</v>
      </c>
      <c r="Y268" s="4" t="n">
        <v>0</v>
      </c>
      <c r="Z268" s="4" t="n">
        <v>2460</v>
      </c>
      <c r="AA268" t="n">
        <v>3.9</v>
      </c>
      <c r="AB268" t="inlineStr">
        <is>
          <t>med Rating</t>
        </is>
      </c>
      <c r="AC268" t="inlineStr">
        <is>
          <t>201 to 500 employees</t>
        </is>
      </c>
      <c r="AD268" t="inlineStr">
        <is>
          <t xml:space="preserve">201 to 500 </t>
        </is>
      </c>
      <c r="AE268" t="n">
        <v>201</v>
      </c>
      <c r="AF268" t="n">
        <v>500</v>
      </c>
      <c r="AG268" s="5" t="n">
        <v>350.5</v>
      </c>
      <c r="AH268" t="n">
        <v>2010</v>
      </c>
      <c r="AI268" t="n">
        <v>14</v>
      </c>
      <c r="AJ268" t="inlineStr">
        <is>
          <t>Internet</t>
        </is>
      </c>
      <c r="AK268" t="inlineStr">
        <is>
          <t>Information Technology</t>
        </is>
      </c>
    </row>
    <row r="269" ht="15.6" customHeight="1">
      <c r="A269" t="n">
        <v>396</v>
      </c>
      <c r="B269" t="inlineStr">
        <is>
          <t>Data Science Engineer - Mobile</t>
        </is>
      </c>
      <c r="C269" t="inlineStr">
        <is>
          <t>Other</t>
        </is>
      </c>
      <c r="D269" t="inlineStr">
        <is>
          <t>$5   $10 billion (USD)</t>
        </is>
      </c>
      <c r="E269" t="n">
        <v>5000000000</v>
      </c>
      <c r="F269" t="n">
        <v>5000</v>
      </c>
      <c r="G269" t="n">
        <v>10000000000</v>
      </c>
      <c r="H269" t="n">
        <v>10000</v>
      </c>
      <c r="I269" t="n">
        <v>7500000000</v>
      </c>
      <c r="J269" t="n">
        <v>7500</v>
      </c>
      <c r="K269" t="inlineStr">
        <is>
          <t>$116K-$208K (Glassdoor est.)</t>
        </is>
      </c>
      <c r="L269" t="n">
        <v>208</v>
      </c>
      <c r="M269" t="n">
        <v>0.208</v>
      </c>
      <c r="N269" t="n">
        <v>116</v>
      </c>
      <c r="O269" s="3" t="n">
        <v>162</v>
      </c>
      <c r="P269" s="4" t="inlineStr">
        <is>
          <t>Adobe</t>
        </is>
      </c>
      <c r="Q269" t="inlineStr">
        <is>
          <t>San Jose, CA</t>
        </is>
      </c>
      <c r="R269" t="inlineStr">
        <is>
          <t>San Jose, CA</t>
        </is>
      </c>
      <c r="S269"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T269" s="4" t="n">
        <v>1</v>
      </c>
      <c r="U269" s="4" t="n">
        <v>1</v>
      </c>
      <c r="V269" s="4" t="n">
        <v>1</v>
      </c>
      <c r="W269" s="4" t="n">
        <v>0</v>
      </c>
      <c r="X269" s="4" t="n">
        <v>0</v>
      </c>
      <c r="Y269" s="4" t="n">
        <v>1</v>
      </c>
      <c r="Z269" s="4" t="n">
        <v>3870</v>
      </c>
      <c r="AA269" t="n">
        <v>4</v>
      </c>
      <c r="AB269" t="inlineStr">
        <is>
          <t>highrating</t>
        </is>
      </c>
      <c r="AC269" t="inlineStr">
        <is>
          <t>10000+ employees</t>
        </is>
      </c>
      <c r="AD269" t="inlineStr">
        <is>
          <t xml:space="preserve">10000+ </t>
        </is>
      </c>
      <c r="AE269" t="n">
        <v>10000</v>
      </c>
      <c r="AF269" t="n">
        <v>10000</v>
      </c>
      <c r="AG269" s="5" t="n">
        <v>10000</v>
      </c>
      <c r="AH269" t="n">
        <v>1982</v>
      </c>
      <c r="AI269" t="n">
        <v>42</v>
      </c>
      <c r="AJ269" t="inlineStr">
        <is>
          <t>Computer Hardware &amp; Software</t>
        </is>
      </c>
      <c r="AK269" t="inlineStr">
        <is>
          <t>Information Technology</t>
        </is>
      </c>
    </row>
    <row r="270" ht="15.6" customHeight="1">
      <c r="A270" t="n">
        <v>397</v>
      </c>
      <c r="B270" t="inlineStr">
        <is>
          <t>Senior Data scientist</t>
        </is>
      </c>
      <c r="C270" t="inlineStr">
        <is>
          <t>Data Scientist</t>
        </is>
      </c>
      <c r="D270" t="inlineStr">
        <is>
          <t>$1   $2 billion (USD)</t>
        </is>
      </c>
      <c r="E270" t="n">
        <v>1000000000</v>
      </c>
      <c r="F270" t="n">
        <v>1000</v>
      </c>
      <c r="G270" t="n">
        <v>2000000000</v>
      </c>
      <c r="H270" t="n">
        <v>2000</v>
      </c>
      <c r="I270" t="n">
        <v>1500000000</v>
      </c>
      <c r="J270" t="n">
        <v>1500</v>
      </c>
      <c r="K270" t="inlineStr">
        <is>
          <t>$102K-$165K (Glassdoor est.)</t>
        </is>
      </c>
      <c r="L270" t="n">
        <v>165</v>
      </c>
      <c r="M270" t="n">
        <v>0.165</v>
      </c>
      <c r="N270" t="n">
        <v>102</v>
      </c>
      <c r="O270" s="3" t="n">
        <v>133.5</v>
      </c>
      <c r="P270" s="4" t="inlineStr">
        <is>
          <t>Sartorius</t>
        </is>
      </c>
      <c r="Q270" t="inlineStr">
        <is>
          <t>Arvada, CO</t>
        </is>
      </c>
      <c r="R270" t="inlineStr">
        <is>
          <t>Gottingen, Germany</t>
        </is>
      </c>
      <c r="S270"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T270" s="4" t="n">
        <v>1</v>
      </c>
      <c r="U270" s="4" t="n">
        <v>1</v>
      </c>
      <c r="V270" s="4" t="n">
        <v>1</v>
      </c>
      <c r="W270" s="4" t="n">
        <v>0</v>
      </c>
      <c r="X270" s="4" t="n">
        <v>0</v>
      </c>
      <c r="Y270" s="4" t="n">
        <v>0</v>
      </c>
      <c r="Z270" s="4" t="n">
        <v>3561</v>
      </c>
      <c r="AA270" t="n">
        <v>3.5</v>
      </c>
      <c r="AB270" t="inlineStr">
        <is>
          <t>med Rating</t>
        </is>
      </c>
      <c r="AC270" t="inlineStr">
        <is>
          <t>5001 to 10000 employees</t>
        </is>
      </c>
      <c r="AD270" t="inlineStr">
        <is>
          <t xml:space="preserve">5001 to 10000 </t>
        </is>
      </c>
      <c r="AE270" t="n">
        <v>5001</v>
      </c>
      <c r="AF270" t="n">
        <v>10000</v>
      </c>
      <c r="AG270" s="5" t="n">
        <v>7500.5</v>
      </c>
      <c r="AH270" t="n">
        <v>1870</v>
      </c>
      <c r="AI270" t="n">
        <v>154</v>
      </c>
      <c r="AJ270" t="inlineStr">
        <is>
          <t>Biotech &amp; Pharmaceuticals</t>
        </is>
      </c>
      <c r="AK270" t="inlineStr">
        <is>
          <t>Biotech &amp; Pharmaceuticals</t>
        </is>
      </c>
    </row>
    <row r="271" ht="15.6" customHeight="1">
      <c r="A271" t="n">
        <v>400</v>
      </c>
      <c r="B271" t="inlineStr">
        <is>
          <t>Sr Expert Data Science, Advanced Visual Analytics (Associate level)</t>
        </is>
      </c>
      <c r="C271" t="inlineStr">
        <is>
          <t>Other</t>
        </is>
      </c>
      <c r="D271" t="inlineStr">
        <is>
          <t>$10+ billion (USD)</t>
        </is>
      </c>
      <c r="E271" t="n">
        <v>10000000000</v>
      </c>
      <c r="F271" t="n">
        <v>10000</v>
      </c>
      <c r="G271" t="n">
        <v>11000000000</v>
      </c>
      <c r="H271" t="n">
        <v>11000</v>
      </c>
      <c r="I271" t="n">
        <v>10500000000</v>
      </c>
      <c r="J271" t="n">
        <v>10500</v>
      </c>
      <c r="K271" t="inlineStr">
        <is>
          <t>$80K-$133K (Glassdoor est.)</t>
        </is>
      </c>
      <c r="L271" t="n">
        <v>133</v>
      </c>
      <c r="M271" t="n">
        <v>0.133</v>
      </c>
      <c r="N271" t="n">
        <v>80</v>
      </c>
      <c r="O271" s="3" t="n">
        <v>106.5</v>
      </c>
      <c r="P271" s="4" t="inlineStr">
        <is>
          <t>Novartis</t>
        </is>
      </c>
      <c r="Q271" t="inlineStr">
        <is>
          <t>Cambridge, MA</t>
        </is>
      </c>
      <c r="R271" t="inlineStr">
        <is>
          <t>Basel, Switzerland</t>
        </is>
      </c>
      <c r="S271"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T271" s="4" t="n">
        <v>1</v>
      </c>
      <c r="U271" s="4" t="n">
        <v>1</v>
      </c>
      <c r="V271" s="4" t="n">
        <v>0</v>
      </c>
      <c r="W271" s="4" t="n">
        <v>0</v>
      </c>
      <c r="X271" s="4" t="n">
        <v>0</v>
      </c>
      <c r="Y271" s="4" t="n">
        <v>1</v>
      </c>
      <c r="Z271" s="4" t="n">
        <v>4065</v>
      </c>
      <c r="AA271" t="n">
        <v>3.8</v>
      </c>
      <c r="AB271" t="inlineStr">
        <is>
          <t>med Rating</t>
        </is>
      </c>
      <c r="AC271" t="inlineStr">
        <is>
          <t>10000+ employees</t>
        </is>
      </c>
      <c r="AD271" t="inlineStr">
        <is>
          <t xml:space="preserve">10000+ </t>
        </is>
      </c>
      <c r="AE271" t="n">
        <v>10000</v>
      </c>
      <c r="AF271" t="n">
        <v>10000</v>
      </c>
      <c r="AG271" s="5" t="n">
        <v>10000</v>
      </c>
      <c r="AH271" t="n">
        <v>1996</v>
      </c>
      <c r="AI271" t="n">
        <v>28</v>
      </c>
      <c r="AJ271" t="inlineStr">
        <is>
          <t>Biotech &amp; Pharmaceuticals</t>
        </is>
      </c>
      <c r="AK271" t="inlineStr">
        <is>
          <t>Biotech &amp; Pharmaceuticals</t>
        </is>
      </c>
    </row>
    <row r="272" ht="15.6" customHeight="1">
      <c r="A272" t="n">
        <v>401</v>
      </c>
      <c r="B272" t="inlineStr">
        <is>
          <t>IT Associate Data Analyst</t>
        </is>
      </c>
      <c r="C272" t="inlineStr">
        <is>
          <t>Analyst</t>
        </is>
      </c>
      <c r="D272" t="inlineStr">
        <is>
          <t>$5   $10 billion (USD)</t>
        </is>
      </c>
      <c r="E272" t="n">
        <v>5000000000</v>
      </c>
      <c r="F272" t="n">
        <v>5000</v>
      </c>
      <c r="G272" t="n">
        <v>10000000000</v>
      </c>
      <c r="H272" t="n">
        <v>10000</v>
      </c>
      <c r="I272" t="n">
        <v>7500000000</v>
      </c>
      <c r="J272" t="n">
        <v>7500</v>
      </c>
      <c r="K272" t="inlineStr">
        <is>
          <t>$39K-$69K (Glassdoor est.)</t>
        </is>
      </c>
      <c r="L272" t="n">
        <v>69</v>
      </c>
      <c r="M272" t="n">
        <v>0.06900000000000001</v>
      </c>
      <c r="N272" t="n">
        <v>39</v>
      </c>
      <c r="O272" s="3" t="n">
        <v>54</v>
      </c>
      <c r="P272" s="4" t="inlineStr">
        <is>
          <t>The Hanover Insurance Group</t>
        </is>
      </c>
      <c r="Q272" t="inlineStr">
        <is>
          <t>Worcester, MA</t>
        </is>
      </c>
      <c r="R272" t="inlineStr">
        <is>
          <t>Worcester, MA</t>
        </is>
      </c>
      <c r="S272"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is>
      </c>
      <c r="T272" s="4" t="n">
        <v>0</v>
      </c>
      <c r="U272" s="4" t="n">
        <v>0</v>
      </c>
      <c r="V272" s="4" t="n">
        <v>0</v>
      </c>
      <c r="W272" s="4" t="n">
        <v>0</v>
      </c>
      <c r="X272" s="4" t="n">
        <v>0</v>
      </c>
      <c r="Y272" s="4" t="n">
        <v>0</v>
      </c>
      <c r="Z272" s="4" t="n">
        <v>3791</v>
      </c>
      <c r="AA272" t="n">
        <v>3.7</v>
      </c>
      <c r="AB272" t="inlineStr">
        <is>
          <t>med Rating</t>
        </is>
      </c>
      <c r="AC272" t="inlineStr">
        <is>
          <t>5001 to 10000 employees</t>
        </is>
      </c>
      <c r="AD272" t="inlineStr">
        <is>
          <t xml:space="preserve">5001 to 10000 </t>
        </is>
      </c>
      <c r="AE272" t="n">
        <v>5001</v>
      </c>
      <c r="AF272" t="n">
        <v>10000</v>
      </c>
      <c r="AG272" s="5" t="n">
        <v>7500.5</v>
      </c>
      <c r="AH272" t="n">
        <v>1852</v>
      </c>
      <c r="AI272" t="n">
        <v>172</v>
      </c>
      <c r="AJ272" t="inlineStr">
        <is>
          <t>Insurance Carriers</t>
        </is>
      </c>
      <c r="AK272" t="inlineStr">
        <is>
          <t>Insurance</t>
        </is>
      </c>
    </row>
    <row r="273" ht="15.6" customHeight="1">
      <c r="A273" t="n">
        <v>402</v>
      </c>
      <c r="B273" t="inlineStr">
        <is>
          <t>Clinical Data Analyst</t>
        </is>
      </c>
      <c r="C273" t="inlineStr">
        <is>
          <t>Analyst</t>
        </is>
      </c>
      <c r="D273" t="inlineStr">
        <is>
          <t>$100   $500 million (USD)</t>
        </is>
      </c>
      <c r="E273" t="n">
        <v>100000000</v>
      </c>
      <c r="F273" t="n">
        <v>100</v>
      </c>
      <c r="G273" t="n">
        <v>500000000</v>
      </c>
      <c r="H273" t="n">
        <v>500</v>
      </c>
      <c r="I273" t="n">
        <v>300000000</v>
      </c>
      <c r="J273" t="n">
        <v>300</v>
      </c>
      <c r="K273" t="inlineStr">
        <is>
          <t>$27K-$48K (Glassdoor est.)</t>
        </is>
      </c>
      <c r="L273" t="n">
        <v>48</v>
      </c>
      <c r="M273" t="n">
        <v>0.048</v>
      </c>
      <c r="N273" t="n">
        <v>27</v>
      </c>
      <c r="O273" s="3" t="n">
        <v>37.5</v>
      </c>
      <c r="P273" s="4" t="inlineStr">
        <is>
          <t>Greenway Health</t>
        </is>
      </c>
      <c r="Q273" t="inlineStr">
        <is>
          <t>Tampa, FL</t>
        </is>
      </c>
      <c r="R273" t="inlineStr">
        <is>
          <t>Tampa, FL</t>
        </is>
      </c>
      <c r="S273"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T273" s="4" t="n">
        <v>0</v>
      </c>
      <c r="U273" s="4" t="n">
        <v>0</v>
      </c>
      <c r="V273" s="4" t="n">
        <v>1</v>
      </c>
      <c r="W273" s="4" t="n">
        <v>0</v>
      </c>
      <c r="X273" s="4" t="n">
        <v>0</v>
      </c>
      <c r="Y273" s="4" t="n">
        <v>1</v>
      </c>
      <c r="Z273" s="4" t="n">
        <v>6233</v>
      </c>
      <c r="AA273" t="n">
        <v>3</v>
      </c>
      <c r="AB273" t="inlineStr">
        <is>
          <t>med Rating</t>
        </is>
      </c>
      <c r="AC273" t="inlineStr">
        <is>
          <t>1001 to 5000 employees</t>
        </is>
      </c>
      <c r="AD273" t="inlineStr">
        <is>
          <t xml:space="preserve">1001 to 5000 </t>
        </is>
      </c>
      <c r="AE273" t="n">
        <v>1001</v>
      </c>
      <c r="AF273" t="n">
        <v>5000</v>
      </c>
      <c r="AG273" s="5" t="n">
        <v>3000.5</v>
      </c>
      <c r="AH273" t="n">
        <v>1977</v>
      </c>
      <c r="AI273" t="n">
        <v>47</v>
      </c>
      <c r="AJ273" t="inlineStr">
        <is>
          <t>Enterprise Software &amp; Network Solutions</t>
        </is>
      </c>
      <c r="AK273" t="inlineStr">
        <is>
          <t>Information Technology</t>
        </is>
      </c>
    </row>
    <row r="274" ht="15.6" customHeight="1">
      <c r="A274" t="n">
        <v>403</v>
      </c>
      <c r="B274" t="inlineStr">
        <is>
          <t>Business Data Analyst</t>
        </is>
      </c>
      <c r="C274" t="inlineStr">
        <is>
          <t>Analyst</t>
        </is>
      </c>
      <c r="D274" t="inlineStr">
        <is>
          <t>$2   $5 billion (USD)</t>
        </is>
      </c>
      <c r="E274" t="n">
        <v>2000000000</v>
      </c>
      <c r="F274" t="n">
        <v>2000</v>
      </c>
      <c r="G274" t="n">
        <v>5000000000</v>
      </c>
      <c r="H274" t="n">
        <v>5000</v>
      </c>
      <c r="I274" t="n">
        <v>3500000000</v>
      </c>
      <c r="J274" t="n">
        <v>3500</v>
      </c>
      <c r="K274" t="inlineStr">
        <is>
          <t>$36K-$71K (Glassdoor est.)</t>
        </is>
      </c>
      <c r="L274" t="n">
        <v>71</v>
      </c>
      <c r="M274" t="n">
        <v>0.07099999999999999</v>
      </c>
      <c r="N274" t="n">
        <v>36</v>
      </c>
      <c r="O274" s="3" t="n">
        <v>53.5</v>
      </c>
      <c r="P274" s="4" t="inlineStr">
        <is>
          <t>Fareportal</t>
        </is>
      </c>
      <c r="Q274" t="inlineStr">
        <is>
          <t>New York, NY</t>
        </is>
      </c>
      <c r="R274" t="inlineStr">
        <is>
          <t>New York, NY</t>
        </is>
      </c>
      <c r="S274"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T274" s="4" t="n">
        <v>1</v>
      </c>
      <c r="U274" s="4" t="n">
        <v>0</v>
      </c>
      <c r="V274" s="4" t="n">
        <v>1</v>
      </c>
      <c r="W274" s="4" t="n">
        <v>0</v>
      </c>
      <c r="X274" s="4" t="n">
        <v>0</v>
      </c>
      <c r="Y274" s="4" t="n">
        <v>1</v>
      </c>
      <c r="Z274" s="4" t="n">
        <v>2479</v>
      </c>
      <c r="AA274" t="n">
        <v>3.8</v>
      </c>
      <c r="AB274" t="inlineStr">
        <is>
          <t>med Rating</t>
        </is>
      </c>
      <c r="AC274" t="inlineStr">
        <is>
          <t>1001 to 5000 employees</t>
        </is>
      </c>
      <c r="AD274" t="inlineStr">
        <is>
          <t xml:space="preserve">1001 to 5000 </t>
        </is>
      </c>
      <c r="AE274" t="n">
        <v>1001</v>
      </c>
      <c r="AF274" t="n">
        <v>5000</v>
      </c>
      <c r="AG274" s="5" t="n">
        <v>3000.5</v>
      </c>
      <c r="AH274" t="n">
        <v>2002</v>
      </c>
      <c r="AI274" t="n">
        <v>22</v>
      </c>
      <c r="AJ274" t="inlineStr">
        <is>
          <t>Travel Agencies</t>
        </is>
      </c>
      <c r="AK274" t="inlineStr">
        <is>
          <t>Travel &amp; Tourism</t>
        </is>
      </c>
    </row>
    <row r="275" ht="15.6" customHeight="1">
      <c r="A275" t="n">
        <v>404</v>
      </c>
      <c r="B275" t="inlineStr">
        <is>
          <t>Data scientist - Sales</t>
        </is>
      </c>
      <c r="C275" t="inlineStr">
        <is>
          <t>Data Scientist</t>
        </is>
      </c>
      <c r="D275" t="inlineStr">
        <is>
          <t>$100   $500 million (USD)</t>
        </is>
      </c>
      <c r="E275" t="n">
        <v>100000000</v>
      </c>
      <c r="F275" t="n">
        <v>100</v>
      </c>
      <c r="G275" t="n">
        <v>500000000</v>
      </c>
      <c r="H275" t="n">
        <v>500</v>
      </c>
      <c r="I275" t="n">
        <v>300000000</v>
      </c>
      <c r="J275" t="n">
        <v>300</v>
      </c>
      <c r="K275" t="inlineStr">
        <is>
          <t>$130K-$206K (Glassdoor est.)</t>
        </is>
      </c>
      <c r="L275" t="n">
        <v>206</v>
      </c>
      <c r="M275" t="n">
        <v>0.206</v>
      </c>
      <c r="N275" t="n">
        <v>130</v>
      </c>
      <c r="O275" s="3" t="n">
        <v>168</v>
      </c>
      <c r="P275" s="4" t="inlineStr">
        <is>
          <t>Confluent</t>
        </is>
      </c>
      <c r="Q275" t="inlineStr">
        <is>
          <t>Mountain View, CA</t>
        </is>
      </c>
      <c r="R275" t="inlineStr">
        <is>
          <t>Mountain View, CA</t>
        </is>
      </c>
      <c r="S275" t="inlineStr">
        <is>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is>
      </c>
      <c r="T275" s="4" t="n">
        <v>1</v>
      </c>
      <c r="U275" s="4" t="n">
        <v>1</v>
      </c>
      <c r="V275" s="4" t="n">
        <v>1</v>
      </c>
      <c r="W275" s="4" t="n">
        <v>0</v>
      </c>
      <c r="X275" s="4" t="n">
        <v>0</v>
      </c>
      <c r="Y275" s="4" t="n">
        <v>0</v>
      </c>
      <c r="Z275" s="4" t="n">
        <v>3946</v>
      </c>
      <c r="AA275" t="n">
        <v>4.7</v>
      </c>
      <c r="AB275" t="inlineStr">
        <is>
          <t>highrating</t>
        </is>
      </c>
      <c r="AC275" t="inlineStr">
        <is>
          <t>501 to 1000 employees</t>
        </is>
      </c>
      <c r="AD275" t="inlineStr">
        <is>
          <t xml:space="preserve">501 to 1000 </t>
        </is>
      </c>
      <c r="AE275" t="n">
        <v>501</v>
      </c>
      <c r="AF275" t="n">
        <v>1000</v>
      </c>
      <c r="AG275" s="5" t="n">
        <v>750.5</v>
      </c>
      <c r="AH275" t="n">
        <v>2014</v>
      </c>
      <c r="AI275" t="n">
        <v>10</v>
      </c>
      <c r="AJ275" t="inlineStr">
        <is>
          <t>Computer Hardware &amp; Software</t>
        </is>
      </c>
      <c r="AK275" t="inlineStr">
        <is>
          <t>Information Technology</t>
        </is>
      </c>
    </row>
    <row r="276" ht="15.6" customHeight="1">
      <c r="A276" t="n">
        <v>406</v>
      </c>
      <c r="B276" t="inlineStr">
        <is>
          <t>Principal, Data Science - Advanced Analytics</t>
        </is>
      </c>
      <c r="C276" t="inlineStr">
        <is>
          <t>Other</t>
        </is>
      </c>
      <c r="D276" t="inlineStr">
        <is>
          <t>$2   $5 billion (USD)</t>
        </is>
      </c>
      <c r="E276" t="n">
        <v>2000000000</v>
      </c>
      <c r="F276" t="n">
        <v>2000</v>
      </c>
      <c r="G276" t="n">
        <v>5000000000</v>
      </c>
      <c r="H276" t="n">
        <v>5000</v>
      </c>
      <c r="I276" t="n">
        <v>3500000000</v>
      </c>
      <c r="J276" t="n">
        <v>3500</v>
      </c>
      <c r="K276" t="inlineStr">
        <is>
          <t>$86K-$137K (Glassdoor est.)</t>
        </is>
      </c>
      <c r="L276" t="n">
        <v>137</v>
      </c>
      <c r="M276" t="n">
        <v>0.137</v>
      </c>
      <c r="N276" t="n">
        <v>86</v>
      </c>
      <c r="O276" s="3" t="n">
        <v>111.5</v>
      </c>
      <c r="P276" s="4" t="inlineStr">
        <is>
          <t>IQVIA</t>
        </is>
      </c>
      <c r="Q276" t="inlineStr">
        <is>
          <t>Plymouth Meeting, PA</t>
        </is>
      </c>
      <c r="R276" t="inlineStr">
        <is>
          <t>Durham, NC</t>
        </is>
      </c>
      <c r="S276"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T276" s="4" t="n">
        <v>0</v>
      </c>
      <c r="U276" s="4" t="n">
        <v>1</v>
      </c>
      <c r="V276" s="4" t="n">
        <v>0</v>
      </c>
      <c r="W276" s="4" t="n">
        <v>0</v>
      </c>
      <c r="X276" s="4" t="n">
        <v>0</v>
      </c>
      <c r="Y276" s="4" t="n">
        <v>0</v>
      </c>
      <c r="Z276" s="4" t="n">
        <v>5025</v>
      </c>
      <c r="AA276" t="n">
        <v>3.6</v>
      </c>
      <c r="AB276" t="inlineStr">
        <is>
          <t>med Rating</t>
        </is>
      </c>
      <c r="AC276" t="inlineStr">
        <is>
          <t>10000+ employees</t>
        </is>
      </c>
      <c r="AD276" t="inlineStr">
        <is>
          <t xml:space="preserve">10000+ </t>
        </is>
      </c>
      <c r="AE276" t="n">
        <v>10000</v>
      </c>
      <c r="AF276" t="n">
        <v>10000</v>
      </c>
      <c r="AG276" s="5" t="n">
        <v>10000</v>
      </c>
      <c r="AH276" t="n">
        <v>2017</v>
      </c>
      <c r="AI276" t="n">
        <v>7</v>
      </c>
      <c r="AJ276" t="inlineStr">
        <is>
          <t>Biotech &amp; Pharmaceuticals</t>
        </is>
      </c>
      <c r="AK276" t="inlineStr">
        <is>
          <t>Biotech &amp; Pharmaceuticals</t>
        </is>
      </c>
    </row>
    <row r="277" ht="15.6" customHeight="1">
      <c r="A277" t="n">
        <v>407</v>
      </c>
      <c r="B277" t="inlineStr">
        <is>
          <t>Data Science Project Manager</t>
        </is>
      </c>
      <c r="C277" t="inlineStr">
        <is>
          <t>Manager</t>
        </is>
      </c>
      <c r="D277" t="inlineStr">
        <is>
          <t>$10+ billion (USD)</t>
        </is>
      </c>
      <c r="E277" t="n">
        <v>10000000000</v>
      </c>
      <c r="F277" t="n">
        <v>10000</v>
      </c>
      <c r="G277" t="n">
        <v>11000000000</v>
      </c>
      <c r="H277" t="n">
        <v>11000</v>
      </c>
      <c r="I277" t="n">
        <v>10500000000</v>
      </c>
      <c r="J277" t="n">
        <v>10500</v>
      </c>
      <c r="K277" t="inlineStr">
        <is>
          <t>$37K-$100K (Glassdoor est.)</t>
        </is>
      </c>
      <c r="L277" t="n">
        <v>100</v>
      </c>
      <c r="M277" t="n">
        <v>0.1</v>
      </c>
      <c r="N277" t="n">
        <v>37</v>
      </c>
      <c r="O277" s="3" t="n">
        <v>68.5</v>
      </c>
      <c r="P277" s="4" t="inlineStr">
        <is>
          <t>MassMutual</t>
        </is>
      </c>
      <c r="Q277" t="inlineStr">
        <is>
          <t>Boston, MA</t>
        </is>
      </c>
      <c r="R277" t="inlineStr">
        <is>
          <t>Springfield, MA</t>
        </is>
      </c>
      <c r="S277"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T277" s="4" t="n">
        <v>0</v>
      </c>
      <c r="U277" s="4" t="n">
        <v>0</v>
      </c>
      <c r="V277" s="4" t="n">
        <v>1</v>
      </c>
      <c r="W277" s="4" t="n">
        <v>0</v>
      </c>
      <c r="X277" s="4" t="n">
        <v>0</v>
      </c>
      <c r="Y277" s="4" t="n">
        <v>0</v>
      </c>
      <c r="Z277" s="4" t="n">
        <v>5016</v>
      </c>
      <c r="AA277" t="n">
        <v>3.6</v>
      </c>
      <c r="AB277" t="inlineStr">
        <is>
          <t>med Rating</t>
        </is>
      </c>
      <c r="AC277" t="inlineStr">
        <is>
          <t>5001 to 10000 employees</t>
        </is>
      </c>
      <c r="AD277" t="inlineStr">
        <is>
          <t xml:space="preserve">5001 to 10000 </t>
        </is>
      </c>
      <c r="AE277" t="n">
        <v>5001</v>
      </c>
      <c r="AF277" t="n">
        <v>10000</v>
      </c>
      <c r="AG277" s="5" t="n">
        <v>7500.5</v>
      </c>
      <c r="AH277" t="n">
        <v>1851</v>
      </c>
      <c r="AI277" t="n">
        <v>173</v>
      </c>
      <c r="AJ277" t="inlineStr">
        <is>
          <t>Insurance Carriers</t>
        </is>
      </c>
      <c r="AK277" t="inlineStr">
        <is>
          <t>Insurance</t>
        </is>
      </c>
    </row>
    <row r="278" ht="15.6" customHeight="1">
      <c r="A278" t="n">
        <v>408</v>
      </c>
      <c r="B278" t="inlineStr">
        <is>
          <t>Sr Scientist, Immuno-Oncology - Oncology</t>
        </is>
      </c>
      <c r="C278" t="inlineStr">
        <is>
          <t>Other</t>
        </is>
      </c>
      <c r="D278" t="inlineStr">
        <is>
          <t>$10+ billion (USD)</t>
        </is>
      </c>
      <c r="E278" t="n">
        <v>10000000000</v>
      </c>
      <c r="F278" t="n">
        <v>10000</v>
      </c>
      <c r="G278" t="n">
        <v>11000000000</v>
      </c>
      <c r="H278" t="n">
        <v>11000</v>
      </c>
      <c r="I278" t="n">
        <v>10500000000</v>
      </c>
      <c r="J278" t="n">
        <v>10500</v>
      </c>
      <c r="K278" t="inlineStr">
        <is>
          <t>$58K-$111K (Glassdoor est.)</t>
        </is>
      </c>
      <c r="L278" t="n">
        <v>111</v>
      </c>
      <c r="M278" t="n">
        <v>0.111</v>
      </c>
      <c r="N278" t="n">
        <v>58</v>
      </c>
      <c r="O278" s="3" t="n">
        <v>84.5</v>
      </c>
      <c r="P278" s="4" t="inlineStr">
        <is>
          <t>GSK</t>
        </is>
      </c>
      <c r="Q278" t="inlineStr">
        <is>
          <t>Cambridge, MA</t>
        </is>
      </c>
      <c r="R278" t="inlineStr">
        <is>
          <t>Brentford, United Kingdom</t>
        </is>
      </c>
      <c r="S278"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T278" s="4" t="n">
        <v>0</v>
      </c>
      <c r="U278" s="4" t="n">
        <v>0</v>
      </c>
      <c r="V278" s="4" t="n">
        <v>0</v>
      </c>
      <c r="W278" s="4" t="n">
        <v>1</v>
      </c>
      <c r="X278" s="4" t="n">
        <v>0</v>
      </c>
      <c r="Y278" s="4" t="n">
        <v>1</v>
      </c>
      <c r="Z278" s="4" t="n">
        <v>6162</v>
      </c>
      <c r="AA278" t="n">
        <v>3.9</v>
      </c>
      <c r="AB278" t="inlineStr">
        <is>
          <t>med Rating</t>
        </is>
      </c>
      <c r="AC278" t="inlineStr">
        <is>
          <t>10000+ employees</t>
        </is>
      </c>
      <c r="AD278" t="inlineStr">
        <is>
          <t xml:space="preserve">10000+ </t>
        </is>
      </c>
      <c r="AE278" t="n">
        <v>10000</v>
      </c>
      <c r="AF278" t="n">
        <v>10000</v>
      </c>
      <c r="AG278" s="5" t="n">
        <v>10000</v>
      </c>
      <c r="AH278" t="n">
        <v>1830</v>
      </c>
      <c r="AI278" t="n">
        <v>194</v>
      </c>
      <c r="AJ278" t="inlineStr">
        <is>
          <t>Biotech &amp; Pharmaceuticals</t>
        </is>
      </c>
      <c r="AK278" t="inlineStr">
        <is>
          <t>Biotech &amp; Pharmaceuticals</t>
        </is>
      </c>
    </row>
    <row r="279" ht="15.6" customHeight="1">
      <c r="A279" t="n">
        <v>409</v>
      </c>
      <c r="B279" t="inlineStr">
        <is>
          <t>Senior Data Engineer</t>
        </is>
      </c>
      <c r="C279" t="inlineStr">
        <is>
          <t>Data Engineer</t>
        </is>
      </c>
      <c r="D279" t="inlineStr">
        <is>
          <t>$100   $500 million (USD)</t>
        </is>
      </c>
      <c r="E279" t="n">
        <v>100000000</v>
      </c>
      <c r="F279" t="n">
        <v>100</v>
      </c>
      <c r="G279" t="n">
        <v>500000000</v>
      </c>
      <c r="H279" t="n">
        <v>500</v>
      </c>
      <c r="I279" t="n">
        <v>300000000</v>
      </c>
      <c r="J279" t="n">
        <v>300</v>
      </c>
      <c r="K279" t="inlineStr">
        <is>
          <t>$72K-$133K (Glassdoor est.)</t>
        </is>
      </c>
      <c r="L279" t="n">
        <v>133</v>
      </c>
      <c r="M279" t="n">
        <v>0.133</v>
      </c>
      <c r="N279" t="n">
        <v>72</v>
      </c>
      <c r="O279" s="3" t="n">
        <v>102.5</v>
      </c>
      <c r="P279" s="4" t="inlineStr">
        <is>
          <t>Eventbrite</t>
        </is>
      </c>
      <c r="Q279" t="inlineStr">
        <is>
          <t>Nashville, TN</t>
        </is>
      </c>
      <c r="R279" t="inlineStr">
        <is>
          <t>San Francisco, CA</t>
        </is>
      </c>
      <c r="S279"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T279" s="4" t="n">
        <v>1</v>
      </c>
      <c r="U279" s="4" t="n">
        <v>1</v>
      </c>
      <c r="V279" s="4" t="n">
        <v>0</v>
      </c>
      <c r="W279" s="4" t="n">
        <v>1</v>
      </c>
      <c r="X279" s="4" t="n">
        <v>1</v>
      </c>
      <c r="Y279" s="4" t="n">
        <v>1</v>
      </c>
      <c r="Z279" s="4" t="n">
        <v>6142</v>
      </c>
      <c r="AA279" t="n">
        <v>4.4</v>
      </c>
      <c r="AB279" t="inlineStr">
        <is>
          <t>highrating</t>
        </is>
      </c>
      <c r="AC279" t="inlineStr">
        <is>
          <t>1001 to 5000 employees</t>
        </is>
      </c>
      <c r="AD279" t="inlineStr">
        <is>
          <t xml:space="preserve">1001 to 5000 </t>
        </is>
      </c>
      <c r="AE279" t="n">
        <v>1001</v>
      </c>
      <c r="AF279" t="n">
        <v>5000</v>
      </c>
      <c r="AG279" s="5" t="n">
        <v>3000.5</v>
      </c>
      <c r="AH279" t="n">
        <v>2006</v>
      </c>
      <c r="AI279" t="n">
        <v>18</v>
      </c>
      <c r="AJ279" t="inlineStr">
        <is>
          <t>Internet</t>
        </is>
      </c>
      <c r="AK279" t="inlineStr">
        <is>
          <t>Information Technology</t>
        </is>
      </c>
    </row>
    <row r="280" ht="15.6" customHeight="1">
      <c r="A280" t="n">
        <v>410</v>
      </c>
      <c r="B280" t="inlineStr">
        <is>
          <t>Research Scientist â€“ Security and Privacy</t>
        </is>
      </c>
      <c r="C280" t="inlineStr">
        <is>
          <t>Other</t>
        </is>
      </c>
      <c r="D280" t="inlineStr">
        <is>
          <t>$50   $100 million (USD)</t>
        </is>
      </c>
      <c r="E280" t="n">
        <v>50000000</v>
      </c>
      <c r="F280" t="n">
        <v>50</v>
      </c>
      <c r="G280" t="n">
        <v>100000000</v>
      </c>
      <c r="H280" t="n">
        <v>100</v>
      </c>
      <c r="I280" t="n">
        <v>75000000</v>
      </c>
      <c r="J280" t="n">
        <v>75</v>
      </c>
      <c r="K280" t="inlineStr">
        <is>
          <t>$61K-$126K (Glassdoor est.)</t>
        </is>
      </c>
      <c r="L280" t="n">
        <v>126</v>
      </c>
      <c r="M280" t="n">
        <v>0.126</v>
      </c>
      <c r="N280" t="n">
        <v>61</v>
      </c>
      <c r="O280" s="3" t="n">
        <v>93.5</v>
      </c>
      <c r="P280" s="4" t="inlineStr">
        <is>
          <t>Riverside Research Institute</t>
        </is>
      </c>
      <c r="Q280" t="inlineStr">
        <is>
          <t>Beavercreek, OH</t>
        </is>
      </c>
      <c r="R280" t="inlineStr">
        <is>
          <t>Arlington, VA</t>
        </is>
      </c>
      <c r="S280" t="inlineStr">
        <is>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T280" s="4" t="n">
        <v>1</v>
      </c>
      <c r="U280" s="4" t="n">
        <v>1</v>
      </c>
      <c r="V280" s="4" t="n">
        <v>0</v>
      </c>
      <c r="W280" s="4" t="n">
        <v>0</v>
      </c>
      <c r="X280" s="4" t="n">
        <v>0</v>
      </c>
      <c r="Y280" s="4" t="n">
        <v>1</v>
      </c>
      <c r="Z280" s="4" t="n">
        <v>3711</v>
      </c>
      <c r="AA280" t="n">
        <v>3.6</v>
      </c>
      <c r="AB280" t="inlineStr">
        <is>
          <t>med Rating</t>
        </is>
      </c>
      <c r="AC280" t="inlineStr">
        <is>
          <t>501 to 1000 employees</t>
        </is>
      </c>
      <c r="AD280" t="inlineStr">
        <is>
          <t xml:space="preserve">501 to 1000 </t>
        </is>
      </c>
      <c r="AE280" t="n">
        <v>501</v>
      </c>
      <c r="AF280" t="n">
        <v>1000</v>
      </c>
      <c r="AG280" s="5" t="n">
        <v>750.5</v>
      </c>
      <c r="AH280" t="n">
        <v>1967</v>
      </c>
      <c r="AI280" t="n">
        <v>57</v>
      </c>
      <c r="AJ280" t="inlineStr">
        <is>
          <t>Federal Agencies</t>
        </is>
      </c>
      <c r="AK280" t="inlineStr">
        <is>
          <t>Government</t>
        </is>
      </c>
    </row>
    <row r="281" ht="15.6" customHeight="1">
      <c r="A281" t="n">
        <v>413</v>
      </c>
      <c r="B281" t="inlineStr">
        <is>
          <t>Supply Chain Data Analyst</t>
        </is>
      </c>
      <c r="C281" t="inlineStr">
        <is>
          <t>Analyst</t>
        </is>
      </c>
      <c r="D281" t="inlineStr">
        <is>
          <t>$500 million   $1 billion (USD)</t>
        </is>
      </c>
      <c r="E281" t="n">
        <v>500000000</v>
      </c>
      <c r="F281" t="n">
        <v>500</v>
      </c>
      <c r="G281" t="n">
        <v>1000000000</v>
      </c>
      <c r="H281" t="n">
        <v>1000</v>
      </c>
      <c r="I281" t="n">
        <v>750000000</v>
      </c>
      <c r="J281" t="n">
        <v>750</v>
      </c>
      <c r="K281" t="inlineStr">
        <is>
          <t>$33K-$61K (Glassdoor est.)</t>
        </is>
      </c>
      <c r="L281" t="n">
        <v>61</v>
      </c>
      <c r="M281" t="n">
        <v>0.061</v>
      </c>
      <c r="N281" t="n">
        <v>33</v>
      </c>
      <c r="O281" s="3" t="n">
        <v>47</v>
      </c>
      <c r="P281" s="4" t="inlineStr">
        <is>
          <t>Icon Health and Fitness</t>
        </is>
      </c>
      <c r="Q281" t="inlineStr">
        <is>
          <t>Logan, UT</t>
        </is>
      </c>
      <c r="R281" t="inlineStr">
        <is>
          <t>Logan, UT</t>
        </is>
      </c>
      <c r="S281" t="inlineStr">
        <is>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is>
      </c>
      <c r="T281" s="4" t="n">
        <v>1</v>
      </c>
      <c r="U281" s="4" t="n">
        <v>0</v>
      </c>
      <c r="V281" s="4" t="n">
        <v>1</v>
      </c>
      <c r="W281" s="4" t="n">
        <v>0</v>
      </c>
      <c r="X281" s="4" t="n">
        <v>0</v>
      </c>
      <c r="Y281" s="4" t="n">
        <v>1</v>
      </c>
      <c r="Z281" s="4" t="n">
        <v>4390</v>
      </c>
      <c r="AA281" t="n">
        <v>3.1</v>
      </c>
      <c r="AB281" t="inlineStr">
        <is>
          <t>med Rating</t>
        </is>
      </c>
      <c r="AC281" t="inlineStr">
        <is>
          <t>1001 to 5000 employees</t>
        </is>
      </c>
      <c r="AD281" t="inlineStr">
        <is>
          <t xml:space="preserve">1001 to 5000 </t>
        </is>
      </c>
      <c r="AE281" t="n">
        <v>1001</v>
      </c>
      <c r="AF281" t="n">
        <v>5000</v>
      </c>
      <c r="AG281" s="5" t="n">
        <v>3000.5</v>
      </c>
      <c r="AH281" t="n">
        <v>1977</v>
      </c>
      <c r="AI281" t="n">
        <v>47</v>
      </c>
      <c r="AJ281" t="inlineStr">
        <is>
          <t>Consumer Products Manufacturing</t>
        </is>
      </c>
      <c r="AK281" t="inlineStr">
        <is>
          <t>Manufacturing</t>
        </is>
      </c>
    </row>
    <row r="282" ht="15.6" customHeight="1">
      <c r="A282" t="n">
        <v>415</v>
      </c>
      <c r="B282" t="inlineStr">
        <is>
          <t>Senior Data Analyst</t>
        </is>
      </c>
      <c r="C282" t="inlineStr">
        <is>
          <t>Analyst</t>
        </is>
      </c>
      <c r="D282" t="inlineStr">
        <is>
          <t>$100   $500 million (USD)</t>
        </is>
      </c>
      <c r="E282" t="n">
        <v>100000000</v>
      </c>
      <c r="F282" t="n">
        <v>100</v>
      </c>
      <c r="G282" t="n">
        <v>500000000</v>
      </c>
      <c r="H282" t="n">
        <v>500</v>
      </c>
      <c r="I282" t="n">
        <v>300000000</v>
      </c>
      <c r="J282" t="n">
        <v>300</v>
      </c>
      <c r="K282" t="inlineStr">
        <is>
          <t>$69K-$119K (Glassdoor est.)</t>
        </is>
      </c>
      <c r="L282" t="n">
        <v>119</v>
      </c>
      <c r="M282" t="n">
        <v>0.119</v>
      </c>
      <c r="N282" t="n">
        <v>69</v>
      </c>
      <c r="O282" s="3" t="n">
        <v>94</v>
      </c>
      <c r="P282" s="4" t="inlineStr">
        <is>
          <t>Novetta</t>
        </is>
      </c>
      <c r="Q282" t="inlineStr">
        <is>
          <t>Herndon, VA</t>
        </is>
      </c>
      <c r="R282" t="inlineStr">
        <is>
          <t>Mc Lean, VA</t>
        </is>
      </c>
      <c r="S282"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282" s="4" t="n">
        <v>1</v>
      </c>
      <c r="U282" s="4" t="n">
        <v>0</v>
      </c>
      <c r="V282" s="4" t="n">
        <v>0</v>
      </c>
      <c r="W282" s="4" t="n">
        <v>0</v>
      </c>
      <c r="X282" s="4" t="n">
        <v>0</v>
      </c>
      <c r="Y282" s="4" t="n">
        <v>1</v>
      </c>
      <c r="Z282" s="4" t="n">
        <v>4096</v>
      </c>
      <c r="AA282" t="n">
        <v>4</v>
      </c>
      <c r="AB282" t="inlineStr">
        <is>
          <t>highrating</t>
        </is>
      </c>
      <c r="AC282" t="inlineStr">
        <is>
          <t>501 to 1000 employees</t>
        </is>
      </c>
      <c r="AD282" t="inlineStr">
        <is>
          <t xml:space="preserve">501 to 1000 </t>
        </is>
      </c>
      <c r="AE282" t="n">
        <v>501</v>
      </c>
      <c r="AF282" t="n">
        <v>1000</v>
      </c>
      <c r="AG282" s="5" t="n">
        <v>750.5</v>
      </c>
      <c r="AH282" t="n">
        <v>2012</v>
      </c>
      <c r="AI282" t="n">
        <v>12</v>
      </c>
      <c r="AJ282" t="inlineStr">
        <is>
          <t>Enterprise Software &amp; Network Solutions</t>
        </is>
      </c>
      <c r="AK282" t="inlineStr">
        <is>
          <t>Information Technology</t>
        </is>
      </c>
    </row>
    <row r="283" ht="15.6" customHeight="1">
      <c r="A283" t="n">
        <v>416</v>
      </c>
      <c r="B283" t="inlineStr">
        <is>
          <t>Senior Data Engineer</t>
        </is>
      </c>
      <c r="C283" t="inlineStr">
        <is>
          <t>Data Engineer</t>
        </is>
      </c>
      <c r="D283" t="inlineStr">
        <is>
          <t>$100   $500 million (USD)</t>
        </is>
      </c>
      <c r="E283" t="n">
        <v>100000000</v>
      </c>
      <c r="F283" t="n">
        <v>100</v>
      </c>
      <c r="G283" t="n">
        <v>500000000</v>
      </c>
      <c r="H283" t="n">
        <v>500</v>
      </c>
      <c r="I283" t="n">
        <v>300000000</v>
      </c>
      <c r="J283" t="n">
        <v>300</v>
      </c>
      <c r="K283" t="inlineStr">
        <is>
          <t>$67K-$127K (Glassdoor est.)</t>
        </is>
      </c>
      <c r="L283" t="n">
        <v>127</v>
      </c>
      <c r="M283" t="n">
        <v>0.127</v>
      </c>
      <c r="N283" t="n">
        <v>67</v>
      </c>
      <c r="O283" s="3" t="n">
        <v>97</v>
      </c>
      <c r="P283" s="4" t="inlineStr">
        <is>
          <t>Novetta</t>
        </is>
      </c>
      <c r="Q283" t="inlineStr">
        <is>
          <t>Reston, VA</t>
        </is>
      </c>
      <c r="R283" t="inlineStr">
        <is>
          <t>Mc Lean, VA</t>
        </is>
      </c>
      <c r="S283"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T283" s="4" t="n">
        <v>1</v>
      </c>
      <c r="U283" s="4" t="n">
        <v>0</v>
      </c>
      <c r="V283" s="4" t="n">
        <v>0</v>
      </c>
      <c r="W283" s="4" t="n">
        <v>1</v>
      </c>
      <c r="X283" s="4" t="n">
        <v>1</v>
      </c>
      <c r="Y283" s="4" t="n">
        <v>1</v>
      </c>
      <c r="Z283" s="4" t="n">
        <v>6152</v>
      </c>
      <c r="AA283" t="n">
        <v>4</v>
      </c>
      <c r="AB283" t="inlineStr">
        <is>
          <t>highrating</t>
        </is>
      </c>
      <c r="AC283" t="inlineStr">
        <is>
          <t>501 to 1000 employees</t>
        </is>
      </c>
      <c r="AD283" t="inlineStr">
        <is>
          <t xml:space="preserve">501 to 1000 </t>
        </is>
      </c>
      <c r="AE283" t="n">
        <v>501</v>
      </c>
      <c r="AF283" t="n">
        <v>1000</v>
      </c>
      <c r="AG283" s="5" t="n">
        <v>750.5</v>
      </c>
      <c r="AH283" t="n">
        <v>2012</v>
      </c>
      <c r="AI283" t="n">
        <v>12</v>
      </c>
      <c r="AJ283" t="inlineStr">
        <is>
          <t>Enterprise Software &amp; Network Solutions</t>
        </is>
      </c>
      <c r="AK283" t="inlineStr">
        <is>
          <t>Information Technology</t>
        </is>
      </c>
    </row>
    <row r="284" ht="15.6" customHeight="1">
      <c r="A284" t="n">
        <v>417</v>
      </c>
      <c r="B284" t="inlineStr">
        <is>
          <t>Data Modeler (Analytical Systems)</t>
        </is>
      </c>
      <c r="C284" t="inlineStr">
        <is>
          <t>Other</t>
        </is>
      </c>
      <c r="D284" t="inlineStr">
        <is>
          <t>$10+ billion (USD)</t>
        </is>
      </c>
      <c r="E284" t="n">
        <v>10000000000</v>
      </c>
      <c r="F284" t="n">
        <v>10000</v>
      </c>
      <c r="G284" t="n">
        <v>11000000000</v>
      </c>
      <c r="H284" t="n">
        <v>11000</v>
      </c>
      <c r="I284" t="n">
        <v>10500000000</v>
      </c>
      <c r="J284" t="n">
        <v>10500</v>
      </c>
      <c r="K284" t="inlineStr">
        <is>
          <t>$66K-$117K (Glassdoor est.)</t>
        </is>
      </c>
      <c r="L284" t="n">
        <v>117</v>
      </c>
      <c r="M284" t="n">
        <v>0.117</v>
      </c>
      <c r="N284" t="n">
        <v>66</v>
      </c>
      <c r="O284" s="3" t="n">
        <v>91.5</v>
      </c>
      <c r="P284" s="4" t="inlineStr">
        <is>
          <t>MassMutual</t>
        </is>
      </c>
      <c r="Q284" t="inlineStr">
        <is>
          <t>Boston, MA</t>
        </is>
      </c>
      <c r="R284" t="inlineStr">
        <is>
          <t>Springfield, MA</t>
        </is>
      </c>
      <c r="S284" t="inlineStr">
        <is>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is>
      </c>
      <c r="T284" s="4" t="n">
        <v>0</v>
      </c>
      <c r="U284" s="4" t="n">
        <v>0</v>
      </c>
      <c r="V284" s="4" t="n">
        <v>1</v>
      </c>
      <c r="W284" s="4" t="n">
        <v>1</v>
      </c>
      <c r="X284" s="4" t="n">
        <v>1</v>
      </c>
      <c r="Y284" s="4" t="n">
        <v>0</v>
      </c>
      <c r="Z284" s="4" t="n">
        <v>4260</v>
      </c>
      <c r="AA284" t="n">
        <v>3.6</v>
      </c>
      <c r="AB284" t="inlineStr">
        <is>
          <t>med Rating</t>
        </is>
      </c>
      <c r="AC284" t="inlineStr">
        <is>
          <t>5001 to 10000 employees</t>
        </is>
      </c>
      <c r="AD284" t="inlineStr">
        <is>
          <t xml:space="preserve">5001 to 10000 </t>
        </is>
      </c>
      <c r="AE284" t="n">
        <v>5001</v>
      </c>
      <c r="AF284" t="n">
        <v>10000</v>
      </c>
      <c r="AG284" s="5" t="n">
        <v>7500.5</v>
      </c>
      <c r="AH284" t="n">
        <v>1851</v>
      </c>
      <c r="AI284" t="n">
        <v>173</v>
      </c>
      <c r="AJ284" t="inlineStr">
        <is>
          <t>Insurance Carriers</t>
        </is>
      </c>
      <c r="AK284" t="inlineStr">
        <is>
          <t>Insurance</t>
        </is>
      </c>
    </row>
    <row r="285" ht="15.6" customHeight="1">
      <c r="A285" t="n">
        <v>418</v>
      </c>
      <c r="B285" t="inlineStr">
        <is>
          <t>Data scientist in Translational Medicine</t>
        </is>
      </c>
      <c r="C285" t="inlineStr">
        <is>
          <t>Data Scientist</t>
        </is>
      </c>
      <c r="D285" t="inlineStr">
        <is>
          <t>$10+ billion (USD)</t>
        </is>
      </c>
      <c r="E285" t="n">
        <v>10000000000</v>
      </c>
      <c r="F285" t="n">
        <v>10000</v>
      </c>
      <c r="G285" t="n">
        <v>11000000000</v>
      </c>
      <c r="H285" t="n">
        <v>11000</v>
      </c>
      <c r="I285" t="n">
        <v>10500000000</v>
      </c>
      <c r="J285" t="n">
        <v>10500</v>
      </c>
      <c r="K285" t="inlineStr">
        <is>
          <t>$86K-$143K (Glassdoor est.)</t>
        </is>
      </c>
      <c r="L285" t="n">
        <v>143</v>
      </c>
      <c r="M285" t="n">
        <v>0.143</v>
      </c>
      <c r="N285" t="n">
        <v>86</v>
      </c>
      <c r="O285" s="3" t="n">
        <v>114.5</v>
      </c>
      <c r="P285" s="4" t="inlineStr">
        <is>
          <t>Novartis</t>
        </is>
      </c>
      <c r="Q285" t="inlineStr">
        <is>
          <t>Cambridge, MA</t>
        </is>
      </c>
      <c r="R285" t="inlineStr">
        <is>
          <t>Basel, Switzerland</t>
        </is>
      </c>
      <c r="S285" t="inlineStr">
        <is>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is>
      </c>
      <c r="T285" s="4" t="n">
        <v>0</v>
      </c>
      <c r="U285" s="4" t="n">
        <v>0</v>
      </c>
      <c r="V285" s="4" t="n">
        <v>0</v>
      </c>
      <c r="W285" s="4" t="n">
        <v>0</v>
      </c>
      <c r="X285" s="4" t="n">
        <v>0</v>
      </c>
      <c r="Y285" s="4" t="n">
        <v>0</v>
      </c>
      <c r="Z285" s="4" t="n">
        <v>1782</v>
      </c>
      <c r="AA285" t="n">
        <v>3.8</v>
      </c>
      <c r="AB285" t="inlineStr">
        <is>
          <t>med Rating</t>
        </is>
      </c>
      <c r="AC285" t="inlineStr">
        <is>
          <t>10000+ employees</t>
        </is>
      </c>
      <c r="AD285" t="inlineStr">
        <is>
          <t xml:space="preserve">10000+ </t>
        </is>
      </c>
      <c r="AE285" t="n">
        <v>10000</v>
      </c>
      <c r="AF285" t="n">
        <v>10000</v>
      </c>
      <c r="AG285" s="5" t="n">
        <v>10000</v>
      </c>
      <c r="AH285" t="n">
        <v>1996</v>
      </c>
      <c r="AI285" t="n">
        <v>28</v>
      </c>
      <c r="AJ285" t="inlineStr">
        <is>
          <t>Biotech &amp; Pharmaceuticals</t>
        </is>
      </c>
      <c r="AK285" t="inlineStr">
        <is>
          <t>Biotech &amp; Pharmaceuticals</t>
        </is>
      </c>
    </row>
    <row r="286" ht="15.6" customHeight="1">
      <c r="A286" t="n">
        <v>420</v>
      </c>
      <c r="B286" t="inlineStr">
        <is>
          <t>Senior Data scientist â€“ Visualization, Novartis AI Innovation Lab</t>
        </is>
      </c>
      <c r="C286" t="inlineStr">
        <is>
          <t>Data Scientist</t>
        </is>
      </c>
      <c r="D286" t="inlineStr">
        <is>
          <t>$10+ billion (USD)</t>
        </is>
      </c>
      <c r="E286" t="n">
        <v>10000000000</v>
      </c>
      <c r="F286" t="n">
        <v>10000</v>
      </c>
      <c r="G286" t="n">
        <v>11000000000</v>
      </c>
      <c r="H286" t="n">
        <v>11000</v>
      </c>
      <c r="I286" t="n">
        <v>10500000000</v>
      </c>
      <c r="J286" t="n">
        <v>10500</v>
      </c>
      <c r="K286" t="inlineStr">
        <is>
          <t>$92K-$150K (Glassdoor est.)</t>
        </is>
      </c>
      <c r="L286" t="n">
        <v>150</v>
      </c>
      <c r="M286" t="n">
        <v>0.15</v>
      </c>
      <c r="N286" t="n">
        <v>92</v>
      </c>
      <c r="O286" s="3" t="n">
        <v>121</v>
      </c>
      <c r="P286" s="4" t="inlineStr">
        <is>
          <t>Novartis</t>
        </is>
      </c>
      <c r="Q286" t="inlineStr">
        <is>
          <t>Cambridge, MA</t>
        </is>
      </c>
      <c r="R286" t="inlineStr">
        <is>
          <t>Basel, Switzerland</t>
        </is>
      </c>
      <c r="S286" t="inlineStr">
        <is>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is>
      </c>
      <c r="T286" s="4" t="n">
        <v>0</v>
      </c>
      <c r="U286" s="4" t="n">
        <v>0</v>
      </c>
      <c r="V286" s="4" t="n">
        <v>0</v>
      </c>
      <c r="W286" s="4" t="n">
        <v>0</v>
      </c>
      <c r="X286" s="4" t="n">
        <v>0</v>
      </c>
      <c r="Y286" s="4" t="n">
        <v>0</v>
      </c>
      <c r="Z286" s="4" t="n">
        <v>1949</v>
      </c>
      <c r="AA286" t="n">
        <v>3.8</v>
      </c>
      <c r="AB286" t="inlineStr">
        <is>
          <t>med Rating</t>
        </is>
      </c>
      <c r="AC286" t="inlineStr">
        <is>
          <t>10000+ employees</t>
        </is>
      </c>
      <c r="AD286" t="inlineStr">
        <is>
          <t xml:space="preserve">10000+ </t>
        </is>
      </c>
      <c r="AE286" t="n">
        <v>10000</v>
      </c>
      <c r="AF286" t="n">
        <v>10000</v>
      </c>
      <c r="AG286" s="5" t="n">
        <v>10000</v>
      </c>
      <c r="AH286" t="n">
        <v>1996</v>
      </c>
      <c r="AI286" t="n">
        <v>28</v>
      </c>
      <c r="AJ286" t="inlineStr">
        <is>
          <t>Biotech &amp; Pharmaceuticals</t>
        </is>
      </c>
      <c r="AK286" t="inlineStr">
        <is>
          <t>Biotech &amp; Pharmaceuticals</t>
        </is>
      </c>
    </row>
    <row r="287" ht="15.6" customHeight="1">
      <c r="A287" t="n">
        <v>421</v>
      </c>
      <c r="B287" t="inlineStr">
        <is>
          <t>Senior Data Analyst/Scientist</t>
        </is>
      </c>
      <c r="C287" t="inlineStr">
        <is>
          <t>Analyst</t>
        </is>
      </c>
      <c r="D287" t="inlineStr">
        <is>
          <t>$100   $500 million (USD)</t>
        </is>
      </c>
      <c r="E287" t="n">
        <v>100000000</v>
      </c>
      <c r="F287" t="n">
        <v>100</v>
      </c>
      <c r="G287" t="n">
        <v>500000000</v>
      </c>
      <c r="H287" t="n">
        <v>500</v>
      </c>
      <c r="I287" t="n">
        <v>300000000</v>
      </c>
      <c r="J287" t="n">
        <v>300</v>
      </c>
      <c r="K287" t="inlineStr">
        <is>
          <t>$90K-$153K (Glassdoor est.)</t>
        </is>
      </c>
      <c r="L287" t="n">
        <v>153</v>
      </c>
      <c r="M287" t="n">
        <v>0.153</v>
      </c>
      <c r="N287" t="n">
        <v>90</v>
      </c>
      <c r="O287" s="3" t="n">
        <v>121.5</v>
      </c>
      <c r="P287" s="4" t="inlineStr">
        <is>
          <t>Demandbase</t>
        </is>
      </c>
      <c r="Q287" t="inlineStr">
        <is>
          <t>San Francisco, CA</t>
        </is>
      </c>
      <c r="R287" t="inlineStr">
        <is>
          <t>San Francisco, CA</t>
        </is>
      </c>
      <c r="S287"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T287" s="4" t="n">
        <v>0</v>
      </c>
      <c r="U287" s="4" t="n">
        <v>1</v>
      </c>
      <c r="V287" s="4" t="n">
        <v>0</v>
      </c>
      <c r="W287" s="4" t="n">
        <v>0</v>
      </c>
      <c r="X287" s="4" t="n">
        <v>0</v>
      </c>
      <c r="Y287" s="4" t="n">
        <v>0</v>
      </c>
      <c r="Z287" s="4" t="n">
        <v>3726</v>
      </c>
      <c r="AA287" t="n">
        <v>4.5</v>
      </c>
      <c r="AB287" t="inlineStr">
        <is>
          <t>highrating</t>
        </is>
      </c>
      <c r="AC287" t="inlineStr">
        <is>
          <t>201 to 500 employees</t>
        </is>
      </c>
      <c r="AD287" t="inlineStr">
        <is>
          <t xml:space="preserve">201 to 500 </t>
        </is>
      </c>
      <c r="AE287" t="n">
        <v>201</v>
      </c>
      <c r="AF287" t="n">
        <v>500</v>
      </c>
      <c r="AG287" s="5" t="n">
        <v>350.5</v>
      </c>
      <c r="AH287" t="n">
        <v>2006</v>
      </c>
      <c r="AI287" t="n">
        <v>18</v>
      </c>
      <c r="AJ287" t="inlineStr">
        <is>
          <t>Computer Hardware &amp; Software</t>
        </is>
      </c>
      <c r="AK287" t="inlineStr">
        <is>
          <t>Information Technology</t>
        </is>
      </c>
    </row>
    <row r="288" ht="15.6" customHeight="1">
      <c r="A288" t="n">
        <v>423</v>
      </c>
      <c r="B288" t="inlineStr">
        <is>
          <t>Data Engineer</t>
        </is>
      </c>
      <c r="C288" t="inlineStr">
        <is>
          <t>Data Engineer</t>
        </is>
      </c>
      <c r="D288" t="inlineStr">
        <is>
          <t>$50   $100 million (USD)</t>
        </is>
      </c>
      <c r="E288" t="n">
        <v>50000000</v>
      </c>
      <c r="F288" t="n">
        <v>50</v>
      </c>
      <c r="G288" t="n">
        <v>100000000</v>
      </c>
      <c r="H288" t="n">
        <v>100</v>
      </c>
      <c r="I288" t="n">
        <v>75000000</v>
      </c>
      <c r="J288" t="n">
        <v>75</v>
      </c>
      <c r="K288" t="inlineStr">
        <is>
          <t>$42K-$79K (Glassdoor est.)</t>
        </is>
      </c>
      <c r="L288" t="n">
        <v>79</v>
      </c>
      <c r="M288" t="n">
        <v>0.079</v>
      </c>
      <c r="N288" t="n">
        <v>42</v>
      </c>
      <c r="O288" s="3" t="n">
        <v>60.5</v>
      </c>
      <c r="P288" s="4" t="inlineStr">
        <is>
          <t>IntraEdge</t>
        </is>
      </c>
      <c r="Q288" t="inlineStr">
        <is>
          <t>Scottsdale, AZ</t>
        </is>
      </c>
      <c r="R288" t="inlineStr">
        <is>
          <t>Chandler, AZ</t>
        </is>
      </c>
      <c r="S288" t="inlineStr">
        <is>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is>
      </c>
      <c r="T288" s="4" t="n">
        <v>1</v>
      </c>
      <c r="U288" s="4" t="n">
        <v>0</v>
      </c>
      <c r="V288" s="4" t="n">
        <v>0</v>
      </c>
      <c r="W288" s="4" t="n">
        <v>1</v>
      </c>
      <c r="X288" s="4" t="n">
        <v>1</v>
      </c>
      <c r="Y288" s="4" t="n">
        <v>0</v>
      </c>
      <c r="Z288" s="4" t="n">
        <v>1220</v>
      </c>
      <c r="AA288" t="n">
        <v>3.4</v>
      </c>
      <c r="AB288" t="inlineStr">
        <is>
          <t>med Rating</t>
        </is>
      </c>
      <c r="AC288" t="inlineStr">
        <is>
          <t>501 to 1000 employees</t>
        </is>
      </c>
      <c r="AD288" t="inlineStr">
        <is>
          <t xml:space="preserve">501 to 1000 </t>
        </is>
      </c>
      <c r="AE288" t="n">
        <v>501</v>
      </c>
      <c r="AF288" t="n">
        <v>1000</v>
      </c>
      <c r="AG288" s="5" t="n">
        <v>750.5</v>
      </c>
      <c r="AH288" t="n">
        <v>2002</v>
      </c>
      <c r="AI288" t="n">
        <v>22</v>
      </c>
      <c r="AJ288" t="inlineStr">
        <is>
          <t>IT Services</t>
        </is>
      </c>
      <c r="AK288" t="inlineStr">
        <is>
          <t>Information Technology</t>
        </is>
      </c>
    </row>
    <row r="289" ht="15.6" customHeight="1">
      <c r="A289" t="n">
        <v>424</v>
      </c>
      <c r="B289" t="inlineStr">
        <is>
          <t>Big Data Engineer</t>
        </is>
      </c>
      <c r="C289" t="inlineStr">
        <is>
          <t>Data Engineer</t>
        </is>
      </c>
      <c r="D289" t="inlineStr">
        <is>
          <t>$1   $2 billion (USD)</t>
        </is>
      </c>
      <c r="E289" t="n">
        <v>1000000000</v>
      </c>
      <c r="F289" t="n">
        <v>1000</v>
      </c>
      <c r="G289" t="n">
        <v>2000000000</v>
      </c>
      <c r="H289" t="n">
        <v>2000</v>
      </c>
      <c r="I289" t="n">
        <v>1500000000</v>
      </c>
      <c r="J289" t="n">
        <v>1500</v>
      </c>
      <c r="K289" t="inlineStr">
        <is>
          <t>$84K-$153K (Glassdoor est.)</t>
        </is>
      </c>
      <c r="L289" t="n">
        <v>153</v>
      </c>
      <c r="M289" t="n">
        <v>0.153</v>
      </c>
      <c r="N289" t="n">
        <v>84</v>
      </c>
      <c r="O289" s="3" t="n">
        <v>118.5</v>
      </c>
      <c r="P289" s="4" t="inlineStr">
        <is>
          <t>Peraton</t>
        </is>
      </c>
      <c r="Q289" t="inlineStr">
        <is>
          <t>Chantilly, VA</t>
        </is>
      </c>
      <c r="R289" t="inlineStr">
        <is>
          <t>Herndon, VA</t>
        </is>
      </c>
      <c r="S289" t="inlineStr">
        <is>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T289" s="4" t="n">
        <v>1</v>
      </c>
      <c r="U289" s="4" t="n">
        <v>0</v>
      </c>
      <c r="V289" s="4" t="n">
        <v>0</v>
      </c>
      <c r="W289" s="4" t="n">
        <v>0</v>
      </c>
      <c r="X289" s="4" t="n">
        <v>1</v>
      </c>
      <c r="Y289" s="4" t="n">
        <v>1</v>
      </c>
      <c r="Z289" s="4" t="n">
        <v>3426</v>
      </c>
      <c r="AA289" t="n">
        <v>3.3</v>
      </c>
      <c r="AB289" t="inlineStr">
        <is>
          <t>med Rating</t>
        </is>
      </c>
      <c r="AC289" t="inlineStr">
        <is>
          <t>1001 to 5000 employees</t>
        </is>
      </c>
      <c r="AD289" t="inlineStr">
        <is>
          <t xml:space="preserve">1001 to 5000 </t>
        </is>
      </c>
      <c r="AE289" t="n">
        <v>1001</v>
      </c>
      <c r="AF289" t="n">
        <v>5000</v>
      </c>
      <c r="AG289" s="5" t="n">
        <v>3000.5</v>
      </c>
      <c r="AH289" t="n">
        <v>2017</v>
      </c>
      <c r="AI289" t="n">
        <v>7</v>
      </c>
      <c r="AJ289" t="inlineStr">
        <is>
          <t>Aerospace &amp; Defense</t>
        </is>
      </c>
      <c r="AK289" t="inlineStr">
        <is>
          <t>Aerospace &amp; Defense</t>
        </is>
      </c>
    </row>
    <row r="290" ht="15.6" customHeight="1">
      <c r="A290" t="n">
        <v>425</v>
      </c>
      <c r="B290" t="inlineStr">
        <is>
          <t>Data Engineering Analyst</t>
        </is>
      </c>
      <c r="C290" t="inlineStr">
        <is>
          <t>Data Engineer</t>
        </is>
      </c>
      <c r="D290" t="inlineStr">
        <is>
          <t>$2   $5 billion (USD)</t>
        </is>
      </c>
      <c r="E290" t="n">
        <v>2000000000</v>
      </c>
      <c r="F290" t="n">
        <v>2000</v>
      </c>
      <c r="G290" t="n">
        <v>5000000000</v>
      </c>
      <c r="H290" t="n">
        <v>5000</v>
      </c>
      <c r="I290" t="n">
        <v>3500000000</v>
      </c>
      <c r="J290" t="n">
        <v>3500</v>
      </c>
      <c r="K290" t="inlineStr">
        <is>
          <t>$44K-$73K (Glassdoor est.)</t>
        </is>
      </c>
      <c r="L290" t="n">
        <v>73</v>
      </c>
      <c r="M290" t="n">
        <v>0.073</v>
      </c>
      <c r="N290" t="n">
        <v>44</v>
      </c>
      <c r="O290" s="3" t="n">
        <v>58.5</v>
      </c>
      <c r="P290" s="4" t="inlineStr">
        <is>
          <t>COUNTRY Financial</t>
        </is>
      </c>
      <c r="Q290" t="inlineStr">
        <is>
          <t>Bloomington, IL</t>
        </is>
      </c>
      <c r="R290" t="inlineStr">
        <is>
          <t>Bloomington, IL</t>
        </is>
      </c>
      <c r="S290" t="inlineStr">
        <is>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is>
      </c>
      <c r="T290" s="4" t="n">
        <v>1</v>
      </c>
      <c r="U290" s="4" t="n">
        <v>1</v>
      </c>
      <c r="V290" s="4" t="n">
        <v>1</v>
      </c>
      <c r="W290" s="4" t="n">
        <v>0</v>
      </c>
      <c r="X290" s="4" t="n">
        <v>1</v>
      </c>
      <c r="Y290" s="4" t="n">
        <v>0</v>
      </c>
      <c r="Z290" s="4" t="n">
        <v>2333</v>
      </c>
      <c r="AA290" t="n">
        <v>3.8</v>
      </c>
      <c r="AB290" t="inlineStr">
        <is>
          <t>med Rating</t>
        </is>
      </c>
      <c r="AC290" t="inlineStr">
        <is>
          <t>1001 to 5000 employees</t>
        </is>
      </c>
      <c r="AD290" t="inlineStr">
        <is>
          <t xml:space="preserve">1001 to 5000 </t>
        </is>
      </c>
      <c r="AE290" t="n">
        <v>1001</v>
      </c>
      <c r="AF290" t="n">
        <v>5000</v>
      </c>
      <c r="AG290" s="5" t="n">
        <v>3000.5</v>
      </c>
      <c r="AH290" t="n">
        <v>1925</v>
      </c>
      <c r="AI290" t="n">
        <v>99</v>
      </c>
      <c r="AJ290" t="inlineStr">
        <is>
          <t>Insurance Carriers</t>
        </is>
      </c>
      <c r="AK290" t="inlineStr">
        <is>
          <t>Insurance</t>
        </is>
      </c>
    </row>
    <row r="291" ht="15.6" customHeight="1">
      <c r="A291" t="n">
        <v>426</v>
      </c>
      <c r="B291" t="inlineStr">
        <is>
          <t>Manager of Data Science</t>
        </is>
      </c>
      <c r="C291" t="inlineStr">
        <is>
          <t>Manager</t>
        </is>
      </c>
      <c r="D291" t="inlineStr">
        <is>
          <t>$10   $25 million (USD)</t>
        </is>
      </c>
      <c r="E291" t="n">
        <v>10000000</v>
      </c>
      <c r="F291" t="n">
        <v>10</v>
      </c>
      <c r="G291" t="n">
        <v>25000000</v>
      </c>
      <c r="H291" t="n">
        <v>25</v>
      </c>
      <c r="I291" t="n">
        <v>17500000</v>
      </c>
      <c r="J291" t="n">
        <v>17.5</v>
      </c>
      <c r="K291" t="inlineStr">
        <is>
          <t>$40K-$87K (Glassdoor est.)</t>
        </is>
      </c>
      <c r="L291" t="n">
        <v>87</v>
      </c>
      <c r="M291" t="n">
        <v>0.08699999999999999</v>
      </c>
      <c r="N291" t="n">
        <v>40</v>
      </c>
      <c r="O291" s="3" t="n">
        <v>63.5</v>
      </c>
      <c r="P291" s="4" t="inlineStr">
        <is>
          <t>Tapjoy</t>
        </is>
      </c>
      <c r="Q291" t="inlineStr">
        <is>
          <t>San Francisco, CA</t>
        </is>
      </c>
      <c r="R291" t="inlineStr">
        <is>
          <t>San Francisco, CA</t>
        </is>
      </c>
      <c r="S291"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is>
      </c>
      <c r="T291" s="4" t="n">
        <v>1</v>
      </c>
      <c r="U291" s="4" t="n">
        <v>1</v>
      </c>
      <c r="V291" s="4" t="n">
        <v>0</v>
      </c>
      <c r="W291" s="4" t="n">
        <v>0</v>
      </c>
      <c r="X291" s="4" t="n">
        <v>1</v>
      </c>
      <c r="Y291" s="4" t="n">
        <v>1</v>
      </c>
      <c r="Z291" s="4" t="n">
        <v>2340</v>
      </c>
      <c r="AA291" t="n">
        <v>3.9</v>
      </c>
      <c r="AB291" t="inlineStr">
        <is>
          <t>med Rating</t>
        </is>
      </c>
      <c r="AC291" t="inlineStr">
        <is>
          <t>201 to 500 employees</t>
        </is>
      </c>
      <c r="AD291" t="inlineStr">
        <is>
          <t xml:space="preserve">201 to 500 </t>
        </is>
      </c>
      <c r="AE291" t="n">
        <v>201</v>
      </c>
      <c r="AF291" t="n">
        <v>500</v>
      </c>
      <c r="AG291" s="5" t="n">
        <v>350.5</v>
      </c>
      <c r="AH291" t="n">
        <v>2007</v>
      </c>
      <c r="AI291" t="n">
        <v>17</v>
      </c>
      <c r="AJ291" t="inlineStr">
        <is>
          <t>Internet</t>
        </is>
      </c>
      <c r="AK291" t="inlineStr">
        <is>
          <t>Information Technology</t>
        </is>
      </c>
    </row>
    <row r="292" ht="15.6" customHeight="1">
      <c r="A292" t="n">
        <v>427</v>
      </c>
      <c r="B292" t="inlineStr">
        <is>
          <t>Software Engineer (Data scientist/Software Engineer) - SISW - MG</t>
        </is>
      </c>
      <c r="C292" t="inlineStr">
        <is>
          <t>Data Scientist</t>
        </is>
      </c>
      <c r="D292" t="inlineStr">
        <is>
          <t>$1   $2 billion (USD)</t>
        </is>
      </c>
      <c r="E292" t="n">
        <v>1000000000</v>
      </c>
      <c r="F292" t="n">
        <v>1000</v>
      </c>
      <c r="G292" t="n">
        <v>2000000000</v>
      </c>
      <c r="H292" t="n">
        <v>2000</v>
      </c>
      <c r="I292" t="n">
        <v>1500000000</v>
      </c>
      <c r="J292" t="n">
        <v>1500</v>
      </c>
      <c r="K292" t="inlineStr">
        <is>
          <t>$72K-$142K (Glassdoor est.)</t>
        </is>
      </c>
      <c r="L292" t="n">
        <v>142</v>
      </c>
      <c r="M292" t="n">
        <v>0.142</v>
      </c>
      <c r="N292" t="n">
        <v>72</v>
      </c>
      <c r="O292" s="3" t="n">
        <v>107</v>
      </c>
      <c r="P292" s="4" t="inlineStr">
        <is>
          <t>Mentor Graphics</t>
        </is>
      </c>
      <c r="Q292" t="inlineStr">
        <is>
          <t>Fremont, CA</t>
        </is>
      </c>
      <c r="R292" t="inlineStr">
        <is>
          <t>Wilsonville, OR</t>
        </is>
      </c>
      <c r="S292" t="inlineStr">
        <is>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T292" s="4" t="n">
        <v>1</v>
      </c>
      <c r="U292" s="4" t="n">
        <v>1</v>
      </c>
      <c r="V292" s="4" t="n">
        <v>1</v>
      </c>
      <c r="W292" s="4" t="n">
        <v>0</v>
      </c>
      <c r="X292" s="4" t="n">
        <v>0</v>
      </c>
      <c r="Y292" s="4" t="n">
        <v>1</v>
      </c>
      <c r="Z292" s="4" t="n">
        <v>3329</v>
      </c>
      <c r="AA292" t="n">
        <v>4.1</v>
      </c>
      <c r="AB292" t="inlineStr">
        <is>
          <t>highrating</t>
        </is>
      </c>
      <c r="AC292" t="inlineStr">
        <is>
          <t>5001 to 10000 employees</t>
        </is>
      </c>
      <c r="AD292" t="inlineStr">
        <is>
          <t xml:space="preserve">5001 to 10000 </t>
        </is>
      </c>
      <c r="AE292" t="n">
        <v>5001</v>
      </c>
      <c r="AF292" t="n">
        <v>10000</v>
      </c>
      <c r="AG292" s="5" t="n">
        <v>7500.5</v>
      </c>
      <c r="AH292" t="n">
        <v>1981</v>
      </c>
      <c r="AI292" t="n">
        <v>43</v>
      </c>
      <c r="AJ292" t="inlineStr">
        <is>
          <t>Computer Hardware &amp; Software</t>
        </is>
      </c>
      <c r="AK292" t="inlineStr">
        <is>
          <t>Information Technology</t>
        </is>
      </c>
    </row>
    <row r="293" ht="15.6" customHeight="1">
      <c r="A293" t="n">
        <v>429</v>
      </c>
      <c r="B293" t="inlineStr">
        <is>
          <t>Data Engineer</t>
        </is>
      </c>
      <c r="C293" t="inlineStr">
        <is>
          <t>Data Engineer</t>
        </is>
      </c>
      <c r="D293" t="inlineStr">
        <is>
          <t>$500 million   $1 billion (USD)</t>
        </is>
      </c>
      <c r="E293" t="n">
        <v>500000000</v>
      </c>
      <c r="F293" t="n">
        <v>500</v>
      </c>
      <c r="G293" t="n">
        <v>1000000000</v>
      </c>
      <c r="H293" t="n">
        <v>1000</v>
      </c>
      <c r="I293" t="n">
        <v>750000000</v>
      </c>
      <c r="J293" t="n">
        <v>750</v>
      </c>
      <c r="K293" t="inlineStr">
        <is>
          <t>$57K-$109K (Glassdoor est.)</t>
        </is>
      </c>
      <c r="L293" t="n">
        <v>109</v>
      </c>
      <c r="M293" t="n">
        <v>0.109</v>
      </c>
      <c r="N293" t="n">
        <v>57</v>
      </c>
      <c r="O293" s="3" t="n">
        <v>83</v>
      </c>
      <c r="P293" s="4" t="inlineStr">
        <is>
          <t>ICW Group</t>
        </is>
      </c>
      <c r="Q293" t="inlineStr">
        <is>
          <t>San Diego, CA</t>
        </is>
      </c>
      <c r="R293" t="inlineStr">
        <is>
          <t>San Diego, CA</t>
        </is>
      </c>
      <c r="S293" t="inlineStr">
        <is>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is>
      </c>
      <c r="T293" s="4" t="n">
        <v>0</v>
      </c>
      <c r="U293" s="4" t="n">
        <v>0</v>
      </c>
      <c r="V293" s="4" t="n">
        <v>0</v>
      </c>
      <c r="W293" s="4" t="n">
        <v>0</v>
      </c>
      <c r="X293" s="4" t="n">
        <v>0</v>
      </c>
      <c r="Y293" s="4" t="n">
        <v>1</v>
      </c>
      <c r="Z293" s="4" t="n">
        <v>3830</v>
      </c>
      <c r="AA293" t="n">
        <v>2.8</v>
      </c>
      <c r="AB293" t="inlineStr">
        <is>
          <t>low Rating</t>
        </is>
      </c>
      <c r="AC293" t="inlineStr">
        <is>
          <t>501 to 1000 employees</t>
        </is>
      </c>
      <c r="AD293" t="inlineStr">
        <is>
          <t xml:space="preserve">501 to 1000 </t>
        </is>
      </c>
      <c r="AE293" t="n">
        <v>501</v>
      </c>
      <c r="AF293" t="n">
        <v>1000</v>
      </c>
      <c r="AG293" s="5" t="n">
        <v>750.5</v>
      </c>
      <c r="AH293" t="n">
        <v>1972</v>
      </c>
      <c r="AI293" t="n">
        <v>52</v>
      </c>
      <c r="AJ293" t="inlineStr">
        <is>
          <t>Insurance Carriers</t>
        </is>
      </c>
      <c r="AK293" t="inlineStr">
        <is>
          <t>Insurance</t>
        </is>
      </c>
    </row>
    <row r="294" ht="15.6" customHeight="1">
      <c r="A294" t="n">
        <v>431</v>
      </c>
      <c r="B294" t="inlineStr">
        <is>
          <t>Director, Precision Medicine Clinical Biomarker Scientist</t>
        </is>
      </c>
      <c r="C294" t="inlineStr">
        <is>
          <t>Director</t>
        </is>
      </c>
      <c r="D294" t="inlineStr">
        <is>
          <t>$10+ billion (USD)</t>
        </is>
      </c>
      <c r="E294" t="n">
        <v>10000000000</v>
      </c>
      <c r="F294" t="n">
        <v>10000</v>
      </c>
      <c r="G294" t="n">
        <v>11000000000</v>
      </c>
      <c r="H294" t="n">
        <v>11000</v>
      </c>
      <c r="I294" t="n">
        <v>10500000000</v>
      </c>
      <c r="J294" t="n">
        <v>10500</v>
      </c>
      <c r="K294" t="inlineStr">
        <is>
          <t>$136K-$208K (Glassdoor est.)</t>
        </is>
      </c>
      <c r="L294" t="n">
        <v>208</v>
      </c>
      <c r="M294" t="n">
        <v>0.208</v>
      </c>
      <c r="N294" t="n">
        <v>136</v>
      </c>
      <c r="O294" s="3" t="n">
        <v>172</v>
      </c>
      <c r="P294" s="4" t="inlineStr">
        <is>
          <t>Pfizer</t>
        </is>
      </c>
      <c r="Q294" t="inlineStr">
        <is>
          <t>Cambridge, MA</t>
        </is>
      </c>
      <c r="R294" t="inlineStr">
        <is>
          <t>New York, NY</t>
        </is>
      </c>
      <c r="S294" t="inlineStr">
        <is>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T294" s="4" t="n">
        <v>0</v>
      </c>
      <c r="U294" s="4" t="n">
        <v>0</v>
      </c>
      <c r="V294" s="4" t="n">
        <v>0</v>
      </c>
      <c r="W294" s="4" t="n">
        <v>1</v>
      </c>
      <c r="X294" s="4" t="n">
        <v>0</v>
      </c>
      <c r="Y294" s="4" t="n">
        <v>1</v>
      </c>
      <c r="Z294" s="4" t="n">
        <v>5705</v>
      </c>
      <c r="AA294" t="n">
        <v>4</v>
      </c>
      <c r="AB294" t="inlineStr">
        <is>
          <t>highrating</t>
        </is>
      </c>
      <c r="AC294" t="inlineStr">
        <is>
          <t>10000+ employees</t>
        </is>
      </c>
      <c r="AD294" t="inlineStr">
        <is>
          <t xml:space="preserve">10000+ </t>
        </is>
      </c>
      <c r="AE294" t="n">
        <v>10000</v>
      </c>
      <c r="AF294" t="n">
        <v>10000</v>
      </c>
      <c r="AG294" s="5" t="n">
        <v>10000</v>
      </c>
      <c r="AH294" t="n">
        <v>1849</v>
      </c>
      <c r="AI294" t="n">
        <v>175</v>
      </c>
      <c r="AJ294" t="inlineStr">
        <is>
          <t>Biotech &amp; Pharmaceuticals</t>
        </is>
      </c>
      <c r="AK294" t="inlineStr">
        <is>
          <t>Biotech &amp; Pharmaceuticals</t>
        </is>
      </c>
    </row>
    <row r="295" ht="15.6" customHeight="1">
      <c r="A295" t="n">
        <v>434</v>
      </c>
      <c r="B295" t="inlineStr">
        <is>
          <t>Data Engineer</t>
        </is>
      </c>
      <c r="C295" t="inlineStr">
        <is>
          <t>Data Engineer</t>
        </is>
      </c>
      <c r="D295" t="inlineStr">
        <is>
          <t>$50   $100 million (USD)</t>
        </is>
      </c>
      <c r="E295" t="n">
        <v>50000000</v>
      </c>
      <c r="F295" t="n">
        <v>50</v>
      </c>
      <c r="G295" t="n">
        <v>100000000</v>
      </c>
      <c r="H295" t="n">
        <v>100</v>
      </c>
      <c r="I295" t="n">
        <v>75000000</v>
      </c>
      <c r="J295" t="n">
        <v>75</v>
      </c>
      <c r="K295" t="inlineStr">
        <is>
          <t>$65K-$126K (Glassdoor est.)</t>
        </is>
      </c>
      <c r="L295" t="n">
        <v>126</v>
      </c>
      <c r="M295" t="n">
        <v>0.126</v>
      </c>
      <c r="N295" t="n">
        <v>65</v>
      </c>
      <c r="O295" s="3" t="n">
        <v>95.5</v>
      </c>
      <c r="P295" s="4" t="inlineStr">
        <is>
          <t>SPINS, LLC</t>
        </is>
      </c>
      <c r="Q295" t="inlineStr">
        <is>
          <t>Chicago, IL</t>
        </is>
      </c>
      <c r="R295" t="inlineStr">
        <is>
          <t>Chicago, IL</t>
        </is>
      </c>
      <c r="S295" t="inlineStr">
        <is>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is>
      </c>
      <c r="T295" s="4" t="n">
        <v>1</v>
      </c>
      <c r="U295" s="4" t="n">
        <v>0</v>
      </c>
      <c r="V295" s="4" t="n">
        <v>0</v>
      </c>
      <c r="W295" s="4" t="n">
        <v>0</v>
      </c>
      <c r="X295" s="4" t="n">
        <v>0</v>
      </c>
      <c r="Y295" s="4" t="n">
        <v>0</v>
      </c>
      <c r="Z295" s="4" t="n">
        <v>3127</v>
      </c>
      <c r="AA295" t="n">
        <v>3.5</v>
      </c>
      <c r="AB295" t="inlineStr">
        <is>
          <t>med Rating</t>
        </is>
      </c>
      <c r="AC295" t="inlineStr">
        <is>
          <t>201 to 500 employees</t>
        </is>
      </c>
      <c r="AD295" t="inlineStr">
        <is>
          <t xml:space="preserve">201 to 500 </t>
        </is>
      </c>
      <c r="AE295" t="n">
        <v>201</v>
      </c>
      <c r="AF295" t="n">
        <v>500</v>
      </c>
      <c r="AG295" s="5" t="n">
        <v>350.5</v>
      </c>
      <c r="AH295" t="n">
        <v>1995</v>
      </c>
      <c r="AI295" t="n">
        <v>29</v>
      </c>
      <c r="AJ295" t="inlineStr">
        <is>
          <t>Consulting</t>
        </is>
      </c>
      <c r="AK295" t="inlineStr">
        <is>
          <t>Business Services</t>
        </is>
      </c>
    </row>
    <row r="296" ht="15.6" customHeight="1">
      <c r="A296" t="n">
        <v>435</v>
      </c>
      <c r="B296" t="inlineStr">
        <is>
          <t>Senior Quantitative Analyst</t>
        </is>
      </c>
      <c r="C296" t="inlineStr">
        <is>
          <t>Analyst</t>
        </is>
      </c>
      <c r="D296" t="inlineStr">
        <is>
          <t>$1   $2 billion (USD)</t>
        </is>
      </c>
      <c r="E296" t="n">
        <v>1000000000</v>
      </c>
      <c r="F296" t="n">
        <v>1000</v>
      </c>
      <c r="G296" t="n">
        <v>2000000000</v>
      </c>
      <c r="H296" t="n">
        <v>2000</v>
      </c>
      <c r="I296" t="n">
        <v>1500000000</v>
      </c>
      <c r="J296" t="n">
        <v>1500</v>
      </c>
      <c r="K296" t="inlineStr">
        <is>
          <t>$118K-$228K (Glassdoor est.)</t>
        </is>
      </c>
      <c r="L296" t="n">
        <v>228</v>
      </c>
      <c r="M296" t="n">
        <v>0.228</v>
      </c>
      <c r="N296" t="n">
        <v>118</v>
      </c>
      <c r="O296" s="3" t="n">
        <v>173</v>
      </c>
      <c r="P296" s="4" t="inlineStr">
        <is>
          <t>DTCC</t>
        </is>
      </c>
      <c r="Q296" t="inlineStr">
        <is>
          <t>Jersey City, NJ</t>
        </is>
      </c>
      <c r="R296" t="inlineStr">
        <is>
          <t>New York, NY</t>
        </is>
      </c>
      <c r="S296" t="inlineStr">
        <is>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is>
      </c>
      <c r="T296" s="4" t="n">
        <v>1</v>
      </c>
      <c r="U296" s="4" t="n">
        <v>0</v>
      </c>
      <c r="V296" s="4" t="n">
        <v>1</v>
      </c>
      <c r="W296" s="4" t="n">
        <v>0</v>
      </c>
      <c r="X296" s="4" t="n">
        <v>0</v>
      </c>
      <c r="Y296" s="4" t="n">
        <v>1</v>
      </c>
      <c r="Z296" s="4" t="n">
        <v>4193</v>
      </c>
      <c r="AA296" t="n">
        <v>3.3</v>
      </c>
      <c r="AB296" t="inlineStr">
        <is>
          <t>med Rating</t>
        </is>
      </c>
      <c r="AC296" t="inlineStr">
        <is>
          <t>1001 to 5000 employees</t>
        </is>
      </c>
      <c r="AD296" t="inlineStr">
        <is>
          <t xml:space="preserve">1001 to 5000 </t>
        </is>
      </c>
      <c r="AE296" t="n">
        <v>1001</v>
      </c>
      <c r="AF296" t="n">
        <v>5000</v>
      </c>
      <c r="AG296" s="5" t="n">
        <v>3000.5</v>
      </c>
      <c r="AH296" t="n">
        <v>1973</v>
      </c>
      <c r="AI296" t="n">
        <v>51</v>
      </c>
      <c r="AJ296" t="inlineStr">
        <is>
          <t>Brokerage Services</t>
        </is>
      </c>
      <c r="AK296" t="inlineStr">
        <is>
          <t>Finance</t>
        </is>
      </c>
    </row>
    <row r="297" ht="15.6" customHeight="1">
      <c r="A297" t="n">
        <v>436</v>
      </c>
      <c r="B297" t="inlineStr">
        <is>
          <t>Principal Data scientist</t>
        </is>
      </c>
      <c r="C297" t="inlineStr">
        <is>
          <t>Data Scientist</t>
        </is>
      </c>
      <c r="D297" t="inlineStr">
        <is>
          <t>$10+ billion (USD)</t>
        </is>
      </c>
      <c r="E297" t="n">
        <v>10000000000</v>
      </c>
      <c r="F297" t="n">
        <v>10000</v>
      </c>
      <c r="G297" t="n">
        <v>11000000000</v>
      </c>
      <c r="H297" t="n">
        <v>11000</v>
      </c>
      <c r="I297" t="n">
        <v>10500000000</v>
      </c>
      <c r="J297" t="n">
        <v>10500</v>
      </c>
      <c r="K297" t="inlineStr">
        <is>
          <t>$113K-$182K (Glassdoor est.)</t>
        </is>
      </c>
      <c r="L297" t="n">
        <v>182</v>
      </c>
      <c r="M297" t="n">
        <v>0.182</v>
      </c>
      <c r="N297" t="n">
        <v>113</v>
      </c>
      <c r="O297" s="3" t="n">
        <v>147.5</v>
      </c>
      <c r="P297" s="4" t="inlineStr">
        <is>
          <t>AstraZeneca</t>
        </is>
      </c>
      <c r="Q297" t="inlineStr">
        <is>
          <t>Gaithersburg, MD</t>
        </is>
      </c>
      <c r="R297" t="inlineStr">
        <is>
          <t>Cambridge, United Kingdom</t>
        </is>
      </c>
      <c r="S29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is>
      </c>
      <c r="T297" s="4" t="n">
        <v>1</v>
      </c>
      <c r="U297" s="4" t="n">
        <v>1</v>
      </c>
      <c r="V297" s="4" t="n">
        <v>1</v>
      </c>
      <c r="W297" s="4" t="n">
        <v>0</v>
      </c>
      <c r="X297" s="4" t="n">
        <v>0</v>
      </c>
      <c r="Y297" s="4" t="n">
        <v>0</v>
      </c>
      <c r="Z297" s="4" t="n">
        <v>4490</v>
      </c>
      <c r="AA297" t="n">
        <v>3.9</v>
      </c>
      <c r="AB297" t="inlineStr">
        <is>
          <t>med Rating</t>
        </is>
      </c>
      <c r="AC297" t="inlineStr">
        <is>
          <t>10000+ employees</t>
        </is>
      </c>
      <c r="AD297" t="inlineStr">
        <is>
          <t xml:space="preserve">10000+ </t>
        </is>
      </c>
      <c r="AE297" t="n">
        <v>10000</v>
      </c>
      <c r="AF297" t="n">
        <v>10000</v>
      </c>
      <c r="AG297" s="5" t="n">
        <v>10000</v>
      </c>
      <c r="AH297" t="n">
        <v>1913</v>
      </c>
      <c r="AI297" t="n">
        <v>111</v>
      </c>
      <c r="AJ297" t="inlineStr">
        <is>
          <t>Biotech &amp; Pharmaceuticals</t>
        </is>
      </c>
      <c r="AK297" t="inlineStr">
        <is>
          <t>Biotech &amp; Pharmaceuticals</t>
        </is>
      </c>
    </row>
    <row r="298" ht="15.6" customHeight="1">
      <c r="A298" t="n">
        <v>437</v>
      </c>
      <c r="B298" t="inlineStr">
        <is>
          <t>Data Engineer</t>
        </is>
      </c>
      <c r="C298" t="inlineStr">
        <is>
          <t>Data Engineer</t>
        </is>
      </c>
      <c r="D298" t="inlineStr">
        <is>
          <t>$1   $2 billion (USD)</t>
        </is>
      </c>
      <c r="E298" t="n">
        <v>1000000000</v>
      </c>
      <c r="F298" t="n">
        <v>1000</v>
      </c>
      <c r="G298" t="n">
        <v>2000000000</v>
      </c>
      <c r="H298" t="n">
        <v>2000</v>
      </c>
      <c r="I298" t="n">
        <v>1500000000</v>
      </c>
      <c r="J298" t="n">
        <v>1500</v>
      </c>
      <c r="K298" t="inlineStr">
        <is>
          <t>$58K-$104K (Glassdoor est.)</t>
        </is>
      </c>
      <c r="L298" t="n">
        <v>104</v>
      </c>
      <c r="M298" t="n">
        <v>0.104</v>
      </c>
      <c r="N298" t="n">
        <v>58</v>
      </c>
      <c r="O298" s="3" t="n">
        <v>81</v>
      </c>
      <c r="P298" s="4" t="inlineStr">
        <is>
          <t>Carilion Clinic</t>
        </is>
      </c>
      <c r="Q298" t="inlineStr">
        <is>
          <t>Roanoke, VA</t>
        </is>
      </c>
      <c r="R298" t="inlineStr">
        <is>
          <t>Roanoke, VA</t>
        </is>
      </c>
      <c r="S298" t="inlineStr">
        <is>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is>
      </c>
      <c r="T298" s="4" t="n">
        <v>0</v>
      </c>
      <c r="U298" s="4" t="n">
        <v>0</v>
      </c>
      <c r="V298" s="4" t="n">
        <v>1</v>
      </c>
      <c r="W298" s="4" t="n">
        <v>0</v>
      </c>
      <c r="X298" s="4" t="n">
        <v>0</v>
      </c>
      <c r="Y298" s="4" t="n">
        <v>1</v>
      </c>
      <c r="Z298" s="4" t="n">
        <v>2956</v>
      </c>
      <c r="AA298" t="n">
        <v>3.7</v>
      </c>
      <c r="AB298" t="inlineStr">
        <is>
          <t>med Rating</t>
        </is>
      </c>
      <c r="AC298" t="inlineStr">
        <is>
          <t>10000+ employees</t>
        </is>
      </c>
      <c r="AD298" t="inlineStr">
        <is>
          <t xml:space="preserve">10000+ </t>
        </is>
      </c>
      <c r="AE298" t="n">
        <v>10000</v>
      </c>
      <c r="AF298" t="n">
        <v>10000</v>
      </c>
      <c r="AG298" s="5" t="n">
        <v>10000</v>
      </c>
      <c r="AH298" t="n">
        <v>1899</v>
      </c>
      <c r="AI298" t="n">
        <v>125</v>
      </c>
      <c r="AJ298" t="inlineStr">
        <is>
          <t>Health Care Services &amp; Hospitals</t>
        </is>
      </c>
      <c r="AK298" t="inlineStr">
        <is>
          <t>Health Care</t>
        </is>
      </c>
    </row>
    <row r="299" ht="15.6" customHeight="1">
      <c r="A299" t="n">
        <v>439</v>
      </c>
      <c r="B299" t="inlineStr">
        <is>
          <t>Research Scientist or Senior Research Scientist - Computer Vision</t>
        </is>
      </c>
      <c r="C299" t="inlineStr">
        <is>
          <t>Other</t>
        </is>
      </c>
      <c r="D299" t="inlineStr">
        <is>
          <t>$5   $10 million (USD)</t>
        </is>
      </c>
      <c r="E299" t="n">
        <v>5000000</v>
      </c>
      <c r="F299" t="n">
        <v>5</v>
      </c>
      <c r="G299" t="n">
        <v>10000000</v>
      </c>
      <c r="H299" t="n">
        <v>10</v>
      </c>
      <c r="I299" t="n">
        <v>7500000</v>
      </c>
      <c r="J299" t="n">
        <v>7.5</v>
      </c>
      <c r="K299" t="inlineStr">
        <is>
          <t>$81K-$161K (Glassdoor est.)</t>
        </is>
      </c>
      <c r="L299" t="n">
        <v>161</v>
      </c>
      <c r="M299" t="n">
        <v>0.161</v>
      </c>
      <c r="N299" t="n">
        <v>81</v>
      </c>
      <c r="O299" s="3" t="n">
        <v>121</v>
      </c>
      <c r="P299" s="4" t="inlineStr">
        <is>
          <t>Mitsubishi Electric Research Labs</t>
        </is>
      </c>
      <c r="Q299" t="inlineStr">
        <is>
          <t>Cambridge, MA</t>
        </is>
      </c>
      <c r="R299" t="inlineStr">
        <is>
          <t>Cambridge, MA</t>
        </is>
      </c>
      <c r="S299" t="inlineStr">
        <is>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is>
      </c>
      <c r="T299" s="4" t="n">
        <v>0</v>
      </c>
      <c r="U299" s="4" t="n">
        <v>1</v>
      </c>
      <c r="V299" s="4" t="n">
        <v>1</v>
      </c>
      <c r="W299" s="4" t="n">
        <v>1</v>
      </c>
      <c r="X299" s="4" t="n">
        <v>0</v>
      </c>
      <c r="Y299" s="4" t="n">
        <v>0</v>
      </c>
      <c r="Z299" s="4" t="n">
        <v>3711</v>
      </c>
      <c r="AA299" t="n">
        <v>4.6</v>
      </c>
      <c r="AB299" t="inlineStr">
        <is>
          <t>highrating</t>
        </is>
      </c>
      <c r="AC299" t="inlineStr">
        <is>
          <t>51 to 200 employees</t>
        </is>
      </c>
      <c r="AD299" t="inlineStr">
        <is>
          <t xml:space="preserve">51 to 200 </t>
        </is>
      </c>
      <c r="AE299" t="n">
        <v>51</v>
      </c>
      <c r="AF299" t="n">
        <v>200</v>
      </c>
      <c r="AG299" s="5" t="n">
        <v>125.5</v>
      </c>
      <c r="AH299" t="n">
        <v>1991</v>
      </c>
      <c r="AI299" t="n">
        <v>33</v>
      </c>
      <c r="AJ299" t="inlineStr">
        <is>
          <t>Research &amp; Development</t>
        </is>
      </c>
      <c r="AK299" t="inlineStr">
        <is>
          <t>Business Services</t>
        </is>
      </c>
    </row>
    <row r="300" ht="15.6" customHeight="1">
      <c r="A300" t="n">
        <v>441</v>
      </c>
      <c r="B300" t="inlineStr">
        <is>
          <t>Research Scientist / Principal Research Scientist - Multiphysical Systems</t>
        </is>
      </c>
      <c r="C300" t="inlineStr">
        <is>
          <t>Other</t>
        </is>
      </c>
      <c r="D300" t="inlineStr">
        <is>
          <t>$5   $10 million (USD)</t>
        </is>
      </c>
      <c r="E300" t="n">
        <v>5000000</v>
      </c>
      <c r="F300" t="n">
        <v>5</v>
      </c>
      <c r="G300" t="n">
        <v>10000000</v>
      </c>
      <c r="H300" t="n">
        <v>10</v>
      </c>
      <c r="I300" t="n">
        <v>7500000</v>
      </c>
      <c r="J300" t="n">
        <v>7.5</v>
      </c>
      <c r="K300" t="inlineStr">
        <is>
          <t>$115K-$220K (Glassdoor est.)</t>
        </is>
      </c>
      <c r="L300" t="n">
        <v>220</v>
      </c>
      <c r="M300" t="n">
        <v>0.22</v>
      </c>
      <c r="N300" t="n">
        <v>115</v>
      </c>
      <c r="O300" s="3" t="n">
        <v>167.5</v>
      </c>
      <c r="P300" s="4" t="inlineStr">
        <is>
          <t>Mitsubishi Electric Research Labs</t>
        </is>
      </c>
      <c r="Q300" t="inlineStr">
        <is>
          <t>Cambridge, MA</t>
        </is>
      </c>
      <c r="R300" t="inlineStr">
        <is>
          <t>Cambridge, MA</t>
        </is>
      </c>
      <c r="S300" t="inlineStr">
        <is>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is>
      </c>
      <c r="T300" s="4" t="n">
        <v>0</v>
      </c>
      <c r="U300" s="4" t="n">
        <v>0</v>
      </c>
      <c r="V300" s="4" t="n">
        <v>0</v>
      </c>
      <c r="W300" s="4" t="n">
        <v>0</v>
      </c>
      <c r="X300" s="4" t="n">
        <v>0</v>
      </c>
      <c r="Y300" s="4" t="n">
        <v>0</v>
      </c>
      <c r="Z300" s="4" t="n">
        <v>3182</v>
      </c>
      <c r="AA300" t="n">
        <v>4.6</v>
      </c>
      <c r="AB300" t="inlineStr">
        <is>
          <t>highrating</t>
        </is>
      </c>
      <c r="AC300" t="inlineStr">
        <is>
          <t>51 to 200 employees</t>
        </is>
      </c>
      <c r="AD300" t="inlineStr">
        <is>
          <t xml:space="preserve">51 to 200 </t>
        </is>
      </c>
      <c r="AE300" t="n">
        <v>51</v>
      </c>
      <c r="AF300" t="n">
        <v>200</v>
      </c>
      <c r="AG300" s="5" t="n">
        <v>125.5</v>
      </c>
      <c r="AH300" t="n">
        <v>1991</v>
      </c>
      <c r="AI300" t="n">
        <v>33</v>
      </c>
      <c r="AJ300" t="inlineStr">
        <is>
          <t>Research &amp; Development</t>
        </is>
      </c>
      <c r="AK300" t="inlineStr">
        <is>
          <t>Business Services</t>
        </is>
      </c>
    </row>
    <row r="301" ht="15.6" customHeight="1">
      <c r="A301" t="n">
        <v>443</v>
      </c>
      <c r="B301" t="inlineStr">
        <is>
          <t>Foundational Community Supports Data Analyst</t>
        </is>
      </c>
      <c r="C301" t="inlineStr">
        <is>
          <t>Analyst</t>
        </is>
      </c>
      <c r="D301" t="inlineStr">
        <is>
          <t>$25   $50 million (USD)</t>
        </is>
      </c>
      <c r="E301" t="n">
        <v>25000000</v>
      </c>
      <c r="F301" t="n">
        <v>25</v>
      </c>
      <c r="G301" t="n">
        <v>50000000</v>
      </c>
      <c r="H301" t="n">
        <v>50</v>
      </c>
      <c r="I301" t="n">
        <v>37500000</v>
      </c>
      <c r="J301" t="n">
        <v>37.5</v>
      </c>
      <c r="K301" t="inlineStr">
        <is>
          <t>$32K-$57K (Glassdoor est.)</t>
        </is>
      </c>
      <c r="L301" t="n">
        <v>57</v>
      </c>
      <c r="M301" t="n">
        <v>0.057</v>
      </c>
      <c r="N301" t="n">
        <v>32</v>
      </c>
      <c r="O301" s="3" t="n">
        <v>44.5</v>
      </c>
      <c r="P301" s="4" t="inlineStr">
        <is>
          <t>DESC</t>
        </is>
      </c>
      <c r="Q301" t="inlineStr">
        <is>
          <t>Seattle, WA</t>
        </is>
      </c>
      <c r="R301" t="inlineStr">
        <is>
          <t>Seattle, WA</t>
        </is>
      </c>
      <c r="S301" t="inlineStr">
        <is>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is>
      </c>
      <c r="T301" s="4" t="n">
        <v>0</v>
      </c>
      <c r="U301" s="4" t="n">
        <v>0</v>
      </c>
      <c r="V301" s="4" t="n">
        <v>1</v>
      </c>
      <c r="W301" s="4" t="n">
        <v>1</v>
      </c>
      <c r="X301" s="4" t="n">
        <v>0</v>
      </c>
      <c r="Y301" s="4" t="n">
        <v>1</v>
      </c>
      <c r="Z301" s="4" t="n">
        <v>4087</v>
      </c>
      <c r="AA301" t="n">
        <v>3.4</v>
      </c>
      <c r="AB301" t="inlineStr">
        <is>
          <t>med Rating</t>
        </is>
      </c>
      <c r="AC301" t="inlineStr">
        <is>
          <t>501 to 1000 employees</t>
        </is>
      </c>
      <c r="AD301" t="inlineStr">
        <is>
          <t xml:space="preserve">501 to 1000 </t>
        </is>
      </c>
      <c r="AE301" t="n">
        <v>501</v>
      </c>
      <c r="AF301" t="n">
        <v>1000</v>
      </c>
      <c r="AG301" s="5" t="n">
        <v>750.5</v>
      </c>
      <c r="AH301" t="n">
        <v>1979</v>
      </c>
      <c r="AI301" t="n">
        <v>45</v>
      </c>
      <c r="AJ301" t="inlineStr">
        <is>
          <t>Social Assistance</t>
        </is>
      </c>
      <c r="AK301" t="inlineStr">
        <is>
          <t>Non-Profit</t>
        </is>
      </c>
    </row>
    <row r="302" ht="15.6" customHeight="1">
      <c r="A302" t="n">
        <v>444</v>
      </c>
      <c r="B302" t="inlineStr">
        <is>
          <t>Senior Health Data Analyst, Star Ratings</t>
        </is>
      </c>
      <c r="C302" t="inlineStr">
        <is>
          <t>Analyst</t>
        </is>
      </c>
      <c r="D302" t="inlineStr">
        <is>
          <t>$500 million   $1 billion (USD)</t>
        </is>
      </c>
      <c r="E302" t="n">
        <v>500000000</v>
      </c>
      <c r="F302" t="n">
        <v>500</v>
      </c>
      <c r="G302" t="n">
        <v>1000000000</v>
      </c>
      <c r="H302" t="n">
        <v>1000</v>
      </c>
      <c r="I302" t="n">
        <v>750000000</v>
      </c>
      <c r="J302" t="n">
        <v>750</v>
      </c>
      <c r="K302" t="inlineStr">
        <is>
          <t>$79K-$136K (Glassdoor est.)</t>
        </is>
      </c>
      <c r="L302" t="n">
        <v>136</v>
      </c>
      <c r="M302" t="n">
        <v>0.136</v>
      </c>
      <c r="N302" t="n">
        <v>79</v>
      </c>
      <c r="O302" s="3" t="n">
        <v>107.5</v>
      </c>
      <c r="P302" s="4" t="inlineStr">
        <is>
          <t>Johns Hopkins Health Care</t>
        </is>
      </c>
      <c r="Q302" t="inlineStr">
        <is>
          <t>Glen Burnie, MD</t>
        </is>
      </c>
      <c r="R302" t="inlineStr">
        <is>
          <t>Baltimore, MD</t>
        </is>
      </c>
      <c r="S302" t="inlineStr">
        <is>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is>
      </c>
      <c r="T302" s="4" t="n">
        <v>0</v>
      </c>
      <c r="U302" s="4" t="n">
        <v>0</v>
      </c>
      <c r="V302" s="4" t="n">
        <v>0</v>
      </c>
      <c r="W302" s="4" t="n">
        <v>0</v>
      </c>
      <c r="X302" s="4" t="n">
        <v>0</v>
      </c>
      <c r="Y302" s="4" t="n">
        <v>0</v>
      </c>
      <c r="Z302" s="4" t="n">
        <v>2606</v>
      </c>
      <c r="AA302" t="n">
        <v>3.3</v>
      </c>
      <c r="AB302" t="inlineStr">
        <is>
          <t>med Rating</t>
        </is>
      </c>
      <c r="AC302" t="inlineStr">
        <is>
          <t>1001 to 5000 employees</t>
        </is>
      </c>
      <c r="AD302" t="inlineStr">
        <is>
          <t xml:space="preserve">1001 to 5000 </t>
        </is>
      </c>
      <c r="AE302" t="n">
        <v>1001</v>
      </c>
      <c r="AF302" t="n">
        <v>5000</v>
      </c>
      <c r="AG302" s="5" t="n">
        <v>3000.5</v>
      </c>
      <c r="AH302" t="n">
        <v>1889</v>
      </c>
      <c r="AI302" t="n">
        <v>135</v>
      </c>
      <c r="AJ302" t="inlineStr">
        <is>
          <t>Health Care Services &amp; Hospitals</t>
        </is>
      </c>
      <c r="AK302" t="inlineStr">
        <is>
          <t>Health Care</t>
        </is>
      </c>
    </row>
    <row r="303" ht="15.6" customHeight="1">
      <c r="A303" t="n">
        <v>446</v>
      </c>
      <c r="B303" t="inlineStr">
        <is>
          <t>Sr. Data Analyst</t>
        </is>
      </c>
      <c r="C303" t="inlineStr">
        <is>
          <t>Analyst</t>
        </is>
      </c>
      <c r="D303" t="inlineStr">
        <is>
          <t>$500 million   $1 billion (USD)</t>
        </is>
      </c>
      <c r="E303" t="n">
        <v>500000000</v>
      </c>
      <c r="F303" t="n">
        <v>500</v>
      </c>
      <c r="G303" t="n">
        <v>1000000000</v>
      </c>
      <c r="H303" t="n">
        <v>1000</v>
      </c>
      <c r="I303" t="n">
        <v>750000000</v>
      </c>
      <c r="J303" t="n">
        <v>750</v>
      </c>
      <c r="K303" t="inlineStr">
        <is>
          <t>$50K-$89K (Glassdoor est.)</t>
        </is>
      </c>
      <c r="L303" t="n">
        <v>89</v>
      </c>
      <c r="M303" t="n">
        <v>0.089</v>
      </c>
      <c r="N303" t="n">
        <v>50</v>
      </c>
      <c r="O303" s="3" t="n">
        <v>69.5</v>
      </c>
      <c r="P303" s="4" t="inlineStr">
        <is>
          <t>Community Behavioral Health</t>
        </is>
      </c>
      <c r="Q303" t="inlineStr">
        <is>
          <t>Philadelphia, PA</t>
        </is>
      </c>
      <c r="R303" t="inlineStr">
        <is>
          <t>Phila, PA</t>
        </is>
      </c>
      <c r="S303"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is>
      </c>
      <c r="T303" s="4" t="n">
        <v>0</v>
      </c>
      <c r="U303" s="4" t="n">
        <v>0</v>
      </c>
      <c r="V303" s="4" t="n">
        <v>1</v>
      </c>
      <c r="W303" s="4" t="n">
        <v>0</v>
      </c>
      <c r="X303" s="4" t="n">
        <v>0</v>
      </c>
      <c r="Y303" s="4" t="n">
        <v>1</v>
      </c>
      <c r="Z303" s="4" t="n">
        <v>1893</v>
      </c>
      <c r="AA303" t="n">
        <v>3.7</v>
      </c>
      <c r="AB303" t="inlineStr">
        <is>
          <t>med Rating</t>
        </is>
      </c>
      <c r="AC303" t="inlineStr">
        <is>
          <t>201 to 500 employees</t>
        </is>
      </c>
      <c r="AD303" t="inlineStr">
        <is>
          <t xml:space="preserve">201 to 500 </t>
        </is>
      </c>
      <c r="AE303" t="n">
        <v>201</v>
      </c>
      <c r="AF303" t="n">
        <v>500</v>
      </c>
      <c r="AG303" s="5" t="n">
        <v>350.5</v>
      </c>
      <c r="AH303" t="n">
        <v>1994</v>
      </c>
      <c r="AI303" t="n">
        <v>30</v>
      </c>
      <c r="AJ303" t="inlineStr">
        <is>
          <t>Health Care Services &amp; Hospitals</t>
        </is>
      </c>
      <c r="AK303" t="inlineStr">
        <is>
          <t>Health Care</t>
        </is>
      </c>
    </row>
    <row r="304" ht="15.6" customHeight="1">
      <c r="A304" t="n">
        <v>447</v>
      </c>
      <c r="B304" t="inlineStr">
        <is>
          <t>Senior Engineer, Data Management Engineering</t>
        </is>
      </c>
      <c r="C304" t="inlineStr">
        <is>
          <t>Other</t>
        </is>
      </c>
      <c r="D304" t="inlineStr">
        <is>
          <t>$10+ billion (USD)</t>
        </is>
      </c>
      <c r="E304" t="n">
        <v>10000000000</v>
      </c>
      <c r="F304" t="n">
        <v>10000</v>
      </c>
      <c r="G304" t="n">
        <v>11000000000</v>
      </c>
      <c r="H304" t="n">
        <v>11000</v>
      </c>
      <c r="I304" t="n">
        <v>10500000000</v>
      </c>
      <c r="J304" t="n">
        <v>10500</v>
      </c>
      <c r="K304" t="inlineStr">
        <is>
          <t>$68K-$129K (Glassdoor est.)</t>
        </is>
      </c>
      <c r="L304" t="n">
        <v>129</v>
      </c>
      <c r="M304" t="n">
        <v>0.129</v>
      </c>
      <c r="N304" t="n">
        <v>68</v>
      </c>
      <c r="O304" s="3" t="n">
        <v>98.5</v>
      </c>
      <c r="P304" s="4" t="inlineStr">
        <is>
          <t>Western Digital</t>
        </is>
      </c>
      <c r="Q304" t="inlineStr">
        <is>
          <t>Milpitas, CA</t>
        </is>
      </c>
      <c r="R304" t="inlineStr">
        <is>
          <t>San Jose, CA</t>
        </is>
      </c>
      <c r="S304" t="inlineStr">
        <is>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is>
      </c>
      <c r="T304" s="4" t="n">
        <v>1</v>
      </c>
      <c r="U304" s="4" t="n">
        <v>0</v>
      </c>
      <c r="V304" s="4" t="n">
        <v>0</v>
      </c>
      <c r="W304" s="4" t="n">
        <v>1</v>
      </c>
      <c r="X304" s="4" t="n">
        <v>1</v>
      </c>
      <c r="Y304" s="4" t="n">
        <v>1</v>
      </c>
      <c r="Z304" s="4" t="n">
        <v>3956</v>
      </c>
      <c r="AA304" t="n">
        <v>3.5</v>
      </c>
      <c r="AB304" t="inlineStr">
        <is>
          <t>med Rating</t>
        </is>
      </c>
      <c r="AC304" t="inlineStr">
        <is>
          <t>10000+ employees</t>
        </is>
      </c>
      <c r="AD304" t="inlineStr">
        <is>
          <t xml:space="preserve">10000+ </t>
        </is>
      </c>
      <c r="AE304" t="n">
        <v>10000</v>
      </c>
      <c r="AF304" t="n">
        <v>10000</v>
      </c>
      <c r="AG304" s="5" t="n">
        <v>10000</v>
      </c>
      <c r="AH304" t="n">
        <v>1970</v>
      </c>
      <c r="AI304" t="n">
        <v>54</v>
      </c>
      <c r="AJ304" t="inlineStr">
        <is>
          <t>Computer Hardware &amp; Software</t>
        </is>
      </c>
      <c r="AK304" t="inlineStr">
        <is>
          <t>Information Technology</t>
        </is>
      </c>
    </row>
    <row r="305" ht="15.6" customHeight="1">
      <c r="A305" t="n">
        <v>448</v>
      </c>
      <c r="B305" t="inlineStr">
        <is>
          <t>Quality Control Scientist III- Analytical Development</t>
        </is>
      </c>
      <c r="C305" t="inlineStr">
        <is>
          <t>Other</t>
        </is>
      </c>
      <c r="D305" t="inlineStr">
        <is>
          <t>$25   $50 million (USD)</t>
        </is>
      </c>
      <c r="E305" t="n">
        <v>25000000</v>
      </c>
      <c r="F305" t="n">
        <v>25</v>
      </c>
      <c r="G305" t="n">
        <v>50000000</v>
      </c>
      <c r="H305" t="n">
        <v>50</v>
      </c>
      <c r="I305" t="n">
        <v>37500000</v>
      </c>
      <c r="J305" t="n">
        <v>37.5</v>
      </c>
      <c r="K305" t="inlineStr">
        <is>
          <t>$48K-$113K (Glassdoor est.)</t>
        </is>
      </c>
      <c r="L305" t="n">
        <v>113</v>
      </c>
      <c r="M305" t="n">
        <v>0.113</v>
      </c>
      <c r="N305" t="n">
        <v>48</v>
      </c>
      <c r="O305" s="3" t="n">
        <v>80.5</v>
      </c>
      <c r="P305" s="4" t="inlineStr">
        <is>
          <t>Advanced BioScience Laboratories</t>
        </is>
      </c>
      <c r="Q305" t="inlineStr">
        <is>
          <t>Rockville, MD</t>
        </is>
      </c>
      <c r="R305" t="inlineStr">
        <is>
          <t>Rockville, MD</t>
        </is>
      </c>
      <c r="S305" t="inlineStr">
        <is>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T305" s="4" t="n">
        <v>0</v>
      </c>
      <c r="U305" s="4" t="n">
        <v>0</v>
      </c>
      <c r="V305" s="4" t="n">
        <v>1</v>
      </c>
      <c r="W305" s="4" t="n">
        <v>0</v>
      </c>
      <c r="X305" s="4" t="n">
        <v>0</v>
      </c>
      <c r="Y305" s="4" t="n">
        <v>1</v>
      </c>
      <c r="Z305" s="4" t="n">
        <v>3574</v>
      </c>
      <c r="AA305" t="n">
        <v>2.7</v>
      </c>
      <c r="AB305" t="inlineStr">
        <is>
          <t>low Rating</t>
        </is>
      </c>
      <c r="AC305" t="inlineStr">
        <is>
          <t>201 to 500 employees</t>
        </is>
      </c>
      <c r="AD305" t="inlineStr">
        <is>
          <t xml:space="preserve">201 to 500 </t>
        </is>
      </c>
      <c r="AE305" t="n">
        <v>201</v>
      </c>
      <c r="AF305" t="n">
        <v>500</v>
      </c>
      <c r="AG305" s="5" t="n">
        <v>350.5</v>
      </c>
      <c r="AH305" t="n">
        <v>1961</v>
      </c>
      <c r="AI305" t="n">
        <v>63</v>
      </c>
      <c r="AJ305" t="inlineStr">
        <is>
          <t>Biotech &amp; Pharmaceuticals</t>
        </is>
      </c>
      <c r="AK305" t="inlineStr">
        <is>
          <t>Biotech &amp; Pharmaceuticals</t>
        </is>
      </c>
    </row>
    <row r="306" ht="15.6" customHeight="1">
      <c r="A306" t="n">
        <v>449</v>
      </c>
      <c r="B306" t="inlineStr">
        <is>
          <t>Clinical Scientist, Clinical Development</t>
        </is>
      </c>
      <c r="C306" t="inlineStr">
        <is>
          <t>Other</t>
        </is>
      </c>
      <c r="D306" t="inlineStr">
        <is>
          <t>$10   $25 million (USD)</t>
        </is>
      </c>
      <c r="E306" t="n">
        <v>10000000</v>
      </c>
      <c r="F306" t="n">
        <v>10</v>
      </c>
      <c r="G306" t="n">
        <v>25000000</v>
      </c>
      <c r="H306" t="n">
        <v>25</v>
      </c>
      <c r="I306" t="n">
        <v>17500000</v>
      </c>
      <c r="J306" t="n">
        <v>17.5</v>
      </c>
      <c r="K306" s="6" t="inlineStr">
        <is>
          <t>$27-$47 Per Hour(Glassdoor est.)</t>
        </is>
      </c>
      <c r="L306" t="n">
        <v>98</v>
      </c>
      <c r="M306" t="n">
        <v>0.098</v>
      </c>
      <c r="N306" t="n">
        <v>56</v>
      </c>
      <c r="O306" s="7" t="n">
        <v>77</v>
      </c>
      <c r="P306" s="8" t="inlineStr">
        <is>
          <t>FORMA THERAPEUTICS</t>
        </is>
      </c>
      <c r="Q306" t="inlineStr">
        <is>
          <t>Watertown, MA</t>
        </is>
      </c>
      <c r="R306" t="inlineStr">
        <is>
          <t>Watertown, MA</t>
        </is>
      </c>
      <c r="S306" t="inlineStr">
        <is>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is>
      </c>
      <c r="T306" s="4" t="n">
        <v>0</v>
      </c>
      <c r="U306" s="4" t="n">
        <v>0</v>
      </c>
      <c r="V306" s="4" t="n">
        <v>1</v>
      </c>
      <c r="W306" s="4" t="n">
        <v>0</v>
      </c>
      <c r="X306" s="4" t="n">
        <v>0</v>
      </c>
      <c r="Y306" s="4" t="n">
        <v>0</v>
      </c>
      <c r="Z306" s="4" t="n">
        <v>3755</v>
      </c>
      <c r="AA306" s="6" t="n">
        <v>3.8</v>
      </c>
      <c r="AB306" t="inlineStr">
        <is>
          <t>med Rating</t>
        </is>
      </c>
      <c r="AC306" t="inlineStr">
        <is>
          <t>51 to 200 employees</t>
        </is>
      </c>
      <c r="AD306" t="inlineStr">
        <is>
          <t xml:space="preserve">51 to 200 </t>
        </is>
      </c>
      <c r="AE306" t="n">
        <v>51</v>
      </c>
      <c r="AF306" t="n">
        <v>200</v>
      </c>
      <c r="AG306" s="5" t="n">
        <v>125.5</v>
      </c>
      <c r="AH306" t="n">
        <v>2008</v>
      </c>
      <c r="AI306" t="n">
        <v>16</v>
      </c>
      <c r="AJ306" t="inlineStr">
        <is>
          <t>Biotech &amp; Pharmaceuticals</t>
        </is>
      </c>
      <c r="AK306" t="inlineStr">
        <is>
          <t>Biotech &amp; Pharmaceuticals</t>
        </is>
      </c>
    </row>
    <row r="307" ht="15.6" customHeight="1">
      <c r="A307" t="n">
        <v>450</v>
      </c>
      <c r="B307" t="inlineStr">
        <is>
          <t>Software Engineer Staff Scientist: Human Language Technologies</t>
        </is>
      </c>
      <c r="C307" t="inlineStr">
        <is>
          <t>Other</t>
        </is>
      </c>
      <c r="D307" t="inlineStr">
        <is>
          <t>$10+ billion (USD)</t>
        </is>
      </c>
      <c r="E307" t="n">
        <v>10000000000</v>
      </c>
      <c r="F307" t="n">
        <v>10000</v>
      </c>
      <c r="G307" t="n">
        <v>11000000000</v>
      </c>
      <c r="H307" t="n">
        <v>11000</v>
      </c>
      <c r="I307" t="n">
        <v>10500000000</v>
      </c>
      <c r="J307" t="n">
        <v>10500</v>
      </c>
      <c r="K307" t="inlineStr">
        <is>
          <t>$74K-$124K (Glassdoor est.)</t>
        </is>
      </c>
      <c r="L307" t="n">
        <v>124</v>
      </c>
      <c r="M307" t="n">
        <v>0.124</v>
      </c>
      <c r="N307" t="n">
        <v>74</v>
      </c>
      <c r="O307" s="3" t="n">
        <v>99</v>
      </c>
      <c r="P307" s="4" t="inlineStr">
        <is>
          <t>Raytheon</t>
        </is>
      </c>
      <c r="Q307" t="inlineStr">
        <is>
          <t>Cambridge, MD</t>
        </is>
      </c>
      <c r="R307" t="inlineStr">
        <is>
          <t>Waltham, MA</t>
        </is>
      </c>
      <c r="S307" t="inlineStr">
        <is>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is>
      </c>
      <c r="T307" s="4" t="n">
        <v>1</v>
      </c>
      <c r="U307" s="4" t="n">
        <v>1</v>
      </c>
      <c r="V307" s="4" t="n">
        <v>0</v>
      </c>
      <c r="W307" s="4" t="n">
        <v>0</v>
      </c>
      <c r="X307" s="4" t="n">
        <v>0</v>
      </c>
      <c r="Y307" s="4" t="n">
        <v>1</v>
      </c>
      <c r="Z307" s="4" t="n">
        <v>4431</v>
      </c>
      <c r="AA307" t="n">
        <v>3.7</v>
      </c>
      <c r="AB307" t="inlineStr">
        <is>
          <t>med Rating</t>
        </is>
      </c>
      <c r="AC307" t="inlineStr">
        <is>
          <t>10000+ employees</t>
        </is>
      </c>
      <c r="AD307" t="inlineStr">
        <is>
          <t xml:space="preserve">10000+ </t>
        </is>
      </c>
      <c r="AE307" t="n">
        <v>10000</v>
      </c>
      <c r="AF307" t="n">
        <v>10000</v>
      </c>
      <c r="AG307" s="5" t="n">
        <v>10000</v>
      </c>
      <c r="AH307" t="n">
        <v>1922</v>
      </c>
      <c r="AI307" t="n">
        <v>102</v>
      </c>
      <c r="AJ307" t="inlineStr">
        <is>
          <t>Aerospace &amp; Defense</t>
        </is>
      </c>
      <c r="AK307" t="inlineStr">
        <is>
          <t>Aerospace &amp; Defense</t>
        </is>
      </c>
    </row>
    <row r="308" ht="15.6" customHeight="1">
      <c r="A308" t="n">
        <v>451</v>
      </c>
      <c r="B308" t="inlineStr">
        <is>
          <t>Manager, Safety Scientist, Medical Safety &amp; Risk Management</t>
        </is>
      </c>
      <c r="C308" t="inlineStr">
        <is>
          <t>Manager</t>
        </is>
      </c>
      <c r="D308" t="inlineStr">
        <is>
          <t>$50   $100 million (USD)</t>
        </is>
      </c>
      <c r="E308" t="n">
        <v>50000000</v>
      </c>
      <c r="F308" t="n">
        <v>50</v>
      </c>
      <c r="G308" t="n">
        <v>100000000</v>
      </c>
      <c r="H308" t="n">
        <v>100</v>
      </c>
      <c r="I308" t="n">
        <v>75000000</v>
      </c>
      <c r="J308" t="n">
        <v>75</v>
      </c>
      <c r="K308" t="inlineStr">
        <is>
          <t>$68K-$125K (Glassdoor est.)</t>
        </is>
      </c>
      <c r="L308" t="n">
        <v>125</v>
      </c>
      <c r="M308" t="n">
        <v>0.125</v>
      </c>
      <c r="N308" t="n">
        <v>68</v>
      </c>
      <c r="O308" s="3" t="n">
        <v>96.5</v>
      </c>
      <c r="P308" s="4" t="inlineStr">
        <is>
          <t>Agios Pharmaceuticals</t>
        </is>
      </c>
      <c r="Q308" t="inlineStr">
        <is>
          <t>Cambridge, MA</t>
        </is>
      </c>
      <c r="R308" t="inlineStr">
        <is>
          <t>Cambridge, MA</t>
        </is>
      </c>
      <c r="S308" t="inlineStr">
        <is>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is>
      </c>
      <c r="T308" s="4" t="n">
        <v>0</v>
      </c>
      <c r="U308" s="4" t="n">
        <v>0</v>
      </c>
      <c r="V308" s="4" t="n">
        <v>1</v>
      </c>
      <c r="W308" s="4" t="n">
        <v>0</v>
      </c>
      <c r="X308" s="4" t="n">
        <v>0</v>
      </c>
      <c r="Y308" s="4" t="n">
        <v>0</v>
      </c>
      <c r="Z308" s="4" t="n">
        <v>4467</v>
      </c>
      <c r="AA308" t="n">
        <v>3.8</v>
      </c>
      <c r="AB308" t="inlineStr">
        <is>
          <t>med Rating</t>
        </is>
      </c>
      <c r="AC308" t="inlineStr">
        <is>
          <t>501 to 1000 employees</t>
        </is>
      </c>
      <c r="AD308" t="inlineStr">
        <is>
          <t xml:space="preserve">501 to 1000 </t>
        </is>
      </c>
      <c r="AE308" t="n">
        <v>501</v>
      </c>
      <c r="AF308" t="n">
        <v>1000</v>
      </c>
      <c r="AG308" s="5" t="n">
        <v>750.5</v>
      </c>
      <c r="AH308" t="n">
        <v>2008</v>
      </c>
      <c r="AI308" t="n">
        <v>16</v>
      </c>
      <c r="AJ308" t="inlineStr">
        <is>
          <t>Biotech &amp; Pharmaceuticals</t>
        </is>
      </c>
      <c r="AK308" t="inlineStr">
        <is>
          <t>Biotech &amp; Pharmaceuticals</t>
        </is>
      </c>
    </row>
    <row r="309" ht="15.6" customHeight="1">
      <c r="A309" t="n">
        <v>452</v>
      </c>
      <c r="B309" t="inlineStr">
        <is>
          <t>Assistant Director/Director, Office of Data Science</t>
        </is>
      </c>
      <c r="C309" t="inlineStr">
        <is>
          <t>Director</t>
        </is>
      </c>
      <c r="D309" t="inlineStr">
        <is>
          <t>$10+ billion (USD)</t>
        </is>
      </c>
      <c r="E309" t="n">
        <v>10000000000</v>
      </c>
      <c r="F309" t="n">
        <v>10000</v>
      </c>
      <c r="G309" t="n">
        <v>11000000000</v>
      </c>
      <c r="H309" t="n">
        <v>11000</v>
      </c>
      <c r="I309" t="n">
        <v>10500000000</v>
      </c>
      <c r="J309" t="n">
        <v>10500</v>
      </c>
      <c r="K309" t="inlineStr">
        <is>
          <t>$39K-$67K (Glassdoor est.)</t>
        </is>
      </c>
      <c r="L309" t="n">
        <v>67</v>
      </c>
      <c r="M309" t="n">
        <v>0.067</v>
      </c>
      <c r="N309" t="n">
        <v>39</v>
      </c>
      <c r="O309" s="3" t="n">
        <v>53</v>
      </c>
      <c r="P309" s="4" t="inlineStr">
        <is>
          <t>Liberty Mutual Insurance</t>
        </is>
      </c>
      <c r="Q309" t="inlineStr">
        <is>
          <t>Boston, MA</t>
        </is>
      </c>
      <c r="R309" t="inlineStr">
        <is>
          <t>Boston, MA</t>
        </is>
      </c>
      <c r="S309" t="inlineStr">
        <is>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T309" s="4" t="n">
        <v>0</v>
      </c>
      <c r="U309" s="4" t="n">
        <v>1</v>
      </c>
      <c r="V309" s="4" t="n">
        <v>0</v>
      </c>
      <c r="W309" s="4" t="n">
        <v>0</v>
      </c>
      <c r="X309" s="4" t="n">
        <v>0</v>
      </c>
      <c r="Y309" s="4" t="n">
        <v>0</v>
      </c>
      <c r="Z309" s="4" t="n">
        <v>3448</v>
      </c>
      <c r="AA309" t="n">
        <v>3.3</v>
      </c>
      <c r="AB309" t="inlineStr">
        <is>
          <t>med Rating</t>
        </is>
      </c>
      <c r="AC309" t="inlineStr">
        <is>
          <t>10000+ employees</t>
        </is>
      </c>
      <c r="AD309" t="inlineStr">
        <is>
          <t xml:space="preserve">10000+ </t>
        </is>
      </c>
      <c r="AE309" t="n">
        <v>10000</v>
      </c>
      <c r="AF309" t="n">
        <v>10000</v>
      </c>
      <c r="AG309" s="5" t="n">
        <v>10000</v>
      </c>
      <c r="AH309" t="n">
        <v>1912</v>
      </c>
      <c r="AI309" t="n">
        <v>112</v>
      </c>
      <c r="AJ309" t="inlineStr">
        <is>
          <t>Insurance Carriers</t>
        </is>
      </c>
      <c r="AK309" t="inlineStr">
        <is>
          <t>Insurance</t>
        </is>
      </c>
    </row>
    <row r="310" ht="15.6" customHeight="1">
      <c r="A310" t="n">
        <v>454</v>
      </c>
      <c r="B310" t="inlineStr">
        <is>
          <t>Scientist - CVRM Metabolism - in vivo pharmacology</t>
        </is>
      </c>
      <c r="C310" t="inlineStr">
        <is>
          <t>Other</t>
        </is>
      </c>
      <c r="D310" t="inlineStr">
        <is>
          <t>$10+ billion (USD)</t>
        </is>
      </c>
      <c r="E310" t="n">
        <v>10000000000</v>
      </c>
      <c r="F310" t="n">
        <v>10000</v>
      </c>
      <c r="G310" t="n">
        <v>11000000000</v>
      </c>
      <c r="H310" t="n">
        <v>11000</v>
      </c>
      <c r="I310" t="n">
        <v>10500000000</v>
      </c>
      <c r="J310" t="n">
        <v>10500</v>
      </c>
      <c r="K310" t="inlineStr">
        <is>
          <t>$61K-$123K (Glassdoor est.)</t>
        </is>
      </c>
      <c r="L310" t="n">
        <v>123</v>
      </c>
      <c r="M310" t="n">
        <v>0.123</v>
      </c>
      <c r="N310" t="n">
        <v>61</v>
      </c>
      <c r="O310" s="3" t="n">
        <v>92</v>
      </c>
      <c r="P310" s="4" t="inlineStr">
        <is>
          <t>AstraZeneca</t>
        </is>
      </c>
      <c r="Q310" t="inlineStr">
        <is>
          <t>Gaithersburg, MD</t>
        </is>
      </c>
      <c r="R310" t="inlineStr">
        <is>
          <t>Cambridge, United Kingdom</t>
        </is>
      </c>
      <c r="S310" t="inlineStr">
        <is>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is>
      </c>
      <c r="T310" s="4" t="n">
        <v>0</v>
      </c>
      <c r="U310" s="4" t="n">
        <v>0</v>
      </c>
      <c r="V310" s="4" t="n">
        <v>0</v>
      </c>
      <c r="W310" s="4" t="n">
        <v>0</v>
      </c>
      <c r="X310" s="4" t="n">
        <v>0</v>
      </c>
      <c r="Y310" s="4" t="n">
        <v>0</v>
      </c>
      <c r="Z310" s="4" t="n">
        <v>2391</v>
      </c>
      <c r="AA310" t="n">
        <v>3.9</v>
      </c>
      <c r="AB310" t="inlineStr">
        <is>
          <t>med Rating</t>
        </is>
      </c>
      <c r="AC310" t="inlineStr">
        <is>
          <t>10000+ employees</t>
        </is>
      </c>
      <c r="AD310" t="inlineStr">
        <is>
          <t xml:space="preserve">10000+ </t>
        </is>
      </c>
      <c r="AE310" t="n">
        <v>10000</v>
      </c>
      <c r="AF310" t="n">
        <v>10000</v>
      </c>
      <c r="AG310" s="5" t="n">
        <v>10000</v>
      </c>
      <c r="AH310" t="n">
        <v>1913</v>
      </c>
      <c r="AI310" t="n">
        <v>111</v>
      </c>
      <c r="AJ310" t="inlineStr">
        <is>
          <t>Biotech &amp; Pharmaceuticals</t>
        </is>
      </c>
      <c r="AK310" t="inlineStr">
        <is>
          <t>Biotech &amp; Pharmaceuticals</t>
        </is>
      </c>
    </row>
    <row r="311" ht="15.6" customHeight="1">
      <c r="A311" t="n">
        <v>457</v>
      </c>
      <c r="B311" t="inlineStr">
        <is>
          <t>Data scientist</t>
        </is>
      </c>
      <c r="C311" t="inlineStr">
        <is>
          <t>Data Scientist</t>
        </is>
      </c>
      <c r="D311" t="inlineStr">
        <is>
          <t>$10   $25 million (USD)</t>
        </is>
      </c>
      <c r="E311" t="n">
        <v>10000000</v>
      </c>
      <c r="F311" t="n">
        <v>10</v>
      </c>
      <c r="G311" t="n">
        <v>25000000</v>
      </c>
      <c r="H311" t="n">
        <v>25</v>
      </c>
      <c r="I311" t="n">
        <v>17500000</v>
      </c>
      <c r="J311" t="n">
        <v>17.5</v>
      </c>
      <c r="K311" t="inlineStr">
        <is>
          <t>$72K-$121K (Glassdoor est.)</t>
        </is>
      </c>
      <c r="L311" t="n">
        <v>121</v>
      </c>
      <c r="M311" t="n">
        <v>0.121</v>
      </c>
      <c r="N311" t="n">
        <v>72</v>
      </c>
      <c r="O311" s="3" t="n">
        <v>96.5</v>
      </c>
      <c r="P311" s="4" t="inlineStr">
        <is>
          <t>CompQsoft</t>
        </is>
      </c>
      <c r="Q311" t="inlineStr">
        <is>
          <t>Washington, DC</t>
        </is>
      </c>
      <c r="R311" t="inlineStr">
        <is>
          <t>Houston, TX</t>
        </is>
      </c>
      <c r="S311" t="inlineStr">
        <is>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is>
      </c>
      <c r="T311" s="4" t="n">
        <v>1</v>
      </c>
      <c r="U311" s="4" t="n">
        <v>1</v>
      </c>
      <c r="V311" s="4" t="n">
        <v>0</v>
      </c>
      <c r="W311" s="4" t="n">
        <v>0</v>
      </c>
      <c r="X311" s="4" t="n">
        <v>0</v>
      </c>
      <c r="Y311" s="4" t="n">
        <v>1</v>
      </c>
      <c r="Z311" s="4" t="n">
        <v>4662</v>
      </c>
      <c r="AA311" t="n">
        <v>3.4</v>
      </c>
      <c r="AB311" t="inlineStr">
        <is>
          <t>med Rating</t>
        </is>
      </c>
      <c r="AC311" t="inlineStr">
        <is>
          <t>51 to 200 employees</t>
        </is>
      </c>
      <c r="AD311" t="inlineStr">
        <is>
          <t xml:space="preserve">51 to 200 </t>
        </is>
      </c>
      <c r="AE311" t="n">
        <v>51</v>
      </c>
      <c r="AF311" t="n">
        <v>200</v>
      </c>
      <c r="AG311" s="5" t="n">
        <v>125.5</v>
      </c>
      <c r="AH311" t="n">
        <v>1997</v>
      </c>
      <c r="AI311" t="n">
        <v>27</v>
      </c>
      <c r="AJ311" t="inlineStr">
        <is>
          <t>Consulting</t>
        </is>
      </c>
      <c r="AK311" t="inlineStr">
        <is>
          <t>Business Services</t>
        </is>
      </c>
    </row>
    <row r="312" ht="15.6" customHeight="1">
      <c r="A312" t="n">
        <v>458</v>
      </c>
      <c r="B312" t="inlineStr">
        <is>
          <t>Data scientist</t>
        </is>
      </c>
      <c r="C312" t="inlineStr">
        <is>
          <t>Data Scientist</t>
        </is>
      </c>
      <c r="D312" t="inlineStr">
        <is>
          <t>$50   $100 million (USD)</t>
        </is>
      </c>
      <c r="E312" t="n">
        <v>50000000</v>
      </c>
      <c r="F312" t="n">
        <v>50</v>
      </c>
      <c r="G312" t="n">
        <v>100000000</v>
      </c>
      <c r="H312" t="n">
        <v>100</v>
      </c>
      <c r="I312" t="n">
        <v>75000000</v>
      </c>
      <c r="J312" t="n">
        <v>75</v>
      </c>
      <c r="K312" t="inlineStr">
        <is>
          <t>$51K-$88K (Glassdoor est.)</t>
        </is>
      </c>
      <c r="L312" t="n">
        <v>88</v>
      </c>
      <c r="M312" t="n">
        <v>0.08799999999999999</v>
      </c>
      <c r="N312" t="n">
        <v>51</v>
      </c>
      <c r="O312" s="3" t="n">
        <v>69.5</v>
      </c>
      <c r="P312" s="4" t="inlineStr">
        <is>
          <t>Solugenix Corporation</t>
        </is>
      </c>
      <c r="Q312" t="inlineStr">
        <is>
          <t>Phoenix, AZ</t>
        </is>
      </c>
      <c r="R312" t="inlineStr">
        <is>
          <t>Brea, CA</t>
        </is>
      </c>
      <c r="S312" t="inlineStr">
        <is>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is>
      </c>
      <c r="T312" s="4" t="n">
        <v>1</v>
      </c>
      <c r="U312" s="4" t="n">
        <v>1</v>
      </c>
      <c r="V312" s="4" t="n">
        <v>1</v>
      </c>
      <c r="W312" s="4" t="n">
        <v>0</v>
      </c>
      <c r="X312" s="4" t="n">
        <v>0</v>
      </c>
      <c r="Y312" s="4" t="n">
        <v>1</v>
      </c>
      <c r="Z312" s="4" t="n">
        <v>3728</v>
      </c>
      <c r="AA312" t="n">
        <v>4.3</v>
      </c>
      <c r="AB312" t="inlineStr">
        <is>
          <t>highrating</t>
        </is>
      </c>
      <c r="AC312" t="inlineStr">
        <is>
          <t>201 to 500 employees</t>
        </is>
      </c>
      <c r="AD312" t="inlineStr">
        <is>
          <t xml:space="preserve">201 to 500 </t>
        </is>
      </c>
      <c r="AE312" t="n">
        <v>201</v>
      </c>
      <c r="AF312" t="n">
        <v>500</v>
      </c>
      <c r="AG312" s="5" t="n">
        <v>350.5</v>
      </c>
      <c r="AH312" t="n">
        <v>1969</v>
      </c>
      <c r="AI312" t="n">
        <v>55</v>
      </c>
      <c r="AJ312" t="inlineStr">
        <is>
          <t>IT Services</t>
        </is>
      </c>
      <c r="AK312" t="inlineStr">
        <is>
          <t>Information Technology</t>
        </is>
      </c>
    </row>
    <row r="313" ht="15.6" customHeight="1">
      <c r="A313" t="n">
        <v>460</v>
      </c>
      <c r="B313" t="inlineStr">
        <is>
          <t>Data scientist (Warehouse Automation)</t>
        </is>
      </c>
      <c r="C313" t="inlineStr">
        <is>
          <t>Data Scientist</t>
        </is>
      </c>
      <c r="D313" t="inlineStr">
        <is>
          <t>$25   $50 million (USD)</t>
        </is>
      </c>
      <c r="E313" t="n">
        <v>25000000</v>
      </c>
      <c r="F313" t="n">
        <v>25</v>
      </c>
      <c r="G313" t="n">
        <v>50000000</v>
      </c>
      <c r="H313" t="n">
        <v>50</v>
      </c>
      <c r="I313" t="n">
        <v>37500000</v>
      </c>
      <c r="J313" t="n">
        <v>37.5</v>
      </c>
      <c r="K313" t="inlineStr">
        <is>
          <t>$79K-$127K (Glassdoor est.)</t>
        </is>
      </c>
      <c r="L313" t="n">
        <v>127</v>
      </c>
      <c r="M313" t="n">
        <v>0.127</v>
      </c>
      <c r="N313" t="n">
        <v>79</v>
      </c>
      <c r="O313" s="3" t="n">
        <v>103</v>
      </c>
      <c r="P313" s="4" t="inlineStr">
        <is>
          <t>SoftBank Robotics</t>
        </is>
      </c>
      <c r="Q313" t="inlineStr">
        <is>
          <t>San Francisco, CA</t>
        </is>
      </c>
      <c r="R313" t="inlineStr">
        <is>
          <t>Paris, France</t>
        </is>
      </c>
      <c r="S313" t="inlineStr">
        <is>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is>
      </c>
      <c r="T313" s="4" t="n">
        <v>1</v>
      </c>
      <c r="U313" s="4" t="n">
        <v>0</v>
      </c>
      <c r="V313" s="4" t="n">
        <v>0</v>
      </c>
      <c r="W313" s="4" t="n">
        <v>1</v>
      </c>
      <c r="X313" s="4" t="n">
        <v>0</v>
      </c>
      <c r="Y313" s="4" t="n">
        <v>0</v>
      </c>
      <c r="Z313" s="4" t="n">
        <v>2730</v>
      </c>
      <c r="AA313" t="n">
        <v>3.8</v>
      </c>
      <c r="AB313" t="inlineStr">
        <is>
          <t>med Rating</t>
        </is>
      </c>
      <c r="AC313" t="inlineStr">
        <is>
          <t>201 to 500 employees</t>
        </is>
      </c>
      <c r="AD313" t="inlineStr">
        <is>
          <t xml:space="preserve">201 to 500 </t>
        </is>
      </c>
      <c r="AE313" t="n">
        <v>201</v>
      </c>
      <c r="AF313" t="n">
        <v>500</v>
      </c>
      <c r="AG313" s="5" t="n">
        <v>350.5</v>
      </c>
      <c r="AH313" t="n">
        <v>2005</v>
      </c>
      <c r="AI313" t="n">
        <v>19</v>
      </c>
      <c r="AJ313" t="inlineStr">
        <is>
          <t>Consumer Products Manufacturing</t>
        </is>
      </c>
      <c r="AK313" t="inlineStr">
        <is>
          <t>Manufacturing</t>
        </is>
      </c>
    </row>
    <row r="314" ht="15.6" customHeight="1">
      <c r="A314" t="n">
        <v>461</v>
      </c>
      <c r="B314" t="inlineStr">
        <is>
          <t>Jr. Data scientist</t>
        </is>
      </c>
      <c r="C314" t="inlineStr">
        <is>
          <t>Data Scientist</t>
        </is>
      </c>
      <c r="D314" t="inlineStr">
        <is>
          <t>$1   $2 billion (USD)</t>
        </is>
      </c>
      <c r="E314" t="n">
        <v>1000000000</v>
      </c>
      <c r="F314" t="n">
        <v>1000</v>
      </c>
      <c r="G314" t="n">
        <v>2000000000</v>
      </c>
      <c r="H314" t="n">
        <v>2000</v>
      </c>
      <c r="I314" t="n">
        <v>1500000000</v>
      </c>
      <c r="J314" t="n">
        <v>1500</v>
      </c>
      <c r="K314" t="inlineStr">
        <is>
          <t>$81K-$132K (Glassdoor est.)</t>
        </is>
      </c>
      <c r="L314" t="n">
        <v>132</v>
      </c>
      <c r="M314" t="n">
        <v>0.132</v>
      </c>
      <c r="N314" t="n">
        <v>81</v>
      </c>
      <c r="O314" s="3" t="n">
        <v>106.5</v>
      </c>
      <c r="P314" s="4" t="inlineStr">
        <is>
          <t>MITRE</t>
        </is>
      </c>
      <c r="Q314" t="inlineStr">
        <is>
          <t>McLean, VA</t>
        </is>
      </c>
      <c r="R314" t="inlineStr">
        <is>
          <t>Bedford, MA</t>
        </is>
      </c>
      <c r="S314" t="inlineStr">
        <is>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is>
      </c>
      <c r="T314" s="4" t="n">
        <v>1</v>
      </c>
      <c r="U314" s="4" t="n">
        <v>1</v>
      </c>
      <c r="V314" s="4" t="n">
        <v>1</v>
      </c>
      <c r="W314" s="4" t="n">
        <v>0</v>
      </c>
      <c r="X314" s="4" t="n">
        <v>1</v>
      </c>
      <c r="Y314" s="4" t="n">
        <v>0</v>
      </c>
      <c r="Z314" s="4" t="n">
        <v>3174</v>
      </c>
      <c r="AA314" t="n">
        <v>3.2</v>
      </c>
      <c r="AB314" t="inlineStr">
        <is>
          <t>med Rating</t>
        </is>
      </c>
      <c r="AC314" t="inlineStr">
        <is>
          <t>5001 to 10000 employees</t>
        </is>
      </c>
      <c r="AD314" t="inlineStr">
        <is>
          <t xml:space="preserve">5001 to 10000 </t>
        </is>
      </c>
      <c r="AE314" t="n">
        <v>5001</v>
      </c>
      <c r="AF314" t="n">
        <v>10000</v>
      </c>
      <c r="AG314" s="5" t="n">
        <v>7500.5</v>
      </c>
      <c r="AH314" t="n">
        <v>1958</v>
      </c>
      <c r="AI314" t="n">
        <v>66</v>
      </c>
      <c r="AJ314" t="inlineStr">
        <is>
          <t>Federal Agencies</t>
        </is>
      </c>
      <c r="AK314" t="inlineStr">
        <is>
          <t>Government</t>
        </is>
      </c>
    </row>
    <row r="315" ht="15.6" customHeight="1">
      <c r="A315" t="n">
        <v>463</v>
      </c>
      <c r="B315" t="inlineStr">
        <is>
          <t>Data Architect / Data Modeler</t>
        </is>
      </c>
      <c r="C315" t="inlineStr">
        <is>
          <t>Other</t>
        </is>
      </c>
      <c r="D315" t="inlineStr">
        <is>
          <t>$500 million   $1 billion (USD)</t>
        </is>
      </c>
      <c r="E315" t="n">
        <v>500000000</v>
      </c>
      <c r="F315" t="n">
        <v>500</v>
      </c>
      <c r="G315" t="n">
        <v>1000000000</v>
      </c>
      <c r="H315" t="n">
        <v>1000</v>
      </c>
      <c r="I315" t="n">
        <v>750000000</v>
      </c>
      <c r="J315" t="n">
        <v>750</v>
      </c>
      <c r="K315" t="inlineStr">
        <is>
          <t>$63K-$110K (Glassdoor est.)</t>
        </is>
      </c>
      <c r="L315" t="n">
        <v>110</v>
      </c>
      <c r="M315" t="n">
        <v>0.11</v>
      </c>
      <c r="N315" t="n">
        <v>63</v>
      </c>
      <c r="O315" s="3" t="n">
        <v>86.5</v>
      </c>
      <c r="P315" s="4" t="inlineStr">
        <is>
          <t>Medidata Solutions</t>
        </is>
      </c>
      <c r="Q315" t="inlineStr">
        <is>
          <t>New York, NY</t>
        </is>
      </c>
      <c r="R315" t="inlineStr">
        <is>
          <t>New York, NY</t>
        </is>
      </c>
      <c r="S315"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T315" s="4" t="n">
        <v>0</v>
      </c>
      <c r="U315" s="4" t="n">
        <v>0</v>
      </c>
      <c r="V315" s="4" t="n">
        <v>1</v>
      </c>
      <c r="W315" s="4" t="n">
        <v>1</v>
      </c>
      <c r="X315" s="4" t="n">
        <v>0</v>
      </c>
      <c r="Y315" s="4" t="n">
        <v>1</v>
      </c>
      <c r="Z315" s="4" t="n">
        <v>4032</v>
      </c>
      <c r="AA315" t="n">
        <v>4.3</v>
      </c>
      <c r="AB315" t="inlineStr">
        <is>
          <t>highrating</t>
        </is>
      </c>
      <c r="AC315" t="inlineStr">
        <is>
          <t>1001 to 5000 employees</t>
        </is>
      </c>
      <c r="AD315" t="inlineStr">
        <is>
          <t xml:space="preserve">1001 to 5000 </t>
        </is>
      </c>
      <c r="AE315" t="n">
        <v>1001</v>
      </c>
      <c r="AF315" t="n">
        <v>5000</v>
      </c>
      <c r="AG315" s="5" t="n">
        <v>3000.5</v>
      </c>
      <c r="AH315" t="n">
        <v>1999</v>
      </c>
      <c r="AI315" t="n">
        <v>25</v>
      </c>
      <c r="AJ315" t="inlineStr">
        <is>
          <t>Enterprise Software &amp; Network Solutions</t>
        </is>
      </c>
      <c r="AK315" t="inlineStr">
        <is>
          <t>Information Technology</t>
        </is>
      </c>
    </row>
    <row r="316" ht="15.6" customHeight="1">
      <c r="A316" t="n">
        <v>467</v>
      </c>
      <c r="B316" t="inlineStr">
        <is>
          <t>Data Engineer</t>
        </is>
      </c>
      <c r="C316" t="inlineStr">
        <is>
          <t>Data Engineer</t>
        </is>
      </c>
      <c r="D316" t="inlineStr">
        <is>
          <t>$100   $500 million (USD)</t>
        </is>
      </c>
      <c r="E316" t="n">
        <v>100000000</v>
      </c>
      <c r="F316" t="n">
        <v>100</v>
      </c>
      <c r="G316" t="n">
        <v>500000000</v>
      </c>
      <c r="H316" t="n">
        <v>500</v>
      </c>
      <c r="I316" t="n">
        <v>300000000</v>
      </c>
      <c r="J316" t="n">
        <v>300</v>
      </c>
      <c r="K316" t="inlineStr">
        <is>
          <t>$62K-$113K (Glassdoor est.)</t>
        </is>
      </c>
      <c r="L316" t="n">
        <v>113</v>
      </c>
      <c r="M316" t="n">
        <v>0.113</v>
      </c>
      <c r="N316" t="n">
        <v>62</v>
      </c>
      <c r="O316" s="3" t="n">
        <v>87.5</v>
      </c>
      <c r="P316" s="4" t="inlineStr">
        <is>
          <t>Fivestars</t>
        </is>
      </c>
      <c r="Q316" t="inlineStr">
        <is>
          <t>San Francisco, CA</t>
        </is>
      </c>
      <c r="R316" t="inlineStr">
        <is>
          <t>San Francisco, CA</t>
        </is>
      </c>
      <c r="S316" t="inlineStr">
        <is>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T316" s="4" t="n">
        <v>1</v>
      </c>
      <c r="U316" s="4" t="n">
        <v>0</v>
      </c>
      <c r="V316" s="4" t="n">
        <v>1</v>
      </c>
      <c r="W316" s="4" t="n">
        <v>1</v>
      </c>
      <c r="X316" s="4" t="n">
        <v>0</v>
      </c>
      <c r="Y316" s="4" t="n">
        <v>1</v>
      </c>
      <c r="Z316" s="4" t="n">
        <v>3825</v>
      </c>
      <c r="AA316" t="n">
        <v>3.9</v>
      </c>
      <c r="AB316" t="inlineStr">
        <is>
          <t>med Rating</t>
        </is>
      </c>
      <c r="AC316" t="inlineStr">
        <is>
          <t>201 to 500 employees</t>
        </is>
      </c>
      <c r="AD316" t="inlineStr">
        <is>
          <t xml:space="preserve">201 to 500 </t>
        </is>
      </c>
      <c r="AE316" t="n">
        <v>201</v>
      </c>
      <c r="AF316" t="n">
        <v>500</v>
      </c>
      <c r="AG316" s="5" t="n">
        <v>350.5</v>
      </c>
      <c r="AH316" t="n">
        <v>2011</v>
      </c>
      <c r="AI316" t="n">
        <v>13</v>
      </c>
      <c r="AJ316" t="inlineStr">
        <is>
          <t>Internet</t>
        </is>
      </c>
      <c r="AK316" t="inlineStr">
        <is>
          <t>Information Technology</t>
        </is>
      </c>
    </row>
  </sheetData>
  <autoFilter ref="A1:AK316"/>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3:Z30"/>
  <sheetViews>
    <sheetView topLeftCell="E1" zoomScale="88" workbookViewId="0">
      <selection activeCell="T4" sqref="T4"/>
    </sheetView>
  </sheetViews>
  <sheetFormatPr baseColWidth="8" defaultRowHeight="14.4"/>
  <cols>
    <col width="31" bestFit="1" customWidth="1" min="1" max="1"/>
    <col width="15.5546875" bestFit="1" customWidth="1" min="2" max="2"/>
    <col width="12.6640625" bestFit="1" customWidth="1" min="3" max="3"/>
    <col width="12.33203125" bestFit="1" customWidth="1" min="4" max="4"/>
    <col width="7.6640625" bestFit="1" customWidth="1" min="5" max="5"/>
    <col width="5.77734375" bestFit="1" customWidth="1" min="6" max="6"/>
    <col width="8.5546875" bestFit="1" customWidth="1" min="7" max="7"/>
    <col width="5.77734375" bestFit="1" customWidth="1" min="8" max="8"/>
    <col width="10.77734375" bestFit="1" customWidth="1" min="9" max="9"/>
  </cols>
  <sheetData>
    <row r="3">
      <c r="A3" s="9" t="inlineStr">
        <is>
          <t>Average of average</t>
        </is>
      </c>
      <c r="B3" s="9" t="inlineStr">
        <is>
          <t>Column Labels</t>
        </is>
      </c>
    </row>
    <row r="4">
      <c r="A4" s="9" t="inlineStr">
        <is>
          <t>Row Labels</t>
        </is>
      </c>
      <c r="B4" t="inlineStr">
        <is>
          <t>Analyst</t>
        </is>
      </c>
      <c r="C4" t="inlineStr">
        <is>
          <t>Data Engineer</t>
        </is>
      </c>
      <c r="D4" t="inlineStr">
        <is>
          <t>Data Scientist</t>
        </is>
      </c>
      <c r="E4" t="inlineStr">
        <is>
          <t>Director</t>
        </is>
      </c>
      <c r="F4" t="inlineStr">
        <is>
          <t>M.L.E</t>
        </is>
      </c>
      <c r="G4" t="inlineStr">
        <is>
          <t>Manager</t>
        </is>
      </c>
      <c r="H4" t="inlineStr">
        <is>
          <t>Other</t>
        </is>
      </c>
      <c r="I4" t="inlineStr">
        <is>
          <t>Grand Total</t>
        </is>
      </c>
      <c r="K4" s="16" t="inlineStr">
        <is>
          <t>Analyst</t>
        </is>
      </c>
      <c r="L4" s="16" t="inlineStr">
        <is>
          <t>Data Engineer</t>
        </is>
      </c>
      <c r="M4" s="16" t="inlineStr">
        <is>
          <t>Data Scientist</t>
        </is>
      </c>
      <c r="N4" s="16" t="inlineStr">
        <is>
          <t>Director</t>
        </is>
      </c>
      <c r="O4" s="16" t="inlineStr">
        <is>
          <t>M.L.E</t>
        </is>
      </c>
      <c r="P4" s="16" t="inlineStr">
        <is>
          <t>Manager</t>
        </is>
      </c>
      <c r="Q4" s="16" t="inlineStr">
        <is>
          <t>Other</t>
        </is>
      </c>
      <c r="R4" s="16" t="inlineStr">
        <is>
          <t>Grand Total</t>
        </is>
      </c>
      <c r="T4" s="16" t="inlineStr">
        <is>
          <t>Analyst</t>
        </is>
      </c>
      <c r="U4" s="16" t="inlineStr">
        <is>
          <t>Data Engineer</t>
        </is>
      </c>
      <c r="V4" s="16" t="inlineStr">
        <is>
          <t>Data Scientist</t>
        </is>
      </c>
      <c r="W4" s="16" t="inlineStr">
        <is>
          <t>Director</t>
        </is>
      </c>
      <c r="X4" s="16" t="inlineStr">
        <is>
          <t>M.L.E</t>
        </is>
      </c>
      <c r="Y4" s="16" t="inlineStr">
        <is>
          <t>Manager</t>
        </is>
      </c>
      <c r="Z4" s="16" t="inlineStr">
        <is>
          <t>Other</t>
        </is>
      </c>
    </row>
    <row r="5">
      <c r="A5" s="10" t="inlineStr">
        <is>
          <t>Accounting &amp; Legal</t>
        </is>
      </c>
      <c r="B5" s="5" t="n"/>
      <c r="C5" s="5" t="n"/>
      <c r="D5" s="5" t="n">
        <v>113.5</v>
      </c>
      <c r="E5" s="5" t="n"/>
      <c r="F5" s="5" t="n"/>
      <c r="G5" s="5" t="n"/>
      <c r="H5" s="5" t="n"/>
      <c r="I5" s="5" t="n">
        <v>113.5</v>
      </c>
      <c r="K5" s="5" t="n"/>
      <c r="L5" s="5" t="n"/>
      <c r="M5" s="5" t="n">
        <v>113.5</v>
      </c>
      <c r="N5" s="5" t="n"/>
      <c r="O5" s="5" t="n"/>
      <c r="P5" s="5" t="n"/>
      <c r="Q5" s="5" t="n"/>
      <c r="R5" s="5" t="n">
        <v>113.5</v>
      </c>
      <c r="T5" s="5" t="n">
        <v>63.16666666666666</v>
      </c>
      <c r="U5" s="5" t="n">
        <v>112</v>
      </c>
      <c r="V5" s="5" t="n">
        <v>113.5</v>
      </c>
      <c r="W5" s="5" t="n">
        <v>156</v>
      </c>
      <c r="X5" s="5" t="n">
        <v>93.75</v>
      </c>
      <c r="Y5" s="5" t="n">
        <v>96.5</v>
      </c>
      <c r="Z5" s="5" t="n">
        <v>92.75</v>
      </c>
    </row>
    <row r="6">
      <c r="A6" s="10" t="inlineStr">
        <is>
          <t>Aerospace &amp; Defense</t>
        </is>
      </c>
      <c r="B6" s="5" t="n">
        <v>63.16666666666666</v>
      </c>
      <c r="C6" s="5" t="n">
        <v>112</v>
      </c>
      <c r="D6" s="5" t="n">
        <v>109</v>
      </c>
      <c r="E6" s="5" t="n"/>
      <c r="F6" s="5" t="n">
        <v>93.75</v>
      </c>
      <c r="G6" s="5" t="n"/>
      <c r="H6" s="5" t="n">
        <v>92.75</v>
      </c>
      <c r="I6" s="5" t="n">
        <v>99.27500000000001</v>
      </c>
      <c r="K6" s="5" t="n">
        <v>63.1666666666667</v>
      </c>
      <c r="L6" s="5" t="n">
        <v>112</v>
      </c>
      <c r="M6" s="5" t="n">
        <v>109</v>
      </c>
      <c r="N6" s="5" t="n"/>
      <c r="O6" s="5" t="n">
        <v>93.75</v>
      </c>
      <c r="P6" s="5" t="n"/>
      <c r="Q6" s="5" t="n">
        <v>92.75</v>
      </c>
      <c r="R6" s="5" t="n">
        <v>99.27500000000001</v>
      </c>
      <c r="T6" s="5" t="n">
        <v>48.5</v>
      </c>
      <c r="U6" s="5" t="n">
        <v>108.5</v>
      </c>
      <c r="V6" s="5" t="n">
        <v>109</v>
      </c>
      <c r="W6" s="5" t="n">
        <v>170.5</v>
      </c>
      <c r="X6" s="5" t="n">
        <v>133</v>
      </c>
      <c r="Y6" s="5" t="n">
        <v>78.875</v>
      </c>
      <c r="Z6" s="5" t="n">
        <v>103.7424242424242</v>
      </c>
    </row>
    <row r="7">
      <c r="A7" s="10" t="inlineStr">
        <is>
          <t>Agriculture &amp; Forestry</t>
        </is>
      </c>
      <c r="B7" s="5" t="n"/>
      <c r="C7" s="5" t="n"/>
      <c r="D7" s="5" t="n">
        <v>80.5</v>
      </c>
      <c r="E7" s="5" t="n"/>
      <c r="F7" s="5" t="n"/>
      <c r="G7" s="5" t="n"/>
      <c r="H7" s="5" t="n"/>
      <c r="I7" s="5" t="n">
        <v>80.5</v>
      </c>
      <c r="K7" s="5" t="n"/>
      <c r="L7" s="5" t="n"/>
      <c r="M7" s="5" t="n">
        <v>80.5</v>
      </c>
      <c r="N7" s="5" t="n"/>
      <c r="O7" s="5" t="n"/>
      <c r="P7" s="5" t="n"/>
      <c r="Q7" s="5" t="n"/>
      <c r="R7" s="5" t="n">
        <v>80.5</v>
      </c>
      <c r="T7" s="5" t="n">
        <v>72.5</v>
      </c>
      <c r="U7" s="5" t="n">
        <v>97.14285714285714</v>
      </c>
      <c r="V7" s="5" t="n">
        <v>80.5</v>
      </c>
      <c r="W7" s="5" t="n">
        <v>150.625</v>
      </c>
      <c r="X7" s="5" t="n">
        <v>115.625</v>
      </c>
      <c r="Y7" s="5" t="n">
        <v>142.75</v>
      </c>
      <c r="Z7" s="5" t="n">
        <v>82.16666666666667</v>
      </c>
    </row>
    <row r="8">
      <c r="A8" s="10" t="inlineStr">
        <is>
          <t>Arts, Entertainment &amp; Recreation</t>
        </is>
      </c>
      <c r="B8" s="5" t="n">
        <v>48.5</v>
      </c>
      <c r="C8" s="5" t="n"/>
      <c r="D8" s="5" t="n"/>
      <c r="E8" s="5" t="n"/>
      <c r="F8" s="5" t="n"/>
      <c r="G8" s="5" t="n"/>
      <c r="H8" s="5" t="n"/>
      <c r="I8" s="5" t="n">
        <v>48.5</v>
      </c>
      <c r="K8" s="5" t="n">
        <v>48.5</v>
      </c>
      <c r="L8" s="5" t="n"/>
      <c r="M8" s="5" t="n"/>
      <c r="N8" s="5" t="n"/>
      <c r="O8" s="5" t="n"/>
      <c r="P8" s="5" t="n"/>
      <c r="Q8" s="5" t="n"/>
      <c r="R8" s="5" t="n">
        <v>48.5</v>
      </c>
      <c r="T8" s="5" t="n">
        <v>71.0625</v>
      </c>
      <c r="U8" s="5" t="n">
        <v>65</v>
      </c>
      <c r="V8" s="5" t="n">
        <v>126.2380952380952</v>
      </c>
      <c r="W8" s="17" t="n">
        <v>156.9375</v>
      </c>
      <c r="X8" s="5" t="n">
        <v>87</v>
      </c>
      <c r="Y8" s="5" t="n">
        <v>62.5</v>
      </c>
      <c r="Z8" s="5" t="n">
        <v>55</v>
      </c>
    </row>
    <row r="9">
      <c r="A9" s="10" t="inlineStr">
        <is>
          <t>Biotech &amp; Pharmaceuticals</t>
        </is>
      </c>
      <c r="B9" s="5" t="n">
        <v>72.5</v>
      </c>
      <c r="C9" s="5" t="n">
        <v>108.5</v>
      </c>
      <c r="D9" s="5" t="n">
        <v>126.2380952380952</v>
      </c>
      <c r="E9" s="5" t="n">
        <v>156</v>
      </c>
      <c r="F9" s="5" t="n">
        <v>133</v>
      </c>
      <c r="G9" s="5" t="n">
        <v>96.5</v>
      </c>
      <c r="H9" s="5" t="n">
        <v>103.7424242424242</v>
      </c>
      <c r="I9" s="5" t="n">
        <v>113.1290322580645</v>
      </c>
      <c r="K9" s="5" t="n">
        <v>72.5</v>
      </c>
      <c r="L9" s="5" t="n">
        <v>108.5</v>
      </c>
      <c r="M9" s="5" t="n">
        <v>126.2380952380952</v>
      </c>
      <c r="N9" s="5" t="n">
        <v>156</v>
      </c>
      <c r="O9" s="5" t="n">
        <v>133</v>
      </c>
      <c r="P9" s="5" t="n">
        <v>96.5</v>
      </c>
      <c r="Q9" s="5" t="n">
        <v>103.7424242424242</v>
      </c>
      <c r="R9" s="5" t="n">
        <v>113.1290322580645</v>
      </c>
      <c r="T9" s="5" t="n">
        <v>60.5</v>
      </c>
      <c r="U9" s="5" t="n">
        <v>101</v>
      </c>
      <c r="V9" s="5" t="n">
        <v>103.2833333333333</v>
      </c>
      <c r="X9" s="5" t="n">
        <v>179.5</v>
      </c>
      <c r="Y9" s="5" t="n">
        <v>65.75</v>
      </c>
      <c r="Z9" s="5" t="n">
        <v>98.75</v>
      </c>
    </row>
    <row r="10">
      <c r="A10" s="10" t="inlineStr">
        <is>
          <t>Business Services</t>
        </is>
      </c>
      <c r="B10" s="5" t="n">
        <v>71.0625</v>
      </c>
      <c r="C10" s="5" t="n">
        <v>97.14285714285714</v>
      </c>
      <c r="D10" s="5" t="n">
        <v>103.2833333333333</v>
      </c>
      <c r="E10" s="5" t="n">
        <v>170.5</v>
      </c>
      <c r="F10" s="5" t="n"/>
      <c r="G10" s="5" t="n">
        <v>78.875</v>
      </c>
      <c r="H10" s="5" t="n">
        <v>82.16666666666667</v>
      </c>
      <c r="I10" s="5" t="n">
        <v>95.27857142857142</v>
      </c>
      <c r="K10" s="5" t="n">
        <v>71.0625</v>
      </c>
      <c r="L10" s="5" t="n">
        <v>97.14285714285714</v>
      </c>
      <c r="M10" s="5" t="n">
        <v>103.2833333333333</v>
      </c>
      <c r="N10" s="5" t="n">
        <v>170.5</v>
      </c>
      <c r="O10" s="5" t="n"/>
      <c r="P10" s="5" t="n">
        <v>78.875</v>
      </c>
      <c r="Q10" s="5" t="n">
        <v>82.16666666666667</v>
      </c>
      <c r="R10" s="5" t="n">
        <v>95.27857142857142</v>
      </c>
      <c r="T10" s="5" t="n">
        <v>67.78571428571429</v>
      </c>
      <c r="U10" s="5" t="n">
        <v>96.125</v>
      </c>
      <c r="V10" s="5" t="n">
        <v>118.5</v>
      </c>
      <c r="X10" s="17" t="n">
        <v>128.0454545454545</v>
      </c>
      <c r="Y10" s="5" t="n">
        <v>109.5</v>
      </c>
      <c r="Z10" s="5" t="n">
        <v>85.83333333333333</v>
      </c>
    </row>
    <row r="11">
      <c r="A11" s="10" t="inlineStr">
        <is>
          <t>Construction, Repair &amp; Maintenance</t>
        </is>
      </c>
      <c r="B11" s="5" t="n"/>
      <c r="C11" s="5" t="n"/>
      <c r="D11" s="5" t="n"/>
      <c r="E11" s="5" t="n"/>
      <c r="F11" s="5" t="n"/>
      <c r="G11" s="5" t="n"/>
      <c r="H11" s="5" t="n">
        <v>55</v>
      </c>
      <c r="I11" s="5" t="n">
        <v>55</v>
      </c>
      <c r="K11" s="5" t="n"/>
      <c r="L11" s="5" t="n"/>
      <c r="M11" s="5" t="n"/>
      <c r="N11" s="5" t="n"/>
      <c r="O11" s="5" t="n"/>
      <c r="P11" s="5" t="n"/>
      <c r="Q11" s="5" t="n">
        <v>55</v>
      </c>
      <c r="R11" s="5" t="n">
        <v>55</v>
      </c>
      <c r="T11" s="5" t="n">
        <v>73.25</v>
      </c>
      <c r="U11" s="5" t="n">
        <v>108.375</v>
      </c>
      <c r="V11" s="5" t="n">
        <v>109.0833333333333</v>
      </c>
      <c r="Y11" s="17" t="n">
        <v>88.625</v>
      </c>
      <c r="Z11" s="5" t="n">
        <v>70.83333333333333</v>
      </c>
    </row>
    <row r="12">
      <c r="A12" s="10" t="inlineStr">
        <is>
          <t>Consumer Services</t>
        </is>
      </c>
      <c r="B12" s="5" t="n"/>
      <c r="C12" s="5" t="n">
        <v>65</v>
      </c>
      <c r="D12" s="5" t="n">
        <v>118.5</v>
      </c>
      <c r="E12" s="5" t="n"/>
      <c r="F12" s="5" t="n"/>
      <c r="G12" s="5" t="n"/>
      <c r="H12" s="5" t="n"/>
      <c r="I12" s="5" t="n">
        <v>100.6666666666667</v>
      </c>
      <c r="K12" s="5" t="n"/>
      <c r="L12" s="5" t="n">
        <v>65</v>
      </c>
      <c r="M12" s="5" t="n">
        <v>118.5</v>
      </c>
      <c r="N12" s="5" t="n"/>
      <c r="O12" s="5" t="n"/>
      <c r="P12" s="5" t="n"/>
      <c r="Q12" s="5" t="n"/>
      <c r="R12" s="5" t="n">
        <v>100.6666666666667</v>
      </c>
      <c r="T12" s="5" t="n">
        <v>71.47619047619048</v>
      </c>
      <c r="U12" s="5" t="n">
        <v>95.66666666666667</v>
      </c>
      <c r="V12" s="5" t="n">
        <v>117.2692307692308</v>
      </c>
      <c r="Z12" s="5" t="n">
        <v>64.09999999999999</v>
      </c>
    </row>
    <row r="13">
      <c r="A13" s="10" t="inlineStr">
        <is>
          <t>Education</t>
        </is>
      </c>
      <c r="B13" s="5" t="n">
        <v>60.5</v>
      </c>
      <c r="C13" s="5" t="n"/>
      <c r="D13" s="5" t="n">
        <v>109.0833333333333</v>
      </c>
      <c r="E13" s="5" t="n"/>
      <c r="F13" s="5" t="n">
        <v>115.625</v>
      </c>
      <c r="G13" s="5" t="n"/>
      <c r="H13" s="5" t="n">
        <v>98.75</v>
      </c>
      <c r="I13" s="5" t="n">
        <v>102.5357142857143</v>
      </c>
      <c r="K13" s="5" t="n">
        <v>60.5</v>
      </c>
      <c r="L13" s="5" t="n"/>
      <c r="M13" s="5" t="n">
        <v>109.0833333333333</v>
      </c>
      <c r="N13" s="5" t="n"/>
      <c r="O13" s="5" t="n">
        <v>115.625</v>
      </c>
      <c r="P13" s="5" t="n"/>
      <c r="Q13" s="5" t="n">
        <v>98.75</v>
      </c>
      <c r="R13" s="5" t="n">
        <v>102.5357142857143</v>
      </c>
      <c r="T13" s="5" t="n">
        <v>64.42857142857143</v>
      </c>
      <c r="U13" s="5" t="n">
        <v>77.5</v>
      </c>
      <c r="V13" s="5" t="n">
        <v>88.75</v>
      </c>
      <c r="Z13" s="5" t="n">
        <v>86.46153846153847</v>
      </c>
    </row>
    <row r="14">
      <c r="A14" s="10" t="inlineStr">
        <is>
          <t>Finance</t>
        </is>
      </c>
      <c r="B14" s="5" t="n">
        <v>67.78571428571429</v>
      </c>
      <c r="C14" s="5" t="n">
        <v>101</v>
      </c>
      <c r="D14" s="5" t="n">
        <v>117.2692307692308</v>
      </c>
      <c r="E14" s="5" t="n"/>
      <c r="F14" s="5" t="n">
        <v>87</v>
      </c>
      <c r="G14" s="5" t="n"/>
      <c r="H14" s="5" t="n">
        <v>85.83333333333333</v>
      </c>
      <c r="I14" s="5" t="n">
        <v>97.78</v>
      </c>
      <c r="K14" s="5" t="n">
        <v>67.78571428571429</v>
      </c>
      <c r="L14" s="5" t="n">
        <v>101</v>
      </c>
      <c r="M14" s="5" t="n">
        <v>117.2692307692308</v>
      </c>
      <c r="N14" s="5" t="n"/>
      <c r="O14" s="5" t="n">
        <v>87</v>
      </c>
      <c r="P14" s="5" t="n"/>
      <c r="Q14" s="5" t="n">
        <v>85.83333333333333</v>
      </c>
      <c r="R14" s="5" t="n">
        <v>97.78</v>
      </c>
      <c r="T14" s="5" t="n">
        <v>60</v>
      </c>
      <c r="U14" s="5" t="n">
        <v>129.5</v>
      </c>
      <c r="V14" s="5" t="n">
        <v>106.7</v>
      </c>
      <c r="Z14" s="5" t="n">
        <v>90.83333333333333</v>
      </c>
    </row>
    <row r="15">
      <c r="A15" s="10" t="inlineStr">
        <is>
          <t>Government</t>
        </is>
      </c>
      <c r="B15" s="5" t="n"/>
      <c r="C15" s="5" t="n"/>
      <c r="D15" s="5" t="n">
        <v>88.75</v>
      </c>
      <c r="E15" s="5" t="n"/>
      <c r="F15" s="5" t="n"/>
      <c r="G15" s="5" t="n"/>
      <c r="H15" s="5" t="n">
        <v>70.83333333333333</v>
      </c>
      <c r="I15" s="5" t="n">
        <v>81.07142857142857</v>
      </c>
      <c r="K15" s="5" t="n"/>
      <c r="L15" s="5" t="n"/>
      <c r="M15" s="5" t="n">
        <v>88.75</v>
      </c>
      <c r="N15" s="5" t="n"/>
      <c r="O15" s="5" t="n"/>
      <c r="P15" s="5" t="n"/>
      <c r="Q15" s="5" t="n">
        <v>70.83333333333333</v>
      </c>
      <c r="R15" s="5" t="n">
        <v>81.07142857142857</v>
      </c>
      <c r="T15" s="5" t="n">
        <v>92.5</v>
      </c>
      <c r="U15" s="5" t="n">
        <v>97</v>
      </c>
      <c r="V15" s="5" t="n">
        <v>129.9339622641509</v>
      </c>
      <c r="Z15" s="5" t="n">
        <v>84.90000000000001</v>
      </c>
    </row>
    <row r="16">
      <c r="A16" s="10" t="inlineStr">
        <is>
          <t>Health Care</t>
        </is>
      </c>
      <c r="B16" s="5" t="n">
        <v>73.25</v>
      </c>
      <c r="C16" s="5" t="n">
        <v>96.125</v>
      </c>
      <c r="D16" s="5" t="n">
        <v>106.7</v>
      </c>
      <c r="E16" s="5" t="n"/>
      <c r="F16" s="5" t="n"/>
      <c r="G16" s="5" t="n">
        <v>142.75</v>
      </c>
      <c r="H16" s="5" t="n">
        <v>64.09999999999999</v>
      </c>
      <c r="I16" s="5" t="n">
        <v>85.5</v>
      </c>
      <c r="K16" s="5" t="n">
        <v>73.25</v>
      </c>
      <c r="L16" s="5" t="n">
        <v>96.125</v>
      </c>
      <c r="M16" s="5" t="n">
        <v>106.7</v>
      </c>
      <c r="N16" s="5" t="n"/>
      <c r="O16" s="5" t="n"/>
      <c r="P16" s="5" t="n">
        <v>142.75</v>
      </c>
      <c r="Q16" s="5" t="n">
        <v>64.09999999999999</v>
      </c>
      <c r="R16" s="5" t="n">
        <v>85.5</v>
      </c>
      <c r="T16" s="5" t="n">
        <v>53.5</v>
      </c>
      <c r="U16" s="5" t="n">
        <v>92.5</v>
      </c>
      <c r="V16" s="5" t="n">
        <v>115.9375</v>
      </c>
      <c r="Z16" s="5" t="n">
        <v>52.5</v>
      </c>
    </row>
    <row r="17">
      <c r="A17" s="10" t="inlineStr">
        <is>
          <t>Information Technology</t>
        </is>
      </c>
      <c r="B17" s="5" t="n">
        <v>71.47619047619048</v>
      </c>
      <c r="C17" s="5" t="n">
        <v>108.375</v>
      </c>
      <c r="D17" s="5" t="n">
        <v>129.9339622641509</v>
      </c>
      <c r="E17" s="5" t="n"/>
      <c r="F17" s="5" t="n">
        <v>179.5</v>
      </c>
      <c r="G17" s="5" t="n">
        <v>62.5</v>
      </c>
      <c r="H17" s="5" t="n">
        <v>86.46153846153847</v>
      </c>
      <c r="I17" s="5" t="n">
        <v>110.0241935483871</v>
      </c>
      <c r="K17" s="5" t="n">
        <v>71.47619047619048</v>
      </c>
      <c r="L17" s="5" t="n">
        <v>108.375</v>
      </c>
      <c r="M17" s="5" t="n">
        <v>129.9339622641509</v>
      </c>
      <c r="N17" s="5" t="n"/>
      <c r="O17" s="5" t="n">
        <v>179.5</v>
      </c>
      <c r="P17" s="5" t="n">
        <v>62.5</v>
      </c>
      <c r="Q17" s="5" t="n">
        <v>86.46153846153847</v>
      </c>
      <c r="R17" s="5" t="n">
        <v>110.0241935483871</v>
      </c>
      <c r="T17" s="5" t="n">
        <v>61</v>
      </c>
      <c r="U17" s="5" t="n">
        <v>98</v>
      </c>
      <c r="V17" s="5" t="n">
        <v>99</v>
      </c>
      <c r="Z17" s="5" t="n">
        <v>115.5</v>
      </c>
    </row>
    <row r="18">
      <c r="A18" s="10" t="inlineStr">
        <is>
          <t>Insurance</t>
        </is>
      </c>
      <c r="B18" s="5" t="n">
        <v>64.42857142857143</v>
      </c>
      <c r="C18" s="5" t="n">
        <v>95.66666666666667</v>
      </c>
      <c r="D18" s="5" t="n">
        <v>115.9375</v>
      </c>
      <c r="E18" s="5" t="n">
        <v>150.625</v>
      </c>
      <c r="F18" s="5" t="n"/>
      <c r="G18" s="5" t="n">
        <v>65.75</v>
      </c>
      <c r="H18" s="5" t="n">
        <v>90.83333333333333</v>
      </c>
      <c r="I18" s="5" t="n">
        <v>101.7926829268293</v>
      </c>
      <c r="K18" s="5" t="n">
        <v>64.42857142857143</v>
      </c>
      <c r="L18" s="5" t="n">
        <v>95.66666666666667</v>
      </c>
      <c r="M18" s="5" t="n">
        <v>115.9375</v>
      </c>
      <c r="N18" s="5" t="n">
        <v>150.625</v>
      </c>
      <c r="O18" s="5" t="n"/>
      <c r="P18" s="5" t="n">
        <v>65.75</v>
      </c>
      <c r="Q18" s="5" t="n">
        <v>90.83333333333333</v>
      </c>
      <c r="R18" s="5" t="n">
        <v>101.7926829268293</v>
      </c>
      <c r="T18" s="5" t="n">
        <v>103.5</v>
      </c>
      <c r="U18" s="5" t="n">
        <v>107.5</v>
      </c>
      <c r="V18" s="5" t="n">
        <v>117.75</v>
      </c>
      <c r="Z18" s="17" t="n">
        <v>90.14285714285714</v>
      </c>
    </row>
    <row r="19">
      <c r="A19" s="10" t="inlineStr">
        <is>
          <t>Manufacturing</t>
        </is>
      </c>
      <c r="B19" s="5" t="n">
        <v>60</v>
      </c>
      <c r="C19" s="5" t="n">
        <v>77.5</v>
      </c>
      <c r="D19" s="5" t="n">
        <v>99</v>
      </c>
      <c r="E19" s="5" t="n"/>
      <c r="F19" s="5" t="n"/>
      <c r="G19" s="5" t="n">
        <v>109.5</v>
      </c>
      <c r="H19" s="5" t="n">
        <v>84.90000000000001</v>
      </c>
      <c r="I19" s="5" t="n">
        <v>86.22222222222223</v>
      </c>
      <c r="K19" s="5" t="n">
        <v>60</v>
      </c>
      <c r="L19" s="5" t="n">
        <v>77.5</v>
      </c>
      <c r="M19" s="5" t="n">
        <v>99</v>
      </c>
      <c r="N19" s="5" t="n"/>
      <c r="O19" s="5" t="n"/>
      <c r="P19" s="5" t="n">
        <v>109.5</v>
      </c>
      <c r="Q19" s="5" t="n">
        <v>84.90000000000001</v>
      </c>
      <c r="R19" s="5" t="n">
        <v>86.22222222222223</v>
      </c>
      <c r="T19" s="5" t="n">
        <v>78.33333333333333</v>
      </c>
      <c r="U19" s="5" t="n">
        <v>98.5</v>
      </c>
      <c r="V19" s="5" t="n">
        <v>102.5</v>
      </c>
    </row>
    <row r="20">
      <c r="A20" s="10" t="inlineStr">
        <is>
          <t>Media</t>
        </is>
      </c>
      <c r="B20" s="5" t="n">
        <v>92.5</v>
      </c>
      <c r="C20" s="5" t="n">
        <v>129.5</v>
      </c>
      <c r="D20" s="5" t="n">
        <v>117.75</v>
      </c>
      <c r="E20" s="5" t="n"/>
      <c r="F20" s="5" t="n"/>
      <c r="G20" s="5" t="n"/>
      <c r="H20" s="5" t="n"/>
      <c r="I20" s="5" t="n">
        <v>117.4</v>
      </c>
      <c r="K20" s="5" t="n">
        <v>92.5</v>
      </c>
      <c r="L20" s="5" t="n">
        <v>129.5</v>
      </c>
      <c r="M20" s="5" t="n">
        <v>117.75</v>
      </c>
      <c r="N20" s="5" t="n"/>
      <c r="O20" s="5" t="n"/>
      <c r="P20" s="5" t="n"/>
      <c r="Q20" s="5" t="n"/>
      <c r="R20" s="5" t="n">
        <v>117.4</v>
      </c>
      <c r="T20" s="5" t="n">
        <v>44</v>
      </c>
      <c r="U20" s="17" t="n">
        <v>102.88</v>
      </c>
      <c r="V20" s="5" t="n">
        <v>83.57142857142857</v>
      </c>
    </row>
    <row r="21">
      <c r="A21" s="10" t="inlineStr">
        <is>
          <t>Mining &amp; Metals</t>
        </is>
      </c>
      <c r="B21" s="5" t="n"/>
      <c r="C21" s="5" t="n"/>
      <c r="D21" s="5" t="n">
        <v>102.5</v>
      </c>
      <c r="E21" s="5" t="n"/>
      <c r="F21" s="5" t="n"/>
      <c r="G21" s="5" t="n"/>
      <c r="H21" s="5" t="n"/>
      <c r="I21" s="5" t="n">
        <v>102.5</v>
      </c>
      <c r="K21" s="5" t="n"/>
      <c r="L21" s="5" t="n"/>
      <c r="M21" s="5" t="n">
        <v>102.5</v>
      </c>
      <c r="N21" s="5" t="n"/>
      <c r="O21" s="5" t="n"/>
      <c r="P21" s="5" t="n"/>
      <c r="Q21" s="5" t="n"/>
      <c r="R21" s="5" t="n">
        <v>102.5</v>
      </c>
      <c r="T21" s="5" t="n">
        <v>79</v>
      </c>
      <c r="V21" s="5" t="n">
        <v>107</v>
      </c>
    </row>
    <row r="22">
      <c r="A22" s="10" t="inlineStr">
        <is>
          <t>Non-Profit</t>
        </is>
      </c>
      <c r="B22" s="5" t="n">
        <v>53.5</v>
      </c>
      <c r="C22" s="5" t="n">
        <v>97</v>
      </c>
      <c r="D22" s="5" t="n"/>
      <c r="E22" s="5" t="n"/>
      <c r="F22" s="5" t="n"/>
      <c r="G22" s="5" t="n"/>
      <c r="H22" s="5" t="n">
        <v>52.5</v>
      </c>
      <c r="I22" s="5" t="n">
        <v>65.78571428571429</v>
      </c>
      <c r="K22" s="5" t="n">
        <v>53.5</v>
      </c>
      <c r="L22" s="5" t="n">
        <v>97</v>
      </c>
      <c r="M22" s="5" t="n"/>
      <c r="N22" s="5" t="n"/>
      <c r="O22" s="5" t="n"/>
      <c r="P22" s="5" t="n"/>
      <c r="Q22" s="5" t="n">
        <v>52.5</v>
      </c>
      <c r="R22" s="5" t="n">
        <v>65.78571428571429</v>
      </c>
      <c r="T22" s="5" t="n">
        <v>61.16666666666666</v>
      </c>
      <c r="V22" s="5" t="n">
        <v>128.875</v>
      </c>
    </row>
    <row r="23">
      <c r="A23" s="10" t="inlineStr">
        <is>
          <t>Oil, Gas, Energy &amp; Utilities</t>
        </is>
      </c>
      <c r="B23" s="5" t="n">
        <v>61</v>
      </c>
      <c r="C23" s="5" t="n"/>
      <c r="D23" s="5" t="n">
        <v>83.57142857142857</v>
      </c>
      <c r="E23" s="5" t="n"/>
      <c r="F23" s="5" t="n"/>
      <c r="G23" s="5" t="n"/>
      <c r="H23" s="5" t="n"/>
      <c r="I23" s="5" t="n">
        <v>80.75</v>
      </c>
      <c r="K23" s="5" t="n">
        <v>61</v>
      </c>
      <c r="L23" s="5" t="n"/>
      <c r="M23" s="5" t="n">
        <v>83.57142857142857</v>
      </c>
      <c r="N23" s="5" t="n"/>
      <c r="O23" s="5" t="n"/>
      <c r="P23" s="5" t="n"/>
      <c r="Q23" s="5" t="n"/>
      <c r="R23" s="5" t="n">
        <v>80.75</v>
      </c>
      <c r="T23" s="17" t="n">
        <v>68.33802816901408</v>
      </c>
      <c r="V23" s="5" t="n">
        <v>131.5</v>
      </c>
    </row>
    <row r="24">
      <c r="A24" s="10" t="inlineStr">
        <is>
          <t>Real Estate</t>
        </is>
      </c>
      <c r="B24" s="5" t="n">
        <v>103.5</v>
      </c>
      <c r="C24" s="5" t="n">
        <v>92.5</v>
      </c>
      <c r="D24" s="5" t="n">
        <v>107</v>
      </c>
      <c r="E24" s="5" t="n"/>
      <c r="F24" s="5" t="n"/>
      <c r="G24" s="5" t="n"/>
      <c r="H24" s="5" t="n"/>
      <c r="I24" s="5" t="n">
        <v>103.4</v>
      </c>
      <c r="K24" s="5" t="n">
        <v>103.5</v>
      </c>
      <c r="L24" s="5" t="n">
        <v>92.5</v>
      </c>
      <c r="M24" s="5" t="n">
        <v>107</v>
      </c>
      <c r="N24" s="5" t="n"/>
      <c r="O24" s="5" t="n"/>
      <c r="P24" s="5" t="n"/>
      <c r="Q24" s="5" t="n"/>
      <c r="R24" s="5" t="n">
        <v>103.4</v>
      </c>
      <c r="V24" s="5" t="n">
        <v>98.25</v>
      </c>
    </row>
    <row r="25">
      <c r="A25" s="10" t="inlineStr">
        <is>
          <t>Retail</t>
        </is>
      </c>
      <c r="B25" s="5" t="n">
        <v>78.33333333333333</v>
      </c>
      <c r="C25" s="5" t="n">
        <v>98</v>
      </c>
      <c r="D25" s="5" t="n">
        <v>128.875</v>
      </c>
      <c r="E25" s="5" t="n"/>
      <c r="F25" s="5" t="n"/>
      <c r="G25" s="5" t="n"/>
      <c r="H25" s="5" t="n"/>
      <c r="I25" s="5" t="n">
        <v>106.0625</v>
      </c>
      <c r="K25" s="5" t="n">
        <v>78.33333333333333</v>
      </c>
      <c r="L25" s="5" t="n">
        <v>98</v>
      </c>
      <c r="M25" s="5" t="n">
        <v>128.875</v>
      </c>
      <c r="N25" s="5" t="n"/>
      <c r="O25" s="5" t="n"/>
      <c r="P25" s="5" t="n"/>
      <c r="Q25" s="5" t="n"/>
      <c r="R25" s="5" t="n">
        <v>106.0625</v>
      </c>
      <c r="V25" s="5" t="n">
        <v>89.75</v>
      </c>
    </row>
    <row r="26">
      <c r="A26" s="10" t="inlineStr">
        <is>
          <t>Telecommunications</t>
        </is>
      </c>
      <c r="B26" s="5" t="n">
        <v>44</v>
      </c>
      <c r="C26" s="5" t="n"/>
      <c r="D26" s="5" t="n">
        <v>131.5</v>
      </c>
      <c r="E26" s="5" t="n"/>
      <c r="F26" s="5" t="n"/>
      <c r="G26" s="5" t="n"/>
      <c r="H26" s="5" t="n"/>
      <c r="I26" s="5" t="n">
        <v>102.3333333333333</v>
      </c>
      <c r="K26" s="5" t="n">
        <v>44</v>
      </c>
      <c r="L26" s="5" t="n"/>
      <c r="M26" s="5" t="n">
        <v>131.5</v>
      </c>
      <c r="N26" s="5" t="n"/>
      <c r="O26" s="5" t="n"/>
      <c r="P26" s="5" t="n"/>
      <c r="Q26" s="5" t="n"/>
      <c r="R26" s="5" t="n">
        <v>102.3333333333333</v>
      </c>
      <c r="V26" s="5" t="n">
        <v>110.5</v>
      </c>
    </row>
    <row r="27">
      <c r="A27" s="10" t="inlineStr">
        <is>
          <t>Transportation &amp; Logistics</t>
        </is>
      </c>
      <c r="B27" s="5" t="n">
        <v>79</v>
      </c>
      <c r="C27" s="5" t="n">
        <v>107.5</v>
      </c>
      <c r="D27" s="5" t="n">
        <v>98.25</v>
      </c>
      <c r="E27" s="5" t="n"/>
      <c r="F27" s="5" t="n"/>
      <c r="G27" s="5" t="n"/>
      <c r="H27" s="5" t="n"/>
      <c r="I27" s="5" t="n">
        <v>95.75</v>
      </c>
      <c r="K27" s="5" t="n">
        <v>79</v>
      </c>
      <c r="L27" s="5" t="n">
        <v>107.5</v>
      </c>
      <c r="M27" s="5" t="n">
        <v>98.25</v>
      </c>
      <c r="N27" s="5" t="n"/>
      <c r="O27" s="5" t="n"/>
      <c r="P27" s="5" t="n"/>
      <c r="Q27" s="5" t="n"/>
      <c r="R27" s="5" t="n">
        <v>95.75</v>
      </c>
      <c r="V27" s="17" t="n">
        <v>115.6041666666667</v>
      </c>
    </row>
    <row r="28">
      <c r="A28" s="10" t="inlineStr">
        <is>
          <t>Travel &amp; Tourism</t>
        </is>
      </c>
      <c r="B28" s="5" t="n">
        <v>61.16666666666666</v>
      </c>
      <c r="C28" s="5" t="n"/>
      <c r="D28" s="5" t="n">
        <v>89.75</v>
      </c>
      <c r="E28" s="5" t="n"/>
      <c r="F28" s="5" t="n"/>
      <c r="G28" s="5" t="n"/>
      <c r="H28" s="5" t="n"/>
      <c r="I28" s="5" t="n">
        <v>72.59999999999999</v>
      </c>
      <c r="K28" s="5" t="n">
        <v>61.16666666666666</v>
      </c>
      <c r="L28" s="5" t="n"/>
      <c r="M28" s="5" t="n">
        <v>89.75</v>
      </c>
      <c r="N28" s="5" t="n"/>
      <c r="O28" s="5" t="n"/>
      <c r="P28" s="5" t="n"/>
      <c r="Q28" s="5" t="n"/>
      <c r="R28" s="5" t="n">
        <v>72.59999999999999</v>
      </c>
    </row>
    <row r="29">
      <c r="A29" s="10" t="inlineStr">
        <is>
          <t>Unknown</t>
        </is>
      </c>
      <c r="B29" s="5" t="n"/>
      <c r="C29" s="5" t="n">
        <v>98.5</v>
      </c>
      <c r="D29" s="5" t="n">
        <v>110.5</v>
      </c>
      <c r="E29" s="5" t="n"/>
      <c r="F29" s="5" t="n"/>
      <c r="G29" s="5" t="n"/>
      <c r="H29" s="5" t="n">
        <v>115.5</v>
      </c>
      <c r="I29" s="5" t="n">
        <v>112.3571428571429</v>
      </c>
      <c r="K29" s="5" t="n"/>
      <c r="L29" s="5" t="n">
        <v>98.5</v>
      </c>
      <c r="M29" s="5" t="n">
        <v>110.5</v>
      </c>
      <c r="N29" s="5" t="n"/>
      <c r="O29" s="5" t="n"/>
      <c r="P29" s="5" t="n"/>
      <c r="Q29" s="5" t="n">
        <v>115.5</v>
      </c>
      <c r="R29" s="5" t="n">
        <v>112.3571428571429</v>
      </c>
    </row>
    <row r="30">
      <c r="A30" s="10" t="inlineStr">
        <is>
          <t>Grand Total</t>
        </is>
      </c>
      <c r="B30" s="5" t="n">
        <v>68.33802816901408</v>
      </c>
      <c r="C30" s="5" t="n">
        <v>102.88</v>
      </c>
      <c r="D30" s="5" t="n">
        <v>115.6041666666667</v>
      </c>
      <c r="E30" s="5" t="n">
        <v>156.9375</v>
      </c>
      <c r="F30" s="5" t="n">
        <v>128.0454545454545</v>
      </c>
      <c r="G30" s="5" t="n">
        <v>88.625</v>
      </c>
      <c r="H30" s="5" t="n">
        <v>90.14285714285714</v>
      </c>
      <c r="I30" s="5" t="n">
        <v>101.3394004282655</v>
      </c>
      <c r="K30" s="17" t="n">
        <v>68.33802816901408</v>
      </c>
      <c r="L30" s="17" t="n">
        <v>102.88</v>
      </c>
      <c r="M30" s="17" t="n">
        <v>115.6041666666667</v>
      </c>
      <c r="N30" s="17" t="n">
        <v>156.9375</v>
      </c>
      <c r="O30" s="17" t="n">
        <v>128.0454545454545</v>
      </c>
      <c r="P30" s="17" t="n">
        <v>88.625</v>
      </c>
      <c r="Q30" s="17" t="n">
        <v>90.14285714285714</v>
      </c>
      <c r="R30" s="17" t="n">
        <v>101.3394004282655</v>
      </c>
    </row>
  </sheetData>
  <autoFilter ref="K4:R30"/>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3:G348"/>
  <sheetViews>
    <sheetView zoomScale="72" workbookViewId="0">
      <selection activeCell="B10" sqref="B10"/>
    </sheetView>
  </sheetViews>
  <sheetFormatPr baseColWidth="8" defaultRowHeight="14.4"/>
  <cols>
    <col width="47.21875" bestFit="1" customWidth="1" min="1" max="1"/>
    <col width="16.33203125" bestFit="1" customWidth="1" min="2" max="2"/>
    <col width="9.88671875" bestFit="1" customWidth="1" min="3" max="3"/>
    <col width="10.5546875" bestFit="1" customWidth="1" min="4" max="4"/>
    <col width="9.21875" bestFit="1" customWidth="1" min="5" max="5"/>
    <col width="7" bestFit="1" customWidth="1" min="6" max="6"/>
    <col width="10.77734375" bestFit="1" customWidth="1" min="7" max="7"/>
    <col width="10.5546875" bestFit="1" customWidth="1" min="8" max="8"/>
    <col width="7" bestFit="1" customWidth="1" min="9" max="9"/>
    <col width="8.33203125" bestFit="1" customWidth="1" min="10" max="10"/>
    <col width="9.5546875" bestFit="1" customWidth="1" min="11" max="11"/>
    <col width="10.5546875" bestFit="1" customWidth="1" min="12" max="12"/>
    <col width="8.33203125" bestFit="1" customWidth="1" min="13" max="13"/>
    <col width="10.5546875" bestFit="1" customWidth="1" min="14" max="14"/>
    <col width="8.33203125" bestFit="1" customWidth="1" min="15" max="15"/>
    <col width="10.5546875" bestFit="1" customWidth="1" min="16" max="16"/>
    <col width="7" bestFit="1" customWidth="1" min="17" max="17"/>
    <col width="8.33203125" bestFit="1" customWidth="1" min="18" max="18"/>
    <col width="9.5546875" bestFit="1" customWidth="1" min="19" max="19"/>
    <col width="9.88671875" bestFit="1" customWidth="1" min="20" max="20"/>
    <col width="10.5546875" bestFit="1" customWidth="1" min="21" max="21"/>
    <col width="7" bestFit="1" customWidth="1" min="22" max="22"/>
    <col width="8.33203125" bestFit="1" customWidth="1" min="23" max="23"/>
    <col width="9.5546875" bestFit="1" customWidth="1" min="24" max="24"/>
    <col width="10.5546875" bestFit="1" customWidth="1" min="25" max="25"/>
    <col width="7" bestFit="1" customWidth="1" min="26" max="26"/>
    <col width="8.33203125" bestFit="1" customWidth="1" min="27" max="27"/>
    <col width="9.5546875" bestFit="1" customWidth="1" min="28" max="28"/>
    <col width="10.5546875" bestFit="1" customWidth="1" min="29" max="29"/>
    <col width="7" bestFit="1" customWidth="1" min="30" max="30"/>
    <col width="8.33203125" bestFit="1" customWidth="1" min="31" max="31"/>
    <col width="9.5546875" bestFit="1" customWidth="1" min="32" max="32"/>
    <col width="10.5546875" bestFit="1" customWidth="1" min="33" max="33"/>
    <col width="8.33203125" bestFit="1" customWidth="1" min="34" max="34"/>
    <col width="9.5546875" bestFit="1" customWidth="1" min="35" max="35"/>
    <col width="10.5546875" bestFit="1" customWidth="1" min="36" max="36"/>
    <col width="7" bestFit="1" customWidth="1" min="37" max="37"/>
    <col width="6.77734375" bestFit="1" customWidth="1" min="38" max="38"/>
    <col width="9.5546875" bestFit="1" customWidth="1" min="39" max="39"/>
    <col width="10.5546875" bestFit="1" customWidth="1" min="40" max="40"/>
    <col width="7" bestFit="1" customWidth="1" min="41" max="41"/>
    <col width="8.33203125" bestFit="1" customWidth="1" min="42" max="42"/>
    <col width="9.5546875" bestFit="1" customWidth="1" min="43" max="43"/>
    <col width="10.5546875" bestFit="1" customWidth="1" min="44" max="44"/>
    <col width="7" bestFit="1" customWidth="1" min="45" max="45"/>
    <col width="8.33203125" bestFit="1" customWidth="1" min="46" max="46"/>
    <col width="9.5546875" bestFit="1" customWidth="1" min="47" max="47"/>
    <col width="9.88671875" bestFit="1" customWidth="1" min="48" max="48"/>
    <col width="10.5546875" bestFit="1" customWidth="1" min="49" max="49"/>
    <col width="7" bestFit="1" customWidth="1" min="50" max="50"/>
    <col width="8.33203125" bestFit="1" customWidth="1" min="51" max="51"/>
    <col width="9.5546875" bestFit="1" customWidth="1" min="52" max="52"/>
    <col width="10.5546875" bestFit="1" customWidth="1" min="53" max="53"/>
    <col width="7" bestFit="1" customWidth="1" min="54" max="54"/>
    <col width="8.33203125" bestFit="1" customWidth="1" min="55" max="55"/>
    <col width="9.5546875" bestFit="1" customWidth="1" min="56" max="56"/>
    <col width="9.88671875" bestFit="1" customWidth="1" min="57" max="57"/>
    <col width="10.5546875" bestFit="1" customWidth="1" min="58" max="58"/>
    <col width="7" bestFit="1" customWidth="1" min="59" max="59"/>
    <col width="8.33203125" bestFit="1" customWidth="1" min="60" max="60"/>
    <col width="9.5546875" bestFit="1" customWidth="1" min="61" max="61"/>
    <col width="10.5546875" bestFit="1" customWidth="1" min="62" max="62"/>
    <col width="7" bestFit="1" customWidth="1" min="63" max="63"/>
    <col width="8.33203125" bestFit="1" customWidth="1" min="64" max="64"/>
    <col width="9.5546875" bestFit="1" customWidth="1" min="65" max="65"/>
    <col width="9.88671875" bestFit="1" customWidth="1" min="66" max="66"/>
    <col width="10.5546875" bestFit="1" customWidth="1" min="67" max="67"/>
    <col width="7" bestFit="1" customWidth="1" min="68" max="68"/>
    <col width="8.33203125" bestFit="1" customWidth="1" min="69" max="69"/>
    <col width="9.5546875" bestFit="1" customWidth="1" min="70" max="70"/>
    <col width="9.88671875" bestFit="1" customWidth="1" min="71" max="71"/>
    <col width="10.5546875" bestFit="1" customWidth="1" min="72" max="72"/>
    <col width="7" bestFit="1" customWidth="1" min="73" max="73"/>
    <col width="8.33203125" bestFit="1" customWidth="1" min="74" max="74"/>
    <col width="9.5546875" bestFit="1" customWidth="1" min="75" max="75"/>
    <col width="9.88671875" bestFit="1" customWidth="1" min="76" max="76"/>
    <col width="10.5546875" bestFit="1" customWidth="1" min="77" max="77"/>
    <col width="7" bestFit="1" customWidth="1" min="78" max="78"/>
    <col width="8.33203125" bestFit="1" customWidth="1" min="79" max="79"/>
    <col width="9.5546875" bestFit="1" customWidth="1" min="80" max="80"/>
    <col width="9.88671875" bestFit="1" customWidth="1" min="81" max="81"/>
    <col width="10.5546875" bestFit="1" customWidth="1" min="82" max="82"/>
    <col width="7" bestFit="1" customWidth="1" min="83" max="83"/>
    <col width="6.77734375" bestFit="1" customWidth="1" min="84" max="84"/>
    <col width="9.5546875" bestFit="1" customWidth="1" min="85" max="85"/>
    <col width="9.88671875" bestFit="1" customWidth="1" min="86" max="86"/>
    <col width="10.5546875" bestFit="1" customWidth="1" min="87" max="87"/>
    <col width="7" bestFit="1" customWidth="1" min="88" max="88"/>
    <col width="8.33203125" bestFit="1" customWidth="1" min="89" max="89"/>
    <col width="9.5546875" bestFit="1" customWidth="1" min="90" max="90"/>
    <col width="9.88671875" bestFit="1" customWidth="1" min="91" max="91"/>
    <col width="10.5546875" bestFit="1" customWidth="1" min="92" max="92"/>
    <col width="7" bestFit="1" customWidth="1" min="93" max="93"/>
    <col width="8.33203125" bestFit="1" customWidth="1" min="94" max="94"/>
    <col width="9.5546875" bestFit="1" customWidth="1" min="95" max="95"/>
    <col width="10.5546875" bestFit="1" customWidth="1" min="96" max="96"/>
    <col width="9.21875" bestFit="1" customWidth="1" min="97" max="97"/>
    <col width="7" bestFit="1" customWidth="1" min="98" max="98"/>
    <col width="8.33203125" bestFit="1" customWidth="1" min="99" max="99"/>
    <col width="9.5546875" bestFit="1" customWidth="1" min="100" max="100"/>
    <col width="9.88671875" bestFit="1" customWidth="1" min="101" max="101"/>
    <col width="10.5546875" bestFit="1" customWidth="1" min="102" max="102"/>
    <col width="7" bestFit="1" customWidth="1" min="103" max="103"/>
    <col width="8.33203125" bestFit="1" customWidth="1" min="104" max="104"/>
    <col width="10.5546875" bestFit="1" customWidth="1" min="105" max="105"/>
    <col width="7" bestFit="1" customWidth="1" min="106" max="106"/>
    <col width="8.33203125" bestFit="1" customWidth="1" min="107" max="107"/>
    <col width="9.5546875" bestFit="1" customWidth="1" min="108" max="108"/>
    <col width="9.88671875" bestFit="1" customWidth="1" min="109" max="109"/>
    <col width="10.5546875" bestFit="1" customWidth="1" min="110" max="110"/>
    <col width="7" bestFit="1" customWidth="1" min="111" max="111"/>
    <col width="8.33203125" bestFit="1" customWidth="1" min="112" max="112"/>
    <col width="9.5546875" bestFit="1" customWidth="1" min="113" max="113"/>
    <col width="10.5546875" bestFit="1" customWidth="1" min="114" max="114"/>
    <col width="7" bestFit="1" customWidth="1" min="115" max="115"/>
    <col width="8.33203125" bestFit="1" customWidth="1" min="116" max="116"/>
    <col width="9.5546875" bestFit="1" customWidth="1" min="117" max="117"/>
    <col width="10.5546875" bestFit="1" customWidth="1" min="118" max="118"/>
    <col width="7" bestFit="1" customWidth="1" min="119" max="119"/>
    <col width="8.33203125" bestFit="1" customWidth="1" min="120" max="120"/>
    <col width="10.5546875" bestFit="1" customWidth="1" min="121" max="121"/>
    <col width="7" bestFit="1" customWidth="1" min="122" max="122"/>
    <col width="6.77734375" bestFit="1" customWidth="1" min="123" max="123"/>
    <col width="11" bestFit="1" customWidth="1" min="124" max="124"/>
    <col width="10.5546875" bestFit="1" customWidth="1" min="125" max="125"/>
    <col width="7" bestFit="1" customWidth="1" min="126" max="126"/>
    <col width="13.77734375" bestFit="1" customWidth="1" min="127" max="127"/>
    <col width="10.77734375" bestFit="1" customWidth="1" min="128" max="128"/>
  </cols>
  <sheetData>
    <row r="3">
      <c r="A3" s="9" t="inlineStr">
        <is>
          <t>Count of company_text</t>
        </is>
      </c>
      <c r="B3" s="9" t="inlineStr">
        <is>
          <t>Column Labels</t>
        </is>
      </c>
    </row>
    <row r="4">
      <c r="A4" s="9" t="inlineStr">
        <is>
          <t>Row Labels</t>
        </is>
      </c>
      <c r="B4" t="inlineStr">
        <is>
          <t>highrating</t>
        </is>
      </c>
      <c r="C4" t="inlineStr">
        <is>
          <t>low Rating</t>
        </is>
      </c>
      <c r="D4" t="inlineStr">
        <is>
          <t>med Rating</t>
        </is>
      </c>
      <c r="E4" t="inlineStr">
        <is>
          <t>Unknown</t>
        </is>
      </c>
      <c r="F4" t="inlineStr">
        <is>
          <t>(blank)</t>
        </is>
      </c>
      <c r="G4" t="inlineStr">
        <is>
          <t>Grand Total</t>
        </is>
      </c>
    </row>
    <row r="5">
      <c r="A5" s="10" t="inlineStr">
        <is>
          <t>&lt;intent</t>
        </is>
      </c>
      <c r="B5" t="n">
        <v>1</v>
      </c>
      <c r="G5" t="n">
        <v>1</v>
      </c>
    </row>
    <row r="6">
      <c r="A6" s="10" t="inlineStr">
        <is>
          <t>1-800-FLOWERS.COM, Inc</t>
        </is>
      </c>
      <c r="F6" t="n">
        <v>1</v>
      </c>
      <c r="G6" t="n">
        <v>1</v>
      </c>
    </row>
    <row r="7">
      <c r="A7" s="10" t="inlineStr">
        <is>
          <t>1904labs</t>
        </is>
      </c>
      <c r="D7" t="n">
        <v>1</v>
      </c>
      <c r="G7" t="n">
        <v>1</v>
      </c>
    </row>
    <row r="8">
      <c r="A8" s="10" t="inlineStr">
        <is>
          <t>23andMe</t>
        </is>
      </c>
      <c r="F8" t="n">
        <v>1</v>
      </c>
      <c r="G8" t="n">
        <v>1</v>
      </c>
    </row>
    <row r="9">
      <c r="A9" s="10" t="inlineStr">
        <is>
          <t>7Park Data</t>
        </is>
      </c>
      <c r="D9" t="n">
        <v>1</v>
      </c>
      <c r="G9" t="n">
        <v>1</v>
      </c>
    </row>
    <row r="10">
      <c r="A10" s="10" t="inlineStr">
        <is>
          <t>Acceleron Pharma</t>
        </is>
      </c>
      <c r="D10" t="n">
        <v>1</v>
      </c>
      <c r="G10" t="n">
        <v>1</v>
      </c>
    </row>
    <row r="11">
      <c r="A11" s="10" t="inlineStr">
        <is>
          <t>Accuride International</t>
        </is>
      </c>
      <c r="D11" t="n">
        <v>1</v>
      </c>
      <c r="G11" t="n">
        <v>1</v>
      </c>
    </row>
    <row r="12">
      <c r="A12" s="10" t="inlineStr">
        <is>
          <t>Acuity Insurance</t>
        </is>
      </c>
      <c r="D12" t="n">
        <v>1</v>
      </c>
      <c r="G12" t="n">
        <v>1</v>
      </c>
    </row>
    <row r="13">
      <c r="A13" s="10" t="inlineStr">
        <is>
          <t>Adobe</t>
        </is>
      </c>
      <c r="F13" t="n">
        <v>1</v>
      </c>
      <c r="G13" t="n">
        <v>1</v>
      </c>
    </row>
    <row r="14">
      <c r="A14" s="10" t="inlineStr">
        <is>
          <t>Advanced BioScience Laboratories</t>
        </is>
      </c>
      <c r="B14" t="n">
        <v>1</v>
      </c>
      <c r="D14" t="n">
        <v>1</v>
      </c>
      <c r="F14" t="n">
        <v>1</v>
      </c>
      <c r="G14" t="n">
        <v>3</v>
      </c>
    </row>
    <row r="15">
      <c r="A15" s="10" t="inlineStr">
        <is>
          <t>Affinity Solutions</t>
        </is>
      </c>
      <c r="D15" t="n">
        <v>2</v>
      </c>
      <c r="G15" t="n">
        <v>2</v>
      </c>
    </row>
    <row r="16">
      <c r="A16" s="10" t="inlineStr">
        <is>
          <t>Agios Pharmaceuticals</t>
        </is>
      </c>
      <c r="B16" t="n">
        <v>1</v>
      </c>
      <c r="F16" t="n">
        <v>1</v>
      </c>
      <c r="G16" t="n">
        <v>2</v>
      </c>
    </row>
    <row r="17">
      <c r="A17" s="10" t="inlineStr">
        <is>
          <t>Alignment Healthcare</t>
        </is>
      </c>
      <c r="D17" t="n">
        <v>1</v>
      </c>
      <c r="G17" t="n">
        <v>1</v>
      </c>
    </row>
    <row r="18">
      <c r="A18" s="10" t="inlineStr">
        <is>
          <t>ALIN</t>
        </is>
      </c>
      <c r="F18" t="n">
        <v>1</v>
      </c>
      <c r="G18" t="n">
        <v>1</v>
      </c>
    </row>
    <row r="19">
      <c r="A19" s="10" t="inlineStr">
        <is>
          <t>Alliance Source Testing</t>
        </is>
      </c>
      <c r="D19" t="n">
        <v>1</v>
      </c>
      <c r="G19" t="n">
        <v>1</v>
      </c>
    </row>
    <row r="20">
      <c r="A20" s="10" t="inlineStr">
        <is>
          <t>American Axle &amp; Manufacturing</t>
        </is>
      </c>
      <c r="D20" t="n">
        <v>1</v>
      </c>
      <c r="G20" t="n">
        <v>1</v>
      </c>
    </row>
    <row r="21">
      <c r="A21" s="10" t="inlineStr">
        <is>
          <t>AmeriHealth Caritas</t>
        </is>
      </c>
      <c r="D21" t="n">
        <v>1</v>
      </c>
      <c r="G21" t="n">
        <v>1</v>
      </c>
    </row>
    <row r="22">
      <c r="A22" s="10" t="inlineStr">
        <is>
          <t>Ameritas Life Insurance Corp</t>
        </is>
      </c>
      <c r="B22" t="n">
        <v>1</v>
      </c>
      <c r="G22" t="n">
        <v>1</v>
      </c>
    </row>
    <row r="23">
      <c r="A23" s="10" t="inlineStr">
        <is>
          <t>Amrock</t>
        </is>
      </c>
      <c r="D23" t="n">
        <v>1</v>
      </c>
      <c r="G23" t="n">
        <v>1</v>
      </c>
    </row>
    <row r="24">
      <c r="A24" s="10" t="inlineStr">
        <is>
          <t>Applied Information Sciences</t>
        </is>
      </c>
      <c r="D24" t="n">
        <v>1</v>
      </c>
      <c r="G24" t="n">
        <v>1</v>
      </c>
    </row>
    <row r="25">
      <c r="A25" s="10" t="inlineStr">
        <is>
          <t>Applied Research Laboratories</t>
        </is>
      </c>
      <c r="D25" t="n">
        <v>1</v>
      </c>
      <c r="G25" t="n">
        <v>1</v>
      </c>
    </row>
    <row r="26">
      <c r="A26" s="10" t="inlineStr">
        <is>
          <t>Arbella Insurance</t>
        </is>
      </c>
      <c r="D26" t="n">
        <v>1</v>
      </c>
      <c r="G26" t="n">
        <v>1</v>
      </c>
    </row>
    <row r="27">
      <c r="A27" s="10" t="inlineStr">
        <is>
          <t>Argo Group US</t>
        </is>
      </c>
      <c r="B27" t="n">
        <v>1</v>
      </c>
      <c r="G27" t="n">
        <v>1</v>
      </c>
    </row>
    <row r="28">
      <c r="A28" s="10" t="inlineStr">
        <is>
          <t>Associated Banc-Corp</t>
        </is>
      </c>
      <c r="D28" t="n">
        <v>1</v>
      </c>
      <c r="G28" t="n">
        <v>1</v>
      </c>
    </row>
    <row r="29">
      <c r="A29" s="10" t="inlineStr">
        <is>
          <t>Associated Electric Cooperative</t>
        </is>
      </c>
      <c r="B29" t="n">
        <v>1</v>
      </c>
      <c r="G29" t="n">
        <v>1</v>
      </c>
    </row>
    <row r="30">
      <c r="A30" s="10" t="inlineStr">
        <is>
          <t>Assurant</t>
        </is>
      </c>
      <c r="D30" t="n">
        <v>1</v>
      </c>
      <c r="G30" t="n">
        <v>1</v>
      </c>
    </row>
    <row r="31">
      <c r="A31" s="10" t="inlineStr">
        <is>
          <t>AstraZeneca</t>
        </is>
      </c>
      <c r="D31" t="n">
        <v>1</v>
      </c>
      <c r="F31" t="n">
        <v>4</v>
      </c>
      <c r="G31" t="n">
        <v>5</v>
      </c>
    </row>
    <row r="32">
      <c r="A32" s="10" t="inlineStr">
        <is>
          <t>Audentes Therapeutics</t>
        </is>
      </c>
      <c r="D32" t="n">
        <v>1</v>
      </c>
      <c r="G32" t="n">
        <v>1</v>
      </c>
    </row>
    <row r="33">
      <c r="A33" s="10" t="inlineStr">
        <is>
          <t>Audible</t>
        </is>
      </c>
      <c r="B33" t="n">
        <v>1</v>
      </c>
      <c r="G33" t="n">
        <v>1</v>
      </c>
    </row>
    <row r="34">
      <c r="A34" s="10" t="inlineStr">
        <is>
          <t>Autodesk</t>
        </is>
      </c>
      <c r="C34" t="n">
        <v>1</v>
      </c>
      <c r="D34" t="n">
        <v>2</v>
      </c>
      <c r="G34" t="n">
        <v>3</v>
      </c>
    </row>
    <row r="35">
      <c r="A35" s="10" t="inlineStr">
        <is>
          <t>AVANADE</t>
        </is>
      </c>
      <c r="D35" t="n">
        <v>1</v>
      </c>
      <c r="G35" t="n">
        <v>1</v>
      </c>
    </row>
    <row r="36">
      <c r="A36" s="10" t="inlineStr">
        <is>
          <t>AXION Healthcare Solutions</t>
        </is>
      </c>
      <c r="F36" t="n">
        <v>1</v>
      </c>
      <c r="G36" t="n">
        <v>1</v>
      </c>
    </row>
    <row r="37">
      <c r="A37" s="10" t="inlineStr">
        <is>
          <t>Bakery Agency</t>
        </is>
      </c>
      <c r="D37" t="n">
        <v>1</v>
      </c>
      <c r="G37" t="n">
        <v>1</v>
      </c>
    </row>
    <row r="38">
      <c r="A38" s="10" t="inlineStr">
        <is>
          <t>Beckman Coulter Diagnostics</t>
        </is>
      </c>
      <c r="F38" t="n">
        <v>1</v>
      </c>
      <c r="G38" t="n">
        <v>1</v>
      </c>
    </row>
    <row r="39">
      <c r="A39" s="10" t="inlineStr">
        <is>
          <t>Beck's Hybrids</t>
        </is>
      </c>
      <c r="C39" t="n">
        <v>1</v>
      </c>
      <c r="G39" t="n">
        <v>1</v>
      </c>
    </row>
    <row r="40">
      <c r="A40" s="10" t="inlineStr">
        <is>
          <t>Beebe Healthcare</t>
        </is>
      </c>
      <c r="D40" t="n">
        <v>2</v>
      </c>
      <c r="G40" t="n">
        <v>2</v>
      </c>
    </row>
    <row r="41">
      <c r="A41" s="10" t="inlineStr">
        <is>
          <t>Berg Health</t>
        </is>
      </c>
      <c r="B41" t="n">
        <v>1</v>
      </c>
      <c r="G41" t="n">
        <v>1</v>
      </c>
    </row>
    <row r="42">
      <c r="A42" s="10" t="inlineStr">
        <is>
          <t>Bill.com</t>
        </is>
      </c>
      <c r="B42" t="n">
        <v>1</v>
      </c>
      <c r="G42" t="n">
        <v>1</v>
      </c>
    </row>
    <row r="43">
      <c r="A43" s="10" t="inlineStr">
        <is>
          <t>BioMarin Pharmaceutical</t>
        </is>
      </c>
      <c r="D43" t="n">
        <v>1</v>
      </c>
      <c r="G43" t="n">
        <v>1</v>
      </c>
    </row>
    <row r="44">
      <c r="A44" s="10" t="inlineStr">
        <is>
          <t>Biz2Credit Inc</t>
        </is>
      </c>
      <c r="F44" t="n">
        <v>1</v>
      </c>
      <c r="G44" t="n">
        <v>1</v>
      </c>
    </row>
    <row r="45">
      <c r="A45" s="10" t="inlineStr">
        <is>
          <t>Blue Cross &amp; Blue Shield of Rhode Island</t>
        </is>
      </c>
      <c r="D45" t="n">
        <v>1</v>
      </c>
      <c r="G45" t="n">
        <v>1</v>
      </c>
    </row>
    <row r="46">
      <c r="A46" s="10" t="inlineStr">
        <is>
          <t>BlueCross BlueShield of Tennessee</t>
        </is>
      </c>
      <c r="D46" t="n">
        <v>1</v>
      </c>
      <c r="G46" t="n">
        <v>1</v>
      </c>
    </row>
    <row r="47">
      <c r="A47" s="10" t="inlineStr">
        <is>
          <t>Blueprint Medicines</t>
        </is>
      </c>
      <c r="B47" t="n">
        <v>1</v>
      </c>
      <c r="G47" t="n">
        <v>1</v>
      </c>
    </row>
    <row r="48">
      <c r="A48" s="10" t="inlineStr">
        <is>
          <t>Boys Town</t>
        </is>
      </c>
      <c r="B48" t="n">
        <v>1</v>
      </c>
      <c r="G48" t="n">
        <v>1</v>
      </c>
    </row>
    <row r="49">
      <c r="A49" s="10" t="inlineStr">
        <is>
          <t>Boys Town Hospital</t>
        </is>
      </c>
      <c r="D49" t="n">
        <v>1</v>
      </c>
      <c r="G49" t="n">
        <v>1</v>
      </c>
    </row>
    <row r="50">
      <c r="A50" s="10" t="inlineStr">
        <is>
          <t>BPA Services</t>
        </is>
      </c>
      <c r="D50" t="n">
        <v>1</v>
      </c>
      <c r="G50" t="n">
        <v>1</v>
      </c>
    </row>
    <row r="51">
      <c r="A51" s="10" t="inlineStr">
        <is>
          <t>Bridg</t>
        </is>
      </c>
      <c r="F51" t="n">
        <v>1</v>
      </c>
      <c r="G51" t="n">
        <v>1</v>
      </c>
    </row>
    <row r="52">
      <c r="A52" s="10" t="inlineStr">
        <is>
          <t>Brighthouse Financial</t>
        </is>
      </c>
      <c r="D52" t="n">
        <v>1</v>
      </c>
      <c r="G52" t="n">
        <v>1</v>
      </c>
    </row>
    <row r="53">
      <c r="A53" s="10" t="inlineStr">
        <is>
          <t>Brillient</t>
        </is>
      </c>
      <c r="F53" t="n">
        <v>1</v>
      </c>
      <c r="G53" t="n">
        <v>1</v>
      </c>
    </row>
    <row r="54">
      <c r="A54" s="10" t="inlineStr">
        <is>
          <t>BRMi</t>
        </is>
      </c>
      <c r="C54" t="n">
        <v>1</v>
      </c>
      <c r="G54" t="n">
        <v>1</v>
      </c>
    </row>
    <row r="55">
      <c r="A55" s="10" t="inlineStr">
        <is>
          <t>BWX Technologies</t>
        </is>
      </c>
      <c r="C55" t="n">
        <v>1</v>
      </c>
      <c r="G55" t="n">
        <v>1</v>
      </c>
    </row>
    <row r="56">
      <c r="A56" s="10" t="inlineStr">
        <is>
          <t>C Space</t>
        </is>
      </c>
      <c r="D56" t="n">
        <v>1</v>
      </c>
      <c r="G56" t="n">
        <v>1</v>
      </c>
    </row>
    <row r="57">
      <c r="A57" s="10" t="inlineStr">
        <is>
          <t>CALIBRE Systems</t>
        </is>
      </c>
      <c r="B57" t="n">
        <v>1</v>
      </c>
      <c r="G57" t="n">
        <v>1</v>
      </c>
    </row>
    <row r="58">
      <c r="A58" s="10" t="inlineStr">
        <is>
          <t>CA-One Tech Cloud</t>
        </is>
      </c>
      <c r="B58" t="n">
        <v>1</v>
      </c>
      <c r="G58" t="n">
        <v>1</v>
      </c>
    </row>
    <row r="59">
      <c r="A59" s="10" t="inlineStr">
        <is>
          <t>Capgemini</t>
        </is>
      </c>
      <c r="F59" t="n">
        <v>1</v>
      </c>
      <c r="G59" t="n">
        <v>1</v>
      </c>
    </row>
    <row r="60">
      <c r="A60" s="10" t="inlineStr">
        <is>
          <t>CapTech</t>
        </is>
      </c>
      <c r="D60" t="n">
        <v>1</v>
      </c>
      <c r="G60" t="n">
        <v>1</v>
      </c>
    </row>
    <row r="61">
      <c r="A61" s="10" t="inlineStr">
        <is>
          <t>CareDx</t>
        </is>
      </c>
      <c r="F61" t="n">
        <v>1</v>
      </c>
      <c r="G61" t="n">
        <v>1</v>
      </c>
    </row>
    <row r="62">
      <c r="A62" s="10" t="inlineStr">
        <is>
          <t>Carilion Clinic</t>
        </is>
      </c>
      <c r="F62" t="n">
        <v>1</v>
      </c>
      <c r="G62" t="n">
        <v>1</v>
      </c>
    </row>
    <row r="63">
      <c r="A63" s="10" t="inlineStr">
        <is>
          <t>Carmeuse</t>
        </is>
      </c>
      <c r="D63" t="n">
        <v>1</v>
      </c>
      <c r="G63" t="n">
        <v>1</v>
      </c>
    </row>
    <row r="64">
      <c r="A64" s="10" t="inlineStr">
        <is>
          <t>Caterpillar</t>
        </is>
      </c>
      <c r="D64" t="n">
        <v>1</v>
      </c>
      <c r="G64" t="n">
        <v>1</v>
      </c>
    </row>
    <row r="65">
      <c r="A65" s="10" t="inlineStr">
        <is>
          <t>Catholic Health Initiatives</t>
        </is>
      </c>
      <c r="B65" t="n">
        <v>1</v>
      </c>
      <c r="G65" t="n">
        <v>1</v>
      </c>
    </row>
    <row r="66">
      <c r="A66" s="10" t="inlineStr">
        <is>
          <t>Cboe Global Markets</t>
        </is>
      </c>
      <c r="D66" t="n">
        <v>1</v>
      </c>
      <c r="G66" t="n">
        <v>1</v>
      </c>
    </row>
    <row r="67">
      <c r="A67" s="10" t="inlineStr">
        <is>
          <t>CBS Interactive</t>
        </is>
      </c>
      <c r="F67" t="n">
        <v>1</v>
      </c>
      <c r="G67" t="n">
        <v>1</v>
      </c>
    </row>
    <row r="68">
      <c r="A68" s="10" t="inlineStr">
        <is>
          <t>Centauri</t>
        </is>
      </c>
      <c r="D68" t="n">
        <v>1</v>
      </c>
      <c r="G68" t="n">
        <v>1</v>
      </c>
    </row>
    <row r="69">
      <c r="A69" s="10" t="inlineStr">
        <is>
          <t>Central California Alliance for Health</t>
        </is>
      </c>
      <c r="D69" t="n">
        <v>1</v>
      </c>
      <c r="G69" t="n">
        <v>1</v>
      </c>
    </row>
    <row r="70">
      <c r="A70" s="10" t="inlineStr">
        <is>
          <t>CentralReach</t>
        </is>
      </c>
      <c r="D70" t="n">
        <v>1</v>
      </c>
      <c r="G70" t="n">
        <v>1</v>
      </c>
    </row>
    <row r="71">
      <c r="A71" s="10" t="inlineStr">
        <is>
          <t>Centro</t>
        </is>
      </c>
      <c r="B71" t="n">
        <v>1</v>
      </c>
      <c r="G71" t="n">
        <v>1</v>
      </c>
    </row>
    <row r="72">
      <c r="A72" s="10" t="inlineStr">
        <is>
          <t>Cerus Corporation</t>
        </is>
      </c>
      <c r="D72" t="n">
        <v>1</v>
      </c>
      <c r="G72" t="n">
        <v>1</v>
      </c>
    </row>
    <row r="73">
      <c r="A73" s="10" t="inlineStr">
        <is>
          <t>Change Healthcare</t>
        </is>
      </c>
      <c r="F73" t="n">
        <v>1</v>
      </c>
      <c r="G73" t="n">
        <v>1</v>
      </c>
    </row>
    <row r="74">
      <c r="A74" s="10" t="inlineStr">
        <is>
          <t>Charter Spectrum</t>
        </is>
      </c>
      <c r="F74" t="n">
        <v>1</v>
      </c>
      <c r="G74" t="n">
        <v>1</v>
      </c>
    </row>
    <row r="75">
      <c r="A75" s="10" t="inlineStr">
        <is>
          <t>Church &amp; Dwight</t>
        </is>
      </c>
      <c r="D75" t="n">
        <v>1</v>
      </c>
      <c r="G75" t="n">
        <v>1</v>
      </c>
    </row>
    <row r="76">
      <c r="A76" s="10" t="inlineStr">
        <is>
          <t>Citadel Federal Credit Union</t>
        </is>
      </c>
      <c r="B76" t="n">
        <v>1</v>
      </c>
      <c r="G76" t="n">
        <v>1</v>
      </c>
    </row>
    <row r="77">
      <c r="A77" s="10" t="inlineStr">
        <is>
          <t>Citi</t>
        </is>
      </c>
      <c r="F77" t="n">
        <v>1</v>
      </c>
      <c r="G77" t="n">
        <v>1</v>
      </c>
    </row>
    <row r="78">
      <c r="A78" s="10" t="inlineStr">
        <is>
          <t>CK-12 Foundation</t>
        </is>
      </c>
      <c r="B78" t="n">
        <v>1</v>
      </c>
      <c r="F78" t="n">
        <v>1</v>
      </c>
      <c r="G78" t="n">
        <v>2</v>
      </c>
    </row>
    <row r="79">
      <c r="A79" s="10" t="inlineStr">
        <is>
          <t>Clarity Insights</t>
        </is>
      </c>
      <c r="B79" t="n">
        <v>1</v>
      </c>
      <c r="F79" t="n">
        <v>1</v>
      </c>
      <c r="G79" t="n">
        <v>2</v>
      </c>
    </row>
    <row r="80">
      <c r="A80" s="10" t="inlineStr">
        <is>
          <t>ClearEdge</t>
        </is>
      </c>
      <c r="D80" t="n">
        <v>1</v>
      </c>
      <c r="G80" t="n">
        <v>1</v>
      </c>
    </row>
    <row r="81">
      <c r="A81" s="10" t="inlineStr">
        <is>
          <t>ClearOne Advantage</t>
        </is>
      </c>
      <c r="D81" t="n">
        <v>1</v>
      </c>
      <c r="G81" t="n">
        <v>1</v>
      </c>
    </row>
    <row r="82">
      <c r="A82" s="10" t="inlineStr">
        <is>
          <t>Clearwater Analytics</t>
        </is>
      </c>
      <c r="D82" t="n">
        <v>1</v>
      </c>
      <c r="G82" t="n">
        <v>1</v>
      </c>
    </row>
    <row r="83">
      <c r="A83" s="10" t="inlineStr">
        <is>
          <t>Cogo Labs</t>
        </is>
      </c>
      <c r="D83" t="n">
        <v>1</v>
      </c>
      <c r="G83" t="n">
        <v>1</v>
      </c>
    </row>
    <row r="84">
      <c r="A84" s="10" t="inlineStr">
        <is>
          <t>Community Action Partnership of San Luis Obispo</t>
        </is>
      </c>
      <c r="D84" t="n">
        <v>1</v>
      </c>
      <c r="G84" t="n">
        <v>1</v>
      </c>
    </row>
    <row r="85">
      <c r="A85" s="10" t="inlineStr">
        <is>
          <t>Community Behavioral Health</t>
        </is>
      </c>
      <c r="F85" t="n">
        <v>1</v>
      </c>
      <c r="G85" t="n">
        <v>1</v>
      </c>
    </row>
    <row r="86">
      <c r="A86" s="10" t="inlineStr">
        <is>
          <t>CompQsoft</t>
        </is>
      </c>
      <c r="F86" t="n">
        <v>1</v>
      </c>
      <c r="G86" t="n">
        <v>1</v>
      </c>
    </row>
    <row r="87">
      <c r="A87" s="10" t="inlineStr">
        <is>
          <t>comScore</t>
        </is>
      </c>
      <c r="D87" t="n">
        <v>1</v>
      </c>
      <c r="G87" t="n">
        <v>1</v>
      </c>
    </row>
    <row r="88">
      <c r="A88" s="10" t="inlineStr">
        <is>
          <t>Conch Technologies, Inc</t>
        </is>
      </c>
      <c r="F88" t="n">
        <v>1</v>
      </c>
      <c r="G88" t="n">
        <v>1</v>
      </c>
    </row>
    <row r="89">
      <c r="A89" s="10" t="inlineStr">
        <is>
          <t>Confluent</t>
        </is>
      </c>
      <c r="F89" t="n">
        <v>1</v>
      </c>
      <c r="G89" t="n">
        <v>1</v>
      </c>
    </row>
    <row r="90">
      <c r="A90" s="10" t="inlineStr">
        <is>
          <t>Corcentric</t>
        </is>
      </c>
      <c r="D90" t="n">
        <v>1</v>
      </c>
      <c r="G90" t="n">
        <v>1</v>
      </c>
    </row>
    <row r="91">
      <c r="A91" s="10" t="inlineStr">
        <is>
          <t>COUNTRY Financial</t>
        </is>
      </c>
      <c r="F91" t="n">
        <v>1</v>
      </c>
      <c r="G91" t="n">
        <v>1</v>
      </c>
    </row>
    <row r="92">
      <c r="A92" s="10" t="inlineStr">
        <is>
          <t>Credera</t>
        </is>
      </c>
      <c r="D92" t="n">
        <v>1</v>
      </c>
      <c r="G92" t="n">
        <v>1</v>
      </c>
    </row>
    <row r="93">
      <c r="A93" s="10" t="inlineStr">
        <is>
          <t>Credit Sesame</t>
        </is>
      </c>
      <c r="D93" t="n">
        <v>1</v>
      </c>
      <c r="G93" t="n">
        <v>1</v>
      </c>
    </row>
    <row r="94">
      <c r="A94" s="10" t="inlineStr">
        <is>
          <t>Crossix Solutions</t>
        </is>
      </c>
      <c r="F94" t="n">
        <v>1</v>
      </c>
      <c r="G94" t="n">
        <v>1</v>
      </c>
    </row>
    <row r="95">
      <c r="A95" s="10" t="inlineStr">
        <is>
          <t>Crown Bioscience</t>
        </is>
      </c>
      <c r="D95" t="n">
        <v>1</v>
      </c>
      <c r="G95" t="n">
        <v>1</v>
      </c>
    </row>
    <row r="96">
      <c r="A96" s="10" t="inlineStr">
        <is>
          <t>CyrusOne</t>
        </is>
      </c>
      <c r="D96" t="n">
        <v>1</v>
      </c>
      <c r="G96" t="n">
        <v>1</v>
      </c>
    </row>
    <row r="97">
      <c r="A97" s="10" t="inlineStr">
        <is>
          <t>DatamanUSA, LLC</t>
        </is>
      </c>
      <c r="F97" t="n">
        <v>1</v>
      </c>
      <c r="G97" t="n">
        <v>1</v>
      </c>
    </row>
    <row r="98">
      <c r="A98" s="10" t="inlineStr">
        <is>
          <t>Dayton Freight Lines, Inc</t>
        </is>
      </c>
      <c r="D98" t="n">
        <v>1</v>
      </c>
      <c r="G98" t="n">
        <v>1</v>
      </c>
    </row>
    <row r="99">
      <c r="A99" s="10" t="inlineStr">
        <is>
          <t>DECISIVE ANALYTICS Corporation</t>
        </is>
      </c>
      <c r="B99" t="n">
        <v>1</v>
      </c>
      <c r="G99" t="n">
        <v>1</v>
      </c>
    </row>
    <row r="100">
      <c r="A100" s="10" t="inlineStr">
        <is>
          <t>Demandbase</t>
        </is>
      </c>
      <c r="D100" t="n">
        <v>1</v>
      </c>
      <c r="F100" t="n">
        <v>1</v>
      </c>
      <c r="G100" t="n">
        <v>2</v>
      </c>
    </row>
    <row r="101">
      <c r="A101" s="10" t="inlineStr">
        <is>
          <t>DentaQuest</t>
        </is>
      </c>
      <c r="D101" t="n">
        <v>1</v>
      </c>
      <c r="G101" t="n">
        <v>1</v>
      </c>
    </row>
    <row r="102">
      <c r="A102" s="10" t="inlineStr">
        <is>
          <t>DESC</t>
        </is>
      </c>
      <c r="F102" t="n">
        <v>1</v>
      </c>
      <c r="G102" t="n">
        <v>1</v>
      </c>
    </row>
    <row r="103">
      <c r="A103" s="10" t="inlineStr">
        <is>
          <t>DICK'S Sporting Goods - Corporate</t>
        </is>
      </c>
      <c r="B103" t="n">
        <v>1</v>
      </c>
      <c r="G103" t="n">
        <v>1</v>
      </c>
    </row>
    <row r="104">
      <c r="A104" s="10" t="inlineStr">
        <is>
          <t>Dodge Data &amp; Analytics</t>
        </is>
      </c>
      <c r="D104" t="n">
        <v>1</v>
      </c>
      <c r="G104" t="n">
        <v>1</v>
      </c>
    </row>
    <row r="105">
      <c r="A105" s="10" t="inlineStr">
        <is>
          <t>DoubleVerify</t>
        </is>
      </c>
      <c r="F105" t="n">
        <v>1</v>
      </c>
      <c r="G105" t="n">
        <v>1</v>
      </c>
    </row>
    <row r="106">
      <c r="A106" s="10" t="inlineStr">
        <is>
          <t>DRB Systems</t>
        </is>
      </c>
      <c r="B106" t="n">
        <v>1</v>
      </c>
      <c r="G106" t="n">
        <v>1</v>
      </c>
    </row>
    <row r="107">
      <c r="A107" s="10" t="inlineStr">
        <is>
          <t>DrFirst</t>
        </is>
      </c>
      <c r="B107" t="n">
        <v>1</v>
      </c>
      <c r="G107" t="n">
        <v>1</v>
      </c>
    </row>
    <row r="108">
      <c r="A108" s="10" t="inlineStr">
        <is>
          <t>DTCC</t>
        </is>
      </c>
      <c r="F108" t="n">
        <v>1</v>
      </c>
      <c r="G108" t="n">
        <v>1</v>
      </c>
    </row>
    <row r="109">
      <c r="A109" s="10" t="inlineStr">
        <is>
          <t>EAB</t>
        </is>
      </c>
      <c r="D109" t="n">
        <v>1</v>
      </c>
      <c r="G109" t="n">
        <v>1</v>
      </c>
    </row>
    <row r="110">
      <c r="A110" s="10" t="inlineStr">
        <is>
          <t>EAG Laboratories</t>
        </is>
      </c>
      <c r="D110" t="n">
        <v>1</v>
      </c>
      <c r="G110" t="n">
        <v>1</v>
      </c>
    </row>
    <row r="111">
      <c r="A111" s="10" t="inlineStr">
        <is>
          <t>Echo Global Logistics</t>
        </is>
      </c>
      <c r="D111" t="n">
        <v>1</v>
      </c>
      <c r="G111" t="n">
        <v>1</v>
      </c>
    </row>
    <row r="112">
      <c r="A112" s="10" t="inlineStr">
        <is>
          <t>Edgewell Personal Care</t>
        </is>
      </c>
      <c r="D112" t="n">
        <v>1</v>
      </c>
      <c r="G112" t="n">
        <v>1</v>
      </c>
    </row>
    <row r="113">
      <c r="A113" s="10" t="inlineStr">
        <is>
          <t>e-IT Professionals Corp</t>
        </is>
      </c>
      <c r="F113" t="n">
        <v>1</v>
      </c>
      <c r="G113" t="n">
        <v>1</v>
      </c>
    </row>
    <row r="114">
      <c r="A114" s="10" t="inlineStr">
        <is>
          <t>Emtec, Inc</t>
        </is>
      </c>
      <c r="D114" t="n">
        <v>1</v>
      </c>
      <c r="G114" t="n">
        <v>1</v>
      </c>
    </row>
    <row r="115">
      <c r="A115" s="10" t="inlineStr">
        <is>
          <t>Entefy</t>
        </is>
      </c>
      <c r="F115" t="n">
        <v>1</v>
      </c>
      <c r="G115" t="n">
        <v>1</v>
      </c>
    </row>
    <row r="116">
      <c r="A116" s="10" t="inlineStr">
        <is>
          <t>Equian LLC</t>
        </is>
      </c>
      <c r="F116" t="n">
        <v>1</v>
      </c>
      <c r="G116" t="n">
        <v>1</v>
      </c>
    </row>
    <row r="117">
      <c r="A117" s="10" t="inlineStr">
        <is>
          <t>Equity Residential</t>
        </is>
      </c>
      <c r="D117" t="n">
        <v>1</v>
      </c>
      <c r="E117" t="n">
        <v>1</v>
      </c>
      <c r="G117" t="n">
        <v>2</v>
      </c>
    </row>
    <row r="118">
      <c r="A118" s="10" t="inlineStr">
        <is>
          <t>Esri</t>
        </is>
      </c>
      <c r="D118" t="n">
        <v>3</v>
      </c>
      <c r="G118" t="n">
        <v>3</v>
      </c>
    </row>
    <row r="119">
      <c r="A119" s="10" t="inlineStr">
        <is>
          <t>Eventbrite</t>
        </is>
      </c>
      <c r="C119" t="n">
        <v>1</v>
      </c>
      <c r="F119" t="n">
        <v>1</v>
      </c>
      <c r="G119" t="n">
        <v>2</v>
      </c>
    </row>
    <row r="120">
      <c r="A120" s="10" t="inlineStr">
        <is>
          <t>Evolve Vacation Rental</t>
        </is>
      </c>
      <c r="B120" t="n">
        <v>1</v>
      </c>
      <c r="G120" t="n">
        <v>1</v>
      </c>
    </row>
    <row r="121">
      <c r="A121" s="10" t="inlineStr">
        <is>
          <t>Excella Consulting</t>
        </is>
      </c>
      <c r="B121" t="n">
        <v>1</v>
      </c>
      <c r="G121" t="n">
        <v>1</v>
      </c>
    </row>
    <row r="122">
      <c r="A122" s="10" t="inlineStr">
        <is>
          <t>ExecOnline</t>
        </is>
      </c>
      <c r="F122" t="n">
        <v>1</v>
      </c>
      <c r="G122" t="n">
        <v>1</v>
      </c>
    </row>
    <row r="123">
      <c r="A123" s="10" t="inlineStr">
        <is>
          <t>Exelixis</t>
        </is>
      </c>
      <c r="F123" t="n">
        <v>2</v>
      </c>
      <c r="G123" t="n">
        <v>2</v>
      </c>
    </row>
    <row r="124">
      <c r="A124" s="10" t="inlineStr">
        <is>
          <t>F&amp;G</t>
        </is>
      </c>
      <c r="C124" t="n">
        <v>1</v>
      </c>
      <c r="G124" t="n">
        <v>1</v>
      </c>
    </row>
    <row r="125">
      <c r="A125" s="10" t="inlineStr">
        <is>
          <t>Factual</t>
        </is>
      </c>
      <c r="F125" t="n">
        <v>1</v>
      </c>
      <c r="G125" t="n">
        <v>1</v>
      </c>
    </row>
    <row r="126">
      <c r="A126" s="10" t="inlineStr">
        <is>
          <t>Fareportal</t>
        </is>
      </c>
      <c r="B126" t="n">
        <v>2</v>
      </c>
      <c r="F126" t="n">
        <v>2</v>
      </c>
      <c r="G126" t="n">
        <v>4</v>
      </c>
    </row>
    <row r="127">
      <c r="A127" s="10" t="inlineStr">
        <is>
          <t>Figure Eight</t>
        </is>
      </c>
      <c r="F127" t="n">
        <v>1</v>
      </c>
      <c r="G127" t="n">
        <v>1</v>
      </c>
    </row>
    <row r="128">
      <c r="A128" s="10" t="inlineStr">
        <is>
          <t>First Command Financial Services, Inc</t>
        </is>
      </c>
      <c r="D128" t="n">
        <v>1</v>
      </c>
      <c r="G128" t="n">
        <v>1</v>
      </c>
    </row>
    <row r="129">
      <c r="A129" s="10" t="inlineStr">
        <is>
          <t>First Tech Federal Credit Union</t>
        </is>
      </c>
      <c r="D129" t="n">
        <v>1</v>
      </c>
      <c r="G129" t="n">
        <v>1</v>
      </c>
    </row>
    <row r="130">
      <c r="A130" s="10" t="inlineStr">
        <is>
          <t>Fivestars</t>
        </is>
      </c>
      <c r="F130" t="n">
        <v>1</v>
      </c>
      <c r="G130" t="n">
        <v>1</v>
      </c>
    </row>
    <row r="131">
      <c r="A131" s="10" t="inlineStr">
        <is>
          <t>FLEETCOR</t>
        </is>
      </c>
      <c r="D131" t="n">
        <v>1</v>
      </c>
      <c r="G131" t="n">
        <v>1</v>
      </c>
    </row>
    <row r="132">
      <c r="A132" s="10" t="inlineStr">
        <is>
          <t>FORMA THERAPEUTICS</t>
        </is>
      </c>
      <c r="F132" t="n">
        <v>1</v>
      </c>
      <c r="G132" t="n">
        <v>1</v>
      </c>
    </row>
    <row r="133">
      <c r="A133" s="10" t="inlineStr">
        <is>
          <t>Formation</t>
        </is>
      </c>
      <c r="D133" t="n">
        <v>1</v>
      </c>
      <c r="G133" t="n">
        <v>1</v>
      </c>
    </row>
    <row r="134">
      <c r="A134" s="10" t="inlineStr">
        <is>
          <t>Full Potential Solutions</t>
        </is>
      </c>
      <c r="B134" t="n">
        <v>1</v>
      </c>
      <c r="G134" t="n">
        <v>1</v>
      </c>
    </row>
    <row r="135">
      <c r="A135" s="10" t="inlineStr">
        <is>
          <t>Gallup</t>
        </is>
      </c>
      <c r="B135" t="n">
        <v>1</v>
      </c>
      <c r="G135" t="n">
        <v>1</v>
      </c>
    </row>
    <row r="136">
      <c r="A136" s="10" t="inlineStr">
        <is>
          <t>Genentech</t>
        </is>
      </c>
      <c r="C136" t="n">
        <v>1</v>
      </c>
      <c r="D136" t="n">
        <v>2</v>
      </c>
      <c r="G136" t="n">
        <v>3</v>
      </c>
    </row>
    <row r="137">
      <c r="A137" s="10" t="inlineStr">
        <is>
          <t>General Dynamics Information Technology</t>
        </is>
      </c>
      <c r="B137" t="n">
        <v>1</v>
      </c>
      <c r="D137" t="n">
        <v>1</v>
      </c>
      <c r="G137" t="n">
        <v>2</v>
      </c>
    </row>
    <row r="138">
      <c r="A138" s="10" t="inlineStr">
        <is>
          <t>Genesys</t>
        </is>
      </c>
      <c r="D138" t="n">
        <v>1</v>
      </c>
      <c r="G138" t="n">
        <v>1</v>
      </c>
    </row>
    <row r="139">
      <c r="A139" s="10" t="inlineStr">
        <is>
          <t>Gensco</t>
        </is>
      </c>
      <c r="C139" t="n">
        <v>1</v>
      </c>
      <c r="G139" t="n">
        <v>1</v>
      </c>
    </row>
    <row r="140">
      <c r="A140" s="10" t="inlineStr">
        <is>
          <t>Genworth</t>
        </is>
      </c>
      <c r="D140" t="n">
        <v>1</v>
      </c>
      <c r="G140" t="n">
        <v>1</v>
      </c>
    </row>
    <row r="141">
      <c r="A141" s="10" t="inlineStr">
        <is>
          <t>Glassdoor</t>
        </is>
      </c>
      <c r="D141" t="n">
        <v>1</v>
      </c>
      <c r="G141" t="n">
        <v>1</v>
      </c>
    </row>
    <row r="142">
      <c r="A142" s="10" t="inlineStr">
        <is>
          <t>GNS Healthcare</t>
        </is>
      </c>
      <c r="B142" t="n">
        <v>1</v>
      </c>
      <c r="G142" t="n">
        <v>1</v>
      </c>
    </row>
    <row r="143">
      <c r="A143" s="10" t="inlineStr">
        <is>
          <t>GNY Insurance Companies</t>
        </is>
      </c>
      <c r="F143" t="n">
        <v>1</v>
      </c>
      <c r="G143" t="n">
        <v>1</v>
      </c>
    </row>
    <row r="144">
      <c r="A144" s="10" t="inlineStr">
        <is>
          <t>goTRG</t>
        </is>
      </c>
      <c r="B144" t="n">
        <v>1</v>
      </c>
      <c r="G144" t="n">
        <v>1</v>
      </c>
    </row>
    <row r="145">
      <c r="A145" s="10" t="inlineStr">
        <is>
          <t>Grainger</t>
        </is>
      </c>
      <c r="D145" t="n">
        <v>1</v>
      </c>
      <c r="G145" t="n">
        <v>1</v>
      </c>
    </row>
    <row r="146">
      <c r="A146" s="10" t="inlineStr">
        <is>
          <t>Grand Rounds</t>
        </is>
      </c>
      <c r="F146" t="n">
        <v>1</v>
      </c>
      <c r="G146" t="n">
        <v>1</v>
      </c>
    </row>
    <row r="147">
      <c r="A147" s="10" t="inlineStr">
        <is>
          <t>GreatAmerica Financial Services</t>
        </is>
      </c>
      <c r="D147" t="n">
        <v>1</v>
      </c>
      <c r="G147" t="n">
        <v>1</v>
      </c>
    </row>
    <row r="148">
      <c r="A148" s="10" t="inlineStr">
        <is>
          <t>Greenway Health</t>
        </is>
      </c>
      <c r="F148" t="n">
        <v>1</v>
      </c>
      <c r="G148" t="n">
        <v>1</v>
      </c>
    </row>
    <row r="149">
      <c r="A149" s="10" t="inlineStr">
        <is>
          <t>Gridiron IT</t>
        </is>
      </c>
      <c r="D149" t="n">
        <v>1</v>
      </c>
      <c r="G149" t="n">
        <v>1</v>
      </c>
    </row>
    <row r="150">
      <c r="A150" s="10" t="inlineStr">
        <is>
          <t>GSK</t>
        </is>
      </c>
      <c r="F150" t="n">
        <v>2</v>
      </c>
      <c r="G150" t="n">
        <v>2</v>
      </c>
    </row>
    <row r="151">
      <c r="A151" s="10" t="inlineStr">
        <is>
          <t>Guidepoint</t>
        </is>
      </c>
      <c r="D151" t="n">
        <v>1</v>
      </c>
      <c r="G151" t="n">
        <v>1</v>
      </c>
    </row>
    <row r="152">
      <c r="A152" s="10" t="inlineStr">
        <is>
          <t>h2o.ai</t>
        </is>
      </c>
      <c r="D152" t="n">
        <v>3</v>
      </c>
      <c r="G152" t="n">
        <v>3</v>
      </c>
    </row>
    <row r="153">
      <c r="A153" s="10" t="inlineStr">
        <is>
          <t>Health IQ</t>
        </is>
      </c>
      <c r="D153" t="n">
        <v>1</v>
      </c>
      <c r="G153" t="n">
        <v>1</v>
      </c>
    </row>
    <row r="154">
      <c r="A154" s="10" t="inlineStr">
        <is>
          <t>HG Insights</t>
        </is>
      </c>
      <c r="F154" t="n">
        <v>1</v>
      </c>
      <c r="G154" t="n">
        <v>1</v>
      </c>
    </row>
    <row r="155">
      <c r="A155" s="10" t="inlineStr">
        <is>
          <t>HOVER</t>
        </is>
      </c>
      <c r="B155" t="n">
        <v>1</v>
      </c>
      <c r="G155" t="n">
        <v>1</v>
      </c>
    </row>
    <row r="156">
      <c r="A156" s="10" t="inlineStr">
        <is>
          <t>HP Inc</t>
        </is>
      </c>
      <c r="B156" t="n">
        <v>1</v>
      </c>
      <c r="D156" t="n">
        <v>1</v>
      </c>
      <c r="F156" t="n">
        <v>1</v>
      </c>
      <c r="G156" t="n">
        <v>3</v>
      </c>
    </row>
    <row r="157">
      <c r="A157" s="10" t="inlineStr">
        <is>
          <t>Icon Health and Fitness</t>
        </is>
      </c>
      <c r="F157" t="n">
        <v>1</v>
      </c>
      <c r="G157" t="n">
        <v>1</v>
      </c>
    </row>
    <row r="158">
      <c r="A158" s="10" t="inlineStr">
        <is>
          <t>ICW Group</t>
        </is>
      </c>
      <c r="F158" t="n">
        <v>1</v>
      </c>
      <c r="G158" t="n">
        <v>1</v>
      </c>
    </row>
    <row r="159">
      <c r="A159" s="10" t="inlineStr">
        <is>
          <t>IHS Markit</t>
        </is>
      </c>
      <c r="F159" t="n">
        <v>1</v>
      </c>
      <c r="G159" t="n">
        <v>1</v>
      </c>
    </row>
    <row r="160">
      <c r="A160" s="10" t="inlineStr">
        <is>
          <t>Information Builders</t>
        </is>
      </c>
      <c r="F160" t="n">
        <v>1</v>
      </c>
      <c r="G160" t="n">
        <v>1</v>
      </c>
    </row>
    <row r="161">
      <c r="A161" s="10" t="inlineStr">
        <is>
          <t>Infosys</t>
        </is>
      </c>
      <c r="D161" t="n">
        <v>1</v>
      </c>
      <c r="G161" t="n">
        <v>1</v>
      </c>
    </row>
    <row r="162">
      <c r="A162" s="10" t="inlineStr">
        <is>
          <t>Integrate</t>
        </is>
      </c>
      <c r="D162" t="n">
        <v>1</v>
      </c>
      <c r="G162" t="n">
        <v>1</v>
      </c>
    </row>
    <row r="163">
      <c r="A163" s="10" t="inlineStr">
        <is>
          <t>Intrado</t>
        </is>
      </c>
      <c r="B163" t="n">
        <v>1</v>
      </c>
      <c r="G163" t="n">
        <v>1</v>
      </c>
    </row>
    <row r="164">
      <c r="A164" s="10" t="inlineStr">
        <is>
          <t>IntraEdge</t>
        </is>
      </c>
      <c r="F164" t="n">
        <v>1</v>
      </c>
      <c r="G164" t="n">
        <v>1</v>
      </c>
    </row>
    <row r="165">
      <c r="A165" s="10" t="inlineStr">
        <is>
          <t>IQVIA</t>
        </is>
      </c>
      <c r="F165" t="n">
        <v>1</v>
      </c>
      <c r="G165" t="n">
        <v>1</v>
      </c>
    </row>
    <row r="166">
      <c r="A166" s="10" t="inlineStr">
        <is>
          <t>iSeatz</t>
        </is>
      </c>
      <c r="D166" t="n">
        <v>1</v>
      </c>
      <c r="G166" t="n">
        <v>1</v>
      </c>
    </row>
    <row r="167">
      <c r="A167" s="10" t="inlineStr">
        <is>
          <t>IT Concepts</t>
        </is>
      </c>
      <c r="D167" t="n">
        <v>1</v>
      </c>
      <c r="G167" t="n">
        <v>1</v>
      </c>
    </row>
    <row r="168">
      <c r="A168" s="10" t="inlineStr">
        <is>
          <t>IZEA</t>
        </is>
      </c>
      <c r="D168" t="n">
        <v>1</v>
      </c>
      <c r="G168" t="n">
        <v>1</v>
      </c>
    </row>
    <row r="169">
      <c r="A169" s="10" t="inlineStr">
        <is>
          <t>Johns Hopkins Health Care</t>
        </is>
      </c>
      <c r="F169" t="n">
        <v>1</v>
      </c>
      <c r="G169" t="n">
        <v>1</v>
      </c>
    </row>
    <row r="170">
      <c r="A170" s="10" t="inlineStr">
        <is>
          <t>Johns Hopkins University Applied Physics Laboratory</t>
        </is>
      </c>
      <c r="D170" t="n">
        <v>1</v>
      </c>
      <c r="G170" t="n">
        <v>1</v>
      </c>
    </row>
    <row r="171">
      <c r="A171" s="10" t="inlineStr">
        <is>
          <t>Juniper Networks</t>
        </is>
      </c>
      <c r="B171" t="n">
        <v>1</v>
      </c>
      <c r="D171" t="n">
        <v>1</v>
      </c>
      <c r="G171" t="n">
        <v>2</v>
      </c>
    </row>
    <row r="172">
      <c r="A172" s="10" t="inlineStr">
        <is>
          <t>Karyopharm Therapeutics Inc</t>
        </is>
      </c>
      <c r="D172" t="n">
        <v>1</v>
      </c>
      <c r="G172" t="n">
        <v>1</v>
      </c>
    </row>
    <row r="173">
      <c r="A173" s="10" t="inlineStr">
        <is>
          <t>KnowBe</t>
        </is>
      </c>
      <c r="B173" t="n">
        <v>2</v>
      </c>
      <c r="G173" t="n">
        <v>2</v>
      </c>
    </row>
    <row r="174">
      <c r="A174" s="10" t="inlineStr">
        <is>
          <t>Kronos Bio</t>
        </is>
      </c>
      <c r="B174" t="n">
        <v>1</v>
      </c>
      <c r="D174" t="n">
        <v>1</v>
      </c>
      <c r="F174" t="n">
        <v>1</v>
      </c>
      <c r="G174" t="n">
        <v>3</v>
      </c>
    </row>
    <row r="175">
      <c r="A175" s="10" t="inlineStr">
        <is>
          <t>KSM Consulting</t>
        </is>
      </c>
      <c r="D175" t="n">
        <v>1</v>
      </c>
      <c r="G175" t="n">
        <v>1</v>
      </c>
    </row>
    <row r="176">
      <c r="A176" s="10" t="inlineStr">
        <is>
          <t>L&amp;T Infotech</t>
        </is>
      </c>
      <c r="D176" t="n">
        <v>1</v>
      </c>
      <c r="G176" t="n">
        <v>1</v>
      </c>
    </row>
    <row r="177">
      <c r="A177" s="10" t="inlineStr">
        <is>
          <t>L.A. Care Health Plan</t>
        </is>
      </c>
      <c r="B177" t="n">
        <v>1</v>
      </c>
      <c r="G177" t="n">
        <v>1</v>
      </c>
    </row>
    <row r="178">
      <c r="A178" s="10" t="inlineStr">
        <is>
          <t>Lancer Insurance</t>
        </is>
      </c>
      <c r="D178" t="n">
        <v>1</v>
      </c>
      <c r="G178" t="n">
        <v>1</v>
      </c>
    </row>
    <row r="179">
      <c r="A179" s="10" t="inlineStr">
        <is>
          <t>Legal &amp; General America</t>
        </is>
      </c>
      <c r="B179" t="n">
        <v>1</v>
      </c>
      <c r="G179" t="n">
        <v>1</v>
      </c>
    </row>
    <row r="180">
      <c r="A180" s="10" t="inlineStr">
        <is>
          <t>Leidos</t>
        </is>
      </c>
      <c r="F180" t="n">
        <v>1</v>
      </c>
      <c r="G180" t="n">
        <v>1</v>
      </c>
    </row>
    <row r="181">
      <c r="A181" s="10" t="inlineStr">
        <is>
          <t>Liberty Mutual Insurance</t>
        </is>
      </c>
      <c r="B181" t="n">
        <v>1</v>
      </c>
      <c r="C181" t="n">
        <v>1</v>
      </c>
      <c r="D181" t="n">
        <v>2</v>
      </c>
      <c r="F181" t="n">
        <v>1</v>
      </c>
      <c r="G181" t="n">
        <v>5</v>
      </c>
    </row>
    <row r="182">
      <c r="A182" s="10" t="inlineStr">
        <is>
          <t>Life</t>
        </is>
      </c>
      <c r="F182" t="n">
        <v>1</v>
      </c>
      <c r="G182" t="n">
        <v>1</v>
      </c>
    </row>
    <row r="183">
      <c r="A183" s="10" t="inlineStr">
        <is>
          <t>Lockheed Martin</t>
        </is>
      </c>
      <c r="C183" t="n">
        <v>1</v>
      </c>
      <c r="G183" t="n">
        <v>1</v>
      </c>
    </row>
    <row r="184">
      <c r="A184" s="10" t="inlineStr">
        <is>
          <t>Logic</t>
        </is>
      </c>
      <c r="B184" t="n">
        <v>1</v>
      </c>
      <c r="G184" t="n">
        <v>1</v>
      </c>
    </row>
    <row r="185">
      <c r="A185" s="10" t="inlineStr">
        <is>
          <t>Lorven Technologies Inc</t>
        </is>
      </c>
      <c r="F185" t="n">
        <v>1</v>
      </c>
      <c r="G185" t="n">
        <v>1</v>
      </c>
    </row>
    <row r="186">
      <c r="A186" s="10" t="inlineStr">
        <is>
          <t>Luminar Technologies</t>
        </is>
      </c>
      <c r="B186" t="n">
        <v>1</v>
      </c>
      <c r="G186" t="n">
        <v>1</v>
      </c>
    </row>
    <row r="187">
      <c r="A187" s="10" t="inlineStr">
        <is>
          <t>ManTech</t>
        </is>
      </c>
      <c r="C187" t="n">
        <v>2</v>
      </c>
      <c r="D187" t="n">
        <v>1</v>
      </c>
      <c r="G187" t="n">
        <v>3</v>
      </c>
    </row>
    <row r="188">
      <c r="A188" s="10" t="inlineStr">
        <is>
          <t>MassMutual</t>
        </is>
      </c>
      <c r="B188" t="n">
        <v>1</v>
      </c>
      <c r="D188" t="n">
        <v>5</v>
      </c>
      <c r="F188" t="n">
        <v>2</v>
      </c>
      <c r="G188" t="n">
        <v>8</v>
      </c>
    </row>
    <row r="189">
      <c r="A189" s="10" t="inlineStr">
        <is>
          <t>MathWorks</t>
        </is>
      </c>
      <c r="D189" t="n">
        <v>1</v>
      </c>
      <c r="G189" t="n">
        <v>1</v>
      </c>
    </row>
    <row r="190">
      <c r="A190" s="10" t="inlineStr">
        <is>
          <t>Maven Wave Partners</t>
        </is>
      </c>
      <c r="D190" t="n">
        <v>2</v>
      </c>
      <c r="G190" t="n">
        <v>2</v>
      </c>
    </row>
    <row r="191">
      <c r="A191" s="10" t="inlineStr">
        <is>
          <t>Maxar Technologies</t>
        </is>
      </c>
      <c r="F191" t="n">
        <v>1</v>
      </c>
      <c r="G191" t="n">
        <v>1</v>
      </c>
    </row>
    <row r="192">
      <c r="A192" s="10" t="inlineStr">
        <is>
          <t>Maximus Real Estate Partners</t>
        </is>
      </c>
      <c r="B192" t="n">
        <v>1</v>
      </c>
      <c r="G192" t="n">
        <v>1</v>
      </c>
    </row>
    <row r="193">
      <c r="A193" s="10" t="inlineStr">
        <is>
          <t>Mcphail Associates</t>
        </is>
      </c>
      <c r="D193" t="n">
        <v>1</v>
      </c>
      <c r="G193" t="n">
        <v>1</v>
      </c>
    </row>
    <row r="194">
      <c r="A194" s="10" t="inlineStr">
        <is>
          <t>Medidata Solutions</t>
        </is>
      </c>
      <c r="F194" t="n">
        <v>2</v>
      </c>
      <c r="G194" t="n">
        <v>2</v>
      </c>
    </row>
    <row r="195">
      <c r="A195" s="10" t="inlineStr">
        <is>
          <t>Mentor Graphics</t>
        </is>
      </c>
      <c r="F195" t="n">
        <v>1</v>
      </c>
      <c r="G195" t="n">
        <v>1</v>
      </c>
    </row>
    <row r="196">
      <c r="A196" s="10" t="inlineStr">
        <is>
          <t>MetroStar Systems</t>
        </is>
      </c>
      <c r="D196" t="n">
        <v>1</v>
      </c>
      <c r="G196" t="n">
        <v>1</v>
      </c>
    </row>
    <row r="197">
      <c r="A197" s="10" t="inlineStr">
        <is>
          <t>MITRE</t>
        </is>
      </c>
      <c r="B197" t="n">
        <v>1</v>
      </c>
      <c r="D197" t="n">
        <v>2</v>
      </c>
      <c r="F197" t="n">
        <v>2</v>
      </c>
      <c r="G197" t="n">
        <v>5</v>
      </c>
    </row>
    <row r="198">
      <c r="A198" s="10" t="inlineStr">
        <is>
          <t>Mitsubishi Electric Research Labs</t>
        </is>
      </c>
      <c r="F198" t="n">
        <v>2</v>
      </c>
      <c r="G198" t="n">
        <v>2</v>
      </c>
    </row>
    <row r="199">
      <c r="A199" s="10" t="inlineStr">
        <is>
          <t>Moda Operandi</t>
        </is>
      </c>
      <c r="D199" t="n">
        <v>1</v>
      </c>
      <c r="G199" t="n">
        <v>1</v>
      </c>
    </row>
    <row r="200">
      <c r="A200" s="10" t="inlineStr">
        <is>
          <t>Monte Rosa Therapeutics</t>
        </is>
      </c>
      <c r="F200" t="n">
        <v>1</v>
      </c>
      <c r="G200" t="n">
        <v>1</v>
      </c>
    </row>
    <row r="201">
      <c r="A201" s="10" t="inlineStr">
        <is>
          <t>Moser Consulting</t>
        </is>
      </c>
      <c r="D201" t="n">
        <v>1</v>
      </c>
      <c r="G201" t="n">
        <v>1</v>
      </c>
    </row>
    <row r="202">
      <c r="A202" s="10" t="inlineStr">
        <is>
          <t>Motorola Solutions</t>
        </is>
      </c>
      <c r="D202" t="n">
        <v>1</v>
      </c>
      <c r="G202" t="n">
        <v>1</v>
      </c>
    </row>
    <row r="203">
      <c r="A203" s="10" t="inlineStr">
        <is>
          <t>Mteq</t>
        </is>
      </c>
      <c r="F203" t="n">
        <v>1</v>
      </c>
      <c r="G203" t="n">
        <v>1</v>
      </c>
    </row>
    <row r="204">
      <c r="A204" s="10" t="inlineStr">
        <is>
          <t>Muso</t>
        </is>
      </c>
      <c r="D204" t="n">
        <v>1</v>
      </c>
      <c r="G204" t="n">
        <v>1</v>
      </c>
    </row>
    <row r="205">
      <c r="A205" s="10" t="inlineStr">
        <is>
          <t>MZ</t>
        </is>
      </c>
      <c r="F205" t="n">
        <v>1</v>
      </c>
      <c r="G205" t="n">
        <v>1</v>
      </c>
    </row>
    <row r="206">
      <c r="A206" s="10" t="inlineStr">
        <is>
          <t>National Interstate</t>
        </is>
      </c>
      <c r="D206" t="n">
        <v>1</v>
      </c>
      <c r="G206" t="n">
        <v>1</v>
      </c>
    </row>
    <row r="207">
      <c r="A207" s="10" t="inlineStr">
        <is>
          <t>National Student Clearinghouse</t>
        </is>
      </c>
      <c r="D207" t="n">
        <v>1</v>
      </c>
      <c r="G207" t="n">
        <v>1</v>
      </c>
    </row>
    <row r="208">
      <c r="A208" s="10" t="inlineStr">
        <is>
          <t>NCSOFT</t>
        </is>
      </c>
      <c r="B208" t="n">
        <v>1</v>
      </c>
      <c r="F208" t="n">
        <v>1</v>
      </c>
      <c r="G208" t="n">
        <v>2</v>
      </c>
    </row>
    <row r="209">
      <c r="A209" s="10" t="inlineStr">
        <is>
          <t>Nektar Therapeutics</t>
        </is>
      </c>
      <c r="B209" t="n">
        <v>1</v>
      </c>
      <c r="G209" t="n">
        <v>1</v>
      </c>
    </row>
    <row r="210">
      <c r="A210" s="10" t="inlineStr">
        <is>
          <t>Netskope</t>
        </is>
      </c>
      <c r="B210" t="n">
        <v>1</v>
      </c>
      <c r="F210" t="n">
        <v>1</v>
      </c>
      <c r="G210" t="n">
        <v>2</v>
      </c>
    </row>
    <row r="211">
      <c r="A211" s="10" t="inlineStr">
        <is>
          <t>New England Biolabs</t>
        </is>
      </c>
      <c r="D211" t="n">
        <v>1</v>
      </c>
      <c r="G211" t="n">
        <v>1</v>
      </c>
    </row>
    <row r="212">
      <c r="A212" s="10" t="inlineStr">
        <is>
          <t>NMR Consulting</t>
        </is>
      </c>
      <c r="D212" t="n">
        <v>1</v>
      </c>
      <c r="G212" t="n">
        <v>1</v>
      </c>
    </row>
    <row r="213">
      <c r="A213" s="10" t="inlineStr">
        <is>
          <t>Northrop Grumman</t>
        </is>
      </c>
      <c r="C213" t="n">
        <v>1</v>
      </c>
      <c r="F213" t="n">
        <v>1</v>
      </c>
      <c r="G213" t="n">
        <v>2</v>
      </c>
    </row>
    <row r="214">
      <c r="A214" s="10" t="inlineStr">
        <is>
          <t>Novartis</t>
        </is>
      </c>
      <c r="B214" t="n">
        <v>1</v>
      </c>
      <c r="D214" t="n">
        <v>1</v>
      </c>
      <c r="F214" t="n">
        <v>3</v>
      </c>
      <c r="G214" t="n">
        <v>5</v>
      </c>
    </row>
    <row r="215">
      <c r="A215" s="10" t="inlineStr">
        <is>
          <t>Novetta</t>
        </is>
      </c>
      <c r="B215" t="n">
        <v>2</v>
      </c>
      <c r="D215" t="n">
        <v>1</v>
      </c>
      <c r="F215" t="n">
        <v>2</v>
      </c>
      <c r="G215" t="n">
        <v>5</v>
      </c>
    </row>
    <row r="216">
      <c r="A216" s="10" t="inlineStr">
        <is>
          <t>NPD</t>
        </is>
      </c>
      <c r="B216" t="n">
        <v>1</v>
      </c>
      <c r="G216" t="n">
        <v>1</v>
      </c>
    </row>
    <row r="217">
      <c r="A217" s="10" t="inlineStr">
        <is>
          <t>Numeric, LLC</t>
        </is>
      </c>
      <c r="D217" t="n">
        <v>2</v>
      </c>
      <c r="F217" t="n">
        <v>3</v>
      </c>
      <c r="G217" t="n">
        <v>5</v>
      </c>
    </row>
    <row r="218">
      <c r="A218" s="10" t="inlineStr">
        <is>
          <t>Nuna</t>
        </is>
      </c>
      <c r="B218" t="n">
        <v>1</v>
      </c>
      <c r="D218" t="n">
        <v>1</v>
      </c>
      <c r="G218" t="n">
        <v>2</v>
      </c>
    </row>
    <row r="219">
      <c r="A219" s="10" t="inlineStr">
        <is>
          <t>Nurx</t>
        </is>
      </c>
      <c r="B219" t="n">
        <v>1</v>
      </c>
      <c r="G219" t="n">
        <v>1</v>
      </c>
    </row>
    <row r="220">
      <c r="A220" s="10" t="inlineStr">
        <is>
          <t>Object Partners</t>
        </is>
      </c>
      <c r="B220" t="n">
        <v>1</v>
      </c>
      <c r="G220" t="n">
        <v>1</v>
      </c>
    </row>
    <row r="221">
      <c r="A221" s="10" t="inlineStr">
        <is>
          <t>OceanFirst Financial</t>
        </is>
      </c>
      <c r="D221" t="n">
        <v>1</v>
      </c>
      <c r="G221" t="n">
        <v>1</v>
      </c>
    </row>
    <row r="222">
      <c r="A222" s="10" t="inlineStr">
        <is>
          <t>OneMagnify</t>
        </is>
      </c>
      <c r="D222" t="n">
        <v>1</v>
      </c>
      <c r="G222" t="n">
        <v>1</v>
      </c>
    </row>
    <row r="223">
      <c r="A223" s="10" t="inlineStr">
        <is>
          <t>Opinion Dynamics</t>
        </is>
      </c>
      <c r="D223" t="n">
        <v>1</v>
      </c>
      <c r="G223" t="n">
        <v>1</v>
      </c>
    </row>
    <row r="224">
      <c r="A224" s="10" t="inlineStr">
        <is>
          <t>Oversight Systems</t>
        </is>
      </c>
      <c r="B224" t="n">
        <v>1</v>
      </c>
      <c r="G224" t="n">
        <v>1</v>
      </c>
    </row>
    <row r="225">
      <c r="A225" s="10" t="inlineStr">
        <is>
          <t>P2 Energy Solutions</t>
        </is>
      </c>
      <c r="D225" t="n">
        <v>1</v>
      </c>
      <c r="G225" t="n">
        <v>1</v>
      </c>
    </row>
    <row r="226">
      <c r="A226" s="10" t="inlineStr">
        <is>
          <t>PA Consulting</t>
        </is>
      </c>
      <c r="B226" t="n">
        <v>1</v>
      </c>
      <c r="D226" t="n">
        <v>1</v>
      </c>
      <c r="G226" t="n">
        <v>2</v>
      </c>
    </row>
    <row r="227">
      <c r="A227" s="10" t="inlineStr">
        <is>
          <t>Pacific Northwest National Laboratory</t>
        </is>
      </c>
      <c r="B227" t="n">
        <v>1</v>
      </c>
      <c r="G227" t="n">
        <v>1</v>
      </c>
    </row>
    <row r="228">
      <c r="A228" s="10" t="inlineStr">
        <is>
          <t>Pactera</t>
        </is>
      </c>
      <c r="B228" t="n">
        <v>1</v>
      </c>
      <c r="G228" t="n">
        <v>1</v>
      </c>
    </row>
    <row r="229">
      <c r="A229" s="10" t="inlineStr">
        <is>
          <t>Palermo's Pizza</t>
        </is>
      </c>
      <c r="D229" t="n">
        <v>1</v>
      </c>
      <c r="G229" t="n">
        <v>1</v>
      </c>
    </row>
    <row r="230">
      <c r="A230" s="10" t="inlineStr">
        <is>
          <t>PatientPoint</t>
        </is>
      </c>
      <c r="C230" t="n">
        <v>1</v>
      </c>
      <c r="G230" t="n">
        <v>1</v>
      </c>
    </row>
    <row r="231">
      <c r="A231" s="10" t="inlineStr">
        <is>
          <t>PennyMac</t>
        </is>
      </c>
      <c r="D231" t="n">
        <v>2</v>
      </c>
      <c r="G231" t="n">
        <v>2</v>
      </c>
    </row>
    <row r="232">
      <c r="A232" s="10" t="inlineStr">
        <is>
          <t>PeoplesBank</t>
        </is>
      </c>
      <c r="F232" t="n">
        <v>1</v>
      </c>
      <c r="G232" t="n">
        <v>1</v>
      </c>
    </row>
    <row r="233">
      <c r="A233" s="10" t="inlineStr">
        <is>
          <t>Peraton</t>
        </is>
      </c>
      <c r="B233" t="n">
        <v>1</v>
      </c>
      <c r="F233" t="n">
        <v>1</v>
      </c>
      <c r="G233" t="n">
        <v>2</v>
      </c>
    </row>
    <row r="234">
      <c r="A234" s="10" t="inlineStr">
        <is>
          <t>Persivia</t>
        </is>
      </c>
      <c r="D234" t="n">
        <v>1</v>
      </c>
      <c r="G234" t="n">
        <v>1</v>
      </c>
    </row>
    <row r="235">
      <c r="A235" s="10" t="inlineStr">
        <is>
          <t>Pfizer</t>
        </is>
      </c>
      <c r="D235" t="n">
        <v>3</v>
      </c>
      <c r="F235" t="n">
        <v>1</v>
      </c>
      <c r="G235" t="n">
        <v>4</v>
      </c>
    </row>
    <row r="236">
      <c r="A236" s="10" t="inlineStr">
        <is>
          <t>Pharmavite</t>
        </is>
      </c>
      <c r="B236" t="n">
        <v>1</v>
      </c>
      <c r="G236" t="n">
        <v>1</v>
      </c>
    </row>
    <row r="237">
      <c r="A237" s="10" t="inlineStr">
        <is>
          <t>Pilot Flying J Travel Centers LLC</t>
        </is>
      </c>
      <c r="D237" t="n">
        <v>1</v>
      </c>
      <c r="G237" t="n">
        <v>1</v>
      </c>
    </row>
    <row r="238">
      <c r="A238" s="10" t="inlineStr">
        <is>
          <t>Pinnacol Assurance</t>
        </is>
      </c>
      <c r="B238" t="n">
        <v>1</v>
      </c>
      <c r="D238" t="n">
        <v>1</v>
      </c>
      <c r="G238" t="n">
        <v>2</v>
      </c>
    </row>
    <row r="239">
      <c r="A239" s="10" t="inlineStr">
        <is>
          <t>Plymouth Rock Assurance</t>
        </is>
      </c>
      <c r="D239" t="n">
        <v>1</v>
      </c>
      <c r="G239" t="n">
        <v>1</v>
      </c>
    </row>
    <row r="240">
      <c r="A240" s="10" t="inlineStr">
        <is>
          <t>PNNL</t>
        </is>
      </c>
      <c r="D240" t="n">
        <v>6</v>
      </c>
      <c r="G240" t="n">
        <v>6</v>
      </c>
    </row>
    <row r="241">
      <c r="A241" s="10" t="inlineStr">
        <is>
          <t>Porch</t>
        </is>
      </c>
      <c r="D241" t="n">
        <v>1</v>
      </c>
      <c r="G241" t="n">
        <v>1</v>
      </c>
    </row>
    <row r="242">
      <c r="A242" s="10" t="inlineStr">
        <is>
          <t>Praetorian</t>
        </is>
      </c>
      <c r="D242" t="n">
        <v>1</v>
      </c>
      <c r="G242" t="n">
        <v>1</v>
      </c>
    </row>
    <row r="243">
      <c r="A243" s="10" t="inlineStr">
        <is>
          <t>Productive Edge</t>
        </is>
      </c>
      <c r="D243" t="n">
        <v>2</v>
      </c>
      <c r="G243" t="n">
        <v>2</v>
      </c>
    </row>
    <row r="244">
      <c r="A244" s="10" t="inlineStr">
        <is>
          <t>Pro-Sphere Tek</t>
        </is>
      </c>
      <c r="D244" t="n">
        <v>1</v>
      </c>
      <c r="G244" t="n">
        <v>1</v>
      </c>
    </row>
    <row r="245">
      <c r="A245" s="10" t="inlineStr">
        <is>
          <t>Q2 Solutions</t>
        </is>
      </c>
      <c r="D245" t="n">
        <v>2</v>
      </c>
      <c r="G245" t="n">
        <v>2</v>
      </c>
    </row>
    <row r="246">
      <c r="A246" s="10" t="inlineStr">
        <is>
          <t>QK</t>
        </is>
      </c>
      <c r="D246" t="n">
        <v>1</v>
      </c>
      <c r="G246" t="n">
        <v>1</v>
      </c>
    </row>
    <row r="247">
      <c r="A247" s="10" t="inlineStr">
        <is>
          <t>Quartet Health</t>
        </is>
      </c>
      <c r="F247" t="n">
        <v>1</v>
      </c>
      <c r="G247" t="n">
        <v>1</v>
      </c>
    </row>
    <row r="248">
      <c r="A248" s="10" t="inlineStr">
        <is>
          <t>Quick Base</t>
        </is>
      </c>
      <c r="D248" t="n">
        <v>1</v>
      </c>
      <c r="G248" t="n">
        <v>1</v>
      </c>
    </row>
    <row r="249">
      <c r="A249" s="10" t="inlineStr">
        <is>
          <t>Rapid Response Monitoring</t>
        </is>
      </c>
      <c r="D249" t="n">
        <v>1</v>
      </c>
      <c r="G249" t="n">
        <v>1</v>
      </c>
    </row>
    <row r="250">
      <c r="A250" s="10" t="inlineStr">
        <is>
          <t>Raytheon</t>
        </is>
      </c>
      <c r="F250" t="n">
        <v>2</v>
      </c>
      <c r="G250" t="n">
        <v>2</v>
      </c>
    </row>
    <row r="251">
      <c r="A251" s="10" t="inlineStr">
        <is>
          <t>Recursion Pharmaceuticals</t>
        </is>
      </c>
      <c r="B251" t="n">
        <v>1</v>
      </c>
      <c r="G251" t="n">
        <v>1</v>
      </c>
    </row>
    <row r="252">
      <c r="A252" s="10" t="inlineStr">
        <is>
          <t>Red Ventures</t>
        </is>
      </c>
      <c r="D252" t="n">
        <v>1</v>
      </c>
      <c r="G252" t="n">
        <v>1</v>
      </c>
    </row>
    <row r="253">
      <c r="A253" s="10" t="inlineStr">
        <is>
          <t>Redjack</t>
        </is>
      </c>
      <c r="D253" t="n">
        <v>1</v>
      </c>
      <c r="G253" t="n">
        <v>1</v>
      </c>
    </row>
    <row r="254">
      <c r="A254" s="10" t="inlineStr">
        <is>
          <t>Remedy BPCI Partners, LLC</t>
        </is>
      </c>
      <c r="F254" t="n">
        <v>1</v>
      </c>
      <c r="G254" t="n">
        <v>1</v>
      </c>
    </row>
    <row r="255">
      <c r="A255" s="10" t="inlineStr">
        <is>
          <t>Reynolds American</t>
        </is>
      </c>
      <c r="B255" t="n">
        <v>1</v>
      </c>
      <c r="D255" t="n">
        <v>4</v>
      </c>
      <c r="F255" t="n">
        <v>1</v>
      </c>
      <c r="G255" t="n">
        <v>6</v>
      </c>
    </row>
    <row r="256">
      <c r="A256" s="10" t="inlineStr">
        <is>
          <t>Riverside Research Institute</t>
        </is>
      </c>
      <c r="F256" t="n">
        <v>1</v>
      </c>
      <c r="G256" t="n">
        <v>1</v>
      </c>
    </row>
    <row r="257">
      <c r="A257" s="10" t="inlineStr">
        <is>
          <t>Rochester Regional Health</t>
        </is>
      </c>
      <c r="B257" t="n">
        <v>1</v>
      </c>
      <c r="D257" t="n">
        <v>2</v>
      </c>
      <c r="G257" t="n">
        <v>3</v>
      </c>
    </row>
    <row r="258">
      <c r="A258" s="10" t="inlineStr">
        <is>
          <t>Rodan and Fields, LLC</t>
        </is>
      </c>
      <c r="F258" t="n">
        <v>1</v>
      </c>
      <c r="G258" t="n">
        <v>1</v>
      </c>
    </row>
    <row r="259">
      <c r="A259" s="10" t="inlineStr">
        <is>
          <t>Royce Geospatial</t>
        </is>
      </c>
      <c r="F259" t="n">
        <v>1</v>
      </c>
      <c r="G259" t="n">
        <v>1</v>
      </c>
    </row>
    <row r="260">
      <c r="A260" s="10" t="inlineStr">
        <is>
          <t>RTI International</t>
        </is>
      </c>
      <c r="F260" t="n">
        <v>1</v>
      </c>
      <c r="G260" t="n">
        <v>1</v>
      </c>
    </row>
    <row r="261">
      <c r="A261" s="10" t="inlineStr">
        <is>
          <t>Rubius Therapeutics</t>
        </is>
      </c>
      <c r="C261" t="n">
        <v>1</v>
      </c>
      <c r="D261" t="n">
        <v>1</v>
      </c>
      <c r="G261" t="n">
        <v>2</v>
      </c>
    </row>
    <row r="262">
      <c r="A262" s="10" t="inlineStr">
        <is>
          <t>Saama Technologies Inc</t>
        </is>
      </c>
      <c r="F262" t="n">
        <v>1</v>
      </c>
      <c r="G262" t="n">
        <v>1</v>
      </c>
    </row>
    <row r="263">
      <c r="A263" s="10" t="inlineStr">
        <is>
          <t>Sage Intacct</t>
        </is>
      </c>
      <c r="F263" t="n">
        <v>1</v>
      </c>
      <c r="G263" t="n">
        <v>1</v>
      </c>
    </row>
    <row r="264">
      <c r="A264" s="10" t="inlineStr">
        <is>
          <t>Samba TV</t>
        </is>
      </c>
      <c r="B264" t="n">
        <v>1</v>
      </c>
      <c r="G264" t="n">
        <v>1</v>
      </c>
    </row>
    <row r="265">
      <c r="A265" s="10" t="inlineStr">
        <is>
          <t>Samsung Research America</t>
        </is>
      </c>
      <c r="F265" t="n">
        <v>1</v>
      </c>
      <c r="G265" t="n">
        <v>1</v>
      </c>
    </row>
    <row r="266">
      <c r="A266" s="10" t="inlineStr">
        <is>
          <t>San Manuel Casino</t>
        </is>
      </c>
      <c r="D266" t="n">
        <v>1</v>
      </c>
      <c r="G266" t="n">
        <v>1</v>
      </c>
    </row>
    <row r="267">
      <c r="A267" s="10" t="inlineStr">
        <is>
          <t>Santander</t>
        </is>
      </c>
      <c r="B267" t="n">
        <v>1</v>
      </c>
      <c r="G267" t="n">
        <v>1</v>
      </c>
    </row>
    <row r="268">
      <c r="A268" s="10" t="inlineStr">
        <is>
          <t>Sapphire Digital</t>
        </is>
      </c>
      <c r="D268" t="n">
        <v>1</v>
      </c>
      <c r="G268" t="n">
        <v>1</v>
      </c>
    </row>
    <row r="269">
      <c r="A269" s="10" t="inlineStr">
        <is>
          <t>Sartorius</t>
        </is>
      </c>
      <c r="B269" t="n">
        <v>1</v>
      </c>
      <c r="D269" t="n">
        <v>1</v>
      </c>
      <c r="F269" t="n">
        <v>1</v>
      </c>
      <c r="G269" t="n">
        <v>3</v>
      </c>
    </row>
    <row r="270">
      <c r="A270" s="10" t="inlineStr">
        <is>
          <t>Sauce Labs</t>
        </is>
      </c>
      <c r="D270" t="n">
        <v>1</v>
      </c>
      <c r="G270" t="n">
        <v>1</v>
      </c>
    </row>
    <row r="271">
      <c r="A271" s="10" t="inlineStr">
        <is>
          <t>Scale AI</t>
        </is>
      </c>
      <c r="F271" t="n">
        <v>1</v>
      </c>
      <c r="G271" t="n">
        <v>1</v>
      </c>
    </row>
    <row r="272">
      <c r="A272" s="10" t="inlineStr">
        <is>
          <t>Scientific Research Corporation</t>
        </is>
      </c>
      <c r="C272" t="n">
        <v>1</v>
      </c>
      <c r="G272" t="n">
        <v>1</v>
      </c>
    </row>
    <row r="273">
      <c r="A273" s="10" t="inlineStr">
        <is>
          <t>Serigor Inc</t>
        </is>
      </c>
      <c r="F273" t="n">
        <v>1</v>
      </c>
      <c r="G273" t="n">
        <v>1</v>
      </c>
    </row>
    <row r="274">
      <c r="A274" s="10" t="inlineStr">
        <is>
          <t>Shipt</t>
        </is>
      </c>
      <c r="F274" t="n">
        <v>1</v>
      </c>
      <c r="G274" t="n">
        <v>1</v>
      </c>
    </row>
    <row r="275">
      <c r="A275" s="10" t="inlineStr">
        <is>
          <t>Signpost</t>
        </is>
      </c>
      <c r="F275" t="n">
        <v>1</v>
      </c>
      <c r="G275" t="n">
        <v>1</v>
      </c>
    </row>
    <row r="276">
      <c r="A276" s="10" t="inlineStr">
        <is>
          <t>SkySync</t>
        </is>
      </c>
      <c r="F276" t="n">
        <v>1</v>
      </c>
      <c r="G276" t="n">
        <v>1</v>
      </c>
    </row>
    <row r="277">
      <c r="A277" s="10" t="inlineStr">
        <is>
          <t>SMC</t>
        </is>
      </c>
      <c r="D277" t="n">
        <v>1</v>
      </c>
      <c r="G277" t="n">
        <v>1</v>
      </c>
    </row>
    <row r="278">
      <c r="A278" s="10" t="inlineStr">
        <is>
          <t>SoftBank Robotics</t>
        </is>
      </c>
      <c r="F278" t="n">
        <v>1</v>
      </c>
      <c r="G278" t="n">
        <v>1</v>
      </c>
    </row>
    <row r="279">
      <c r="A279" s="10" t="inlineStr">
        <is>
          <t>Software Engineering Institute</t>
        </is>
      </c>
      <c r="B279" t="n">
        <v>2</v>
      </c>
      <c r="C279" t="n">
        <v>1</v>
      </c>
      <c r="D279" t="n">
        <v>1</v>
      </c>
      <c r="F279" t="n">
        <v>1</v>
      </c>
      <c r="G279" t="n">
        <v>5</v>
      </c>
    </row>
    <row r="280">
      <c r="A280" s="10" t="inlineStr">
        <is>
          <t>Solugenix Corporation</t>
        </is>
      </c>
      <c r="F280" t="n">
        <v>1</v>
      </c>
      <c r="G280" t="n">
        <v>1</v>
      </c>
    </row>
    <row r="281">
      <c r="A281" s="10" t="inlineStr">
        <is>
          <t>Sotheby's</t>
        </is>
      </c>
      <c r="D281" t="n">
        <v>1</v>
      </c>
      <c r="G281" t="n">
        <v>1</v>
      </c>
    </row>
    <row r="282">
      <c r="A282" s="10" t="inlineStr">
        <is>
          <t>Southwest Research Institute</t>
        </is>
      </c>
      <c r="B282" t="n">
        <v>1</v>
      </c>
      <c r="D282" t="n">
        <v>1</v>
      </c>
      <c r="G282" t="n">
        <v>2</v>
      </c>
    </row>
    <row r="283">
      <c r="A283" s="10" t="inlineStr">
        <is>
          <t>Spectrum Communications and Consulting</t>
        </is>
      </c>
      <c r="B283" t="n">
        <v>1</v>
      </c>
      <c r="G283" t="n">
        <v>1</v>
      </c>
    </row>
    <row r="284">
      <c r="A284" s="10" t="inlineStr">
        <is>
          <t>SPINS, LLC</t>
        </is>
      </c>
      <c r="F284" t="n">
        <v>1</v>
      </c>
      <c r="G284" t="n">
        <v>1</v>
      </c>
    </row>
    <row r="285">
      <c r="A285" s="10" t="inlineStr">
        <is>
          <t>SpringML</t>
        </is>
      </c>
      <c r="B285" t="n">
        <v>2</v>
      </c>
      <c r="D285" t="n">
        <v>1</v>
      </c>
      <c r="G285" t="n">
        <v>3</v>
      </c>
    </row>
    <row r="286">
      <c r="A286" s="10" t="inlineStr">
        <is>
          <t>State of Wisconsin Investment Board</t>
        </is>
      </c>
      <c r="D286" t="n">
        <v>1</v>
      </c>
      <c r="G286" t="n">
        <v>1</v>
      </c>
    </row>
    <row r="287">
      <c r="A287" s="10" t="inlineStr">
        <is>
          <t>Stratagem Group</t>
        </is>
      </c>
      <c r="B287" t="n">
        <v>1</v>
      </c>
      <c r="G287" t="n">
        <v>1</v>
      </c>
    </row>
    <row r="288">
      <c r="A288" s="10" t="inlineStr">
        <is>
          <t>Strategic Employment Partners</t>
        </is>
      </c>
      <c r="D288" t="n">
        <v>1</v>
      </c>
      <c r="G288" t="n">
        <v>1</v>
      </c>
    </row>
    <row r="289">
      <c r="A289" s="10" t="inlineStr">
        <is>
          <t>Strategic Financial Solutions</t>
        </is>
      </c>
      <c r="F289" t="n">
        <v>1</v>
      </c>
      <c r="G289" t="n">
        <v>1</v>
      </c>
    </row>
    <row r="290">
      <c r="A290" s="10" t="inlineStr">
        <is>
          <t>Success Academy Charter Schools</t>
        </is>
      </c>
      <c r="F290" t="n">
        <v>1</v>
      </c>
      <c r="G290" t="n">
        <v>1</v>
      </c>
    </row>
    <row r="291">
      <c r="A291" s="10" t="inlineStr">
        <is>
          <t>SullivanCotter</t>
        </is>
      </c>
      <c r="D291" t="n">
        <v>1</v>
      </c>
      <c r="G291" t="n">
        <v>1</v>
      </c>
    </row>
    <row r="292">
      <c r="A292" s="10" t="inlineStr">
        <is>
          <t>Sumo Logic</t>
        </is>
      </c>
      <c r="D292" t="n">
        <v>1</v>
      </c>
      <c r="G292" t="n">
        <v>1</v>
      </c>
    </row>
    <row r="293">
      <c r="A293" s="10" t="inlineStr">
        <is>
          <t>Sunovion</t>
        </is>
      </c>
      <c r="B293" t="n">
        <v>1</v>
      </c>
      <c r="C293" t="n">
        <v>1</v>
      </c>
      <c r="G293" t="n">
        <v>2</v>
      </c>
    </row>
    <row r="294">
      <c r="A294" s="10" t="inlineStr">
        <is>
          <t>SV Microwave</t>
        </is>
      </c>
      <c r="B294" t="n">
        <v>1</v>
      </c>
      <c r="G294" t="n">
        <v>1</v>
      </c>
    </row>
    <row r="295">
      <c r="A295" s="10" t="inlineStr">
        <is>
          <t>Swiss Re</t>
        </is>
      </c>
      <c r="C295" t="n">
        <v>1</v>
      </c>
      <c r="D295" t="n">
        <v>1</v>
      </c>
      <c r="G295" t="n">
        <v>2</v>
      </c>
    </row>
    <row r="296">
      <c r="A296" s="10" t="inlineStr">
        <is>
          <t>Synagro</t>
        </is>
      </c>
      <c r="D296" t="n">
        <v>1</v>
      </c>
      <c r="G296" t="n">
        <v>1</v>
      </c>
    </row>
    <row r="297">
      <c r="A297" s="10" t="inlineStr">
        <is>
          <t>Systems &amp; Technology Research</t>
        </is>
      </c>
      <c r="D297" t="n">
        <v>1</v>
      </c>
      <c r="F297" t="n">
        <v>1</v>
      </c>
      <c r="G297" t="n">
        <v>2</v>
      </c>
    </row>
    <row r="298">
      <c r="A298" s="10" t="inlineStr">
        <is>
          <t>Systems Evolution Inc</t>
        </is>
      </c>
      <c r="D298" t="n">
        <v>1</v>
      </c>
      <c r="G298" t="n">
        <v>1</v>
      </c>
    </row>
    <row r="299">
      <c r="A299" s="10" t="inlineStr">
        <is>
          <t>Takeda Pharmaceuticals</t>
        </is>
      </c>
      <c r="B299" t="n">
        <v>2</v>
      </c>
      <c r="C299" t="n">
        <v>1</v>
      </c>
      <c r="D299" t="n">
        <v>4</v>
      </c>
      <c r="G299" t="n">
        <v>7</v>
      </c>
    </row>
    <row r="300">
      <c r="A300" s="10" t="inlineStr">
        <is>
          <t>Tapjoy</t>
        </is>
      </c>
      <c r="B300" t="n">
        <v>1</v>
      </c>
      <c r="F300" t="n">
        <v>2</v>
      </c>
      <c r="G300" t="n">
        <v>3</v>
      </c>
    </row>
    <row r="301">
      <c r="A301" s="10" t="inlineStr">
        <is>
          <t>Teasdale Latin Foods</t>
        </is>
      </c>
      <c r="D301" t="n">
        <v>1</v>
      </c>
      <c r="G301" t="n">
        <v>1</v>
      </c>
    </row>
    <row r="302">
      <c r="A302" s="10" t="inlineStr">
        <is>
          <t>TechProjects</t>
        </is>
      </c>
      <c r="F302" t="n">
        <v>1</v>
      </c>
      <c r="G302" t="n">
        <v>1</v>
      </c>
    </row>
    <row r="303">
      <c r="A303" s="10" t="inlineStr">
        <is>
          <t>Tecolote Research</t>
        </is>
      </c>
      <c r="D303" t="n">
        <v>1</v>
      </c>
      <c r="G303" t="n">
        <v>1</v>
      </c>
    </row>
    <row r="304">
      <c r="A304" s="10" t="inlineStr">
        <is>
          <t>Tekvalley, Corp</t>
        </is>
      </c>
      <c r="D304" t="n">
        <v>1</v>
      </c>
      <c r="G304" t="n">
        <v>1</v>
      </c>
    </row>
    <row r="305">
      <c r="A305" s="10" t="inlineStr">
        <is>
          <t>Tempus Labs</t>
        </is>
      </c>
      <c r="D305" t="n">
        <v>1</v>
      </c>
      <c r="G305" t="n">
        <v>1</v>
      </c>
    </row>
    <row r="306">
      <c r="A306" s="10" t="inlineStr">
        <is>
          <t>Texas Health Huguley Hospital</t>
        </is>
      </c>
      <c r="D306" t="n">
        <v>1</v>
      </c>
      <c r="G306" t="n">
        <v>1</v>
      </c>
    </row>
    <row r="307">
      <c r="A307" s="10" t="inlineStr">
        <is>
          <t>The Buffalo Group</t>
        </is>
      </c>
      <c r="B307" t="n">
        <v>1</v>
      </c>
      <c r="D307" t="n">
        <v>1</v>
      </c>
      <c r="G307" t="n">
        <v>2</v>
      </c>
    </row>
    <row r="308">
      <c r="A308" s="10" t="inlineStr">
        <is>
          <t>The Church of Jesus Christ of Latter-day Saints</t>
        </is>
      </c>
      <c r="B308" t="n">
        <v>1</v>
      </c>
      <c r="D308" t="n">
        <v>1</v>
      </c>
      <c r="F308" t="n">
        <v>2</v>
      </c>
      <c r="G308" t="n">
        <v>4</v>
      </c>
    </row>
    <row r="309">
      <c r="A309" s="10" t="inlineStr">
        <is>
          <t>The Climate Corporation</t>
        </is>
      </c>
      <c r="F309" t="n">
        <v>1</v>
      </c>
      <c r="G309" t="n">
        <v>1</v>
      </c>
    </row>
    <row r="310">
      <c r="A310" s="10" t="inlineStr">
        <is>
          <t>The David J. Joseph Company</t>
        </is>
      </c>
      <c r="B310" t="n">
        <v>1</v>
      </c>
      <c r="G310" t="n">
        <v>1</v>
      </c>
    </row>
    <row r="311">
      <c r="A311" s="10" t="inlineStr">
        <is>
          <t>The E.W. Scripps Company</t>
        </is>
      </c>
      <c r="D311" t="n">
        <v>1</v>
      </c>
      <c r="G311" t="n">
        <v>1</v>
      </c>
    </row>
    <row r="312">
      <c r="A312" s="10" t="inlineStr">
        <is>
          <t>The Hanover Insurance Group</t>
        </is>
      </c>
      <c r="B312" t="n">
        <v>1</v>
      </c>
      <c r="D312" t="n">
        <v>1</v>
      </c>
      <c r="F312" t="n">
        <v>1</v>
      </c>
      <c r="G312" t="n">
        <v>3</v>
      </c>
    </row>
    <row r="313">
      <c r="A313" s="10" t="inlineStr">
        <is>
          <t>The HSC Health Care System</t>
        </is>
      </c>
      <c r="C313" t="n">
        <v>1</v>
      </c>
      <c r="G313" t="n">
        <v>1</v>
      </c>
    </row>
    <row r="314">
      <c r="A314" s="10" t="inlineStr">
        <is>
          <t>The Integer Group</t>
        </is>
      </c>
      <c r="D314" t="n">
        <v>1</v>
      </c>
      <c r="G314" t="n">
        <v>1</v>
      </c>
    </row>
    <row r="315">
      <c r="A315" s="10" t="inlineStr">
        <is>
          <t>Tivity Health</t>
        </is>
      </c>
      <c r="D315" t="n">
        <v>1</v>
      </c>
      <c r="G315" t="n">
        <v>1</v>
      </c>
    </row>
    <row r="316">
      <c r="A316" s="10" t="inlineStr">
        <is>
          <t>Torch Technologies, Inc</t>
        </is>
      </c>
      <c r="D316" t="n">
        <v>1</v>
      </c>
      <c r="G316" t="n">
        <v>1</v>
      </c>
    </row>
    <row r="317">
      <c r="A317" s="10" t="inlineStr">
        <is>
          <t>Tower Health</t>
        </is>
      </c>
      <c r="D317" t="n">
        <v>1</v>
      </c>
      <c r="G317" t="n">
        <v>1</v>
      </c>
    </row>
    <row r="318">
      <c r="A318" s="10" t="inlineStr">
        <is>
          <t>Trace</t>
        </is>
      </c>
      <c r="F318" t="n">
        <v>1</v>
      </c>
      <c r="G318" t="n">
        <v>1</v>
      </c>
    </row>
    <row r="319">
      <c r="A319" s="10" t="inlineStr">
        <is>
          <t>Trace Data</t>
        </is>
      </c>
      <c r="B319" t="n">
        <v>1</v>
      </c>
      <c r="G319" t="n">
        <v>1</v>
      </c>
    </row>
    <row r="320">
      <c r="A320" s="10" t="inlineStr">
        <is>
          <t>TransUnion</t>
        </is>
      </c>
      <c r="B320" t="n">
        <v>1</v>
      </c>
      <c r="D320" t="n">
        <v>1</v>
      </c>
      <c r="G320" t="n">
        <v>2</v>
      </c>
    </row>
    <row r="321">
      <c r="A321" s="10" t="inlineStr">
        <is>
          <t>TRANZACT</t>
        </is>
      </c>
      <c r="F321" t="n">
        <v>2</v>
      </c>
      <c r="G321" t="n">
        <v>2</v>
      </c>
    </row>
    <row r="322">
      <c r="A322" s="10" t="inlineStr">
        <is>
          <t>Trilogy Ed</t>
        </is>
      </c>
      <c r="D322" t="n">
        <v>1</v>
      </c>
      <c r="G322" t="n">
        <v>1</v>
      </c>
    </row>
    <row r="323">
      <c r="A323" s="10" t="inlineStr">
        <is>
          <t>TriNet</t>
        </is>
      </c>
      <c r="F323" t="n">
        <v>1</v>
      </c>
      <c r="G323" t="n">
        <v>1</v>
      </c>
    </row>
    <row r="324">
      <c r="A324" s="10" t="inlineStr">
        <is>
          <t>Truckstop.com</t>
        </is>
      </c>
      <c r="D324" t="n">
        <v>1</v>
      </c>
      <c r="G324" t="n">
        <v>1</v>
      </c>
    </row>
    <row r="325">
      <c r="A325" s="10" t="inlineStr">
        <is>
          <t>TrueAccord</t>
        </is>
      </c>
      <c r="D325" t="n">
        <v>1</v>
      </c>
      <c r="G325" t="n">
        <v>1</v>
      </c>
    </row>
    <row r="326">
      <c r="A326" s="10" t="inlineStr">
        <is>
          <t>Two Sigma</t>
        </is>
      </c>
      <c r="F326" t="n">
        <v>1</v>
      </c>
      <c r="G326" t="n">
        <v>1</v>
      </c>
    </row>
    <row r="327">
      <c r="A327" s="10" t="inlineStr">
        <is>
          <t>U.Group</t>
        </is>
      </c>
      <c r="D327" t="n">
        <v>1</v>
      </c>
      <c r="G327" t="n">
        <v>1</v>
      </c>
    </row>
    <row r="328">
      <c r="A328" s="10" t="inlineStr">
        <is>
          <t>United BioSource</t>
        </is>
      </c>
      <c r="F328" t="n">
        <v>1</v>
      </c>
      <c r="G328" t="n">
        <v>1</v>
      </c>
    </row>
    <row r="329">
      <c r="A329" s="10" t="inlineStr">
        <is>
          <t>University of Maryland Medical System</t>
        </is>
      </c>
      <c r="D329" t="n">
        <v>1</v>
      </c>
      <c r="G329" t="n">
        <v>1</v>
      </c>
    </row>
    <row r="330">
      <c r="A330" s="10" t="inlineStr">
        <is>
          <t>Upside Business Travel</t>
        </is>
      </c>
      <c r="D330" t="n">
        <v>1</v>
      </c>
      <c r="G330" t="n">
        <v>1</v>
      </c>
    </row>
    <row r="331">
      <c r="A331" s="10" t="inlineStr">
        <is>
          <t>USEReady</t>
        </is>
      </c>
      <c r="B331" t="n">
        <v>1</v>
      </c>
      <c r="G331" t="n">
        <v>1</v>
      </c>
    </row>
    <row r="332">
      <c r="A332" s="10" t="inlineStr">
        <is>
          <t>Vail Health</t>
        </is>
      </c>
      <c r="D332" t="n">
        <v>1</v>
      </c>
      <c r="G332" t="n">
        <v>1</v>
      </c>
    </row>
    <row r="333">
      <c r="A333" s="10" t="inlineStr">
        <is>
          <t>Vanda Pharmaceuticals</t>
        </is>
      </c>
      <c r="B333" t="n">
        <v>1</v>
      </c>
      <c r="G333" t="n">
        <v>1</v>
      </c>
    </row>
    <row r="334">
      <c r="A334" s="10" t="inlineStr">
        <is>
          <t>Vermeer</t>
        </is>
      </c>
      <c r="D334" t="n">
        <v>1</v>
      </c>
      <c r="G334" t="n">
        <v>1</v>
      </c>
    </row>
    <row r="335">
      <c r="A335" s="10" t="inlineStr">
        <is>
          <t>Veterans Affairs, Veterans Health Administration</t>
        </is>
      </c>
      <c r="D335" t="n">
        <v>1</v>
      </c>
      <c r="G335" t="n">
        <v>1</v>
      </c>
    </row>
    <row r="336">
      <c r="A336" s="10" t="inlineStr">
        <is>
          <t>Veterans United Home Loans</t>
        </is>
      </c>
      <c r="D336" t="n">
        <v>1</v>
      </c>
      <c r="G336" t="n">
        <v>1</v>
      </c>
    </row>
    <row r="337">
      <c r="A337" s="10" t="inlineStr">
        <is>
          <t>Vionic Group</t>
        </is>
      </c>
      <c r="B337" t="n">
        <v>1</v>
      </c>
      <c r="G337" t="n">
        <v>1</v>
      </c>
    </row>
    <row r="338">
      <c r="A338" s="10" t="inlineStr">
        <is>
          <t>Visa Inc</t>
        </is>
      </c>
      <c r="C338" t="n">
        <v>1</v>
      </c>
      <c r="D338" t="n">
        <v>1</v>
      </c>
      <c r="G338" t="n">
        <v>2</v>
      </c>
    </row>
    <row r="339">
      <c r="A339" s="10" t="inlineStr">
        <is>
          <t>Walmart</t>
        </is>
      </c>
      <c r="D339" t="n">
        <v>1</v>
      </c>
      <c r="G339" t="n">
        <v>1</v>
      </c>
    </row>
    <row r="340">
      <c r="A340" s="10" t="inlineStr">
        <is>
          <t>webfx.com</t>
        </is>
      </c>
      <c r="B340" t="n">
        <v>1</v>
      </c>
      <c r="G340" t="n">
        <v>1</v>
      </c>
    </row>
    <row r="341">
      <c r="A341" s="10" t="inlineStr">
        <is>
          <t>West Coast University</t>
        </is>
      </c>
      <c r="F341" t="n">
        <v>1</v>
      </c>
      <c r="G341" t="n">
        <v>1</v>
      </c>
    </row>
    <row r="342">
      <c r="A342" s="10" t="inlineStr">
        <is>
          <t>Western Digital</t>
        </is>
      </c>
      <c r="B342" t="n">
        <v>1</v>
      </c>
      <c r="F342" t="n">
        <v>1</v>
      </c>
      <c r="G342" t="n">
        <v>2</v>
      </c>
    </row>
    <row r="343">
      <c r="A343" s="10" t="inlineStr">
        <is>
          <t>Wish</t>
        </is>
      </c>
      <c r="D343" t="n">
        <v>1</v>
      </c>
      <c r="G343" t="n">
        <v>1</v>
      </c>
    </row>
    <row r="344">
      <c r="A344" s="10" t="inlineStr">
        <is>
          <t>WK Dickson</t>
        </is>
      </c>
      <c r="D344" t="n">
        <v>1</v>
      </c>
      <c r="G344" t="n">
        <v>1</v>
      </c>
    </row>
    <row r="345">
      <c r="A345" s="10" t="inlineStr">
        <is>
          <t>Yesler</t>
        </is>
      </c>
      <c r="B345" t="n">
        <v>1</v>
      </c>
      <c r="G345" t="n">
        <v>1</v>
      </c>
    </row>
    <row r="346">
      <c r="A346" s="10" t="inlineStr">
        <is>
          <t>Zest AI</t>
        </is>
      </c>
      <c r="D346" t="n">
        <v>2</v>
      </c>
      <c r="G346" t="n">
        <v>2</v>
      </c>
    </row>
    <row r="347">
      <c r="A347" s="10" t="inlineStr">
        <is>
          <t>Zimmerman Advertising</t>
        </is>
      </c>
      <c r="D347" t="n">
        <v>1</v>
      </c>
      <c r="G347" t="n">
        <v>1</v>
      </c>
    </row>
    <row r="348">
      <c r="A348" s="10" t="inlineStr">
        <is>
          <t>Grand Total</t>
        </is>
      </c>
      <c r="B348" t="n">
        <v>93</v>
      </c>
      <c r="C348" t="n">
        <v>22</v>
      </c>
      <c r="D348" t="n">
        <v>217</v>
      </c>
      <c r="E348" t="n">
        <v>1</v>
      </c>
      <c r="F348" t="n">
        <v>134</v>
      </c>
      <c r="G348" t="n">
        <v>467</v>
      </c>
    </row>
  </sheetData>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AN468"/>
  <sheetViews>
    <sheetView zoomScale="57" workbookViewId="0">
      <selection activeCell="I1" sqref="I1"/>
    </sheetView>
  </sheetViews>
  <sheetFormatPr baseColWidth="8" defaultRowHeight="16.2" customHeight="1"/>
  <cols>
    <col width="14.44140625" bestFit="1" customWidth="1" min="8" max="9"/>
    <col width="13.21875" bestFit="1" customWidth="1" min="10" max="10"/>
    <col width="12.88671875" bestFit="1" customWidth="1" min="11" max="11"/>
    <col width="8" bestFit="1" customWidth="1" min="12" max="12"/>
    <col width="5.77734375" bestFit="1" customWidth="1" min="13" max="13"/>
    <col width="8.6640625" bestFit="1" customWidth="1" min="14" max="14"/>
    <col width="6" bestFit="1" customWidth="1" min="15" max="15"/>
    <col width="11.109375" bestFit="1" customWidth="1" min="16" max="16"/>
  </cols>
  <sheetData>
    <row r="1" ht="16.2" customHeight="1">
      <c r="A1" t="inlineStr">
        <is>
          <t>company_text</t>
        </is>
      </c>
      <c r="B1" t="inlineStr">
        <is>
          <t>average</t>
        </is>
      </c>
      <c r="C1" s="1" t="inlineStr">
        <is>
          <t>Job Title</t>
        </is>
      </c>
      <c r="D1" t="inlineStr">
        <is>
          <t>Job_Title_Simplified</t>
        </is>
      </c>
      <c r="E1" t="inlineStr">
        <is>
          <t>Sector</t>
        </is>
      </c>
      <c r="F1" t="inlineStr">
        <is>
          <t>RATE</t>
        </is>
      </c>
      <c r="G1" t="inlineStr">
        <is>
          <t>Rating</t>
        </is>
      </c>
      <c r="H1" s="2" t="inlineStr">
        <is>
          <t>REV_AVG_B</t>
        </is>
      </c>
      <c r="I1" s="18" t="inlineStr">
        <is>
          <t>cluster</t>
        </is>
      </c>
      <c r="R1" s="16" t="n"/>
      <c r="S1" s="16" t="n"/>
      <c r="T1" s="16" t="n"/>
      <c r="U1" s="16" t="n"/>
      <c r="V1" s="16" t="n"/>
      <c r="W1" s="16" t="n"/>
      <c r="X1" s="16" t="n"/>
    </row>
    <row r="2" ht="16.2" customHeight="1">
      <c r="A2" s="4" t="inlineStr">
        <is>
          <t>Tecolote Research</t>
        </is>
      </c>
      <c r="B2" s="5" t="n">
        <v>72</v>
      </c>
      <c r="C2" t="inlineStr">
        <is>
          <t>Data scientist</t>
        </is>
      </c>
      <c r="D2" t="inlineStr">
        <is>
          <t>Data Scientist</t>
        </is>
      </c>
      <c r="E2" t="inlineStr">
        <is>
          <t>Aerospace &amp; Defense</t>
        </is>
      </c>
      <c r="F2" t="inlineStr">
        <is>
          <t>med Rating</t>
        </is>
      </c>
      <c r="G2" t="n">
        <v>3.8</v>
      </c>
      <c r="H2" t="n">
        <v>75</v>
      </c>
      <c r="I2" t="n">
        <v>2</v>
      </c>
      <c r="R2" s="5" t="n"/>
      <c r="S2" s="5" t="n"/>
      <c r="T2" s="5" t="n"/>
      <c r="U2" s="5" t="n"/>
      <c r="V2" s="5" t="n"/>
      <c r="W2" s="5" t="n"/>
      <c r="X2" s="5" t="n"/>
    </row>
    <row r="3" ht="16.2" customHeight="1">
      <c r="A3" s="4" t="inlineStr">
        <is>
          <t>University of Maryland Medical System</t>
        </is>
      </c>
      <c r="B3" s="5" t="n">
        <v>87.5</v>
      </c>
      <c r="C3" t="inlineStr">
        <is>
          <t>Healthcare Data scientist</t>
        </is>
      </c>
      <c r="D3" t="inlineStr">
        <is>
          <t>Data Scientist</t>
        </is>
      </c>
      <c r="E3" t="inlineStr">
        <is>
          <t>Health Care</t>
        </is>
      </c>
      <c r="F3" t="inlineStr">
        <is>
          <t>med Rating</t>
        </is>
      </c>
      <c r="G3" t="n">
        <v>3.4</v>
      </c>
      <c r="H3" t="n">
        <v>3500</v>
      </c>
      <c r="I3" t="n">
        <v>1</v>
      </c>
      <c r="R3" s="5" t="n"/>
      <c r="S3" s="5" t="n"/>
      <c r="T3" s="5" t="n"/>
      <c r="U3" s="5" t="n"/>
      <c r="V3" s="5" t="n"/>
      <c r="W3" s="5" t="n"/>
      <c r="X3" s="5" t="n"/>
    </row>
    <row r="4" ht="16.2" customHeight="1">
      <c r="A4" s="4" t="inlineStr">
        <is>
          <t>KnowBe</t>
        </is>
      </c>
      <c r="B4" s="5" t="n">
        <v>85</v>
      </c>
      <c r="C4" t="inlineStr">
        <is>
          <t>Data scientist</t>
        </is>
      </c>
      <c r="D4" t="inlineStr">
        <is>
          <t>Data Scientist</t>
        </is>
      </c>
      <c r="E4" t="inlineStr">
        <is>
          <t>Business Services</t>
        </is>
      </c>
      <c r="F4" t="inlineStr">
        <is>
          <t>highrating</t>
        </is>
      </c>
      <c r="G4" t="n">
        <v>4.8</v>
      </c>
      <c r="H4" t="n">
        <v>300</v>
      </c>
      <c r="I4" t="n">
        <v>2</v>
      </c>
      <c r="R4" s="5" t="n"/>
      <c r="S4" s="5" t="n"/>
      <c r="T4" s="5" t="n"/>
      <c r="U4" s="5" t="n"/>
      <c r="V4" s="5" t="n"/>
      <c r="W4" s="5" t="n"/>
      <c r="X4" s="5" t="n"/>
    </row>
    <row r="5" ht="16.2" customHeight="1">
      <c r="A5" s="4" t="inlineStr">
        <is>
          <t>PNNL</t>
        </is>
      </c>
      <c r="B5" s="5" t="n">
        <v>76.5</v>
      </c>
      <c r="C5" t="inlineStr">
        <is>
          <t>Data scientist</t>
        </is>
      </c>
      <c r="D5" t="inlineStr">
        <is>
          <t>Data Scientist</t>
        </is>
      </c>
      <c r="E5" t="inlineStr">
        <is>
          <t>Oil, Gas, Energy &amp; Utilities</t>
        </is>
      </c>
      <c r="F5" t="inlineStr">
        <is>
          <t>med Rating</t>
        </is>
      </c>
      <c r="G5" t="n">
        <v>3.8</v>
      </c>
      <c r="H5" t="n">
        <v>750</v>
      </c>
      <c r="I5" t="n">
        <v>2</v>
      </c>
      <c r="R5" s="5" t="n"/>
      <c r="S5" s="5" t="n"/>
      <c r="T5" s="5" t="n"/>
      <c r="U5" s="5" t="n"/>
      <c r="V5" s="5" t="n"/>
      <c r="W5" s="5" t="n"/>
      <c r="X5" s="5" t="n"/>
    </row>
    <row r="6" ht="16.2" customHeight="1" thickBot="1">
      <c r="A6" s="4" t="inlineStr">
        <is>
          <t>Affinity Solutions</t>
        </is>
      </c>
      <c r="B6" s="5" t="n">
        <v>114.5</v>
      </c>
      <c r="C6" t="inlineStr">
        <is>
          <t>Data scientist</t>
        </is>
      </c>
      <c r="D6" t="inlineStr">
        <is>
          <t>Data Scientist</t>
        </is>
      </c>
      <c r="E6" t="inlineStr">
        <is>
          <t>Business Services</t>
        </is>
      </c>
      <c r="F6" t="inlineStr">
        <is>
          <t>med Rating</t>
        </is>
      </c>
      <c r="G6" t="n">
        <v>2.9</v>
      </c>
      <c r="H6" t="n">
        <v>0</v>
      </c>
      <c r="I6" t="n">
        <v>1</v>
      </c>
      <c r="R6" s="5" t="n"/>
      <c r="S6" s="5" t="n"/>
      <c r="T6" s="5" t="n"/>
      <c r="U6" s="5" t="n"/>
      <c r="V6" s="5" t="n"/>
      <c r="W6" s="5" t="n"/>
      <c r="X6" s="5" t="n"/>
    </row>
    <row r="7" ht="16.2" customHeight="1">
      <c r="A7" s="4" t="inlineStr">
        <is>
          <t>CyrusOne</t>
        </is>
      </c>
      <c r="B7" s="5" t="n">
        <v>95</v>
      </c>
      <c r="C7" t="inlineStr">
        <is>
          <t>Data scientist</t>
        </is>
      </c>
      <c r="D7" t="inlineStr">
        <is>
          <t>Data Scientist</t>
        </is>
      </c>
      <c r="E7" t="inlineStr">
        <is>
          <t>Real Estate</t>
        </is>
      </c>
      <c r="F7" t="inlineStr">
        <is>
          <t>med Rating</t>
        </is>
      </c>
      <c r="G7" t="n">
        <v>3.4</v>
      </c>
      <c r="H7" t="n">
        <v>1500</v>
      </c>
      <c r="I7" t="n">
        <v>1</v>
      </c>
      <c r="R7" s="5" t="n"/>
      <c r="S7" s="5" t="n"/>
      <c r="T7" s="5" t="n"/>
      <c r="U7" s="5" t="n"/>
      <c r="V7" s="5" t="n"/>
      <c r="W7" s="5" t="n"/>
      <c r="X7" s="5" t="n"/>
      <c r="AL7" s="13" t="n"/>
      <c r="AM7" s="13" t="inlineStr">
        <is>
          <t>Rating</t>
        </is>
      </c>
      <c r="AN7" s="13" t="inlineStr">
        <is>
          <t>average</t>
        </is>
      </c>
    </row>
    <row r="8" ht="16.2" customHeight="1">
      <c r="A8" s="4" t="inlineStr">
        <is>
          <t>ClearOne Advantage</t>
        </is>
      </c>
      <c r="B8" s="5" t="n">
        <v>73.5</v>
      </c>
      <c r="C8" t="inlineStr">
        <is>
          <t>Data scientist</t>
        </is>
      </c>
      <c r="D8" t="inlineStr">
        <is>
          <t>Data Scientist</t>
        </is>
      </c>
      <c r="E8" t="inlineStr">
        <is>
          <t>Finance</t>
        </is>
      </c>
      <c r="F8" t="inlineStr">
        <is>
          <t>med Rating</t>
        </is>
      </c>
      <c r="G8" t="n">
        <v>4.1</v>
      </c>
      <c r="H8" t="n">
        <v>0</v>
      </c>
      <c r="I8" t="n">
        <v>2</v>
      </c>
      <c r="R8" s="5" t="n"/>
      <c r="S8" s="5" t="n"/>
      <c r="T8" s="5" t="n"/>
      <c r="U8" s="5" t="n"/>
      <c r="V8" s="5" t="n"/>
      <c r="W8" s="5" t="n"/>
      <c r="X8" s="5" t="n"/>
      <c r="AL8" t="inlineStr">
        <is>
          <t>Rating</t>
        </is>
      </c>
      <c r="AM8" t="n">
        <v>1</v>
      </c>
    </row>
    <row r="9" ht="16.2" customHeight="1" thickBot="1">
      <c r="A9" s="4" t="inlineStr">
        <is>
          <t>Logic</t>
        </is>
      </c>
      <c r="B9" s="5" t="n">
        <v>114</v>
      </c>
      <c r="C9" t="inlineStr">
        <is>
          <t>Data scientist</t>
        </is>
      </c>
      <c r="D9" t="inlineStr">
        <is>
          <t>Data Scientist</t>
        </is>
      </c>
      <c r="E9" t="inlineStr">
        <is>
          <t>Business Services</t>
        </is>
      </c>
      <c r="F9" t="inlineStr">
        <is>
          <t>highrating</t>
        </is>
      </c>
      <c r="G9" t="n">
        <v>3.8</v>
      </c>
      <c r="H9" t="n">
        <v>37.5</v>
      </c>
      <c r="I9" t="n">
        <v>0</v>
      </c>
      <c r="R9" s="5" t="n"/>
      <c r="S9" s="5" t="n"/>
      <c r="T9" s="5" t="n"/>
      <c r="U9" s="5" t="n"/>
      <c r="V9" s="5" t="n"/>
      <c r="W9" s="5" t="n"/>
      <c r="X9" s="5" t="n"/>
      <c r="AL9" s="12" t="inlineStr">
        <is>
          <t>average</t>
        </is>
      </c>
      <c r="AM9" s="12" t="n">
        <v>0.008417867009600085</v>
      </c>
      <c r="AN9" s="12" t="n">
        <v>1</v>
      </c>
    </row>
    <row r="10" ht="16.2" customHeight="1">
      <c r="A10" s="4" t="inlineStr">
        <is>
          <t>Rochester Regional Health</t>
        </is>
      </c>
      <c r="B10" s="5" t="n">
        <v>61</v>
      </c>
      <c r="C10" t="inlineStr">
        <is>
          <t>Research Scientist</t>
        </is>
      </c>
      <c r="D10" t="inlineStr">
        <is>
          <t>Other</t>
        </is>
      </c>
      <c r="E10" t="inlineStr">
        <is>
          <t>Health Care</t>
        </is>
      </c>
      <c r="F10" t="inlineStr">
        <is>
          <t>med Rating</t>
        </is>
      </c>
      <c r="G10" t="n">
        <v>3.3</v>
      </c>
      <c r="H10" t="n">
        <v>750</v>
      </c>
      <c r="I10" t="n">
        <v>4</v>
      </c>
      <c r="R10" s="5" t="n"/>
      <c r="S10" s="5" t="n"/>
      <c r="T10" s="5" t="n"/>
      <c r="U10" s="5" t="n"/>
      <c r="V10" s="5" t="n"/>
      <c r="W10" s="5" t="n"/>
      <c r="X10" s="5" t="n"/>
    </row>
    <row r="11" ht="16.2" customHeight="1">
      <c r="A11" s="4" t="inlineStr">
        <is>
          <t>&lt;intent</t>
        </is>
      </c>
      <c r="B11" s="5" t="n">
        <v>140</v>
      </c>
      <c r="C11" t="inlineStr">
        <is>
          <t>Data scientist</t>
        </is>
      </c>
      <c r="D11" t="inlineStr">
        <is>
          <t>Data Scientist</t>
        </is>
      </c>
      <c r="E11" t="inlineStr">
        <is>
          <t>Information Technology</t>
        </is>
      </c>
      <c r="F11" t="inlineStr">
        <is>
          <t>highrating</t>
        </is>
      </c>
      <c r="G11" t="n">
        <v>4.6</v>
      </c>
      <c r="H11" t="n">
        <v>300</v>
      </c>
      <c r="I11" t="n">
        <v>0</v>
      </c>
      <c r="R11" s="5" t="n"/>
      <c r="S11" s="5" t="n"/>
      <c r="T11" s="5" t="n"/>
      <c r="U11" s="5" t="n"/>
      <c r="V11" s="5" t="n"/>
      <c r="W11" s="5" t="n"/>
      <c r="X11" s="5" t="n"/>
    </row>
    <row r="12" ht="16.2" customHeight="1">
      <c r="A12" s="4" t="inlineStr">
        <is>
          <t>Wish</t>
        </is>
      </c>
      <c r="B12" s="5" t="n">
        <v>163.5</v>
      </c>
      <c r="C12" t="inlineStr">
        <is>
          <t>Data scientist</t>
        </is>
      </c>
      <c r="D12" t="inlineStr">
        <is>
          <t>Data Scientist</t>
        </is>
      </c>
      <c r="E12" t="inlineStr">
        <is>
          <t>Retail</t>
        </is>
      </c>
      <c r="F12" t="inlineStr">
        <is>
          <t>med Rating</t>
        </is>
      </c>
      <c r="G12" t="n">
        <v>3.5</v>
      </c>
      <c r="H12" t="n">
        <v>1500</v>
      </c>
      <c r="I12" t="n">
        <v>5</v>
      </c>
      <c r="R12" s="5" t="n"/>
      <c r="S12" s="5" t="n"/>
      <c r="T12" s="5" t="n"/>
      <c r="U12" s="5" t="n"/>
      <c r="V12" s="5" t="n"/>
      <c r="W12" s="5" t="n"/>
      <c r="X12" s="5" t="n"/>
    </row>
    <row r="13" ht="16.2" customHeight="1">
      <c r="A13" s="4" t="inlineStr">
        <is>
          <t>ManTech</t>
        </is>
      </c>
      <c r="B13" s="5" t="n">
        <v>85</v>
      </c>
      <c r="C13" t="inlineStr">
        <is>
          <t>Data scientist</t>
        </is>
      </c>
      <c r="D13" t="inlineStr">
        <is>
          <t>Data Scientist</t>
        </is>
      </c>
      <c r="E13" t="inlineStr">
        <is>
          <t>Business Services</t>
        </is>
      </c>
      <c r="F13" t="inlineStr">
        <is>
          <t>med Rating</t>
        </is>
      </c>
      <c r="G13" t="n">
        <v>4.1</v>
      </c>
      <c r="H13" t="n">
        <v>1500</v>
      </c>
      <c r="I13" t="n">
        <v>2</v>
      </c>
      <c r="R13" s="5" t="n"/>
      <c r="S13" s="5" t="n"/>
      <c r="T13" s="5" t="n"/>
      <c r="U13" s="5" t="n"/>
      <c r="V13" s="5" t="n"/>
      <c r="W13" s="5" t="n"/>
      <c r="X13" s="5" t="n"/>
    </row>
    <row r="14" ht="16.2" customHeight="1">
      <c r="A14" s="4" t="inlineStr">
        <is>
          <t>Walmart</t>
        </is>
      </c>
      <c r="B14" s="5" t="n">
        <v>139</v>
      </c>
      <c r="C14" t="inlineStr">
        <is>
          <t>Staff Data scientist - Technology</t>
        </is>
      </c>
      <c r="D14" t="inlineStr">
        <is>
          <t>Data Scientist</t>
        </is>
      </c>
      <c r="E14" t="inlineStr">
        <is>
          <t>Retail</t>
        </is>
      </c>
      <c r="F14" t="inlineStr">
        <is>
          <t>med Rating</t>
        </is>
      </c>
      <c r="G14" t="n">
        <v>3.2</v>
      </c>
      <c r="H14" t="n">
        <v>10500</v>
      </c>
      <c r="I14" t="n">
        <v>1</v>
      </c>
      <c r="R14" s="5" t="n"/>
      <c r="S14" s="5" t="n"/>
      <c r="T14" s="5" t="n"/>
      <c r="U14" s="5" t="n"/>
      <c r="V14" s="5" t="n"/>
      <c r="W14" s="5" t="n"/>
      <c r="X14" s="5" t="n"/>
    </row>
    <row r="15" ht="16.2" customHeight="1">
      <c r="A15" s="4" t="inlineStr">
        <is>
          <t>Yesler</t>
        </is>
      </c>
      <c r="B15" s="5" t="n">
        <v>65.5</v>
      </c>
      <c r="C15" t="inlineStr">
        <is>
          <t>Data Analyst</t>
        </is>
      </c>
      <c r="D15" t="inlineStr">
        <is>
          <t>Analyst</t>
        </is>
      </c>
      <c r="E15" t="inlineStr">
        <is>
          <t>Business Services</t>
        </is>
      </c>
      <c r="F15" t="inlineStr">
        <is>
          <t>highrating</t>
        </is>
      </c>
      <c r="G15" t="n">
        <v>4.1</v>
      </c>
      <c r="H15" t="n">
        <v>0</v>
      </c>
      <c r="I15" t="n">
        <v>2</v>
      </c>
      <c r="R15" s="5" t="n"/>
      <c r="S15" s="5" t="n"/>
      <c r="T15" s="5" t="n"/>
      <c r="U15" s="5" t="n"/>
      <c r="V15" s="5" t="n"/>
      <c r="W15" s="5" t="n"/>
      <c r="X15" s="5" t="n"/>
    </row>
    <row r="16" ht="16.2" customHeight="1">
      <c r="A16" s="4" t="inlineStr">
        <is>
          <t>Takeda Pharmaceuticals</t>
        </is>
      </c>
      <c r="B16" s="5" t="n">
        <v>113.5</v>
      </c>
      <c r="C16" t="inlineStr">
        <is>
          <t>Data scientist</t>
        </is>
      </c>
      <c r="D16" t="inlineStr">
        <is>
          <t>Data Scientist</t>
        </is>
      </c>
      <c r="E16" t="inlineStr">
        <is>
          <t>Biotech &amp; Pharmaceuticals</t>
        </is>
      </c>
      <c r="F16" t="inlineStr">
        <is>
          <t>highrating</t>
        </is>
      </c>
      <c r="G16" t="n">
        <v>3.7</v>
      </c>
      <c r="H16" t="n">
        <v>10500</v>
      </c>
      <c r="I16" t="n">
        <v>0</v>
      </c>
      <c r="R16" s="5" t="n"/>
      <c r="S16" s="5" t="n"/>
      <c r="T16" s="5" t="n"/>
      <c r="U16" s="5" t="n"/>
      <c r="V16" s="5" t="n"/>
      <c r="W16" s="5" t="n"/>
      <c r="X16" s="5" t="n"/>
    </row>
    <row r="17" ht="16.2" customHeight="1">
      <c r="A17" s="4" t="inlineStr">
        <is>
          <t>Audible</t>
        </is>
      </c>
      <c r="B17" s="5" t="n">
        <v>146</v>
      </c>
      <c r="C17" t="inlineStr">
        <is>
          <t>Data Engineer I</t>
        </is>
      </c>
      <c r="D17" t="inlineStr">
        <is>
          <t>Data Engineer</t>
        </is>
      </c>
      <c r="E17" t="inlineStr">
        <is>
          <t>Media</t>
        </is>
      </c>
      <c r="F17" t="inlineStr">
        <is>
          <t>highrating</t>
        </is>
      </c>
      <c r="G17" t="n">
        <v>3.6</v>
      </c>
      <c r="H17" t="n">
        <v>0</v>
      </c>
      <c r="I17" t="n">
        <v>5</v>
      </c>
      <c r="R17" s="5" t="n"/>
      <c r="S17" s="5" t="n"/>
      <c r="T17" s="5" t="n"/>
      <c r="U17" s="5" t="n"/>
      <c r="V17" s="5" t="n"/>
      <c r="W17" s="5" t="n"/>
      <c r="X17" s="5" t="n"/>
    </row>
    <row r="18" ht="16.2" customHeight="1">
      <c r="A18" s="4" t="inlineStr">
        <is>
          <t>Blueprint Medicines</t>
        </is>
      </c>
      <c r="B18" s="5" t="n">
        <v>102</v>
      </c>
      <c r="C18" t="inlineStr">
        <is>
          <t>Scientist I/II, Biology</t>
        </is>
      </c>
      <c r="D18" t="inlineStr">
        <is>
          <t>Other</t>
        </is>
      </c>
      <c r="E18" t="inlineStr">
        <is>
          <t>Biotech &amp; Pharmaceuticals</t>
        </is>
      </c>
      <c r="F18" t="inlineStr">
        <is>
          <t>highrating</t>
        </is>
      </c>
      <c r="G18" t="n">
        <v>3.9</v>
      </c>
      <c r="H18" t="n">
        <v>3</v>
      </c>
      <c r="I18" t="n">
        <v>0</v>
      </c>
      <c r="R18" s="5" t="n"/>
      <c r="S18" s="5" t="n"/>
      <c r="T18" s="5" t="n"/>
      <c r="U18" s="5" t="n"/>
      <c r="V18" s="5" t="n"/>
      <c r="W18" s="5" t="n"/>
      <c r="X18" s="5" t="n"/>
    </row>
    <row r="19" ht="16.2" customHeight="1">
      <c r="A19" s="4" t="inlineStr">
        <is>
          <t>h2o.ai</t>
        </is>
      </c>
      <c r="B19" s="5" t="n">
        <v>153.5</v>
      </c>
      <c r="C19" t="inlineStr">
        <is>
          <t>Customer Data scientist</t>
        </is>
      </c>
      <c r="D19" t="inlineStr">
        <is>
          <t>Data Scientist</t>
        </is>
      </c>
      <c r="E19" t="inlineStr">
        <is>
          <t>Information Technology</t>
        </is>
      </c>
      <c r="F19" t="inlineStr">
        <is>
          <t>med Rating</t>
        </is>
      </c>
      <c r="G19" t="n">
        <v>4.3</v>
      </c>
      <c r="H19" t="n">
        <v>0</v>
      </c>
      <c r="I19" t="n">
        <v>5</v>
      </c>
      <c r="R19" s="5" t="n"/>
      <c r="S19" s="5" t="n"/>
      <c r="T19" s="5" t="n"/>
      <c r="U19" s="5" t="n"/>
      <c r="V19" s="5" t="n"/>
      <c r="W19" s="5" t="n"/>
      <c r="X19" s="5" t="n"/>
    </row>
    <row r="20" ht="16.2" customHeight="1">
      <c r="A20" s="4" t="inlineStr">
        <is>
          <t>Nuna</t>
        </is>
      </c>
      <c r="B20" s="5" t="n">
        <v>142.5</v>
      </c>
      <c r="C20" t="inlineStr">
        <is>
          <t>Data scientist - Health Data Analytics</t>
        </is>
      </c>
      <c r="D20" t="inlineStr">
        <is>
          <t>Data Scientist</t>
        </is>
      </c>
      <c r="E20" t="inlineStr">
        <is>
          <t>Information Technology</t>
        </is>
      </c>
      <c r="F20" t="inlineStr">
        <is>
          <t>med Rating</t>
        </is>
      </c>
      <c r="G20" t="n">
        <v>4.2</v>
      </c>
      <c r="H20" t="n">
        <v>0</v>
      </c>
      <c r="I20" t="n">
        <v>5</v>
      </c>
      <c r="R20" s="5" t="n"/>
      <c r="S20" s="5" t="n"/>
      <c r="T20" s="5" t="n"/>
      <c r="U20" s="5" t="n"/>
      <c r="V20" s="5" t="n"/>
      <c r="W20" s="5" t="n"/>
      <c r="X20" s="5" t="n"/>
    </row>
    <row r="21" ht="16.2" customHeight="1">
      <c r="A21" s="4" t="inlineStr">
        <is>
          <t>Pinnacol Assurance</t>
        </is>
      </c>
      <c r="B21" s="5" t="n">
        <v>87.5</v>
      </c>
      <c r="C21" t="inlineStr">
        <is>
          <t>Data scientist</t>
        </is>
      </c>
      <c r="D21" t="inlineStr">
        <is>
          <t>Data Scientist</t>
        </is>
      </c>
      <c r="E21" t="inlineStr">
        <is>
          <t>Insurance</t>
        </is>
      </c>
      <c r="F21" t="inlineStr">
        <is>
          <t>highrating</t>
        </is>
      </c>
      <c r="G21" t="n">
        <v>4</v>
      </c>
      <c r="H21" t="n">
        <v>750</v>
      </c>
      <c r="I21" t="n">
        <v>2</v>
      </c>
      <c r="R21" s="5" t="n"/>
      <c r="S21" s="5" t="n"/>
      <c r="T21" s="5" t="n"/>
      <c r="U21" s="5" t="n"/>
      <c r="V21" s="5" t="n"/>
      <c r="W21" s="5" t="n"/>
      <c r="X21" s="5" t="n"/>
    </row>
    <row r="22" ht="16.2" customHeight="1">
      <c r="A22" s="4" t="inlineStr">
        <is>
          <t>Porch</t>
        </is>
      </c>
      <c r="B22" s="5" t="n">
        <v>105.5</v>
      </c>
      <c r="C22" t="inlineStr">
        <is>
          <t>Data scientist</t>
        </is>
      </c>
      <c r="D22" t="inlineStr">
        <is>
          <t>Data Scientist</t>
        </is>
      </c>
      <c r="E22" t="inlineStr">
        <is>
          <t>Information Technology</t>
        </is>
      </c>
      <c r="F22" t="inlineStr">
        <is>
          <t>med Rating</t>
        </is>
      </c>
      <c r="G22" t="n">
        <v>3.2</v>
      </c>
      <c r="H22" t="n">
        <v>0</v>
      </c>
      <c r="I22" t="n">
        <v>1</v>
      </c>
      <c r="R22" s="5" t="n"/>
      <c r="S22" s="5" t="n"/>
      <c r="T22" s="5" t="n"/>
      <c r="U22" s="5" t="n"/>
      <c r="V22" s="5" t="n"/>
      <c r="W22" s="5" t="n"/>
      <c r="X22" s="5" t="n"/>
    </row>
    <row r="23" ht="16.2" customHeight="1">
      <c r="A23" s="4" t="inlineStr">
        <is>
          <t>Health IQ</t>
        </is>
      </c>
      <c r="B23" s="5" t="n">
        <v>96</v>
      </c>
      <c r="C23" t="inlineStr">
        <is>
          <t>Senior Data scientist / Machine Learning</t>
        </is>
      </c>
      <c r="D23" t="inlineStr">
        <is>
          <t>Data Scientist</t>
        </is>
      </c>
      <c r="E23" t="inlineStr">
        <is>
          <t>Insurance</t>
        </is>
      </c>
      <c r="F23" t="inlineStr">
        <is>
          <t>med Rating</t>
        </is>
      </c>
      <c r="G23" t="n">
        <v>3.9</v>
      </c>
      <c r="H23" t="n">
        <v>0</v>
      </c>
      <c r="I23" t="n">
        <v>0</v>
      </c>
      <c r="R23" s="5" t="n"/>
      <c r="S23" s="5" t="n"/>
      <c r="T23" s="5" t="n"/>
      <c r="U23" s="5" t="n"/>
      <c r="V23" s="5" t="n"/>
      <c r="W23" s="5" t="n"/>
      <c r="X23" s="5" t="n"/>
    </row>
    <row r="24" ht="16.2" customHeight="1">
      <c r="A24" s="4" t="inlineStr">
        <is>
          <t>Truckstop.com</t>
        </is>
      </c>
      <c r="B24" s="5" t="n">
        <v>112.5</v>
      </c>
      <c r="C24" t="inlineStr">
        <is>
          <t>Data scientist - Quantitative</t>
        </is>
      </c>
      <c r="D24" t="inlineStr">
        <is>
          <t>Data Scientist</t>
        </is>
      </c>
      <c r="E24" t="inlineStr">
        <is>
          <t>Transportation &amp; Logistics</t>
        </is>
      </c>
      <c r="F24" t="inlineStr">
        <is>
          <t>med Rating</t>
        </is>
      </c>
      <c r="G24" t="n">
        <v>3.8</v>
      </c>
      <c r="H24" t="n">
        <v>0</v>
      </c>
      <c r="I24" t="n">
        <v>0</v>
      </c>
      <c r="R24" s="5" t="n"/>
      <c r="S24" s="5" t="n"/>
      <c r="T24" s="5" t="n"/>
      <c r="U24" s="5" t="n"/>
      <c r="V24" s="5" t="n"/>
      <c r="W24" s="5" t="n"/>
      <c r="X24" s="5" t="n"/>
    </row>
    <row r="25" ht="16.2" customHeight="1">
      <c r="A25" s="4" t="inlineStr">
        <is>
          <t>SMC</t>
        </is>
      </c>
      <c r="B25" s="5" t="n">
        <v>84</v>
      </c>
      <c r="C25" t="inlineStr">
        <is>
          <t>Data scientist</t>
        </is>
      </c>
      <c r="D25" t="inlineStr">
        <is>
          <t>Data Scientist</t>
        </is>
      </c>
      <c r="E25" t="inlineStr">
        <is>
          <t>Transportation &amp; Logistics</t>
        </is>
      </c>
      <c r="F25" t="inlineStr">
        <is>
          <t>med Rating</t>
        </is>
      </c>
      <c r="G25" t="n">
        <v>4.3</v>
      </c>
      <c r="H25" t="n">
        <v>17.5</v>
      </c>
      <c r="I25" t="n">
        <v>2</v>
      </c>
      <c r="R25" s="5" t="n"/>
      <c r="S25" s="5" t="n"/>
      <c r="T25" s="5" t="n"/>
      <c r="U25" s="5" t="n"/>
      <c r="V25" s="5" t="n"/>
      <c r="W25" s="5" t="n"/>
      <c r="X25" s="5" t="n"/>
    </row>
    <row r="26" ht="16.2" customHeight="1">
      <c r="A26" s="4" t="inlineStr">
        <is>
          <t>Novetta</t>
        </is>
      </c>
      <c r="B26" s="5" t="n">
        <v>143</v>
      </c>
      <c r="C26" t="inlineStr">
        <is>
          <t>Data scientist</t>
        </is>
      </c>
      <c r="D26" t="inlineStr">
        <is>
          <t>Data Scientist</t>
        </is>
      </c>
      <c r="E26" t="inlineStr">
        <is>
          <t>Information Technology</t>
        </is>
      </c>
      <c r="F26" t="inlineStr">
        <is>
          <t>highrating</t>
        </is>
      </c>
      <c r="G26" t="n">
        <v>4</v>
      </c>
      <c r="H26" t="n">
        <v>350</v>
      </c>
      <c r="I26" t="n">
        <v>5</v>
      </c>
      <c r="R26" s="5" t="n"/>
      <c r="S26" s="5" t="n"/>
      <c r="T26" s="5" t="n"/>
      <c r="U26" s="5" t="n"/>
      <c r="V26" s="5" t="n"/>
      <c r="W26" s="5" t="n"/>
      <c r="X26" s="5" t="n"/>
    </row>
    <row r="27" ht="16.2" customHeight="1">
      <c r="A27" s="4" t="inlineStr">
        <is>
          <t>Pfizer</t>
        </is>
      </c>
      <c r="B27" s="5" t="n">
        <v>86.5</v>
      </c>
      <c r="C27" t="inlineStr">
        <is>
          <t>Digital Health Data scientist</t>
        </is>
      </c>
      <c r="D27" t="inlineStr">
        <is>
          <t>Data Scientist</t>
        </is>
      </c>
      <c r="E27" t="inlineStr">
        <is>
          <t>Biotech &amp; Pharmaceuticals</t>
        </is>
      </c>
      <c r="F27" t="inlineStr">
        <is>
          <t>med Rating</t>
        </is>
      </c>
      <c r="G27" t="n">
        <v>4</v>
      </c>
      <c r="H27" t="n">
        <v>10500</v>
      </c>
      <c r="I27" t="n">
        <v>2</v>
      </c>
      <c r="R27" s="5" t="n"/>
      <c r="S27" s="5" t="n"/>
      <c r="T27" s="5" t="n"/>
      <c r="U27" s="5" t="n"/>
      <c r="V27" s="5" t="n"/>
      <c r="W27" s="5" t="n"/>
      <c r="X27" s="5" t="n"/>
    </row>
    <row r="28" ht="16.2" customHeight="1">
      <c r="A28" s="4" t="inlineStr">
        <is>
          <t>First Tech Federal Credit Union</t>
        </is>
      </c>
      <c r="B28" s="5" t="n">
        <v>99.5</v>
      </c>
      <c r="C28" t="inlineStr">
        <is>
          <t>Data scientist</t>
        </is>
      </c>
      <c r="D28" t="inlineStr">
        <is>
          <t>Data Scientist</t>
        </is>
      </c>
      <c r="E28" t="inlineStr">
        <is>
          <t>Finance</t>
        </is>
      </c>
      <c r="F28" t="inlineStr">
        <is>
          <t>med Rating</t>
        </is>
      </c>
      <c r="G28" t="n">
        <v>3.5</v>
      </c>
      <c r="H28" t="n">
        <v>300</v>
      </c>
      <c r="I28" t="n">
        <v>1</v>
      </c>
      <c r="R28" s="5" t="n"/>
      <c r="S28" s="5" t="n"/>
      <c r="T28" s="5" t="n"/>
      <c r="U28" s="5" t="n"/>
      <c r="V28" s="5" t="n"/>
      <c r="W28" s="5" t="n"/>
      <c r="X28" s="5" t="n"/>
    </row>
    <row r="29" ht="16.2" customHeight="1">
      <c r="A29" s="4" t="inlineStr">
        <is>
          <t>The Hanover Insurance Group</t>
        </is>
      </c>
      <c r="B29" s="5" t="n">
        <v>47.5</v>
      </c>
      <c r="C29" t="inlineStr">
        <is>
          <t>Associate Data Analyst</t>
        </is>
      </c>
      <c r="D29" t="inlineStr">
        <is>
          <t>Analyst</t>
        </is>
      </c>
      <c r="E29" t="inlineStr">
        <is>
          <t>Insurance</t>
        </is>
      </c>
      <c r="F29" t="inlineStr">
        <is>
          <t>highrating</t>
        </is>
      </c>
      <c r="G29" t="n">
        <v>3.7</v>
      </c>
      <c r="H29" t="n">
        <v>7500</v>
      </c>
      <c r="I29" t="n">
        <v>2</v>
      </c>
      <c r="R29" s="5" t="n"/>
      <c r="S29" s="5" t="n"/>
      <c r="T29" s="5" t="n"/>
      <c r="U29" s="5" t="n"/>
      <c r="V29" s="5" t="n"/>
      <c r="W29" s="5" t="n"/>
      <c r="X29" s="5" t="n"/>
    </row>
    <row r="30" ht="16.2" customHeight="1">
      <c r="A30" s="4" t="inlineStr">
        <is>
          <t>Pfizer</t>
        </is>
      </c>
      <c r="B30" s="5" t="n">
        <v>84</v>
      </c>
      <c r="C30" t="inlineStr">
        <is>
          <t>Clinical Data scientist</t>
        </is>
      </c>
      <c r="D30" t="inlineStr">
        <is>
          <t>Data Scientist</t>
        </is>
      </c>
      <c r="E30" t="inlineStr">
        <is>
          <t>Biotech &amp; Pharmaceuticals</t>
        </is>
      </c>
      <c r="F30" t="inlineStr">
        <is>
          <t>med Rating</t>
        </is>
      </c>
      <c r="G30" t="n">
        <v>4</v>
      </c>
      <c r="H30" t="n">
        <v>10500</v>
      </c>
      <c r="I30" t="n">
        <v>2</v>
      </c>
      <c r="R30" s="5" t="n"/>
      <c r="S30" s="5" t="n"/>
      <c r="T30" s="5" t="n"/>
      <c r="U30" s="5" t="n"/>
      <c r="V30" s="5" t="n"/>
      <c r="W30" s="5" t="n"/>
      <c r="X30" s="5" t="n"/>
    </row>
    <row r="31" ht="16.2" customHeight="1">
      <c r="A31" s="4" t="inlineStr">
        <is>
          <t>Amrock</t>
        </is>
      </c>
      <c r="B31" s="5" t="n">
        <v>96</v>
      </c>
      <c r="C31" t="inlineStr">
        <is>
          <t>Data scientist</t>
        </is>
      </c>
      <c r="D31" t="inlineStr">
        <is>
          <t>Data Scientist</t>
        </is>
      </c>
      <c r="E31" t="inlineStr">
        <is>
          <t>Real Estate</t>
        </is>
      </c>
      <c r="F31" t="inlineStr">
        <is>
          <t>med Rating</t>
        </is>
      </c>
      <c r="G31" t="n">
        <v>3.6</v>
      </c>
      <c r="H31" t="n">
        <v>750</v>
      </c>
      <c r="I31" t="n">
        <v>1</v>
      </c>
      <c r="R31" s="5" t="n"/>
      <c r="S31" s="5" t="n"/>
      <c r="T31" s="5" t="n"/>
      <c r="U31" s="5" t="n"/>
      <c r="V31" s="5" t="n"/>
      <c r="W31" s="5" t="n"/>
      <c r="X31" s="5" t="n"/>
    </row>
    <row r="32" ht="16.2" customHeight="1">
      <c r="A32" s="4" t="inlineStr">
        <is>
          <t>Novartis</t>
        </is>
      </c>
      <c r="B32" s="5" t="n">
        <v>114.5</v>
      </c>
      <c r="C32" t="inlineStr">
        <is>
          <t>Data scientist / Machine Learning Expert</t>
        </is>
      </c>
      <c r="D32" t="inlineStr">
        <is>
          <t>Data Scientist</t>
        </is>
      </c>
      <c r="E32" t="inlineStr">
        <is>
          <t>Biotech &amp; Pharmaceuticals</t>
        </is>
      </c>
      <c r="F32" t="inlineStr">
        <is>
          <t>highrating</t>
        </is>
      </c>
      <c r="G32" t="n">
        <v>3.8</v>
      </c>
      <c r="H32" t="n">
        <v>10500</v>
      </c>
      <c r="I32" t="n">
        <v>0</v>
      </c>
      <c r="R32" s="5" t="n"/>
      <c r="S32" s="5" t="n"/>
      <c r="T32" s="5" t="n"/>
      <c r="U32" s="5" t="n"/>
      <c r="V32" s="5" t="n"/>
      <c r="W32" s="5" t="n"/>
      <c r="X32" s="5" t="n"/>
    </row>
    <row r="33" ht="16.2" customHeight="1">
      <c r="A33" s="4" t="inlineStr">
        <is>
          <t>Juniper Networks</t>
        </is>
      </c>
      <c r="B33" s="5" t="n">
        <v>121</v>
      </c>
      <c r="C33" t="inlineStr">
        <is>
          <t>Data scientist</t>
        </is>
      </c>
      <c r="D33" t="inlineStr">
        <is>
          <t>Data Scientist</t>
        </is>
      </c>
      <c r="E33" t="inlineStr">
        <is>
          <t>Telecommunications</t>
        </is>
      </c>
      <c r="F33" t="inlineStr">
        <is>
          <t>med Rating</t>
        </is>
      </c>
      <c r="G33" t="n">
        <v>3.8</v>
      </c>
      <c r="H33" t="n">
        <v>3500</v>
      </c>
      <c r="I33" t="n">
        <v>0</v>
      </c>
      <c r="R33" s="5" t="n"/>
      <c r="S33" s="5" t="n"/>
      <c r="T33" s="5" t="n"/>
      <c r="U33" s="5" t="n"/>
      <c r="V33" s="5" t="n"/>
      <c r="W33" s="5" t="n"/>
      <c r="X33" s="5" t="n"/>
    </row>
    <row r="34" ht="16.2" customHeight="1">
      <c r="A34" s="4" t="inlineStr">
        <is>
          <t>New England Biolabs</t>
        </is>
      </c>
      <c r="B34" s="5" t="n">
        <v>112.5</v>
      </c>
      <c r="C34" t="inlineStr">
        <is>
          <t>Data scientist</t>
        </is>
      </c>
      <c r="D34" t="inlineStr">
        <is>
          <t>Data Scientist</t>
        </is>
      </c>
      <c r="E34" t="inlineStr">
        <is>
          <t>Biotech &amp; Pharmaceuticals</t>
        </is>
      </c>
      <c r="F34" t="inlineStr">
        <is>
          <t>med Rating</t>
        </is>
      </c>
      <c r="G34" t="n">
        <v>4.7</v>
      </c>
      <c r="H34" t="n">
        <v>0</v>
      </c>
      <c r="I34" t="n">
        <v>0</v>
      </c>
      <c r="R34" s="5" t="n"/>
      <c r="S34" s="5" t="n"/>
      <c r="T34" s="5" t="n"/>
      <c r="U34" s="5" t="n"/>
      <c r="V34" s="5" t="n"/>
      <c r="W34" s="5" t="n"/>
      <c r="X34" s="5" t="n"/>
    </row>
    <row r="35" ht="16.2" customHeight="1">
      <c r="A35" s="4" t="inlineStr">
        <is>
          <t>Clarity Insights</t>
        </is>
      </c>
      <c r="B35" s="5" t="n">
        <v>106</v>
      </c>
      <c r="C35" t="inlineStr">
        <is>
          <t>Web Data Analyst</t>
        </is>
      </c>
      <c r="D35" t="inlineStr">
        <is>
          <t>Analyst</t>
        </is>
      </c>
      <c r="E35" t="inlineStr">
        <is>
          <t>Information Technology</t>
        </is>
      </c>
      <c r="F35" t="inlineStr">
        <is>
          <t>highrating</t>
        </is>
      </c>
      <c r="G35" t="n">
        <v>4.2</v>
      </c>
      <c r="H35" t="n">
        <v>0</v>
      </c>
      <c r="I35" t="n">
        <v>0</v>
      </c>
      <c r="R35" s="5" t="n"/>
      <c r="S35" s="5" t="n"/>
      <c r="T35" s="5" t="n"/>
      <c r="U35" s="5" t="n"/>
      <c r="V35" s="5" t="n"/>
      <c r="W35" s="5" t="n"/>
      <c r="X35" s="5" t="n"/>
    </row>
    <row r="36" ht="16.2" customHeight="1">
      <c r="A36" s="4" t="inlineStr">
        <is>
          <t>Esri</t>
        </is>
      </c>
      <c r="B36" s="5" t="n">
        <v>107</v>
      </c>
      <c r="C36" t="inlineStr">
        <is>
          <t>Data scientist</t>
        </is>
      </c>
      <c r="D36" t="inlineStr">
        <is>
          <t>Data Scientist</t>
        </is>
      </c>
      <c r="E36" t="inlineStr">
        <is>
          <t>Information Technology</t>
        </is>
      </c>
      <c r="F36" t="inlineStr">
        <is>
          <t>med Rating</t>
        </is>
      </c>
      <c r="G36" t="n">
        <v>3.5</v>
      </c>
      <c r="H36" t="n">
        <v>1500</v>
      </c>
      <c r="I36" t="n">
        <v>1</v>
      </c>
      <c r="R36" s="5" t="n"/>
      <c r="S36" s="5" t="n"/>
      <c r="T36" s="5" t="n"/>
      <c r="U36" s="5" t="n"/>
      <c r="V36" s="5" t="n"/>
      <c r="W36" s="5" t="n"/>
      <c r="X36" s="5" t="n"/>
    </row>
    <row r="37" ht="16.2" customHeight="1">
      <c r="A37" s="4" t="inlineStr">
        <is>
          <t>Systems &amp; Technology Research</t>
        </is>
      </c>
      <c r="B37" s="5" t="n">
        <v>110</v>
      </c>
      <c r="C37" t="inlineStr">
        <is>
          <t>Data scientist</t>
        </is>
      </c>
      <c r="D37" t="inlineStr">
        <is>
          <t>Data Scientist</t>
        </is>
      </c>
      <c r="E37" t="inlineStr">
        <is>
          <t>Aerospace &amp; Defense</t>
        </is>
      </c>
      <c r="F37" t="inlineStr">
        <is>
          <t>med Rating</t>
        </is>
      </c>
      <c r="G37" t="n">
        <v>4.7</v>
      </c>
      <c r="H37" t="n">
        <v>300</v>
      </c>
      <c r="I37" t="n">
        <v>0</v>
      </c>
      <c r="R37" s="5" t="n"/>
      <c r="S37" s="5" t="n"/>
      <c r="T37" s="5" t="n"/>
      <c r="U37" s="5" t="n"/>
      <c r="V37" s="5" t="n"/>
      <c r="W37" s="5" t="n"/>
      <c r="X37" s="5" t="n"/>
    </row>
    <row r="38" ht="16.2" customHeight="1">
      <c r="A38" s="4" t="inlineStr">
        <is>
          <t>Sartorius</t>
        </is>
      </c>
      <c r="B38" s="5" t="n">
        <v>147.5</v>
      </c>
      <c r="C38" t="inlineStr">
        <is>
          <t>Senior Data scientist</t>
        </is>
      </c>
      <c r="D38" t="inlineStr">
        <is>
          <t>Data Scientist</t>
        </is>
      </c>
      <c r="E38" t="inlineStr">
        <is>
          <t>Biotech &amp; Pharmaceuticals</t>
        </is>
      </c>
      <c r="F38" t="inlineStr">
        <is>
          <t>highrating</t>
        </is>
      </c>
      <c r="G38" t="n">
        <v>3.5</v>
      </c>
      <c r="H38" t="n">
        <v>1500</v>
      </c>
      <c r="I38" t="n">
        <v>5</v>
      </c>
      <c r="R38" s="5" t="n"/>
      <c r="S38" s="5" t="n"/>
      <c r="T38" s="5" t="n"/>
      <c r="U38" s="5" t="n"/>
      <c r="V38" s="5" t="n"/>
      <c r="W38" s="5" t="n"/>
      <c r="X38" s="5" t="n"/>
    </row>
    <row r="39" ht="16.2" customHeight="1">
      <c r="A39" s="4" t="inlineStr">
        <is>
          <t>Lancer Insurance</t>
        </is>
      </c>
      <c r="B39" s="5" t="n">
        <v>106</v>
      </c>
      <c r="C39" t="inlineStr">
        <is>
          <t>Data Engineer</t>
        </is>
      </c>
      <c r="D39" t="inlineStr">
        <is>
          <t>Data Engineer</t>
        </is>
      </c>
      <c r="E39" t="inlineStr">
        <is>
          <t>Insurance</t>
        </is>
      </c>
      <c r="F39" t="inlineStr">
        <is>
          <t>med Rating</t>
        </is>
      </c>
      <c r="G39" t="n">
        <v>3.5</v>
      </c>
      <c r="H39" t="n">
        <v>300</v>
      </c>
      <c r="I39" t="n">
        <v>1</v>
      </c>
      <c r="R39" s="5" t="n"/>
      <c r="S39" s="5" t="n"/>
      <c r="T39" s="5" t="n"/>
      <c r="U39" s="5" t="n"/>
      <c r="V39" s="5" t="n"/>
      <c r="W39" s="5" t="n"/>
      <c r="X39" s="5" t="n"/>
    </row>
    <row r="40" ht="16.2" customHeight="1">
      <c r="A40" s="4" t="inlineStr">
        <is>
          <t>Sauce Labs</t>
        </is>
      </c>
      <c r="B40" s="5" t="n">
        <v>88</v>
      </c>
      <c r="C40" t="inlineStr">
        <is>
          <t>Data Analyst</t>
        </is>
      </c>
      <c r="D40" t="inlineStr">
        <is>
          <t>Analyst</t>
        </is>
      </c>
      <c r="E40" t="inlineStr">
        <is>
          <t>Information Technology</t>
        </is>
      </c>
      <c r="F40" t="inlineStr">
        <is>
          <t>med Rating</t>
        </is>
      </c>
      <c r="G40" t="n">
        <v>4.2</v>
      </c>
      <c r="H40" t="n">
        <v>75</v>
      </c>
      <c r="I40" t="n">
        <v>2</v>
      </c>
      <c r="R40" s="5" t="n"/>
      <c r="S40" s="5" t="n"/>
      <c r="T40" s="5" t="n"/>
      <c r="U40" s="5" t="n"/>
      <c r="V40" s="5" t="n"/>
      <c r="W40" s="5" t="n"/>
      <c r="X40" s="5" t="n"/>
    </row>
    <row r="41" ht="16.2" customHeight="1">
      <c r="A41" s="4" t="inlineStr">
        <is>
          <t>Persivia</t>
        </is>
      </c>
      <c r="B41" s="5" t="n">
        <v>98.5</v>
      </c>
      <c r="C41" t="inlineStr">
        <is>
          <t>Data Engineer</t>
        </is>
      </c>
      <c r="D41" t="inlineStr">
        <is>
          <t>Data Engineer</t>
        </is>
      </c>
      <c r="E41" t="n">
        <v>-1</v>
      </c>
      <c r="F41" t="inlineStr">
        <is>
          <t>med Rating</t>
        </is>
      </c>
      <c r="G41" t="n">
        <v>3.6</v>
      </c>
      <c r="H41" t="n">
        <v>0.5000005</v>
      </c>
      <c r="I41" t="n">
        <v>1</v>
      </c>
      <c r="R41" s="5" t="n"/>
      <c r="S41" s="5" t="n"/>
      <c r="T41" s="5" t="n"/>
      <c r="U41" s="5" t="n"/>
      <c r="V41" s="5" t="n"/>
      <c r="W41" s="5" t="n"/>
      <c r="X41" s="5" t="n"/>
    </row>
    <row r="42" ht="16.2" customHeight="1">
      <c r="A42" s="4" t="inlineStr">
        <is>
          <t>Nuna</t>
        </is>
      </c>
      <c r="B42" s="5" t="n">
        <v>142.5</v>
      </c>
      <c r="C42" t="inlineStr">
        <is>
          <t>Data scientist - Algorithms &amp; Inference</t>
        </is>
      </c>
      <c r="D42" t="inlineStr">
        <is>
          <t>Data Scientist</t>
        </is>
      </c>
      <c r="E42" t="inlineStr">
        <is>
          <t>Information Technology</t>
        </is>
      </c>
      <c r="F42" t="inlineStr">
        <is>
          <t>highrating</t>
        </is>
      </c>
      <c r="G42" t="n">
        <v>4.2</v>
      </c>
      <c r="H42" t="n">
        <v>0</v>
      </c>
      <c r="I42" t="n">
        <v>5</v>
      </c>
      <c r="R42" s="5" t="n"/>
      <c r="S42" s="5" t="n"/>
      <c r="T42" s="5" t="n"/>
      <c r="U42" s="5" t="n"/>
      <c r="V42" s="5" t="n"/>
      <c r="W42" s="5" t="n"/>
      <c r="X42" s="5" t="n"/>
    </row>
    <row r="43" ht="16.2" customHeight="1">
      <c r="A43" s="4" t="inlineStr">
        <is>
          <t>Edgewell Personal Care</t>
        </is>
      </c>
      <c r="B43" s="5" t="n">
        <v>82.5</v>
      </c>
      <c r="C43" t="inlineStr">
        <is>
          <t>Scientist</t>
        </is>
      </c>
      <c r="D43" t="inlineStr">
        <is>
          <t>Other</t>
        </is>
      </c>
      <c r="E43" t="inlineStr">
        <is>
          <t>Manufacturing</t>
        </is>
      </c>
      <c r="F43" t="inlineStr">
        <is>
          <t>med Rating</t>
        </is>
      </c>
      <c r="G43" t="n">
        <v>3.4</v>
      </c>
      <c r="H43" t="n">
        <v>3500</v>
      </c>
      <c r="I43" t="n">
        <v>4</v>
      </c>
      <c r="R43" s="5" t="n"/>
      <c r="S43" s="5" t="n"/>
      <c r="T43" s="5" t="n"/>
      <c r="U43" s="5" t="n"/>
      <c r="V43" s="5" t="n"/>
      <c r="W43" s="5" t="n"/>
      <c r="X43" s="5" t="n"/>
    </row>
    <row r="44" ht="16.2" customHeight="1">
      <c r="A44" s="4" t="inlineStr">
        <is>
          <t>Equity Residential</t>
        </is>
      </c>
      <c r="B44" s="5" t="n">
        <v>130</v>
      </c>
      <c r="C44" t="inlineStr">
        <is>
          <t>Senior Data scientist</t>
        </is>
      </c>
      <c r="D44" t="inlineStr">
        <is>
          <t>Data Scientist</t>
        </is>
      </c>
      <c r="E44" t="inlineStr">
        <is>
          <t>Real Estate</t>
        </is>
      </c>
      <c r="F44" t="inlineStr">
        <is>
          <t>med Rating</t>
        </is>
      </c>
      <c r="G44" t="n">
        <v>4.3</v>
      </c>
      <c r="H44" t="n">
        <v>3500</v>
      </c>
      <c r="I44" t="n">
        <v>0</v>
      </c>
      <c r="R44" s="5" t="n"/>
      <c r="S44" s="5" t="n"/>
      <c r="T44" s="5" t="n"/>
      <c r="U44" s="5" t="n"/>
      <c r="V44" s="5" t="n"/>
      <c r="W44" s="5" t="n"/>
      <c r="X44" s="5" t="n"/>
    </row>
    <row r="45" ht="16.2" customHeight="1">
      <c r="A45" s="4" t="inlineStr">
        <is>
          <t>BPA Services</t>
        </is>
      </c>
      <c r="B45" s="5" t="n">
        <v>155</v>
      </c>
      <c r="C45" t="inlineStr">
        <is>
          <t>Data scientist</t>
        </is>
      </c>
      <c r="D45" t="inlineStr">
        <is>
          <t>Data Scientist</t>
        </is>
      </c>
      <c r="E45" t="inlineStr">
        <is>
          <t>Information Technology</t>
        </is>
      </c>
      <c r="F45" t="inlineStr">
        <is>
          <t>med Rating</t>
        </is>
      </c>
      <c r="G45" t="n">
        <v>5</v>
      </c>
      <c r="H45" t="n">
        <v>0</v>
      </c>
      <c r="I45" t="n">
        <v>5</v>
      </c>
      <c r="R45" s="5" t="n"/>
      <c r="S45" s="5" t="n"/>
      <c r="T45" s="5" t="n"/>
      <c r="U45" s="5" t="n"/>
      <c r="V45" s="5" t="n"/>
      <c r="W45" s="5" t="n"/>
      <c r="X45" s="5" t="n"/>
    </row>
    <row r="46" ht="16.2" customHeight="1">
      <c r="A46" s="4" t="inlineStr">
        <is>
          <t>Visa Inc</t>
        </is>
      </c>
      <c r="B46" s="5" t="n">
        <v>184.5</v>
      </c>
      <c r="C46" t="inlineStr">
        <is>
          <t>Lead Data scientist</t>
        </is>
      </c>
      <c r="D46" t="inlineStr">
        <is>
          <t>Data Scientist</t>
        </is>
      </c>
      <c r="E46" t="inlineStr">
        <is>
          <t>Information Technology</t>
        </is>
      </c>
      <c r="F46" t="inlineStr">
        <is>
          <t>low Rating</t>
        </is>
      </c>
      <c r="G46" t="n">
        <v>3.7</v>
      </c>
      <c r="H46" t="n">
        <v>10500</v>
      </c>
      <c r="I46" t="n">
        <v>5</v>
      </c>
      <c r="R46" s="5" t="n"/>
      <c r="S46" s="5" t="n"/>
      <c r="T46" s="5" t="n"/>
      <c r="U46" s="5" t="n"/>
      <c r="V46" s="5" t="n"/>
      <c r="W46" s="5" t="n"/>
      <c r="X46" s="5" t="n"/>
    </row>
    <row r="47" ht="16.2" customHeight="1">
      <c r="A47" s="4" t="inlineStr">
        <is>
          <t>Intrado</t>
        </is>
      </c>
      <c r="B47" s="5" t="n">
        <v>29.5</v>
      </c>
      <c r="C47" t="inlineStr">
        <is>
          <t>Associate Data Analyst</t>
        </is>
      </c>
      <c r="D47" t="inlineStr">
        <is>
          <t>Analyst</t>
        </is>
      </c>
      <c r="E47" t="inlineStr">
        <is>
          <t>Information Technology</t>
        </is>
      </c>
      <c r="F47" t="inlineStr">
        <is>
          <t>highrating</t>
        </is>
      </c>
      <c r="G47" t="n">
        <v>3.1</v>
      </c>
      <c r="H47" t="n">
        <v>3500</v>
      </c>
      <c r="I47" t="n">
        <v>4</v>
      </c>
      <c r="R47" s="5" t="n"/>
      <c r="S47" s="5" t="n"/>
      <c r="T47" s="5" t="n"/>
      <c r="U47" s="5" t="n"/>
      <c r="V47" s="5" t="n"/>
      <c r="W47" s="5" t="n"/>
      <c r="X47" s="5" t="n"/>
    </row>
    <row r="48" ht="16.2" customHeight="1">
      <c r="A48" s="4" t="inlineStr">
        <is>
          <t>Centauri</t>
        </is>
      </c>
      <c r="B48" s="5" t="n">
        <v>86.5</v>
      </c>
      <c r="C48" t="inlineStr">
        <is>
          <t>Spectral Scientist/Engineer</t>
        </is>
      </c>
      <c r="D48" t="inlineStr">
        <is>
          <t>Other</t>
        </is>
      </c>
      <c r="E48" t="inlineStr">
        <is>
          <t>Aerospace &amp; Defense</t>
        </is>
      </c>
      <c r="F48" t="inlineStr">
        <is>
          <t>med Rating</t>
        </is>
      </c>
      <c r="G48" t="n">
        <v>4.7</v>
      </c>
      <c r="H48" t="n">
        <v>300</v>
      </c>
      <c r="I48" t="n">
        <v>2</v>
      </c>
      <c r="R48" s="5" t="n"/>
      <c r="S48" s="5" t="n"/>
      <c r="T48" s="5" t="n"/>
      <c r="U48" s="5" t="n"/>
      <c r="V48" s="5" t="n"/>
      <c r="W48" s="5" t="n"/>
      <c r="X48" s="5" t="n"/>
    </row>
    <row r="49" ht="16.2" customHeight="1">
      <c r="A49" s="4" t="inlineStr">
        <is>
          <t>Caterpillar</t>
        </is>
      </c>
      <c r="B49" s="5" t="n">
        <v>81</v>
      </c>
      <c r="C49" t="inlineStr">
        <is>
          <t>College Hire - Data scientist - Open to December 2019 Graduates</t>
        </is>
      </c>
      <c r="D49" t="inlineStr">
        <is>
          <t>Data Scientist</t>
        </is>
      </c>
      <c r="E49" t="inlineStr">
        <is>
          <t>Manufacturing</t>
        </is>
      </c>
      <c r="F49" t="inlineStr">
        <is>
          <t>med Rating</t>
        </is>
      </c>
      <c r="G49" t="n">
        <v>3.7</v>
      </c>
      <c r="H49" t="n">
        <v>10500</v>
      </c>
      <c r="I49" t="n">
        <v>2</v>
      </c>
      <c r="R49" s="5" t="n"/>
      <c r="S49" s="5" t="n"/>
      <c r="T49" s="5" t="n"/>
      <c r="U49" s="5" t="n"/>
      <c r="V49" s="5" t="n"/>
      <c r="W49" s="5" t="n"/>
      <c r="X49" s="5" t="n"/>
    </row>
    <row r="50" ht="16.2" customHeight="1">
      <c r="A50" s="4" t="inlineStr">
        <is>
          <t>Zimmerman Advertising</t>
        </is>
      </c>
      <c r="B50" s="5" t="n">
        <v>91</v>
      </c>
      <c r="C50" t="inlineStr">
        <is>
          <t>Data scientist</t>
        </is>
      </c>
      <c r="D50" t="inlineStr">
        <is>
          <t>Data Scientist</t>
        </is>
      </c>
      <c r="E50" t="inlineStr">
        <is>
          <t>Business Services</t>
        </is>
      </c>
      <c r="F50" t="inlineStr">
        <is>
          <t>med Rating</t>
        </is>
      </c>
      <c r="G50" t="n">
        <v>3.8</v>
      </c>
      <c r="H50" t="n">
        <v>0</v>
      </c>
      <c r="I50" t="n">
        <v>2</v>
      </c>
      <c r="R50" s="5" t="n"/>
      <c r="S50" s="5" t="n"/>
      <c r="T50" s="5" t="n"/>
      <c r="U50" s="5" t="n"/>
      <c r="V50" s="5" t="n"/>
      <c r="W50" s="5" t="n"/>
      <c r="X50" s="5" t="n"/>
    </row>
    <row r="51" ht="16.2" customHeight="1">
      <c r="A51" s="4" t="inlineStr">
        <is>
          <t>Liberty Mutual Insurance</t>
        </is>
      </c>
      <c r="B51" s="5" t="n">
        <v>114.5</v>
      </c>
      <c r="C51" t="inlineStr">
        <is>
          <t>Data scientist, Office of Data Science</t>
        </is>
      </c>
      <c r="D51" t="inlineStr">
        <is>
          <t>Data Scientist</t>
        </is>
      </c>
      <c r="E51" t="inlineStr">
        <is>
          <t>Insurance</t>
        </is>
      </c>
      <c r="F51" t="inlineStr">
        <is>
          <t>low Rating</t>
        </is>
      </c>
      <c r="G51" t="n">
        <v>3.3</v>
      </c>
      <c r="H51" t="n">
        <v>10500</v>
      </c>
      <c r="I51" t="n">
        <v>1</v>
      </c>
      <c r="R51" s="5" t="n"/>
      <c r="S51" s="5" t="n"/>
      <c r="T51" s="5" t="n"/>
      <c r="U51" s="5" t="n"/>
      <c r="V51" s="5" t="n"/>
      <c r="W51" s="5" t="n"/>
      <c r="X51" s="5" t="n"/>
    </row>
    <row r="52" ht="16.2" customHeight="1">
      <c r="A52" s="4" t="inlineStr">
        <is>
          <t>Torch Technologies, Inc</t>
        </is>
      </c>
      <c r="B52" s="5" t="n">
        <v>68</v>
      </c>
      <c r="C52" t="inlineStr">
        <is>
          <t>Data Science Analyst</t>
        </is>
      </c>
      <c r="D52" t="inlineStr">
        <is>
          <t>Analyst</t>
        </is>
      </c>
      <c r="E52" t="inlineStr">
        <is>
          <t>Aerospace &amp; Defense</t>
        </is>
      </c>
      <c r="F52" t="inlineStr">
        <is>
          <t>med Rating</t>
        </is>
      </c>
      <c r="G52" t="n">
        <v>4.6</v>
      </c>
      <c r="H52" t="n">
        <v>300</v>
      </c>
      <c r="I52" t="n">
        <v>2</v>
      </c>
      <c r="R52" s="5" t="n"/>
      <c r="S52" s="5" t="n"/>
      <c r="T52" s="5" t="n"/>
      <c r="U52" s="5" t="n"/>
      <c r="V52" s="5" t="n"/>
      <c r="W52" s="5" t="n"/>
      <c r="X52" s="5" t="n"/>
    </row>
    <row r="53" ht="16.2" customHeight="1">
      <c r="A53" s="4" t="inlineStr">
        <is>
          <t>Swiss Re</t>
        </is>
      </c>
      <c r="B53" s="5" t="n">
        <v>115</v>
      </c>
      <c r="C53" t="inlineStr">
        <is>
          <t>Data scientist</t>
        </is>
      </c>
      <c r="D53" t="inlineStr">
        <is>
          <t>Data Scientist</t>
        </is>
      </c>
      <c r="E53" t="inlineStr">
        <is>
          <t>Insurance</t>
        </is>
      </c>
      <c r="F53" t="inlineStr">
        <is>
          <t>med Rating</t>
        </is>
      </c>
      <c r="G53" t="n">
        <v>3.7</v>
      </c>
      <c r="H53" t="n">
        <v>10500</v>
      </c>
      <c r="I53" t="n">
        <v>0</v>
      </c>
      <c r="R53" s="5" t="n"/>
      <c r="S53" s="5" t="n"/>
      <c r="T53" s="5" t="n"/>
      <c r="U53" s="5" t="n"/>
      <c r="V53" s="5" t="n"/>
      <c r="W53" s="5" t="n"/>
      <c r="X53" s="5" t="n"/>
    </row>
    <row r="54" ht="16.2" customHeight="1">
      <c r="A54" s="4" t="inlineStr">
        <is>
          <t>Northrop Grumman</t>
        </is>
      </c>
      <c r="B54" s="5" t="n">
        <v>109.5</v>
      </c>
      <c r="C54" t="inlineStr">
        <is>
          <t>Data scientist</t>
        </is>
      </c>
      <c r="D54" t="inlineStr">
        <is>
          <t>Data Scientist</t>
        </is>
      </c>
      <c r="E54" t="inlineStr">
        <is>
          <t>Aerospace &amp; Defense</t>
        </is>
      </c>
      <c r="F54" t="inlineStr">
        <is>
          <t>low Rating</t>
        </is>
      </c>
      <c r="G54" t="n">
        <v>3.7</v>
      </c>
      <c r="H54" t="n">
        <v>10500</v>
      </c>
      <c r="I54" t="n">
        <v>0</v>
      </c>
      <c r="R54" s="5" t="n"/>
      <c r="S54" s="5" t="n"/>
      <c r="T54" s="5" t="n"/>
      <c r="U54" s="5" t="n"/>
      <c r="V54" s="5" t="n"/>
      <c r="W54" s="5" t="n"/>
      <c r="X54" s="5" t="n"/>
    </row>
    <row r="55" ht="16.2" customHeight="1">
      <c r="A55" s="4" t="inlineStr">
        <is>
          <t>Sartorius</t>
        </is>
      </c>
      <c r="B55" s="5" t="n">
        <v>75.5</v>
      </c>
      <c r="C55" t="inlineStr">
        <is>
          <t>Data scientist</t>
        </is>
      </c>
      <c r="D55" t="inlineStr">
        <is>
          <t>Data Scientist</t>
        </is>
      </c>
      <c r="E55" t="inlineStr">
        <is>
          <t>Biotech &amp; Pharmaceuticals</t>
        </is>
      </c>
      <c r="F55" t="inlineStr">
        <is>
          <t>med Rating</t>
        </is>
      </c>
      <c r="G55" t="n">
        <v>3.5</v>
      </c>
      <c r="H55" t="n">
        <v>1500</v>
      </c>
      <c r="I55" t="n">
        <v>4</v>
      </c>
      <c r="R55" s="5" t="n"/>
      <c r="S55" s="5" t="n"/>
      <c r="T55" s="5" t="n"/>
      <c r="U55" s="5" t="n"/>
      <c r="V55" s="5" t="n"/>
      <c r="W55" s="5" t="n"/>
      <c r="X55" s="5" t="n"/>
    </row>
    <row r="56" ht="16.2" customHeight="1">
      <c r="A56" s="4" t="inlineStr">
        <is>
          <t>Netskope</t>
        </is>
      </c>
      <c r="B56" s="5" t="n">
        <v>154.5</v>
      </c>
      <c r="C56" t="inlineStr">
        <is>
          <t>Data scientist</t>
        </is>
      </c>
      <c r="D56" t="inlineStr">
        <is>
          <t>Data Scientist</t>
        </is>
      </c>
      <c r="E56" t="inlineStr">
        <is>
          <t>Information Technology</t>
        </is>
      </c>
      <c r="F56" t="inlineStr">
        <is>
          <t>highrating</t>
        </is>
      </c>
      <c r="G56" t="n">
        <v>4.1</v>
      </c>
      <c r="H56" t="n">
        <v>0</v>
      </c>
      <c r="I56" t="n">
        <v>5</v>
      </c>
      <c r="R56" s="5" t="n"/>
      <c r="S56" s="5" t="n"/>
      <c r="T56" s="5" t="n"/>
      <c r="U56" s="5" t="n"/>
      <c r="V56" s="5" t="n"/>
      <c r="W56" s="5" t="n"/>
      <c r="X56" s="5" t="n"/>
    </row>
    <row r="57" ht="16.2" customHeight="1">
      <c r="A57" s="4" t="inlineStr">
        <is>
          <t>1904labs</t>
        </is>
      </c>
      <c r="B57" s="5" t="n">
        <v>143.5</v>
      </c>
      <c r="C57" t="inlineStr">
        <is>
          <t>Data scientist</t>
        </is>
      </c>
      <c r="D57" t="inlineStr">
        <is>
          <t>Data Scientist</t>
        </is>
      </c>
      <c r="E57" t="inlineStr">
        <is>
          <t>Information Technology</t>
        </is>
      </c>
      <c r="F57" t="inlineStr">
        <is>
          <t>med Rating</t>
        </is>
      </c>
      <c r="G57" t="n">
        <v>4.7</v>
      </c>
      <c r="H57" t="n">
        <v>0</v>
      </c>
      <c r="I57" t="n">
        <v>0</v>
      </c>
      <c r="R57" s="5" t="n"/>
      <c r="S57" s="5" t="n"/>
      <c r="T57" s="5" t="n"/>
      <c r="U57" s="5" t="n"/>
      <c r="V57" s="5" t="n"/>
      <c r="W57" s="5" t="n"/>
      <c r="X57" s="5" t="n"/>
    </row>
    <row r="58" ht="16.2" customHeight="1">
      <c r="A58" s="4" t="inlineStr">
        <is>
          <t>The David J. Joseph Company</t>
        </is>
      </c>
      <c r="B58" s="5" t="n">
        <v>107</v>
      </c>
      <c r="C58" t="inlineStr">
        <is>
          <t>Senior Data scientist</t>
        </is>
      </c>
      <c r="D58" t="inlineStr">
        <is>
          <t>Data Scientist</t>
        </is>
      </c>
      <c r="E58" t="inlineStr">
        <is>
          <t>Mining &amp; Metals</t>
        </is>
      </c>
      <c r="F58" t="inlineStr">
        <is>
          <t>highrating</t>
        </is>
      </c>
      <c r="G58" t="n">
        <v>4.4</v>
      </c>
      <c r="H58" t="n">
        <v>0</v>
      </c>
      <c r="I58" t="n">
        <v>0</v>
      </c>
      <c r="R58" s="5" t="n"/>
      <c r="S58" s="5" t="n"/>
      <c r="T58" s="5" t="n"/>
      <c r="U58" s="5" t="n"/>
      <c r="V58" s="5" t="n"/>
      <c r="W58" s="5" t="n"/>
      <c r="X58" s="5" t="n"/>
    </row>
    <row r="59" ht="16.2" customHeight="1">
      <c r="A59" s="4" t="inlineStr">
        <is>
          <t>USEReady</t>
        </is>
      </c>
      <c r="B59" s="5" t="n">
        <v>115</v>
      </c>
      <c r="C59" t="inlineStr">
        <is>
          <t>Data scientist</t>
        </is>
      </c>
      <c r="D59" t="inlineStr">
        <is>
          <t>Data Scientist</t>
        </is>
      </c>
      <c r="E59" t="inlineStr">
        <is>
          <t>Business Services</t>
        </is>
      </c>
      <c r="F59" t="inlineStr">
        <is>
          <t>highrating</t>
        </is>
      </c>
      <c r="G59" t="n">
        <v>4.3</v>
      </c>
      <c r="H59" t="n">
        <v>17.5</v>
      </c>
      <c r="I59" t="n">
        <v>0</v>
      </c>
      <c r="R59" s="5" t="n"/>
      <c r="S59" s="5" t="n"/>
      <c r="T59" s="5" t="n"/>
      <c r="U59" s="5" t="n"/>
      <c r="V59" s="5" t="n"/>
      <c r="W59" s="5" t="n"/>
      <c r="X59" s="5" t="n"/>
    </row>
    <row r="60" ht="16.2" customHeight="1">
      <c r="A60" s="4" t="inlineStr">
        <is>
          <t>Bill.com</t>
        </is>
      </c>
      <c r="B60" s="5" t="n">
        <v>139.5</v>
      </c>
      <c r="C60" t="inlineStr">
        <is>
          <t>Senior Risk Data scientist</t>
        </is>
      </c>
      <c r="D60" t="inlineStr">
        <is>
          <t>Data Scientist</t>
        </is>
      </c>
      <c r="E60" t="inlineStr">
        <is>
          <t>Finance</t>
        </is>
      </c>
      <c r="F60" t="inlineStr">
        <is>
          <t>highrating</t>
        </is>
      </c>
      <c r="G60" t="n">
        <v>3.8</v>
      </c>
      <c r="H60" t="n">
        <v>75</v>
      </c>
      <c r="I60" t="n">
        <v>5</v>
      </c>
      <c r="R60" s="5" t="n"/>
      <c r="S60" s="5" t="n"/>
      <c r="T60" s="5" t="n"/>
      <c r="U60" s="5" t="n"/>
      <c r="V60" s="5" t="n"/>
      <c r="W60" s="5" t="n"/>
      <c r="X60" s="5" t="n"/>
    </row>
    <row r="61" ht="16.2" customHeight="1">
      <c r="A61" s="4" t="inlineStr">
        <is>
          <t>Pacific Northwest National Laboratory</t>
        </is>
      </c>
      <c r="B61" s="5" t="n">
        <v>67</v>
      </c>
      <c r="C61" t="inlineStr">
        <is>
          <t>Data scientist in Artificial Intelligence Early Career</t>
        </is>
      </c>
      <c r="D61" t="inlineStr">
        <is>
          <t>Data Scientist</t>
        </is>
      </c>
      <c r="E61" t="inlineStr">
        <is>
          <t>Oil, Gas, Energy &amp; Utilities</t>
        </is>
      </c>
      <c r="F61" t="inlineStr">
        <is>
          <t>highrating</t>
        </is>
      </c>
      <c r="G61" t="n">
        <v>3.8</v>
      </c>
      <c r="H61" t="n">
        <v>750</v>
      </c>
      <c r="I61" t="n">
        <v>2</v>
      </c>
      <c r="R61" s="5" t="n"/>
      <c r="S61" s="5" t="n"/>
      <c r="T61" s="5" t="n"/>
      <c r="U61" s="5" t="n"/>
      <c r="V61" s="5" t="n"/>
      <c r="W61" s="5" t="n"/>
      <c r="X61" s="5" t="n"/>
    </row>
    <row r="62" ht="16.2" customHeight="1">
      <c r="A62" s="4" t="inlineStr">
        <is>
          <t>DICK'S Sporting Goods - Corporate</t>
        </is>
      </c>
      <c r="B62" s="5" t="n">
        <v>85</v>
      </c>
      <c r="C62" t="inlineStr">
        <is>
          <t>Data scientist</t>
        </is>
      </c>
      <c r="D62" t="inlineStr">
        <is>
          <t>Data Scientist</t>
        </is>
      </c>
      <c r="E62" t="inlineStr">
        <is>
          <t>Retail</t>
        </is>
      </c>
      <c r="F62" t="inlineStr">
        <is>
          <t>highrating</t>
        </is>
      </c>
      <c r="G62" t="n">
        <v>3.8</v>
      </c>
      <c r="H62" t="n">
        <v>7500</v>
      </c>
      <c r="I62" t="n">
        <v>2</v>
      </c>
      <c r="R62" s="5" t="n"/>
      <c r="S62" s="5" t="n"/>
      <c r="T62" s="5" t="n"/>
      <c r="U62" s="5" t="n"/>
      <c r="V62" s="5" t="n"/>
      <c r="W62" s="5" t="n"/>
      <c r="X62" s="5" t="n"/>
    </row>
    <row r="63" ht="16.2" customHeight="1">
      <c r="A63" s="4" t="inlineStr">
        <is>
          <t>Berg Health</t>
        </is>
      </c>
      <c r="B63" s="5" t="n">
        <v>118</v>
      </c>
      <c r="C63" t="inlineStr">
        <is>
          <t>Data scientist</t>
        </is>
      </c>
      <c r="D63" t="inlineStr">
        <is>
          <t>Data Scientist</t>
        </is>
      </c>
      <c r="E63" t="inlineStr">
        <is>
          <t>Biotech &amp; Pharmaceuticals</t>
        </is>
      </c>
      <c r="F63" t="inlineStr">
        <is>
          <t>highrating</t>
        </is>
      </c>
      <c r="G63" t="n">
        <v>2.8</v>
      </c>
      <c r="H63" t="n">
        <v>3</v>
      </c>
      <c r="I63" t="n">
        <v>1</v>
      </c>
      <c r="R63" s="5" t="n"/>
      <c r="S63" s="5" t="n"/>
      <c r="T63" s="5" t="n"/>
      <c r="U63" s="5" t="n"/>
      <c r="V63" s="5" t="n"/>
      <c r="W63" s="5" t="n"/>
      <c r="X63" s="5" t="n"/>
    </row>
    <row r="64" ht="16.2" customHeight="1">
      <c r="A64" s="4" t="inlineStr">
        <is>
          <t>Oversight Systems</t>
        </is>
      </c>
      <c r="B64" s="5" t="n">
        <v>79.5</v>
      </c>
      <c r="C64" t="inlineStr">
        <is>
          <t>Data scientist</t>
        </is>
      </c>
      <c r="D64" t="inlineStr">
        <is>
          <t>Data Scientist</t>
        </is>
      </c>
      <c r="E64" t="inlineStr">
        <is>
          <t>Information Technology</t>
        </is>
      </c>
      <c r="F64" t="inlineStr">
        <is>
          <t>highrating</t>
        </is>
      </c>
      <c r="G64" t="n">
        <v>4.7</v>
      </c>
      <c r="H64" t="n">
        <v>37.5</v>
      </c>
      <c r="I64" t="n">
        <v>2</v>
      </c>
      <c r="R64" s="5" t="n"/>
      <c r="S64" s="5" t="n"/>
      <c r="T64" s="5" t="n"/>
      <c r="U64" s="5" t="n"/>
      <c r="V64" s="5" t="n"/>
      <c r="W64" s="5" t="n"/>
      <c r="X64" s="5" t="n"/>
    </row>
    <row r="65" ht="16.2" customHeight="1">
      <c r="A65" s="4" t="inlineStr">
        <is>
          <t>C Space</t>
        </is>
      </c>
      <c r="B65" s="5" t="n">
        <v>56.5</v>
      </c>
      <c r="C65" t="inlineStr">
        <is>
          <t>Data scientist - Research</t>
        </is>
      </c>
      <c r="D65" t="inlineStr">
        <is>
          <t>Data Scientist</t>
        </is>
      </c>
      <c r="E65" t="inlineStr">
        <is>
          <t>Business Services</t>
        </is>
      </c>
      <c r="F65" t="inlineStr">
        <is>
          <t>med Rating</t>
        </is>
      </c>
      <c r="G65" t="n">
        <v>3.1</v>
      </c>
      <c r="H65" t="n">
        <v>300</v>
      </c>
      <c r="I65" t="n">
        <v>4</v>
      </c>
      <c r="R65" s="5" t="n"/>
      <c r="S65" s="5" t="n"/>
      <c r="T65" s="5" t="n"/>
      <c r="U65" s="5" t="n"/>
      <c r="V65" s="5" t="n"/>
      <c r="W65" s="5" t="n"/>
      <c r="X65" s="5" t="n"/>
    </row>
    <row r="66" ht="16.2" customHeight="1">
      <c r="A66" s="4" t="inlineStr">
        <is>
          <t>Numeric, LLC</t>
        </is>
      </c>
      <c r="B66" s="5" t="n">
        <v>128.5</v>
      </c>
      <c r="C66" t="inlineStr">
        <is>
          <t>Data scientist</t>
        </is>
      </c>
      <c r="D66" t="inlineStr">
        <is>
          <t>Data Scientist</t>
        </is>
      </c>
      <c r="E66" t="inlineStr">
        <is>
          <t>Business Services</t>
        </is>
      </c>
      <c r="F66" t="inlineStr">
        <is>
          <t>med Rating</t>
        </is>
      </c>
      <c r="G66" t="n">
        <v>3.2</v>
      </c>
      <c r="H66" t="n">
        <v>7.5</v>
      </c>
      <c r="I66" t="n">
        <v>1</v>
      </c>
      <c r="R66" s="5" t="n"/>
      <c r="S66" s="5" t="n"/>
      <c r="T66" s="5" t="n"/>
      <c r="U66" s="5" t="n"/>
      <c r="V66" s="5" t="n"/>
      <c r="W66" s="5" t="n"/>
      <c r="X66" s="5" t="n"/>
    </row>
    <row r="67" ht="16.2" customHeight="1">
      <c r="A67" s="4" t="inlineStr">
        <is>
          <t>HP Inc</t>
        </is>
      </c>
      <c r="B67" s="5" t="n">
        <v>97.5</v>
      </c>
      <c r="C67" t="inlineStr">
        <is>
          <t>R&amp;D Data Analysis Scientist</t>
        </is>
      </c>
      <c r="D67" t="inlineStr">
        <is>
          <t>Other</t>
        </is>
      </c>
      <c r="E67" t="inlineStr">
        <is>
          <t>Information Technology</t>
        </is>
      </c>
      <c r="F67" t="inlineStr">
        <is>
          <t>highrating</t>
        </is>
      </c>
      <c r="G67" t="n">
        <v>4</v>
      </c>
      <c r="H67" t="n">
        <v>0</v>
      </c>
      <c r="I67" t="n">
        <v>0</v>
      </c>
      <c r="R67" s="5" t="n"/>
      <c r="S67" s="5" t="n"/>
      <c r="T67" s="5" t="n"/>
      <c r="U67" s="5" t="n"/>
      <c r="V67" s="5" t="n"/>
      <c r="W67" s="5" t="n"/>
      <c r="X67" s="5" t="n"/>
    </row>
    <row r="68" ht="16.2" customHeight="1">
      <c r="A68" s="4" t="inlineStr">
        <is>
          <t>SpringML</t>
        </is>
      </c>
      <c r="B68" s="5" t="n">
        <v>66.5</v>
      </c>
      <c r="C68" t="inlineStr">
        <is>
          <t>Analytics Consultant</t>
        </is>
      </c>
      <c r="D68" t="inlineStr">
        <is>
          <t>Other</t>
        </is>
      </c>
      <c r="E68" t="inlineStr">
        <is>
          <t>Information Technology</t>
        </is>
      </c>
      <c r="F68" t="inlineStr">
        <is>
          <t>highrating</t>
        </is>
      </c>
      <c r="G68" t="n">
        <v>4.4</v>
      </c>
      <c r="H68" t="n">
        <v>0</v>
      </c>
      <c r="I68" t="n">
        <v>2</v>
      </c>
      <c r="R68" s="5" t="n"/>
      <c r="S68" s="5" t="n"/>
      <c r="T68" s="5" t="n"/>
      <c r="U68" s="5" t="n"/>
      <c r="V68" s="5" t="n"/>
      <c r="W68" s="5" t="n"/>
      <c r="X68" s="5" t="n"/>
    </row>
    <row r="69" ht="16.2" customHeight="1">
      <c r="A69" s="4" t="inlineStr">
        <is>
          <t>Grainger</t>
        </is>
      </c>
      <c r="B69" s="5" t="n">
        <v>179.5</v>
      </c>
      <c r="C69" t="inlineStr">
        <is>
          <t>Director, Data Science</t>
        </is>
      </c>
      <c r="D69" t="inlineStr">
        <is>
          <t>Director</t>
        </is>
      </c>
      <c r="E69" t="inlineStr">
        <is>
          <t>Business Services</t>
        </is>
      </c>
      <c r="F69" t="inlineStr">
        <is>
          <t>med Rating</t>
        </is>
      </c>
      <c r="G69" t="n">
        <v>3.6</v>
      </c>
      <c r="H69" t="n">
        <v>10500</v>
      </c>
      <c r="I69" t="n">
        <v>5</v>
      </c>
      <c r="R69" s="5" t="n"/>
      <c r="S69" s="5" t="n"/>
      <c r="T69" s="5" t="n"/>
      <c r="U69" s="5" t="n"/>
      <c r="V69" s="5" t="n"/>
      <c r="W69" s="5" t="n"/>
      <c r="X69" s="5" t="n"/>
    </row>
    <row r="70" ht="16.2" customHeight="1">
      <c r="A70" s="4" t="inlineStr">
        <is>
          <t>EAG Laboratories</t>
        </is>
      </c>
      <c r="B70" s="5" t="n">
        <v>76</v>
      </c>
      <c r="C70" t="inlineStr">
        <is>
          <t>Scientist</t>
        </is>
      </c>
      <c r="D70" t="inlineStr">
        <is>
          <t>Other</t>
        </is>
      </c>
      <c r="E70" t="inlineStr">
        <is>
          <t>Business Services</t>
        </is>
      </c>
      <c r="F70" t="inlineStr">
        <is>
          <t>med Rating</t>
        </is>
      </c>
      <c r="G70" t="n">
        <v>2.7</v>
      </c>
      <c r="H70" t="n">
        <v>75</v>
      </c>
      <c r="I70" t="n">
        <v>4</v>
      </c>
      <c r="R70" s="5" t="n"/>
      <c r="S70" s="5" t="n"/>
      <c r="T70" s="5" t="n"/>
      <c r="U70" s="5" t="n"/>
      <c r="V70" s="5" t="n"/>
      <c r="W70" s="5" t="n"/>
      <c r="X70" s="5" t="n"/>
    </row>
    <row r="71" ht="16.2" customHeight="1">
      <c r="A71" s="4" t="inlineStr">
        <is>
          <t>The Buffalo Group</t>
        </is>
      </c>
      <c r="B71" s="5" t="n">
        <v>112</v>
      </c>
      <c r="C71" t="inlineStr">
        <is>
          <t>Data scientist SR</t>
        </is>
      </c>
      <c r="D71" t="inlineStr">
        <is>
          <t>Data Scientist</t>
        </is>
      </c>
      <c r="E71" t="inlineStr">
        <is>
          <t>Information Technology</t>
        </is>
      </c>
      <c r="F71" t="inlineStr">
        <is>
          <t>med Rating</t>
        </is>
      </c>
      <c r="G71" t="n">
        <v>3.9</v>
      </c>
      <c r="H71" t="n">
        <v>300</v>
      </c>
      <c r="I71" t="n">
        <v>0</v>
      </c>
      <c r="R71" s="5" t="n"/>
      <c r="S71" s="5" t="n"/>
      <c r="T71" s="5" t="n"/>
      <c r="U71" s="5" t="n"/>
      <c r="V71" s="5" t="n"/>
      <c r="W71" s="5" t="n"/>
      <c r="X71" s="5" t="n"/>
    </row>
    <row r="72" ht="16.2" customHeight="1">
      <c r="A72" s="4" t="inlineStr">
        <is>
          <t>Carmeuse</t>
        </is>
      </c>
      <c r="B72" s="5" t="n">
        <v>98</v>
      </c>
      <c r="C72" t="inlineStr">
        <is>
          <t>Data scientist</t>
        </is>
      </c>
      <c r="D72" t="inlineStr">
        <is>
          <t>Data Scientist</t>
        </is>
      </c>
      <c r="E72" t="inlineStr">
        <is>
          <t>Mining &amp; Metals</t>
        </is>
      </c>
      <c r="F72" t="inlineStr">
        <is>
          <t>med Rating</t>
        </is>
      </c>
      <c r="G72" t="n">
        <v>3.1</v>
      </c>
      <c r="H72" t="n">
        <v>1500</v>
      </c>
      <c r="I72" t="n">
        <v>1</v>
      </c>
      <c r="R72" s="5" t="n"/>
      <c r="S72" s="5" t="n"/>
      <c r="T72" s="5" t="n"/>
      <c r="U72" s="5" t="n"/>
      <c r="V72" s="5" t="n"/>
      <c r="W72" s="5" t="n"/>
      <c r="X72" s="5" t="n"/>
    </row>
    <row r="73" ht="16.2" customHeight="1">
      <c r="A73" s="4" t="inlineStr">
        <is>
          <t>HP Inc</t>
        </is>
      </c>
      <c r="B73" s="5" t="n">
        <v>128</v>
      </c>
      <c r="C73" t="inlineStr">
        <is>
          <t>R&amp;D Sr Data scientist</t>
        </is>
      </c>
      <c r="D73" t="inlineStr">
        <is>
          <t>Data Scientist</t>
        </is>
      </c>
      <c r="E73" t="inlineStr">
        <is>
          <t>Information Technology</t>
        </is>
      </c>
      <c r="F73" t="inlineStr">
        <is>
          <t>med Rating</t>
        </is>
      </c>
      <c r="G73" t="n">
        <v>4</v>
      </c>
      <c r="H73" t="n">
        <v>0</v>
      </c>
      <c r="I73" t="n">
        <v>0</v>
      </c>
      <c r="R73" s="5" t="n"/>
      <c r="S73" s="5" t="n"/>
      <c r="T73" s="5" t="n"/>
      <c r="U73" s="5" t="n"/>
      <c r="V73" s="5" t="n"/>
      <c r="W73" s="5" t="n"/>
      <c r="X73" s="5" t="n"/>
    </row>
    <row r="74" ht="16.2" customHeight="1">
      <c r="A74" s="4" t="inlineStr">
        <is>
          <t>h2o.ai</t>
        </is>
      </c>
      <c r="B74" s="5" t="n">
        <v>150.5</v>
      </c>
      <c r="C74" t="inlineStr">
        <is>
          <t>Customer Data scientist/Sales Engineer (Bay</t>
        </is>
      </c>
      <c r="D74" t="inlineStr">
        <is>
          <t>Data Scientist</t>
        </is>
      </c>
      <c r="E74" t="inlineStr">
        <is>
          <t>Information Technology</t>
        </is>
      </c>
      <c r="F74" t="inlineStr">
        <is>
          <t>med Rating</t>
        </is>
      </c>
      <c r="G74" t="n">
        <v>4.3</v>
      </c>
      <c r="H74" t="n">
        <v>0</v>
      </c>
      <c r="I74" t="n">
        <v>5</v>
      </c>
      <c r="R74" s="5" t="n"/>
      <c r="S74" s="5" t="n"/>
      <c r="T74" s="5" t="n"/>
      <c r="U74" s="5" t="n"/>
      <c r="V74" s="5" t="n"/>
      <c r="W74" s="5" t="n"/>
      <c r="X74" s="5" t="n"/>
    </row>
    <row r="75" ht="16.2" customHeight="1">
      <c r="A75" s="4" t="inlineStr">
        <is>
          <t>GNS Healthcare</t>
        </is>
      </c>
      <c r="B75" s="5" t="n">
        <v>87.5</v>
      </c>
      <c r="C75" t="inlineStr">
        <is>
          <t>Research Scientist</t>
        </is>
      </c>
      <c r="D75" t="inlineStr">
        <is>
          <t>Other</t>
        </is>
      </c>
      <c r="E75" t="inlineStr">
        <is>
          <t>Biotech &amp; Pharmaceuticals</t>
        </is>
      </c>
      <c r="F75" t="inlineStr">
        <is>
          <t>highrating</t>
        </is>
      </c>
      <c r="G75" t="n">
        <v>1.9</v>
      </c>
      <c r="H75" t="n">
        <v>17.5</v>
      </c>
      <c r="I75" t="n">
        <v>4</v>
      </c>
      <c r="R75" s="5" t="n"/>
      <c r="S75" s="5" t="n"/>
      <c r="T75" s="5" t="n"/>
      <c r="U75" s="5" t="n"/>
      <c r="V75" s="5" t="n"/>
      <c r="W75" s="5" t="n"/>
      <c r="X75" s="5" t="n"/>
    </row>
    <row r="76" ht="16.2" customHeight="1">
      <c r="A76" s="4" t="inlineStr">
        <is>
          <t>Peraton</t>
        </is>
      </c>
      <c r="B76" s="5" t="n">
        <v>110</v>
      </c>
      <c r="C76" t="inlineStr">
        <is>
          <t>Data scientist</t>
        </is>
      </c>
      <c r="D76" t="inlineStr">
        <is>
          <t>Data Scientist</t>
        </is>
      </c>
      <c r="E76" t="inlineStr">
        <is>
          <t>Aerospace &amp; Defense</t>
        </is>
      </c>
      <c r="F76" t="inlineStr">
        <is>
          <t>highrating</t>
        </is>
      </c>
      <c r="G76" t="n">
        <v>3.3</v>
      </c>
      <c r="H76" t="n">
        <v>1500</v>
      </c>
      <c r="I76" t="n">
        <v>1</v>
      </c>
      <c r="R76" s="5" t="n"/>
      <c r="S76" s="5" t="n"/>
      <c r="T76" s="5" t="n"/>
      <c r="U76" s="5" t="n"/>
      <c r="V76" s="5" t="n"/>
      <c r="W76" s="5" t="n"/>
      <c r="X76" s="5" t="n"/>
    </row>
    <row r="77" ht="16.2" customHeight="1">
      <c r="A77" s="4" t="inlineStr">
        <is>
          <t>Pactera</t>
        </is>
      </c>
      <c r="B77" s="5" t="n">
        <v>113.5</v>
      </c>
      <c r="C77" t="inlineStr">
        <is>
          <t>Data scientist</t>
        </is>
      </c>
      <c r="D77" t="inlineStr">
        <is>
          <t>Data Scientist</t>
        </is>
      </c>
      <c r="E77" t="inlineStr">
        <is>
          <t>Information Technology</t>
        </is>
      </c>
      <c r="F77" t="inlineStr">
        <is>
          <t>highrating</t>
        </is>
      </c>
      <c r="G77" t="n">
        <v>4.4</v>
      </c>
      <c r="H77" t="n">
        <v>750</v>
      </c>
      <c r="I77" t="n">
        <v>0</v>
      </c>
      <c r="R77" s="5" t="n"/>
      <c r="S77" s="5" t="n"/>
      <c r="T77" s="5" t="n"/>
      <c r="U77" s="5" t="n"/>
      <c r="V77" s="5" t="n"/>
      <c r="W77" s="5" t="n"/>
      <c r="X77" s="5" t="n"/>
    </row>
    <row r="78" ht="16.2" customHeight="1">
      <c r="A78" s="4" t="inlineStr">
        <is>
          <t>Nurx</t>
        </is>
      </c>
      <c r="B78" s="5" t="n">
        <v>124</v>
      </c>
      <c r="C78" t="inlineStr">
        <is>
          <t>Data scientist</t>
        </is>
      </c>
      <c r="D78" t="inlineStr">
        <is>
          <t>Data Scientist</t>
        </is>
      </c>
      <c r="E78" t="inlineStr">
        <is>
          <t>Health Care</t>
        </is>
      </c>
      <c r="F78" t="inlineStr">
        <is>
          <t>highrating</t>
        </is>
      </c>
      <c r="G78" t="n">
        <v>3.9</v>
      </c>
      <c r="H78" t="n">
        <v>3</v>
      </c>
      <c r="I78" t="n">
        <v>0</v>
      </c>
      <c r="R78" s="5" t="n"/>
      <c r="S78" s="5" t="n"/>
      <c r="T78" s="5" t="n"/>
      <c r="U78" s="5" t="n"/>
      <c r="V78" s="5" t="n"/>
      <c r="W78" s="5" t="n"/>
      <c r="X78" s="5" t="n"/>
    </row>
    <row r="79" ht="16.2" customHeight="1">
      <c r="A79" s="4" t="inlineStr">
        <is>
          <t>webfx.com</t>
        </is>
      </c>
      <c r="B79" s="5" t="n">
        <v>56.5</v>
      </c>
      <c r="C79" t="inlineStr">
        <is>
          <t>Jr. Business Data Analyst</t>
        </is>
      </c>
      <c r="D79" t="inlineStr">
        <is>
          <t>Analyst</t>
        </is>
      </c>
      <c r="E79" t="inlineStr">
        <is>
          <t>Business Services</t>
        </is>
      </c>
      <c r="F79" t="inlineStr">
        <is>
          <t>highrating</t>
        </is>
      </c>
      <c r="G79" t="n">
        <v>4.7</v>
      </c>
      <c r="H79" t="n">
        <v>37.5</v>
      </c>
      <c r="I79" t="n">
        <v>2</v>
      </c>
      <c r="R79" s="5" t="n"/>
      <c r="S79" s="5" t="n"/>
      <c r="T79" s="5" t="n"/>
      <c r="U79" s="5" t="n"/>
      <c r="V79" s="5" t="n"/>
      <c r="W79" s="5" t="n"/>
      <c r="X79" s="5" t="n"/>
    </row>
    <row r="80" ht="16.2" customHeight="1">
      <c r="A80" s="4" t="inlineStr">
        <is>
          <t>Johns Hopkins University Applied Physics Laboratory</t>
        </is>
      </c>
      <c r="B80" s="5" t="n">
        <v>130</v>
      </c>
      <c r="C80" t="inlineStr">
        <is>
          <t>Data scientist</t>
        </is>
      </c>
      <c r="D80" t="inlineStr">
        <is>
          <t>Data Scientist</t>
        </is>
      </c>
      <c r="E80" t="inlineStr">
        <is>
          <t>Aerospace &amp; Defense</t>
        </is>
      </c>
      <c r="F80" t="inlineStr">
        <is>
          <t>med Rating</t>
        </is>
      </c>
      <c r="G80" t="n">
        <v>4.5</v>
      </c>
      <c r="H80" t="n">
        <v>1500</v>
      </c>
      <c r="I80" t="n">
        <v>0</v>
      </c>
      <c r="R80" s="5" t="n"/>
      <c r="S80" s="5" t="n"/>
      <c r="T80" s="5" t="n"/>
      <c r="U80" s="5" t="n"/>
      <c r="V80" s="5" t="n"/>
      <c r="W80" s="5" t="n"/>
      <c r="X80" s="5" t="n"/>
    </row>
    <row r="81" ht="16.2" customHeight="1">
      <c r="A81" s="4" t="inlineStr">
        <is>
          <t>Productive Edge</t>
        </is>
      </c>
      <c r="B81" s="5" t="n">
        <v>77.5</v>
      </c>
      <c r="C81" t="inlineStr">
        <is>
          <t>Data Analyst</t>
        </is>
      </c>
      <c r="D81" t="inlineStr">
        <is>
          <t>Analyst</t>
        </is>
      </c>
      <c r="E81" t="inlineStr">
        <is>
          <t>Information Technology</t>
        </is>
      </c>
      <c r="F81" t="inlineStr">
        <is>
          <t>med Rating</t>
        </is>
      </c>
      <c r="G81" t="n">
        <v>4.3</v>
      </c>
      <c r="H81" t="n">
        <v>17.5</v>
      </c>
      <c r="I81" t="n">
        <v>2</v>
      </c>
      <c r="R81" s="5" t="n"/>
      <c r="S81" s="5" t="n"/>
      <c r="T81" s="5" t="n"/>
      <c r="U81" s="5" t="n"/>
      <c r="V81" s="5" t="n"/>
      <c r="W81" s="5" t="n"/>
      <c r="X81" s="5" t="n"/>
    </row>
    <row r="82" ht="16.2" customHeight="1">
      <c r="A82" s="4" t="inlineStr">
        <is>
          <t>Excella Consulting</t>
        </is>
      </c>
      <c r="B82" s="5" t="n">
        <v>87</v>
      </c>
      <c r="C82" t="inlineStr">
        <is>
          <t>Data Engineer</t>
        </is>
      </c>
      <c r="D82" t="inlineStr">
        <is>
          <t>Data Engineer</t>
        </is>
      </c>
      <c r="E82" t="inlineStr">
        <is>
          <t>Business Services</t>
        </is>
      </c>
      <c r="F82" t="inlineStr">
        <is>
          <t>highrating</t>
        </is>
      </c>
      <c r="G82" t="n">
        <v>4</v>
      </c>
      <c r="H82" t="n">
        <v>75</v>
      </c>
      <c r="I82" t="n">
        <v>2</v>
      </c>
      <c r="R82" s="5" t="n"/>
      <c r="S82" s="5" t="n"/>
      <c r="T82" s="5" t="n"/>
      <c r="U82" s="5" t="n"/>
      <c r="V82" s="5" t="n"/>
      <c r="W82" s="5" t="n"/>
      <c r="X82" s="5" t="n"/>
    </row>
    <row r="83" ht="16.2" customHeight="1">
      <c r="A83" s="4" t="inlineStr">
        <is>
          <t>Gensco</t>
        </is>
      </c>
      <c r="B83" s="5" t="n">
        <v>53.5</v>
      </c>
      <c r="C83" t="inlineStr">
        <is>
          <t>Data Analyst</t>
        </is>
      </c>
      <c r="D83" t="inlineStr">
        <is>
          <t>Analyst</t>
        </is>
      </c>
      <c r="E83" t="inlineStr">
        <is>
          <t>Business Services</t>
        </is>
      </c>
      <c r="F83" t="inlineStr">
        <is>
          <t>low Rating</t>
        </is>
      </c>
      <c r="G83" t="n">
        <v>4.4</v>
      </c>
      <c r="H83" t="n">
        <v>300</v>
      </c>
      <c r="I83" t="n">
        <v>2</v>
      </c>
      <c r="R83" s="5" t="n"/>
      <c r="S83" s="5" t="n"/>
      <c r="T83" s="5" t="n"/>
      <c r="U83" s="5" t="n"/>
      <c r="V83" s="5" t="n"/>
      <c r="W83" s="5" t="n"/>
      <c r="X83" s="5" t="n"/>
    </row>
    <row r="84" ht="16.2" customHeight="1">
      <c r="A84" s="4" t="inlineStr">
        <is>
          <t>goTRG</t>
        </is>
      </c>
      <c r="B84" s="5" t="n">
        <v>85.5</v>
      </c>
      <c r="C84" t="inlineStr">
        <is>
          <t>Data scientist</t>
        </is>
      </c>
      <c r="D84" t="inlineStr">
        <is>
          <t>Data Scientist</t>
        </is>
      </c>
      <c r="E84" t="inlineStr">
        <is>
          <t>Information Technology</t>
        </is>
      </c>
      <c r="F84" t="inlineStr">
        <is>
          <t>highrating</t>
        </is>
      </c>
      <c r="G84" t="n">
        <v>4.2</v>
      </c>
      <c r="H84" t="n">
        <v>300</v>
      </c>
      <c r="I84" t="n">
        <v>2</v>
      </c>
      <c r="R84" s="5" t="n"/>
      <c r="S84" s="5" t="n"/>
      <c r="T84" s="5" t="n"/>
      <c r="U84" s="5" t="n"/>
      <c r="V84" s="5" t="n"/>
      <c r="W84" s="5" t="n"/>
      <c r="X84" s="5" t="n"/>
    </row>
    <row r="85" ht="16.2" customHeight="1">
      <c r="A85" s="4" t="inlineStr">
        <is>
          <t>NMR Consulting</t>
        </is>
      </c>
      <c r="B85" s="5" t="n">
        <v>48</v>
      </c>
      <c r="C85" t="inlineStr">
        <is>
          <t>Data Management Specialist</t>
        </is>
      </c>
      <c r="D85" t="inlineStr">
        <is>
          <t>Other</t>
        </is>
      </c>
      <c r="E85" t="inlineStr">
        <is>
          <t>Information Technology</t>
        </is>
      </c>
      <c r="F85" t="inlineStr">
        <is>
          <t>med Rating</t>
        </is>
      </c>
      <c r="G85" t="n">
        <v>4.5</v>
      </c>
      <c r="H85" t="n">
        <v>37.5</v>
      </c>
      <c r="I85" t="n">
        <v>2</v>
      </c>
      <c r="R85" s="5" t="n"/>
      <c r="S85" s="5" t="n"/>
      <c r="T85" s="5" t="n"/>
      <c r="U85" s="5" t="n"/>
      <c r="V85" s="5" t="n"/>
      <c r="W85" s="5" t="n"/>
      <c r="X85" s="5" t="n"/>
    </row>
    <row r="86" ht="16.2" customHeight="1">
      <c r="A86" s="4" t="inlineStr">
        <is>
          <t>iSeatz</t>
        </is>
      </c>
      <c r="B86" s="5" t="n">
        <v>48</v>
      </c>
      <c r="C86" t="inlineStr">
        <is>
          <t>E-Commerce Data Analyst</t>
        </is>
      </c>
      <c r="D86" t="inlineStr">
        <is>
          <t>Analyst</t>
        </is>
      </c>
      <c r="E86" t="inlineStr">
        <is>
          <t>Information Technology</t>
        </is>
      </c>
      <c r="F86" t="inlineStr">
        <is>
          <t>med Rating</t>
        </is>
      </c>
      <c r="G86" t="n">
        <v>3.5</v>
      </c>
      <c r="H86" t="n">
        <v>0</v>
      </c>
      <c r="I86" t="n">
        <v>4</v>
      </c>
      <c r="R86" s="5" t="n"/>
      <c r="S86" s="5" t="n"/>
      <c r="T86" s="5" t="n"/>
      <c r="U86" s="5" t="n"/>
      <c r="V86" s="5" t="n"/>
      <c r="W86" s="5" t="n"/>
      <c r="X86" s="5" t="n"/>
    </row>
    <row r="87" ht="16.2" customHeight="1">
      <c r="A87" s="4" t="inlineStr">
        <is>
          <t>Nektar Therapeutics</t>
        </is>
      </c>
      <c r="B87" s="5" t="n">
        <v>174</v>
      </c>
      <c r="C87" t="inlineStr">
        <is>
          <t>Sr. Scientist II</t>
        </is>
      </c>
      <c r="D87" t="inlineStr">
        <is>
          <t>Other</t>
        </is>
      </c>
      <c r="E87" t="inlineStr">
        <is>
          <t>Biotech &amp; Pharmaceuticals</t>
        </is>
      </c>
      <c r="F87" t="inlineStr">
        <is>
          <t>highrating</t>
        </is>
      </c>
      <c r="G87" t="n">
        <v>3.5</v>
      </c>
      <c r="H87" t="n">
        <v>300</v>
      </c>
      <c r="I87" t="n">
        <v>5</v>
      </c>
      <c r="R87" s="5" t="n"/>
      <c r="S87" s="5" t="n"/>
      <c r="T87" s="5" t="n"/>
      <c r="U87" s="5" t="n"/>
      <c r="V87" s="5" t="n"/>
      <c r="W87" s="5" t="n"/>
      <c r="X87" s="5" t="n"/>
    </row>
    <row r="88" ht="16.2" customHeight="1">
      <c r="A88" s="4" t="inlineStr">
        <is>
          <t>TransUnion</t>
        </is>
      </c>
      <c r="B88" s="5" t="n">
        <v>85</v>
      </c>
      <c r="C88" t="inlineStr">
        <is>
          <t>Insurance Data scientist</t>
        </is>
      </c>
      <c r="D88" t="inlineStr">
        <is>
          <t>Data Scientist</t>
        </is>
      </c>
      <c r="E88" t="inlineStr">
        <is>
          <t>Finance</t>
        </is>
      </c>
      <c r="F88" t="inlineStr">
        <is>
          <t>highrating</t>
        </is>
      </c>
      <c r="G88" t="n">
        <v>3.9</v>
      </c>
      <c r="H88" t="n">
        <v>1500</v>
      </c>
      <c r="I88" t="n">
        <v>2</v>
      </c>
      <c r="R88" s="5" t="n"/>
      <c r="S88" s="5" t="n"/>
      <c r="T88" s="5" t="n"/>
      <c r="U88" s="5" t="n"/>
      <c r="V88" s="5" t="n"/>
      <c r="W88" s="5" t="n"/>
      <c r="X88" s="5" t="n"/>
    </row>
    <row r="89" ht="16.2" customHeight="1">
      <c r="A89" s="4" t="inlineStr">
        <is>
          <t>IT Concepts</t>
        </is>
      </c>
      <c r="B89" s="5" t="n">
        <v>106.5</v>
      </c>
      <c r="C89" t="inlineStr">
        <is>
          <t>Data Modeler</t>
        </is>
      </c>
      <c r="D89" t="inlineStr">
        <is>
          <t>Other</t>
        </is>
      </c>
      <c r="E89" t="inlineStr">
        <is>
          <t>Information Technology</t>
        </is>
      </c>
      <c r="F89" t="inlineStr">
        <is>
          <t>med Rating</t>
        </is>
      </c>
      <c r="G89" t="n">
        <v>4.7</v>
      </c>
      <c r="H89" t="n">
        <v>17.5</v>
      </c>
      <c r="I89" t="n">
        <v>0</v>
      </c>
      <c r="R89" s="5" t="n"/>
      <c r="S89" s="5" t="n"/>
      <c r="T89" s="5" t="n"/>
      <c r="U89" s="5" t="n"/>
      <c r="V89" s="5" t="n"/>
      <c r="W89" s="5" t="n"/>
      <c r="X89" s="5" t="n"/>
    </row>
    <row r="90" ht="16.2" customHeight="1">
      <c r="A90" s="4" t="inlineStr">
        <is>
          <t>Scientific Research Corporation</t>
        </is>
      </c>
      <c r="B90" s="5" t="n">
        <v>72.5</v>
      </c>
      <c r="C90" t="inlineStr">
        <is>
          <t>Data Analyst / Scientist</t>
        </is>
      </c>
      <c r="D90" t="inlineStr">
        <is>
          <t>Analyst</t>
        </is>
      </c>
      <c r="E90" t="inlineStr">
        <is>
          <t>Information Technology</t>
        </is>
      </c>
      <c r="F90" t="inlineStr">
        <is>
          <t>low Rating</t>
        </is>
      </c>
      <c r="G90" t="n">
        <v>4.2</v>
      </c>
      <c r="H90" t="n">
        <v>300</v>
      </c>
      <c r="I90" t="n">
        <v>2</v>
      </c>
      <c r="R90" s="5" t="n"/>
      <c r="S90" s="5" t="n"/>
      <c r="T90" s="5" t="n"/>
      <c r="U90" s="5" t="n"/>
      <c r="V90" s="5" t="n"/>
      <c r="W90" s="5" t="n"/>
      <c r="X90" s="5" t="n"/>
    </row>
    <row r="91" ht="16.2" customHeight="1">
      <c r="A91" s="4" t="inlineStr">
        <is>
          <t>General Dynamics Information Technology</t>
        </is>
      </c>
      <c r="B91" s="5" t="n">
        <v>85.5</v>
      </c>
      <c r="C91" t="inlineStr">
        <is>
          <t>Scientist</t>
        </is>
      </c>
      <c r="D91" t="inlineStr">
        <is>
          <t>Other</t>
        </is>
      </c>
      <c r="E91" t="inlineStr">
        <is>
          <t>Information Technology</t>
        </is>
      </c>
      <c r="F91" t="inlineStr">
        <is>
          <t>med Rating</t>
        </is>
      </c>
      <c r="G91" t="n">
        <v>3.4</v>
      </c>
      <c r="H91" t="n">
        <v>10500</v>
      </c>
      <c r="I91" t="n">
        <v>4</v>
      </c>
      <c r="R91" s="5" t="n"/>
      <c r="S91" s="5" t="n"/>
      <c r="T91" s="5" t="n"/>
      <c r="U91" s="5" t="n"/>
      <c r="V91" s="5" t="n"/>
      <c r="W91" s="5" t="n"/>
      <c r="X91" s="5" t="n"/>
    </row>
    <row r="92" ht="16.2" customHeight="1">
      <c r="A92" s="4" t="inlineStr">
        <is>
          <t>MITRE</t>
        </is>
      </c>
      <c r="B92" s="5" t="n">
        <v>97.5</v>
      </c>
      <c r="C92" t="inlineStr">
        <is>
          <t>Data scientist</t>
        </is>
      </c>
      <c r="D92" t="inlineStr">
        <is>
          <t>Data Scientist</t>
        </is>
      </c>
      <c r="E92" t="inlineStr">
        <is>
          <t>Government</t>
        </is>
      </c>
      <c r="F92" t="inlineStr">
        <is>
          <t>med Rating</t>
        </is>
      </c>
      <c r="G92" t="n">
        <v>3.2</v>
      </c>
      <c r="H92" t="n">
        <v>1500</v>
      </c>
      <c r="I92" t="n">
        <v>1</v>
      </c>
      <c r="R92" s="5" t="n"/>
      <c r="S92" s="5" t="n"/>
      <c r="T92" s="5" t="n"/>
      <c r="U92" s="5" t="n"/>
      <c r="V92" s="5" t="n"/>
      <c r="W92" s="5" t="n"/>
      <c r="X92" s="5" t="n"/>
    </row>
    <row r="93" ht="16.2" customHeight="1">
      <c r="A93" s="4" t="inlineStr">
        <is>
          <t>The Buffalo Group</t>
        </is>
      </c>
      <c r="B93" s="5" t="n">
        <v>99</v>
      </c>
      <c r="C93" t="inlineStr">
        <is>
          <t>Data scientist</t>
        </is>
      </c>
      <c r="D93" t="inlineStr">
        <is>
          <t>Data Scientist</t>
        </is>
      </c>
      <c r="E93" t="inlineStr">
        <is>
          <t>Information Technology</t>
        </is>
      </c>
      <c r="F93" t="inlineStr">
        <is>
          <t>highrating</t>
        </is>
      </c>
      <c r="G93" t="n">
        <v>3.9</v>
      </c>
      <c r="H93" t="n">
        <v>300</v>
      </c>
      <c r="I93" t="n">
        <v>0</v>
      </c>
      <c r="R93" s="5" t="n"/>
      <c r="S93" s="5" t="n"/>
      <c r="T93" s="5" t="n"/>
      <c r="U93" s="5" t="n"/>
      <c r="V93" s="5" t="n"/>
      <c r="W93" s="5" t="n"/>
      <c r="X93" s="5" t="n"/>
    </row>
    <row r="94" ht="16.2" customHeight="1">
      <c r="A94" s="4" t="inlineStr">
        <is>
          <t>DentaQuest</t>
        </is>
      </c>
      <c r="B94" s="5" t="n">
        <v>56.5</v>
      </c>
      <c r="C94" t="inlineStr">
        <is>
          <t>Data Analyst</t>
        </is>
      </c>
      <c r="D94" t="inlineStr">
        <is>
          <t>Analyst</t>
        </is>
      </c>
      <c r="E94" t="inlineStr">
        <is>
          <t>Insurance</t>
        </is>
      </c>
      <c r="F94" t="inlineStr">
        <is>
          <t>med Rating</t>
        </is>
      </c>
      <c r="G94" t="n">
        <v>3.1</v>
      </c>
      <c r="H94" t="n">
        <v>3500</v>
      </c>
      <c r="I94" t="n">
        <v>4</v>
      </c>
      <c r="R94" s="5" t="n"/>
      <c r="S94" s="5" t="n"/>
      <c r="T94" s="5" t="n"/>
      <c r="U94" s="5" t="n"/>
      <c r="V94" s="5" t="n"/>
      <c r="W94" s="5" t="n"/>
      <c r="X94" s="5" t="n"/>
    </row>
    <row r="95" ht="16.2" customHeight="1">
      <c r="A95" s="4" t="inlineStr">
        <is>
          <t>Redjack</t>
        </is>
      </c>
      <c r="B95" s="5" t="n">
        <v>133</v>
      </c>
      <c r="C95" t="inlineStr">
        <is>
          <t>Lead Data scientist</t>
        </is>
      </c>
      <c r="D95" t="inlineStr">
        <is>
          <t>Data Scientist</t>
        </is>
      </c>
      <c r="E95" t="inlineStr">
        <is>
          <t>Information Technology</t>
        </is>
      </c>
      <c r="F95" t="inlineStr">
        <is>
          <t>med Rating</t>
        </is>
      </c>
      <c r="G95" t="n">
        <v>4.1</v>
      </c>
      <c r="H95" t="n">
        <v>0</v>
      </c>
      <c r="I95" t="n">
        <v>0</v>
      </c>
      <c r="R95" s="5" t="n"/>
      <c r="S95" s="5" t="n"/>
      <c r="T95" s="5" t="n"/>
      <c r="U95" s="5" t="n"/>
      <c r="V95" s="5" t="n"/>
      <c r="W95" s="5" t="n"/>
      <c r="X95" s="5" t="n"/>
    </row>
    <row r="96" ht="16.2" customHeight="1">
      <c r="A96" s="4" t="inlineStr">
        <is>
          <t>7Park Data</t>
        </is>
      </c>
      <c r="B96" s="5" t="n">
        <v>121</v>
      </c>
      <c r="C96" t="inlineStr">
        <is>
          <t>Data scientist</t>
        </is>
      </c>
      <c r="D96" t="inlineStr">
        <is>
          <t>Data Scientist</t>
        </is>
      </c>
      <c r="E96" t="inlineStr">
        <is>
          <t>Business Services</t>
        </is>
      </c>
      <c r="F96" t="inlineStr">
        <is>
          <t>med Rating</t>
        </is>
      </c>
      <c r="G96" t="n">
        <v>3.8</v>
      </c>
      <c r="H96" t="n">
        <v>0</v>
      </c>
      <c r="I96" t="n">
        <v>0</v>
      </c>
      <c r="R96" s="5" t="n"/>
      <c r="S96" s="5" t="n"/>
      <c r="T96" s="5" t="n"/>
      <c r="U96" s="5" t="n"/>
      <c r="V96" s="5" t="n"/>
      <c r="W96" s="5" t="n"/>
      <c r="X96" s="5" t="n"/>
    </row>
    <row r="97" ht="16.2" customHeight="1">
      <c r="A97" s="4" t="inlineStr">
        <is>
          <t>Rapid Response Monitoring</t>
        </is>
      </c>
      <c r="B97" s="5" t="n">
        <v>85.5</v>
      </c>
      <c r="C97" t="inlineStr">
        <is>
          <t>Data scientist</t>
        </is>
      </c>
      <c r="D97" t="inlineStr">
        <is>
          <t>Data Scientist</t>
        </is>
      </c>
      <c r="E97" t="inlineStr">
        <is>
          <t>Business Services</t>
        </is>
      </c>
      <c r="F97" t="inlineStr">
        <is>
          <t>med Rating</t>
        </is>
      </c>
      <c r="G97" t="n">
        <v>4.7</v>
      </c>
      <c r="H97" t="n">
        <v>0</v>
      </c>
      <c r="I97" t="n">
        <v>2</v>
      </c>
      <c r="R97" s="5" t="n"/>
      <c r="S97" s="5" t="n"/>
      <c r="T97" s="5" t="n"/>
      <c r="U97" s="5" t="n"/>
      <c r="V97" s="5" t="n"/>
      <c r="W97" s="5" t="n"/>
      <c r="X97" s="5" t="n"/>
    </row>
    <row r="98" ht="16.2" customHeight="1">
      <c r="A98" s="4" t="inlineStr">
        <is>
          <t>Trilogy Ed</t>
        </is>
      </c>
      <c r="B98" s="5" t="n">
        <v>87.5</v>
      </c>
      <c r="C98" t="inlineStr">
        <is>
          <t>Data scientist, Rice University</t>
        </is>
      </c>
      <c r="D98" t="inlineStr">
        <is>
          <t>Data Scientist</t>
        </is>
      </c>
      <c r="E98" t="inlineStr">
        <is>
          <t>Education</t>
        </is>
      </c>
      <c r="F98" t="inlineStr">
        <is>
          <t>med Rating</t>
        </is>
      </c>
      <c r="G98" t="n">
        <v>4.3</v>
      </c>
      <c r="H98" t="n">
        <v>0</v>
      </c>
      <c r="I98" t="n">
        <v>2</v>
      </c>
      <c r="R98" s="5" t="n"/>
      <c r="S98" s="5" t="n"/>
      <c r="T98" s="5" t="n"/>
      <c r="U98" s="5" t="n"/>
      <c r="V98" s="5" t="n"/>
      <c r="W98" s="5" t="n"/>
      <c r="X98" s="5" t="n"/>
    </row>
    <row r="99" ht="16.2" customHeight="1">
      <c r="A99" s="4" t="inlineStr">
        <is>
          <t>Gallup</t>
        </is>
      </c>
      <c r="B99" s="5" t="n">
        <v>237.5</v>
      </c>
      <c r="C99" t="inlineStr">
        <is>
          <t>Senior Data scientist</t>
        </is>
      </c>
      <c r="D99" t="inlineStr">
        <is>
          <t>Data Scientist</t>
        </is>
      </c>
      <c r="E99" t="inlineStr">
        <is>
          <t>Business Services</t>
        </is>
      </c>
      <c r="F99" t="inlineStr">
        <is>
          <t>highrating</t>
        </is>
      </c>
      <c r="G99" t="n">
        <v>4.2</v>
      </c>
      <c r="H99" t="n">
        <v>0</v>
      </c>
      <c r="I99" t="n">
        <v>5</v>
      </c>
      <c r="R99" s="5" t="n"/>
      <c r="S99" s="5" t="n"/>
      <c r="T99" s="5" t="n"/>
      <c r="U99" s="5" t="n"/>
      <c r="V99" s="5" t="n"/>
      <c r="W99" s="5" t="n"/>
      <c r="X99" s="5" t="n"/>
    </row>
    <row r="100" ht="16.2" customHeight="1">
      <c r="A100" s="4" t="inlineStr">
        <is>
          <t>CapTech</t>
        </is>
      </c>
      <c r="B100" s="5" t="n">
        <v>95.5</v>
      </c>
      <c r="C100" t="inlineStr">
        <is>
          <t>Data Engineer</t>
        </is>
      </c>
      <c r="D100" t="inlineStr">
        <is>
          <t>Data Engineer</t>
        </is>
      </c>
      <c r="E100" t="inlineStr">
        <is>
          <t>Information Technology</t>
        </is>
      </c>
      <c r="F100" t="inlineStr">
        <is>
          <t>med Rating</t>
        </is>
      </c>
      <c r="G100" t="n">
        <v>3.9</v>
      </c>
      <c r="H100" t="n">
        <v>300</v>
      </c>
      <c r="I100" t="n">
        <v>0</v>
      </c>
      <c r="R100" s="5" t="n"/>
      <c r="S100" s="5" t="n"/>
      <c r="T100" s="5" t="n"/>
      <c r="U100" s="5" t="n"/>
      <c r="V100" s="5" t="n"/>
      <c r="W100" s="5" t="n"/>
      <c r="X100" s="5" t="n"/>
    </row>
    <row r="101" ht="16.2" customHeight="1">
      <c r="A101" s="4" t="inlineStr">
        <is>
          <t>American Axle &amp; Manufacturing</t>
        </is>
      </c>
      <c r="B101" s="5" t="n">
        <v>104.5</v>
      </c>
      <c r="C101" t="inlineStr">
        <is>
          <t>Senior Data scientist</t>
        </is>
      </c>
      <c r="D101" t="inlineStr">
        <is>
          <t>Data Scientist</t>
        </is>
      </c>
      <c r="E101" t="inlineStr">
        <is>
          <t>Manufacturing</t>
        </is>
      </c>
      <c r="F101" t="inlineStr">
        <is>
          <t>med Rating</t>
        </is>
      </c>
      <c r="G101" t="n">
        <v>3.3</v>
      </c>
      <c r="H101" t="n">
        <v>7500</v>
      </c>
      <c r="I101" t="n">
        <v>1</v>
      </c>
      <c r="R101" s="5" t="n"/>
      <c r="S101" s="5" t="n"/>
      <c r="T101" s="5" t="n"/>
      <c r="U101" s="5" t="n"/>
      <c r="V101" s="5" t="n"/>
      <c r="W101" s="5" t="n"/>
      <c r="X101" s="5" t="n"/>
    </row>
    <row r="102" ht="16.2" customHeight="1">
      <c r="A102" s="4" t="inlineStr">
        <is>
          <t>CentralReach</t>
        </is>
      </c>
      <c r="B102" s="5" t="n">
        <v>56.5</v>
      </c>
      <c r="C102" t="inlineStr">
        <is>
          <t>Financial Data Analyst</t>
        </is>
      </c>
      <c r="D102" t="inlineStr">
        <is>
          <t>Analyst</t>
        </is>
      </c>
      <c r="E102" t="inlineStr">
        <is>
          <t>Information Technology</t>
        </is>
      </c>
      <c r="F102" t="inlineStr">
        <is>
          <t>med Rating</t>
        </is>
      </c>
      <c r="G102" t="n">
        <v>4.7</v>
      </c>
      <c r="H102" t="n">
        <v>0</v>
      </c>
      <c r="I102" t="n">
        <v>2</v>
      </c>
      <c r="R102" s="5" t="n"/>
      <c r="S102" s="5" t="n"/>
      <c r="T102" s="5" t="n"/>
      <c r="U102" s="5" t="n"/>
      <c r="V102" s="5" t="n"/>
      <c r="W102" s="5" t="n"/>
      <c r="X102" s="5" t="n"/>
    </row>
    <row r="103" ht="16.2" customHeight="1">
      <c r="A103" s="4" t="inlineStr">
        <is>
          <t>Integrate</t>
        </is>
      </c>
      <c r="B103" s="5" t="n">
        <v>55</v>
      </c>
      <c r="C103" t="inlineStr">
        <is>
          <t>Senior Data Analyst</t>
        </is>
      </c>
      <c r="D103" t="inlineStr">
        <is>
          <t>Analyst</t>
        </is>
      </c>
      <c r="E103" t="inlineStr">
        <is>
          <t>Information Technology</t>
        </is>
      </c>
      <c r="F103" t="inlineStr">
        <is>
          <t>med Rating</t>
        </is>
      </c>
      <c r="G103" t="n">
        <v>4.3</v>
      </c>
      <c r="H103" t="n">
        <v>37.5</v>
      </c>
      <c r="I103" t="n">
        <v>2</v>
      </c>
      <c r="R103" s="5" t="n"/>
      <c r="S103" s="5" t="n"/>
      <c r="T103" s="5" t="n"/>
      <c r="U103" s="5" t="n"/>
      <c r="V103" s="5" t="n"/>
      <c r="W103" s="5" t="n"/>
      <c r="X103" s="5" t="n"/>
    </row>
    <row r="104" ht="16.2" customHeight="1">
      <c r="A104" s="4" t="inlineStr">
        <is>
          <t>Boys Town Hospital</t>
        </is>
      </c>
      <c r="B104" s="5" t="n">
        <v>61.5</v>
      </c>
      <c r="C104" t="inlineStr">
        <is>
          <t>Research Scientist</t>
        </is>
      </c>
      <c r="D104" t="inlineStr">
        <is>
          <t>Other</t>
        </is>
      </c>
      <c r="E104" t="inlineStr">
        <is>
          <t>Health Care</t>
        </is>
      </c>
      <c r="F104" t="inlineStr">
        <is>
          <t>med Rating</t>
        </is>
      </c>
      <c r="G104" t="n">
        <v>2.9</v>
      </c>
      <c r="H104" t="n">
        <v>0</v>
      </c>
      <c r="I104" t="n">
        <v>4</v>
      </c>
      <c r="R104" s="5" t="n"/>
      <c r="S104" s="5" t="n"/>
      <c r="T104" s="5" t="n"/>
      <c r="U104" s="5" t="n"/>
      <c r="V104" s="5" t="n"/>
      <c r="W104" s="5" t="n"/>
      <c r="X104" s="5" t="n"/>
    </row>
    <row r="105" ht="16.2" customHeight="1">
      <c r="A105" s="4" t="inlineStr">
        <is>
          <t>Demandbase</t>
        </is>
      </c>
      <c r="B105" s="5" t="n">
        <v>157</v>
      </c>
      <c r="C105" t="inlineStr">
        <is>
          <t>Data scientist</t>
        </is>
      </c>
      <c r="D105" t="inlineStr">
        <is>
          <t>Data Scientist</t>
        </is>
      </c>
      <c r="E105" t="inlineStr">
        <is>
          <t>Information Technology</t>
        </is>
      </c>
      <c r="F105" t="inlineStr">
        <is>
          <t>med Rating</t>
        </is>
      </c>
      <c r="G105" t="n">
        <v>4.5</v>
      </c>
      <c r="H105" t="n">
        <v>300</v>
      </c>
      <c r="I105" t="n">
        <v>5</v>
      </c>
      <c r="R105" s="5" t="n"/>
      <c r="S105" s="5" t="n"/>
      <c r="T105" s="5" t="n"/>
      <c r="U105" s="5" t="n"/>
      <c r="V105" s="5" t="n"/>
      <c r="W105" s="5" t="n"/>
      <c r="X105" s="5" t="n"/>
    </row>
    <row r="106" ht="16.2" customHeight="1">
      <c r="A106" s="4" t="inlineStr">
        <is>
          <t>Sapphire Digital</t>
        </is>
      </c>
      <c r="B106" s="5" t="n">
        <v>78</v>
      </c>
      <c r="C106" t="inlineStr">
        <is>
          <t>Data Engineer</t>
        </is>
      </c>
      <c r="D106" t="inlineStr">
        <is>
          <t>Data Engineer</t>
        </is>
      </c>
      <c r="E106" t="inlineStr">
        <is>
          <t>Information Technology</t>
        </is>
      </c>
      <c r="F106" t="inlineStr">
        <is>
          <t>med Rating</t>
        </is>
      </c>
      <c r="G106" t="n">
        <v>3.4</v>
      </c>
      <c r="H106" t="n">
        <v>0</v>
      </c>
      <c r="I106" t="n">
        <v>4</v>
      </c>
      <c r="R106" s="5" t="n"/>
      <c r="S106" s="5" t="n"/>
      <c r="T106" s="5" t="n"/>
      <c r="U106" s="5" t="n"/>
      <c r="V106" s="5" t="n"/>
      <c r="W106" s="5" t="n"/>
      <c r="X106" s="5" t="n"/>
    </row>
    <row r="107" ht="16.2" customHeight="1">
      <c r="A107" s="4" t="inlineStr">
        <is>
          <t>Formation</t>
        </is>
      </c>
      <c r="B107" s="5" t="n">
        <v>132.5</v>
      </c>
      <c r="C107" t="inlineStr">
        <is>
          <t>Data scientist</t>
        </is>
      </c>
      <c r="D107" t="inlineStr">
        <is>
          <t>Data Scientist</t>
        </is>
      </c>
      <c r="E107" t="inlineStr">
        <is>
          <t>Information Technology</t>
        </is>
      </c>
      <c r="F107" t="inlineStr">
        <is>
          <t>med Rating</t>
        </is>
      </c>
      <c r="G107" t="n">
        <v>3.2</v>
      </c>
      <c r="H107" t="n">
        <v>0</v>
      </c>
      <c r="I107" t="n">
        <v>1</v>
      </c>
      <c r="R107" s="5" t="n"/>
      <c r="S107" s="5" t="n"/>
      <c r="T107" s="5" t="n"/>
      <c r="U107" s="5" t="n"/>
      <c r="V107" s="5" t="n"/>
      <c r="W107" s="5" t="n"/>
      <c r="X107" s="5" t="n"/>
    </row>
    <row r="108" ht="16.2" customHeight="1">
      <c r="A108" s="4" t="inlineStr">
        <is>
          <t>Autodesk</t>
        </is>
      </c>
      <c r="B108" s="5" t="n">
        <v>108</v>
      </c>
      <c r="C108" t="inlineStr">
        <is>
          <t>Data Engineer</t>
        </is>
      </c>
      <c r="D108" t="inlineStr">
        <is>
          <t>Data Engineer</t>
        </is>
      </c>
      <c r="E108" t="inlineStr">
        <is>
          <t>Information Technology</t>
        </is>
      </c>
      <c r="F108" t="inlineStr">
        <is>
          <t>low Rating</t>
        </is>
      </c>
      <c r="G108" t="n">
        <v>4</v>
      </c>
      <c r="H108" t="n">
        <v>3500</v>
      </c>
      <c r="I108" t="n">
        <v>0</v>
      </c>
      <c r="R108" s="5" t="n"/>
      <c r="S108" s="5" t="n"/>
      <c r="T108" s="5" t="n"/>
      <c r="U108" s="5" t="n"/>
      <c r="V108" s="5" t="n"/>
      <c r="W108" s="5" t="n"/>
      <c r="X108" s="5" t="n"/>
    </row>
    <row r="109" ht="16.2" customHeight="1">
      <c r="A109" s="4" t="inlineStr">
        <is>
          <t>Beck's Hybrids</t>
        </is>
      </c>
      <c r="B109" s="5" t="n">
        <v>80.5</v>
      </c>
      <c r="C109" t="inlineStr">
        <is>
          <t>Ag Data scientist</t>
        </is>
      </c>
      <c r="D109" t="inlineStr">
        <is>
          <t>Data Scientist</t>
        </is>
      </c>
      <c r="E109" t="inlineStr">
        <is>
          <t>Agriculture &amp; Forestry</t>
        </is>
      </c>
      <c r="F109" t="inlineStr">
        <is>
          <t>low Rating</t>
        </is>
      </c>
      <c r="G109" t="n">
        <v>4.6</v>
      </c>
      <c r="H109" t="n">
        <v>75</v>
      </c>
      <c r="I109" t="n">
        <v>2</v>
      </c>
      <c r="R109" s="5" t="n"/>
      <c r="S109" s="5" t="n"/>
      <c r="T109" s="5" t="n"/>
      <c r="U109" s="5" t="n"/>
      <c r="V109" s="5" t="n"/>
      <c r="W109" s="5" t="n"/>
      <c r="X109" s="5" t="n"/>
    </row>
    <row r="110" ht="16.2" customHeight="1">
      <c r="A110" s="4" t="inlineStr">
        <is>
          <t>DrFirst</t>
        </is>
      </c>
      <c r="B110" s="5" t="n">
        <v>107.5</v>
      </c>
      <c r="C110" t="inlineStr">
        <is>
          <t>Data scientist</t>
        </is>
      </c>
      <c r="D110" t="inlineStr">
        <is>
          <t>Data Scientist</t>
        </is>
      </c>
      <c r="E110" t="inlineStr">
        <is>
          <t>Health Care</t>
        </is>
      </c>
      <c r="F110" t="inlineStr">
        <is>
          <t>highrating</t>
        </is>
      </c>
      <c r="G110" t="n">
        <v>2.8</v>
      </c>
      <c r="H110" t="n">
        <v>0</v>
      </c>
      <c r="I110" t="n">
        <v>1</v>
      </c>
      <c r="R110" s="5" t="n"/>
      <c r="S110" s="5" t="n"/>
      <c r="T110" s="5" t="n"/>
      <c r="U110" s="5" t="n"/>
      <c r="V110" s="5" t="n"/>
      <c r="W110" s="5" t="n"/>
      <c r="X110" s="5" t="n"/>
    </row>
    <row r="111" ht="16.2" customHeight="1">
      <c r="A111" s="4" t="inlineStr">
        <is>
          <t>Object Partners</t>
        </is>
      </c>
      <c r="B111" s="5" t="n">
        <v>95</v>
      </c>
      <c r="C111" t="inlineStr">
        <is>
          <t>Data Engineer</t>
        </is>
      </c>
      <c r="D111" t="inlineStr">
        <is>
          <t>Data Engineer</t>
        </is>
      </c>
      <c r="E111" t="inlineStr">
        <is>
          <t>Business Services</t>
        </is>
      </c>
      <c r="F111" t="inlineStr">
        <is>
          <t>highrating</t>
        </is>
      </c>
      <c r="G111" t="n">
        <v>4.7</v>
      </c>
      <c r="H111" t="n">
        <v>37.5</v>
      </c>
      <c r="I111" t="n">
        <v>0</v>
      </c>
      <c r="R111" s="5" t="n"/>
      <c r="S111" s="5" t="n"/>
      <c r="T111" s="5" t="n"/>
      <c r="U111" s="5" t="n"/>
      <c r="V111" s="5" t="n"/>
      <c r="W111" s="5" t="n"/>
      <c r="X111" s="5" t="n"/>
    </row>
    <row r="112" ht="16.2" customHeight="1">
      <c r="A112" s="4" t="inlineStr">
        <is>
          <t>L.A. Care Health Plan</t>
        </is>
      </c>
      <c r="B112" s="5" t="n">
        <v>119.5</v>
      </c>
      <c r="C112" t="inlineStr">
        <is>
          <t>Data scientist II</t>
        </is>
      </c>
      <c r="D112" t="inlineStr">
        <is>
          <t>Data Scientist</t>
        </is>
      </c>
      <c r="E112" t="inlineStr">
        <is>
          <t>Health Care</t>
        </is>
      </c>
      <c r="F112" t="inlineStr">
        <is>
          <t>highrating</t>
        </is>
      </c>
      <c r="G112" t="n">
        <v>3</v>
      </c>
      <c r="H112" t="n">
        <v>0</v>
      </c>
      <c r="I112" t="n">
        <v>1</v>
      </c>
      <c r="R112" s="5" t="n"/>
      <c r="S112" s="5" t="n"/>
      <c r="T112" s="5" t="n"/>
      <c r="U112" s="5" t="n"/>
      <c r="V112" s="5" t="n"/>
      <c r="W112" s="5" t="n"/>
      <c r="X112" s="5" t="n"/>
    </row>
    <row r="113" ht="16.2" customHeight="1">
      <c r="A113" s="4" t="inlineStr">
        <is>
          <t>Red Ventures</t>
        </is>
      </c>
      <c r="B113" s="5" t="n">
        <v>134</v>
      </c>
      <c r="C113" t="inlineStr">
        <is>
          <t>Senior Data Engineer</t>
        </is>
      </c>
      <c r="D113" t="inlineStr">
        <is>
          <t>Data Engineer</t>
        </is>
      </c>
      <c r="E113" t="inlineStr">
        <is>
          <t>Business Services</t>
        </is>
      </c>
      <c r="F113" t="inlineStr">
        <is>
          <t>med Rating</t>
        </is>
      </c>
      <c r="G113" t="n">
        <v>3.2</v>
      </c>
      <c r="H113" t="n">
        <v>1500</v>
      </c>
      <c r="I113" t="n">
        <v>1</v>
      </c>
      <c r="R113" s="5" t="n"/>
      <c r="S113" s="5" t="n"/>
      <c r="T113" s="5" t="n"/>
      <c r="U113" s="5" t="n"/>
      <c r="V113" s="5" t="n"/>
      <c r="W113" s="5" t="n"/>
      <c r="X113" s="5" t="n"/>
    </row>
    <row r="114" ht="16.2" customHeight="1">
      <c r="A114" s="4" t="inlineStr">
        <is>
          <t>Quick Base</t>
        </is>
      </c>
      <c r="B114" s="5" t="n">
        <v>100.5</v>
      </c>
      <c r="C114" t="inlineStr">
        <is>
          <t>Data scientist</t>
        </is>
      </c>
      <c r="D114" t="inlineStr">
        <is>
          <t>Data Scientist</t>
        </is>
      </c>
      <c r="E114" t="inlineStr">
        <is>
          <t>Information Technology</t>
        </is>
      </c>
      <c r="F114" t="inlineStr">
        <is>
          <t>med Rating</t>
        </is>
      </c>
      <c r="G114" t="n">
        <v>4.4</v>
      </c>
      <c r="H114" t="n">
        <v>0</v>
      </c>
      <c r="I114" t="n">
        <v>0</v>
      </c>
      <c r="R114" s="5" t="n"/>
      <c r="S114" s="5" t="n"/>
      <c r="T114" s="5" t="n"/>
      <c r="U114" s="5" t="n"/>
      <c r="V114" s="5" t="n"/>
      <c r="W114" s="5" t="n"/>
      <c r="X114" s="5" t="n"/>
    </row>
    <row r="115" ht="16.2" customHeight="1">
      <c r="A115" s="4" t="inlineStr">
        <is>
          <t>The E.W. Scripps Company</t>
        </is>
      </c>
      <c r="B115" s="5" t="n">
        <v>107.5</v>
      </c>
      <c r="C115" t="inlineStr">
        <is>
          <t>Data scientist</t>
        </is>
      </c>
      <c r="D115" t="inlineStr">
        <is>
          <t>Data Scientist</t>
        </is>
      </c>
      <c r="E115" t="inlineStr">
        <is>
          <t>Media</t>
        </is>
      </c>
      <c r="F115" t="inlineStr">
        <is>
          <t>med Rating</t>
        </is>
      </c>
      <c r="G115" t="n">
        <v>3.5</v>
      </c>
      <c r="H115" t="n">
        <v>750</v>
      </c>
      <c r="I115" t="n">
        <v>1</v>
      </c>
      <c r="R115" s="5" t="n"/>
      <c r="S115" s="5" t="n"/>
      <c r="T115" s="5" t="n"/>
      <c r="U115" s="5" t="n"/>
      <c r="V115" s="5" t="n"/>
      <c r="W115" s="5" t="n"/>
      <c r="X115" s="5" t="n"/>
    </row>
    <row r="116" ht="16.2" customHeight="1">
      <c r="A116" s="4" t="inlineStr">
        <is>
          <t>Upside Business Travel</t>
        </is>
      </c>
      <c r="B116" s="5" t="n">
        <v>122</v>
      </c>
      <c r="C116" t="inlineStr">
        <is>
          <t>Data Engineer</t>
        </is>
      </c>
      <c r="D116" t="inlineStr">
        <is>
          <t>Data Engineer</t>
        </is>
      </c>
      <c r="E116" t="inlineStr">
        <is>
          <t>Information Technology</t>
        </is>
      </c>
      <c r="F116" t="inlineStr">
        <is>
          <t>med Rating</t>
        </is>
      </c>
      <c r="G116" t="n">
        <v>4</v>
      </c>
      <c r="H116" t="n">
        <v>0</v>
      </c>
      <c r="I116" t="n">
        <v>0</v>
      </c>
      <c r="R116" s="5" t="n"/>
      <c r="S116" s="5" t="n"/>
      <c r="T116" s="5" t="n"/>
      <c r="U116" s="5" t="n"/>
      <c r="V116" s="5" t="n"/>
      <c r="W116" s="5" t="n"/>
      <c r="X116" s="5" t="n"/>
    </row>
    <row r="117" ht="16.2" customHeight="1">
      <c r="A117" s="4" t="inlineStr">
        <is>
          <t>Equity Residential</t>
        </is>
      </c>
      <c r="B117" s="5" t="n">
        <v>92.5</v>
      </c>
      <c r="C117" t="inlineStr">
        <is>
          <t>Data Engineer</t>
        </is>
      </c>
      <c r="D117" t="inlineStr">
        <is>
          <t>Data Engineer</t>
        </is>
      </c>
      <c r="E117" t="inlineStr">
        <is>
          <t>Real Estate</t>
        </is>
      </c>
      <c r="F117" t="n">
        <v>-1</v>
      </c>
      <c r="G117" t="n">
        <v>4.3</v>
      </c>
      <c r="H117" t="n">
        <v>3500</v>
      </c>
      <c r="I117" t="n">
        <v>0</v>
      </c>
      <c r="R117" s="5" t="n"/>
      <c r="S117" s="5" t="n"/>
      <c r="T117" s="5" t="n"/>
      <c r="U117" s="5" t="n"/>
      <c r="V117" s="5" t="n"/>
      <c r="W117" s="5" t="n"/>
      <c r="X117" s="5" t="n"/>
    </row>
    <row r="118" ht="16.2" customHeight="1">
      <c r="A118" s="4" t="inlineStr">
        <is>
          <t>Synagro</t>
        </is>
      </c>
      <c r="B118" s="5" t="n">
        <v>62</v>
      </c>
      <c r="C118" t="inlineStr">
        <is>
          <t>Data Analyst</t>
        </is>
      </c>
      <c r="D118" t="inlineStr">
        <is>
          <t>Analyst</t>
        </is>
      </c>
      <c r="E118" t="inlineStr">
        <is>
          <t>Business Services</t>
        </is>
      </c>
      <c r="F118" t="inlineStr">
        <is>
          <t>med Rating</t>
        </is>
      </c>
      <c r="G118" t="n">
        <v>2.3</v>
      </c>
      <c r="H118" t="n">
        <v>300</v>
      </c>
      <c r="I118" t="n">
        <v>4</v>
      </c>
      <c r="R118" s="5" t="n"/>
      <c r="S118" s="5" t="n"/>
      <c r="T118" s="5" t="n"/>
      <c r="U118" s="5" t="n"/>
      <c r="V118" s="5" t="n"/>
      <c r="W118" s="5" t="n"/>
      <c r="X118" s="5" t="n"/>
    </row>
    <row r="119" ht="16.2" customHeight="1">
      <c r="A119" s="4" t="inlineStr">
        <is>
          <t>Alliance Source Testing</t>
        </is>
      </c>
      <c r="B119" s="5" t="n">
        <v>39.5</v>
      </c>
      <c r="C119" t="inlineStr">
        <is>
          <t>Project Scientist</t>
        </is>
      </c>
      <c r="D119" t="inlineStr">
        <is>
          <t>Other</t>
        </is>
      </c>
      <c r="E119" t="inlineStr">
        <is>
          <t>Business Services</t>
        </is>
      </c>
      <c r="F119" t="inlineStr">
        <is>
          <t>med Rating</t>
        </is>
      </c>
      <c r="G119" t="n">
        <v>4</v>
      </c>
      <c r="H119" t="n">
        <v>37.5</v>
      </c>
      <c r="I119" t="n">
        <v>2</v>
      </c>
      <c r="R119" s="5" t="n"/>
      <c r="S119" s="5" t="n"/>
      <c r="T119" s="5" t="n"/>
      <c r="U119" s="5" t="n"/>
      <c r="V119" s="5" t="n"/>
      <c r="W119" s="5" t="n"/>
      <c r="X119" s="5" t="n"/>
    </row>
    <row r="120" ht="16.2" customHeight="1">
      <c r="A120" s="4" t="inlineStr">
        <is>
          <t>Accuride International</t>
        </is>
      </c>
      <c r="B120" s="5" t="n">
        <v>107.5</v>
      </c>
      <c r="C120" t="inlineStr">
        <is>
          <t>Data scientist</t>
        </is>
      </c>
      <c r="D120" t="inlineStr">
        <is>
          <t>Data Scientist</t>
        </is>
      </c>
      <c r="E120" t="inlineStr">
        <is>
          <t>Manufacturing</t>
        </is>
      </c>
      <c r="F120" t="inlineStr">
        <is>
          <t>med Rating</t>
        </is>
      </c>
      <c r="G120" t="n">
        <v>3.6</v>
      </c>
      <c r="H120" t="n">
        <v>300</v>
      </c>
      <c r="I120" t="n">
        <v>1</v>
      </c>
      <c r="R120" s="5" t="n"/>
      <c r="S120" s="5" t="n"/>
      <c r="T120" s="5" t="n"/>
      <c r="U120" s="5" t="n"/>
      <c r="V120" s="5" t="n"/>
      <c r="W120" s="5" t="n"/>
      <c r="X120" s="5" t="n"/>
    </row>
    <row r="121" ht="16.2" customHeight="1">
      <c r="A121" s="4" t="inlineStr">
        <is>
          <t>Full Potential Solutions</t>
        </is>
      </c>
      <c r="B121" s="5" t="n">
        <v>40.5</v>
      </c>
      <c r="C121" t="inlineStr">
        <is>
          <t>Data Analytics Manager</t>
        </is>
      </c>
      <c r="D121" t="inlineStr">
        <is>
          <t>Manager</t>
        </is>
      </c>
      <c r="E121" t="inlineStr">
        <is>
          <t>Business Services</t>
        </is>
      </c>
      <c r="F121" t="inlineStr">
        <is>
          <t>highrating</t>
        </is>
      </c>
      <c r="G121" t="n">
        <v>3.8</v>
      </c>
      <c r="H121" t="n">
        <v>0</v>
      </c>
      <c r="I121" t="n">
        <v>2</v>
      </c>
      <c r="R121" s="5" t="n"/>
      <c r="S121" s="5" t="n"/>
      <c r="T121" s="5" t="n"/>
      <c r="U121" s="5" t="n"/>
      <c r="V121" s="5" t="n"/>
      <c r="W121" s="5" t="n"/>
      <c r="X121" s="5" t="n"/>
    </row>
    <row r="122" ht="16.2" customHeight="1">
      <c r="A122" s="4" t="inlineStr">
        <is>
          <t>Visa Inc</t>
        </is>
      </c>
      <c r="B122" s="5" t="n">
        <v>89.5</v>
      </c>
      <c r="C122" t="inlineStr">
        <is>
          <t>Senior Machine Learning (ML) Engineer / Data scientist - Cyber Security Analytics</t>
        </is>
      </c>
      <c r="D122" t="inlineStr">
        <is>
          <t>Data Scientist</t>
        </is>
      </c>
      <c r="E122" t="inlineStr">
        <is>
          <t>Information Technology</t>
        </is>
      </c>
      <c r="F122" t="inlineStr">
        <is>
          <t>med Rating</t>
        </is>
      </c>
      <c r="G122" t="n">
        <v>3.7</v>
      </c>
      <c r="H122" t="n">
        <v>10500</v>
      </c>
      <c r="I122" t="n">
        <v>2</v>
      </c>
      <c r="R122" s="5" t="n"/>
      <c r="S122" s="5" t="n"/>
      <c r="T122" s="5" t="n"/>
      <c r="U122" s="5" t="n"/>
      <c r="V122" s="5" t="n"/>
      <c r="W122" s="5" t="n"/>
      <c r="X122" s="5" t="n"/>
    </row>
    <row r="123" ht="16.2" customHeight="1">
      <c r="A123" s="4" t="inlineStr">
        <is>
          <t>Maven Wave Partners</t>
        </is>
      </c>
      <c r="B123" s="5" t="n">
        <v>81</v>
      </c>
      <c r="C123" t="inlineStr">
        <is>
          <t>Data scientist</t>
        </is>
      </c>
      <c r="D123" t="inlineStr">
        <is>
          <t>Data Scientist</t>
        </is>
      </c>
      <c r="E123" t="inlineStr">
        <is>
          <t>Business Services</t>
        </is>
      </c>
      <c r="F123" t="inlineStr">
        <is>
          <t>med Rating</t>
        </is>
      </c>
      <c r="G123" t="n">
        <v>4.4</v>
      </c>
      <c r="H123" t="n">
        <v>75</v>
      </c>
      <c r="I123" t="n">
        <v>2</v>
      </c>
      <c r="R123" s="5" t="n"/>
      <c r="S123" s="5" t="n"/>
      <c r="T123" s="5" t="n"/>
      <c r="U123" s="5" t="n"/>
      <c r="V123" s="5" t="n"/>
      <c r="W123" s="5" t="n"/>
      <c r="X123" s="5" t="n"/>
    </row>
    <row r="124" ht="16.2" customHeight="1">
      <c r="A124" s="4" t="inlineStr">
        <is>
          <t>Novetta</t>
        </is>
      </c>
      <c r="B124" s="5" t="n">
        <v>147</v>
      </c>
      <c r="C124" t="inlineStr">
        <is>
          <t>Senior Data scientist</t>
        </is>
      </c>
      <c r="D124" t="inlineStr">
        <is>
          <t>Data Scientist</t>
        </is>
      </c>
      <c r="E124" t="inlineStr">
        <is>
          <t>Information Technology</t>
        </is>
      </c>
      <c r="F124" t="inlineStr">
        <is>
          <t>highrating</t>
        </is>
      </c>
      <c r="G124" t="n">
        <v>4</v>
      </c>
      <c r="H124" t="n">
        <v>300</v>
      </c>
      <c r="I124" t="n">
        <v>5</v>
      </c>
      <c r="R124" s="5" t="n"/>
      <c r="S124" s="5" t="n"/>
      <c r="T124" s="5" t="n"/>
      <c r="U124" s="5" t="n"/>
      <c r="V124" s="5" t="n"/>
      <c r="W124" s="5" t="n"/>
      <c r="X124" s="5" t="n"/>
    </row>
    <row r="125" ht="16.2" customHeight="1">
      <c r="A125" s="4" t="inlineStr">
        <is>
          <t>First Command Financial Services, Inc</t>
        </is>
      </c>
      <c r="B125" s="5" t="n">
        <v>85</v>
      </c>
      <c r="C125" t="inlineStr">
        <is>
          <t>Data scientist</t>
        </is>
      </c>
      <c r="D125" t="inlineStr">
        <is>
          <t>Data Scientist</t>
        </is>
      </c>
      <c r="E125" t="inlineStr">
        <is>
          <t>Finance</t>
        </is>
      </c>
      <c r="F125" t="inlineStr">
        <is>
          <t>med Rating</t>
        </is>
      </c>
      <c r="G125" t="n">
        <v>3.2</v>
      </c>
      <c r="H125" t="n">
        <v>300</v>
      </c>
      <c r="I125" t="n">
        <v>4</v>
      </c>
      <c r="R125" s="5" t="n"/>
      <c r="S125" s="5" t="n"/>
      <c r="T125" s="5" t="n"/>
      <c r="U125" s="5" t="n"/>
      <c r="V125" s="5" t="n"/>
      <c r="W125" s="5" t="n"/>
      <c r="X125" s="5" t="n"/>
    </row>
    <row r="126" ht="16.2" customHeight="1">
      <c r="A126" s="4" t="inlineStr">
        <is>
          <t>Pharmavite</t>
        </is>
      </c>
      <c r="B126" s="5" t="n">
        <v>81.5</v>
      </c>
      <c r="C126" t="inlineStr">
        <is>
          <t>Associate Scientist</t>
        </is>
      </c>
      <c r="D126" t="inlineStr">
        <is>
          <t>Other</t>
        </is>
      </c>
      <c r="E126" t="inlineStr">
        <is>
          <t>Manufacturing</t>
        </is>
      </c>
      <c r="F126" t="inlineStr">
        <is>
          <t>highrating</t>
        </is>
      </c>
      <c r="G126" t="n">
        <v>2.9</v>
      </c>
      <c r="H126" t="n">
        <v>1500</v>
      </c>
      <c r="I126" t="n">
        <v>4</v>
      </c>
      <c r="R126" s="5" t="n"/>
      <c r="S126" s="5" t="n"/>
      <c r="T126" s="5" t="n"/>
      <c r="U126" s="5" t="n"/>
      <c r="V126" s="5" t="n"/>
      <c r="W126" s="5" t="n"/>
      <c r="X126" s="5" t="n"/>
    </row>
    <row r="127" ht="16.2" customHeight="1">
      <c r="A127" s="4" t="inlineStr">
        <is>
          <t>BioMarin Pharmaceutical</t>
        </is>
      </c>
      <c r="B127" s="5" t="n">
        <v>168</v>
      </c>
      <c r="C127" t="inlineStr">
        <is>
          <t>Scientist 2, QC Viral Vector</t>
        </is>
      </c>
      <c r="D127" t="inlineStr">
        <is>
          <t>Other</t>
        </is>
      </c>
      <c r="E127" t="inlineStr">
        <is>
          <t>Biotech &amp; Pharmaceuticals</t>
        </is>
      </c>
      <c r="F127" t="inlineStr">
        <is>
          <t>med Rating</t>
        </is>
      </c>
      <c r="G127" t="n">
        <v>3.8</v>
      </c>
      <c r="H127" t="n">
        <v>750</v>
      </c>
      <c r="I127" t="n">
        <v>5</v>
      </c>
      <c r="R127" s="5" t="n"/>
      <c r="S127" s="5" t="n"/>
      <c r="T127" s="5" t="n"/>
      <c r="U127" s="5" t="n"/>
      <c r="V127" s="5" t="n"/>
      <c r="W127" s="5" t="n"/>
      <c r="X127" s="5" t="n"/>
    </row>
    <row r="128" ht="16.2" customHeight="1">
      <c r="A128" s="4" t="inlineStr">
        <is>
          <t>Stratagem Group</t>
        </is>
      </c>
      <c r="B128" s="5" t="n">
        <v>100.5</v>
      </c>
      <c r="C128" t="inlineStr">
        <is>
          <t>Machine Learning Engineer</t>
        </is>
      </c>
      <c r="D128" t="inlineStr">
        <is>
          <t>M.L.E</t>
        </is>
      </c>
      <c r="E128" t="inlineStr">
        <is>
          <t>Aerospace &amp; Defense</t>
        </is>
      </c>
      <c r="F128" t="inlineStr">
        <is>
          <t>highrating</t>
        </is>
      </c>
      <c r="G128" t="n">
        <v>4.3</v>
      </c>
      <c r="H128" t="n">
        <v>0</v>
      </c>
      <c r="I128" t="n">
        <v>0</v>
      </c>
      <c r="R128" s="5" t="n"/>
      <c r="S128" s="5" t="n"/>
      <c r="T128" s="5" t="n"/>
      <c r="U128" s="5" t="n"/>
      <c r="V128" s="5" t="n"/>
      <c r="W128" s="5" t="n"/>
      <c r="X128" s="5" t="n"/>
    </row>
    <row r="129" ht="16.2" customHeight="1">
      <c r="A129" s="4" t="inlineStr">
        <is>
          <t>PA Consulting</t>
        </is>
      </c>
      <c r="B129" s="5" t="n">
        <v>97</v>
      </c>
      <c r="C129" t="inlineStr">
        <is>
          <t>Data scientist/ML Engineer</t>
        </is>
      </c>
      <c r="D129" t="inlineStr">
        <is>
          <t>Data Scientist</t>
        </is>
      </c>
      <c r="E129" t="inlineStr">
        <is>
          <t>Business Services</t>
        </is>
      </c>
      <c r="F129" t="inlineStr">
        <is>
          <t>highrating</t>
        </is>
      </c>
      <c r="G129" t="n">
        <v>3.4</v>
      </c>
      <c r="H129" t="n">
        <v>300</v>
      </c>
      <c r="I129" t="n">
        <v>1</v>
      </c>
      <c r="R129" s="5" t="n"/>
      <c r="S129" s="5" t="n"/>
      <c r="T129" s="5" t="n"/>
      <c r="U129" s="5" t="n"/>
      <c r="V129" s="5" t="n"/>
      <c r="W129" s="5" t="n"/>
      <c r="X129" s="5" t="n"/>
    </row>
    <row r="130" ht="16.2" customHeight="1">
      <c r="A130" s="4" t="inlineStr">
        <is>
          <t>Gridiron IT</t>
        </is>
      </c>
      <c r="B130" s="5" t="n">
        <v>132.5</v>
      </c>
      <c r="C130" t="inlineStr">
        <is>
          <t>Data Engineer</t>
        </is>
      </c>
      <c r="D130" t="inlineStr">
        <is>
          <t>Data Engineer</t>
        </is>
      </c>
      <c r="E130" t="inlineStr">
        <is>
          <t>Information Technology</t>
        </is>
      </c>
      <c r="F130" t="inlineStr">
        <is>
          <t>med Rating</t>
        </is>
      </c>
      <c r="G130" t="n">
        <v>5</v>
      </c>
      <c r="H130" t="n">
        <v>0</v>
      </c>
      <c r="I130" t="n">
        <v>0</v>
      </c>
      <c r="R130" s="5" t="n"/>
      <c r="S130" s="5" t="n"/>
      <c r="T130" s="5" t="n"/>
      <c r="U130" s="5" t="n"/>
      <c r="V130" s="5" t="n"/>
      <c r="W130" s="5" t="n"/>
      <c r="X130" s="5" t="n"/>
    </row>
    <row r="131" ht="16.2" customHeight="1">
      <c r="A131" s="4" t="inlineStr">
        <is>
          <t>Productive Edge</t>
        </is>
      </c>
      <c r="B131" s="5" t="n">
        <v>100</v>
      </c>
      <c r="C131" t="inlineStr">
        <is>
          <t>Data Engineer</t>
        </is>
      </c>
      <c r="D131" t="inlineStr">
        <is>
          <t>Data Engineer</t>
        </is>
      </c>
      <c r="E131" t="inlineStr">
        <is>
          <t>Information Technology</t>
        </is>
      </c>
      <c r="F131" t="inlineStr">
        <is>
          <t>med Rating</t>
        </is>
      </c>
      <c r="G131" t="n">
        <v>4.3</v>
      </c>
      <c r="H131" t="n">
        <v>17.5</v>
      </c>
      <c r="I131" t="n">
        <v>0</v>
      </c>
      <c r="R131" s="5" t="n"/>
      <c r="S131" s="5" t="n"/>
      <c r="T131" s="5" t="n"/>
      <c r="U131" s="5" t="n"/>
      <c r="V131" s="5" t="n"/>
      <c r="W131" s="5" t="n"/>
      <c r="X131" s="5" t="n"/>
    </row>
    <row r="132" ht="16.2" customHeight="1">
      <c r="A132" s="4" t="inlineStr">
        <is>
          <t>Evolve Vacation Rental</t>
        </is>
      </c>
      <c r="B132" s="5" t="n">
        <v>105</v>
      </c>
      <c r="C132" t="inlineStr">
        <is>
          <t>Sr. Data scientist</t>
        </is>
      </c>
      <c r="D132" t="inlineStr">
        <is>
          <t>Data Scientist</t>
        </is>
      </c>
      <c r="E132" t="inlineStr">
        <is>
          <t>Travel &amp; Tourism</t>
        </is>
      </c>
      <c r="F132" t="inlineStr">
        <is>
          <t>highrating</t>
        </is>
      </c>
      <c r="G132" t="n">
        <v>3.7</v>
      </c>
      <c r="H132" t="n">
        <v>0</v>
      </c>
      <c r="I132" t="n">
        <v>0</v>
      </c>
      <c r="R132" s="5" t="n"/>
      <c r="S132" s="5" t="n"/>
      <c r="T132" s="5" t="n"/>
      <c r="U132" s="5" t="n"/>
      <c r="V132" s="5" t="n"/>
      <c r="W132" s="5" t="n"/>
      <c r="X132" s="5" t="n"/>
    </row>
    <row r="133" ht="16.2" customHeight="1">
      <c r="A133" s="4" t="inlineStr">
        <is>
          <t>The Church of Jesus Christ of Latter-day Saints</t>
        </is>
      </c>
      <c r="B133" s="5" t="n">
        <v>87</v>
      </c>
      <c r="C133" t="inlineStr">
        <is>
          <t>Data Engineer 4 - Contract</t>
        </is>
      </c>
      <c r="D133" t="inlineStr">
        <is>
          <t>Data Engineer</t>
        </is>
      </c>
      <c r="E133" t="inlineStr">
        <is>
          <t>Non-Profit</t>
        </is>
      </c>
      <c r="F133" t="inlineStr">
        <is>
          <t>med Rating</t>
        </is>
      </c>
      <c r="G133" t="n">
        <v>4.2</v>
      </c>
      <c r="H133" t="n">
        <v>0</v>
      </c>
      <c r="I133" t="n">
        <v>2</v>
      </c>
      <c r="R133" s="5" t="n"/>
      <c r="S133" s="5" t="n"/>
      <c r="T133" s="5" t="n"/>
      <c r="U133" s="5" t="n"/>
      <c r="V133" s="5" t="n"/>
      <c r="W133" s="5" t="n"/>
      <c r="X133" s="5" t="n"/>
    </row>
    <row r="134" ht="16.2" customHeight="1">
      <c r="A134" s="4" t="inlineStr">
        <is>
          <t>Maximus Real Estate Partners</t>
        </is>
      </c>
      <c r="B134" s="5" t="n">
        <v>103.5</v>
      </c>
      <c r="C134" t="inlineStr">
        <is>
          <t>Data Analyst - Asset Management</t>
        </is>
      </c>
      <c r="D134" t="inlineStr">
        <is>
          <t>Analyst</t>
        </is>
      </c>
      <c r="E134" t="inlineStr">
        <is>
          <t>Real Estate</t>
        </is>
      </c>
      <c r="F134" t="inlineStr">
        <is>
          <t>highrating</t>
        </is>
      </c>
      <c r="G134" t="n">
        <v>4.3</v>
      </c>
      <c r="H134" t="n">
        <v>0</v>
      </c>
      <c r="I134" t="n">
        <v>0</v>
      </c>
      <c r="R134" s="5" t="n"/>
      <c r="S134" s="5" t="n"/>
      <c r="T134" s="5" t="n"/>
      <c r="U134" s="5" t="n"/>
      <c r="V134" s="5" t="n"/>
      <c r="W134" s="5" t="n"/>
      <c r="X134" s="5" t="n"/>
    </row>
    <row r="135" ht="16.2" customHeight="1">
      <c r="A135" s="4" t="inlineStr">
        <is>
          <t>Software Engineering Institute</t>
        </is>
      </c>
      <c r="B135" s="5" t="n">
        <v>124</v>
      </c>
      <c r="C135" t="inlineStr">
        <is>
          <t>Senior Research Scientist - Embedded System Development for DevOps</t>
        </is>
      </c>
      <c r="D135" t="inlineStr">
        <is>
          <t>Other</t>
        </is>
      </c>
      <c r="E135" t="inlineStr">
        <is>
          <t>Education</t>
        </is>
      </c>
      <c r="F135" t="inlineStr">
        <is>
          <t>low Rating</t>
        </is>
      </c>
      <c r="G135" t="n">
        <v>2.6</v>
      </c>
      <c r="H135" t="n">
        <v>0</v>
      </c>
      <c r="I135" t="n">
        <v>1</v>
      </c>
      <c r="R135" s="5" t="n"/>
      <c r="S135" s="5" t="n"/>
      <c r="T135" s="5" t="n"/>
      <c r="U135" s="5" t="n"/>
      <c r="V135" s="5" t="n"/>
      <c r="W135" s="5" t="n"/>
      <c r="X135" s="5" t="n"/>
    </row>
    <row r="136" ht="16.2" customHeight="1">
      <c r="A136" s="4" t="inlineStr">
        <is>
          <t>PNNL</t>
        </is>
      </c>
      <c r="B136" s="5" t="n">
        <v>67</v>
      </c>
      <c r="C136" t="inlineStr">
        <is>
          <t>Data scientist - Bioinformatics</t>
        </is>
      </c>
      <c r="D136" t="inlineStr">
        <is>
          <t>Data Scientist</t>
        </is>
      </c>
      <c r="E136" t="inlineStr">
        <is>
          <t>Oil, Gas, Energy &amp; Utilities</t>
        </is>
      </c>
      <c r="F136" t="inlineStr">
        <is>
          <t>med Rating</t>
        </is>
      </c>
      <c r="G136" t="n">
        <v>3.8</v>
      </c>
      <c r="H136" t="n">
        <v>750</v>
      </c>
      <c r="I136" t="n">
        <v>2</v>
      </c>
      <c r="R136" s="5" t="n"/>
      <c r="S136" s="5" t="n"/>
      <c r="T136" s="5" t="n"/>
      <c r="U136" s="5" t="n"/>
      <c r="V136" s="5" t="n"/>
      <c r="W136" s="5" t="n"/>
      <c r="X136" s="5" t="n"/>
    </row>
    <row r="137" ht="16.2" customHeight="1">
      <c r="A137" s="4" t="inlineStr">
        <is>
          <t>AVANADE</t>
        </is>
      </c>
      <c r="B137" s="5" t="n">
        <v>87</v>
      </c>
      <c r="C137" t="inlineStr">
        <is>
          <t>Data Engineer</t>
        </is>
      </c>
      <c r="D137" t="inlineStr">
        <is>
          <t>Data Engineer</t>
        </is>
      </c>
      <c r="E137" t="inlineStr">
        <is>
          <t>Information Technology</t>
        </is>
      </c>
      <c r="F137" t="inlineStr">
        <is>
          <t>med Rating</t>
        </is>
      </c>
      <c r="G137" t="n">
        <v>3.9</v>
      </c>
      <c r="H137" t="n">
        <v>3500</v>
      </c>
      <c r="I137" t="n">
        <v>2</v>
      </c>
      <c r="R137" s="5" t="n"/>
      <c r="S137" s="5" t="n"/>
      <c r="T137" s="5" t="n"/>
      <c r="U137" s="5" t="n"/>
      <c r="V137" s="5" t="n"/>
      <c r="W137" s="5" t="n"/>
      <c r="X137" s="5" t="n"/>
    </row>
    <row r="138" ht="16.2" customHeight="1">
      <c r="A138" s="4" t="inlineStr">
        <is>
          <t>h2o.ai</t>
        </is>
      </c>
      <c r="B138" s="5" t="n">
        <v>137.5</v>
      </c>
      <c r="C138" t="inlineStr">
        <is>
          <t>Customer Data scientist/Sales Engineer</t>
        </is>
      </c>
      <c r="D138" t="inlineStr">
        <is>
          <t>Data Scientist</t>
        </is>
      </c>
      <c r="E138" t="inlineStr">
        <is>
          <t>Information Technology</t>
        </is>
      </c>
      <c r="F138" t="inlineStr">
        <is>
          <t>med Rating</t>
        </is>
      </c>
      <c r="G138" t="n">
        <v>4.3</v>
      </c>
      <c r="H138" t="n">
        <v>0</v>
      </c>
      <c r="I138" t="n">
        <v>0</v>
      </c>
      <c r="R138" s="5" t="n"/>
      <c r="S138" s="5" t="n"/>
      <c r="T138" s="5" t="n"/>
      <c r="U138" s="5" t="n"/>
      <c r="V138" s="5" t="n"/>
      <c r="W138" s="5" t="n"/>
      <c r="X138" s="5" t="n"/>
    </row>
    <row r="139" ht="16.2" customHeight="1">
      <c r="A139" s="4" t="inlineStr">
        <is>
          <t>PatientPoint</t>
        </is>
      </c>
      <c r="B139" s="5" t="n">
        <v>100</v>
      </c>
      <c r="C139" t="inlineStr">
        <is>
          <t>Lead Data scientist</t>
        </is>
      </c>
      <c r="D139" t="inlineStr">
        <is>
          <t>Data Scientist</t>
        </is>
      </c>
      <c r="E139" t="inlineStr">
        <is>
          <t>Business Services</t>
        </is>
      </c>
      <c r="F139" t="inlineStr">
        <is>
          <t>low Rating</t>
        </is>
      </c>
      <c r="G139" t="n">
        <v>3.8</v>
      </c>
      <c r="H139" t="n">
        <v>300</v>
      </c>
      <c r="I139" t="n">
        <v>0</v>
      </c>
      <c r="R139" s="5" t="n"/>
      <c r="S139" s="5" t="n"/>
      <c r="T139" s="5" t="n"/>
      <c r="U139" s="5" t="n"/>
      <c r="V139" s="5" t="n"/>
      <c r="W139" s="5" t="n"/>
      <c r="X139" s="5" t="n"/>
    </row>
    <row r="140" ht="16.2" customHeight="1">
      <c r="A140" s="4" t="inlineStr">
        <is>
          <t>BlueCross BlueShield of Tennessee</t>
        </is>
      </c>
      <c r="B140" s="5" t="n">
        <v>106.5</v>
      </c>
      <c r="C140" t="inlineStr">
        <is>
          <t>MongoDB Data Engineer II</t>
        </is>
      </c>
      <c r="D140" t="inlineStr">
        <is>
          <t>Data Engineer</t>
        </is>
      </c>
      <c r="E140" t="inlineStr">
        <is>
          <t>Insurance</t>
        </is>
      </c>
      <c r="F140" t="inlineStr">
        <is>
          <t>med Rating</t>
        </is>
      </c>
      <c r="G140" t="n">
        <v>3.8</v>
      </c>
      <c r="H140" t="n">
        <v>7500</v>
      </c>
      <c r="I140" t="n">
        <v>0</v>
      </c>
      <c r="R140" s="5" t="n"/>
      <c r="S140" s="5" t="n"/>
      <c r="T140" s="5" t="n"/>
      <c r="U140" s="5" t="n"/>
      <c r="V140" s="5" t="n"/>
      <c r="W140" s="5" t="n"/>
      <c r="X140" s="5" t="n"/>
    </row>
    <row r="141" ht="16.2" customHeight="1">
      <c r="A141" s="4" t="inlineStr">
        <is>
          <t>PNNL</t>
        </is>
      </c>
      <c r="B141" s="5" t="n">
        <v>98.5</v>
      </c>
      <c r="C141" t="inlineStr">
        <is>
          <t>Senior Data scientist Statistics</t>
        </is>
      </c>
      <c r="D141" t="inlineStr">
        <is>
          <t>Data Scientist</t>
        </is>
      </c>
      <c r="E141" t="inlineStr">
        <is>
          <t>Oil, Gas, Energy &amp; Utilities</t>
        </is>
      </c>
      <c r="F141" t="inlineStr">
        <is>
          <t>med Rating</t>
        </is>
      </c>
      <c r="G141" t="n">
        <v>3.8</v>
      </c>
      <c r="H141" t="n">
        <v>750</v>
      </c>
      <c r="I141" t="n">
        <v>0</v>
      </c>
      <c r="R141" s="5" t="n"/>
      <c r="S141" s="5" t="n"/>
      <c r="T141" s="5" t="n"/>
      <c r="U141" s="5" t="n"/>
      <c r="V141" s="5" t="n"/>
      <c r="W141" s="5" t="n"/>
      <c r="X141" s="5" t="n"/>
    </row>
    <row r="142" ht="16.2" customHeight="1">
      <c r="A142" s="4" t="inlineStr">
        <is>
          <t>KnowBe</t>
        </is>
      </c>
      <c r="B142" s="5" t="n">
        <v>61</v>
      </c>
      <c r="C142" t="inlineStr">
        <is>
          <t>Senior Data Analyst</t>
        </is>
      </c>
      <c r="D142" t="inlineStr">
        <is>
          <t>Analyst</t>
        </is>
      </c>
      <c r="E142" t="inlineStr">
        <is>
          <t>Business Services</t>
        </is>
      </c>
      <c r="F142" t="inlineStr">
        <is>
          <t>highrating</t>
        </is>
      </c>
      <c r="G142" t="n">
        <v>4.8</v>
      </c>
      <c r="H142" t="n">
        <v>300</v>
      </c>
      <c r="I142" t="n">
        <v>2</v>
      </c>
      <c r="R142" s="5" t="n"/>
      <c r="S142" s="5" t="n"/>
      <c r="T142" s="5" t="n"/>
      <c r="U142" s="5" t="n"/>
      <c r="V142" s="5" t="n"/>
      <c r="W142" s="5" t="n"/>
      <c r="X142" s="5" t="n"/>
    </row>
    <row r="143" ht="16.2" customHeight="1">
      <c r="A143" s="4" t="inlineStr">
        <is>
          <t>KSM Consulting</t>
        </is>
      </c>
      <c r="B143" s="5" t="n">
        <v>106.5</v>
      </c>
      <c r="C143" t="inlineStr">
        <is>
          <t>Senior Spark Engineer (Data Science)</t>
        </is>
      </c>
      <c r="D143" t="inlineStr">
        <is>
          <t>Other</t>
        </is>
      </c>
      <c r="E143" t="inlineStr">
        <is>
          <t>Business Services</t>
        </is>
      </c>
      <c r="F143" t="inlineStr">
        <is>
          <t>med Rating</t>
        </is>
      </c>
      <c r="G143" t="n">
        <v>4.4</v>
      </c>
      <c r="H143" t="n">
        <v>0</v>
      </c>
      <c r="I143" t="n">
        <v>0</v>
      </c>
      <c r="R143" s="5" t="n"/>
      <c r="S143" s="5" t="n"/>
      <c r="T143" s="5" t="n"/>
      <c r="U143" s="5" t="n"/>
      <c r="V143" s="5" t="n"/>
      <c r="W143" s="5" t="n"/>
      <c r="X143" s="5" t="n"/>
    </row>
    <row r="144" ht="16.2" customHeight="1">
      <c r="A144" s="4" t="inlineStr">
        <is>
          <t>Cogo Labs</t>
        </is>
      </c>
      <c r="B144" s="5" t="n">
        <v>84.5</v>
      </c>
      <c r="C144" t="inlineStr">
        <is>
          <t>Data Engineer</t>
        </is>
      </c>
      <c r="D144" t="inlineStr">
        <is>
          <t>Data Engineer</t>
        </is>
      </c>
      <c r="E144" t="inlineStr">
        <is>
          <t>Information Technology</t>
        </is>
      </c>
      <c r="F144" t="inlineStr">
        <is>
          <t>med Rating</t>
        </is>
      </c>
      <c r="G144" t="n">
        <v>3.9</v>
      </c>
      <c r="H144" t="n">
        <v>0</v>
      </c>
      <c r="I144" t="n">
        <v>2</v>
      </c>
      <c r="R144" s="5" t="n"/>
      <c r="S144" s="5" t="n"/>
      <c r="T144" s="5" t="n"/>
      <c r="U144" s="5" t="n"/>
      <c r="V144" s="5" t="n"/>
      <c r="W144" s="5" t="n"/>
      <c r="X144" s="5" t="n"/>
    </row>
    <row r="145" ht="16.2" customHeight="1">
      <c r="A145" s="4" t="inlineStr">
        <is>
          <t>Church &amp; Dwight</t>
        </is>
      </c>
      <c r="B145" s="5" t="n">
        <v>109.5</v>
      </c>
      <c r="C145" t="inlineStr">
        <is>
          <t>BI &amp; Platform Analytics Manager</t>
        </is>
      </c>
      <c r="D145" t="inlineStr">
        <is>
          <t>Manager</t>
        </is>
      </c>
      <c r="E145" t="inlineStr">
        <is>
          <t>Manufacturing</t>
        </is>
      </c>
      <c r="F145" t="inlineStr">
        <is>
          <t>med Rating</t>
        </is>
      </c>
      <c r="G145" t="n">
        <v>3.4</v>
      </c>
      <c r="H145" t="n">
        <v>3500</v>
      </c>
      <c r="I145" t="n">
        <v>1</v>
      </c>
      <c r="R145" s="5" t="n"/>
      <c r="S145" s="5" t="n"/>
      <c r="T145" s="5" t="n"/>
      <c r="U145" s="5" t="n"/>
      <c r="V145" s="5" t="n"/>
      <c r="W145" s="5" t="n"/>
      <c r="X145" s="5" t="n"/>
    </row>
    <row r="146" ht="16.2" customHeight="1">
      <c r="A146" s="4" t="inlineStr">
        <is>
          <t>MassMutual</t>
        </is>
      </c>
      <c r="B146" s="5" t="n">
        <v>164</v>
      </c>
      <c r="C146" t="inlineStr">
        <is>
          <t>Lead Data scientist</t>
        </is>
      </c>
      <c r="D146" t="inlineStr">
        <is>
          <t>Data Scientist</t>
        </is>
      </c>
      <c r="E146" t="inlineStr">
        <is>
          <t>Insurance</t>
        </is>
      </c>
      <c r="F146" t="inlineStr">
        <is>
          <t>med Rating</t>
        </is>
      </c>
      <c r="G146" t="n">
        <v>3.6</v>
      </c>
      <c r="H146" t="n">
        <v>10500</v>
      </c>
      <c r="I146" t="n">
        <v>5</v>
      </c>
      <c r="R146" s="5" t="n"/>
      <c r="S146" s="5" t="n"/>
      <c r="T146" s="5" t="n"/>
      <c r="U146" s="5" t="n"/>
      <c r="V146" s="5" t="n"/>
      <c r="W146" s="5" t="n"/>
      <c r="X146" s="5" t="n"/>
    </row>
    <row r="147" ht="16.2" customHeight="1">
      <c r="A147" s="4" t="inlineStr">
        <is>
          <t>Genentech</t>
        </is>
      </c>
      <c r="B147" s="5" t="n">
        <v>169</v>
      </c>
      <c r="C147" t="inlineStr">
        <is>
          <t>Sr. Data scientist - Analytics, Personalized Healthcare (PHC)</t>
        </is>
      </c>
      <c r="D147" t="inlineStr">
        <is>
          <t>Data Scientist</t>
        </is>
      </c>
      <c r="E147" t="inlineStr">
        <is>
          <t>Biotech &amp; Pharmaceuticals</t>
        </is>
      </c>
      <c r="F147" t="inlineStr">
        <is>
          <t>low Rating</t>
        </is>
      </c>
      <c r="G147" t="n">
        <v>3.9</v>
      </c>
      <c r="H147" t="n">
        <v>10500</v>
      </c>
      <c r="I147" t="n">
        <v>5</v>
      </c>
      <c r="R147" s="5" t="n"/>
      <c r="S147" s="5" t="n"/>
      <c r="T147" s="5" t="n"/>
      <c r="U147" s="5" t="n"/>
      <c r="V147" s="5" t="n"/>
      <c r="W147" s="5" t="n"/>
      <c r="X147" s="5" t="n"/>
    </row>
    <row r="148" ht="16.2" customHeight="1">
      <c r="A148" s="4" t="inlineStr">
        <is>
          <t>Juniper Networks</t>
        </is>
      </c>
      <c r="B148" s="5" t="n">
        <v>142</v>
      </c>
      <c r="C148" t="inlineStr">
        <is>
          <t>Senior Data scientist</t>
        </is>
      </c>
      <c r="D148" t="inlineStr">
        <is>
          <t>Data Scientist</t>
        </is>
      </c>
      <c r="E148" t="inlineStr">
        <is>
          <t>Telecommunications</t>
        </is>
      </c>
      <c r="F148" t="inlineStr">
        <is>
          <t>highrating</t>
        </is>
      </c>
      <c r="G148" t="n">
        <v>3.8</v>
      </c>
      <c r="H148" t="n">
        <v>3500</v>
      </c>
      <c r="I148" t="n">
        <v>5</v>
      </c>
      <c r="R148" s="5" t="n"/>
      <c r="S148" s="5" t="n"/>
      <c r="T148" s="5" t="n"/>
      <c r="U148" s="5" t="n"/>
      <c r="V148" s="5" t="n"/>
      <c r="W148" s="5" t="n"/>
      <c r="X148" s="5" t="n"/>
    </row>
    <row r="149" ht="16.2" customHeight="1">
      <c r="A149" s="4" t="inlineStr">
        <is>
          <t>Takeda Pharmaceuticals</t>
        </is>
      </c>
      <c r="B149" s="5" t="n">
        <v>76.5</v>
      </c>
      <c r="C149" t="inlineStr">
        <is>
          <t>Pricipal Scientist Molecular and cellular biologist</t>
        </is>
      </c>
      <c r="D149" t="inlineStr">
        <is>
          <t>Other</t>
        </is>
      </c>
      <c r="E149" t="inlineStr">
        <is>
          <t>Biotech &amp; Pharmaceuticals</t>
        </is>
      </c>
      <c r="F149" t="inlineStr">
        <is>
          <t>med Rating</t>
        </is>
      </c>
      <c r="G149" t="n">
        <v>3.7</v>
      </c>
      <c r="H149" t="n">
        <v>10500</v>
      </c>
      <c r="I149" t="n">
        <v>2</v>
      </c>
      <c r="R149" s="5" t="n"/>
      <c r="S149" s="5" t="n"/>
      <c r="T149" s="5" t="n"/>
      <c r="U149" s="5" t="n"/>
      <c r="V149" s="5" t="n"/>
      <c r="W149" s="5" t="n"/>
      <c r="X149" s="5" t="n"/>
    </row>
    <row r="150" ht="16.2" customHeight="1">
      <c r="A150" s="4" t="inlineStr">
        <is>
          <t>Legal &amp; General America</t>
        </is>
      </c>
      <c r="B150" s="5" t="n">
        <v>107</v>
      </c>
      <c r="C150" t="inlineStr">
        <is>
          <t>Data scientist (Actuary, FSA or ASA)</t>
        </is>
      </c>
      <c r="D150" t="inlineStr">
        <is>
          <t>Data Scientist</t>
        </is>
      </c>
      <c r="E150" t="inlineStr">
        <is>
          <t>Insurance</t>
        </is>
      </c>
      <c r="F150" t="inlineStr">
        <is>
          <t>highrating</t>
        </is>
      </c>
      <c r="G150" t="n">
        <v>3.8</v>
      </c>
      <c r="H150" t="n">
        <v>750</v>
      </c>
      <c r="I150" t="n">
        <v>0</v>
      </c>
      <c r="R150" s="5" t="n"/>
      <c r="S150" s="5" t="n"/>
      <c r="T150" s="5" t="n"/>
      <c r="U150" s="5" t="n"/>
      <c r="V150" s="5" t="n"/>
      <c r="W150" s="5" t="n"/>
      <c r="X150" s="5" t="n"/>
    </row>
    <row r="151" ht="16.2" customHeight="1">
      <c r="A151" s="4" t="inlineStr">
        <is>
          <t>Western Digital</t>
        </is>
      </c>
      <c r="B151" s="5" t="n">
        <v>171.5</v>
      </c>
      <c r="C151" t="inlineStr">
        <is>
          <t>Staff Data scientist</t>
        </is>
      </c>
      <c r="D151" t="inlineStr">
        <is>
          <t>Data Scientist</t>
        </is>
      </c>
      <c r="E151" t="inlineStr">
        <is>
          <t>Information Technology</t>
        </is>
      </c>
      <c r="F151" t="inlineStr">
        <is>
          <t>highrating</t>
        </is>
      </c>
      <c r="G151" t="n">
        <v>3.5</v>
      </c>
      <c r="H151" t="n">
        <v>10500</v>
      </c>
      <c r="I151" t="n">
        <v>5</v>
      </c>
      <c r="R151" s="5" t="n"/>
      <c r="S151" s="5" t="n"/>
      <c r="T151" s="5" t="n"/>
      <c r="U151" s="5" t="n"/>
      <c r="V151" s="5" t="n"/>
      <c r="W151" s="5" t="n"/>
      <c r="X151" s="5" t="n"/>
    </row>
    <row r="152" ht="16.2" customHeight="1">
      <c r="A152" s="4" t="inlineStr">
        <is>
          <t>The Church of Jesus Christ of Latter-day Saints</t>
        </is>
      </c>
      <c r="B152" s="5" t="n">
        <v>107</v>
      </c>
      <c r="C152" t="inlineStr">
        <is>
          <t>Data Engineer 5 - Contract (Remote)</t>
        </is>
      </c>
      <c r="D152" t="inlineStr">
        <is>
          <t>Data Engineer</t>
        </is>
      </c>
      <c r="E152" t="inlineStr">
        <is>
          <t>Non-Profit</t>
        </is>
      </c>
      <c r="F152" t="inlineStr">
        <is>
          <t>highrating</t>
        </is>
      </c>
      <c r="G152" t="n">
        <v>4.2</v>
      </c>
      <c r="H152" t="n">
        <v>0</v>
      </c>
      <c r="I152" t="n">
        <v>0</v>
      </c>
      <c r="R152" s="5" t="n"/>
      <c r="S152" s="5" t="n"/>
      <c r="T152" s="5" t="n"/>
      <c r="U152" s="5" t="n"/>
      <c r="V152" s="5" t="n"/>
      <c r="W152" s="5" t="n"/>
      <c r="X152" s="5" t="n"/>
    </row>
    <row r="153" ht="16.2" customHeight="1">
      <c r="A153" s="4" t="inlineStr">
        <is>
          <t>Sunovion</t>
        </is>
      </c>
      <c r="B153" s="5" t="n">
        <v>145</v>
      </c>
      <c r="C153" t="inlineStr">
        <is>
          <t>Senior Scientist - Neuroscience</t>
        </is>
      </c>
      <c r="D153" t="inlineStr">
        <is>
          <t>Other</t>
        </is>
      </c>
      <c r="E153" t="inlineStr">
        <is>
          <t>Biotech &amp; Pharmaceuticals</t>
        </is>
      </c>
      <c r="F153" t="inlineStr">
        <is>
          <t>low Rating</t>
        </is>
      </c>
      <c r="G153" t="n">
        <v>3.5</v>
      </c>
      <c r="H153" t="n">
        <v>1500</v>
      </c>
      <c r="I153" t="n">
        <v>5</v>
      </c>
      <c r="R153" s="5" t="n"/>
      <c r="S153" s="5" t="n"/>
      <c r="T153" s="5" t="n"/>
      <c r="U153" s="5" t="n"/>
      <c r="V153" s="5" t="n"/>
      <c r="W153" s="5" t="n"/>
      <c r="X153" s="5" t="n"/>
    </row>
    <row r="154" ht="16.2" customHeight="1">
      <c r="A154" s="4" t="inlineStr">
        <is>
          <t>National Student Clearinghouse</t>
        </is>
      </c>
      <c r="B154" s="5" t="n">
        <v>61.5</v>
      </c>
      <c r="C154" t="inlineStr">
        <is>
          <t>Senior Data Analyst</t>
        </is>
      </c>
      <c r="D154" t="inlineStr">
        <is>
          <t>Analyst</t>
        </is>
      </c>
      <c r="E154" t="inlineStr">
        <is>
          <t>Education</t>
        </is>
      </c>
      <c r="F154" t="inlineStr">
        <is>
          <t>med Rating</t>
        </is>
      </c>
      <c r="G154" t="n">
        <v>2.9</v>
      </c>
      <c r="H154" t="n">
        <v>37.5</v>
      </c>
      <c r="I154" t="n">
        <v>4</v>
      </c>
      <c r="R154" s="5" t="n"/>
      <c r="S154" s="5" t="n"/>
      <c r="T154" s="5" t="n"/>
      <c r="U154" s="5" t="n"/>
      <c r="V154" s="5" t="n"/>
      <c r="W154" s="5" t="n"/>
      <c r="X154" s="5" t="n"/>
    </row>
    <row r="155" ht="16.2" customHeight="1">
      <c r="A155" s="8" t="inlineStr">
        <is>
          <t>Tower Health</t>
        </is>
      </c>
      <c r="B155" s="15" t="n">
        <v>73</v>
      </c>
      <c r="C155" t="inlineStr">
        <is>
          <t>Medical Lab Scientist</t>
        </is>
      </c>
      <c r="D155" t="inlineStr">
        <is>
          <t>Other</t>
        </is>
      </c>
      <c r="E155" t="inlineStr">
        <is>
          <t>Health Care</t>
        </is>
      </c>
      <c r="F155" t="inlineStr">
        <is>
          <t>med Rating</t>
        </is>
      </c>
      <c r="G155" s="6" t="n">
        <v>3.6</v>
      </c>
      <c r="H155" t="n">
        <v>0</v>
      </c>
      <c r="I155" t="n">
        <v>2</v>
      </c>
      <c r="R155" s="5" t="n"/>
      <c r="S155" s="5" t="n"/>
      <c r="T155" s="5" t="n"/>
      <c r="U155" s="5" t="n"/>
      <c r="V155" s="5" t="n"/>
      <c r="W155" s="5" t="n"/>
      <c r="X155" s="5" t="n"/>
    </row>
    <row r="156" ht="16.2" customHeight="1">
      <c r="A156" s="4" t="inlineStr">
        <is>
          <t>State of Wisconsin Investment Board</t>
        </is>
      </c>
      <c r="B156" s="5" t="n">
        <v>98</v>
      </c>
      <c r="C156" t="inlineStr">
        <is>
          <t>Risk and Analytics IT, Data scientist</t>
        </is>
      </c>
      <c r="D156" t="inlineStr">
        <is>
          <t>Data Scientist</t>
        </is>
      </c>
      <c r="E156" t="inlineStr">
        <is>
          <t>Finance</t>
        </is>
      </c>
      <c r="F156" t="inlineStr">
        <is>
          <t>med Rating</t>
        </is>
      </c>
      <c r="G156" t="n">
        <v>2.7</v>
      </c>
      <c r="H156" t="n">
        <v>75</v>
      </c>
      <c r="I156" t="n">
        <v>1</v>
      </c>
      <c r="R156" s="5" t="n"/>
      <c r="S156" s="5" t="n"/>
      <c r="T156" s="5" t="n"/>
      <c r="U156" s="5" t="n"/>
      <c r="V156" s="5" t="n"/>
      <c r="W156" s="5" t="n"/>
      <c r="X156" s="5" t="n"/>
    </row>
    <row r="157" ht="16.2" customHeight="1">
      <c r="A157" s="4" t="inlineStr">
        <is>
          <t>Rubius Therapeutics</t>
        </is>
      </c>
      <c r="B157" s="5" t="n">
        <v>59.5</v>
      </c>
      <c r="C157" t="inlineStr">
        <is>
          <t>Scientist, Analytical Development</t>
        </is>
      </c>
      <c r="D157" t="inlineStr">
        <is>
          <t>Other</t>
        </is>
      </c>
      <c r="E157" t="inlineStr">
        <is>
          <t>Biotech &amp; Pharmaceuticals</t>
        </is>
      </c>
      <c r="F157" t="inlineStr">
        <is>
          <t>med Rating</t>
        </is>
      </c>
      <c r="G157" t="n">
        <v>4.4</v>
      </c>
      <c r="H157" t="n">
        <v>300</v>
      </c>
      <c r="I157" t="n">
        <v>2</v>
      </c>
      <c r="R157" s="5" t="n"/>
      <c r="S157" s="5" t="n"/>
      <c r="T157" s="5" t="n"/>
      <c r="U157" s="5" t="n"/>
      <c r="V157" s="5" t="n"/>
      <c r="W157" s="5" t="n"/>
      <c r="X157" s="5" t="n"/>
    </row>
    <row r="158" ht="16.2" customHeight="1">
      <c r="A158" s="4" t="inlineStr">
        <is>
          <t>Autodesk</t>
        </is>
      </c>
      <c r="B158" s="5" t="n">
        <v>114.5</v>
      </c>
      <c r="C158" t="inlineStr">
        <is>
          <t>Senior Data scientist</t>
        </is>
      </c>
      <c r="D158" t="inlineStr">
        <is>
          <t>Data Scientist</t>
        </is>
      </c>
      <c r="E158" t="inlineStr">
        <is>
          <t>Information Technology</t>
        </is>
      </c>
      <c r="F158" t="inlineStr">
        <is>
          <t>med Rating</t>
        </is>
      </c>
      <c r="G158" t="n">
        <v>4</v>
      </c>
      <c r="H158" t="n">
        <v>3500</v>
      </c>
      <c r="I158" t="n">
        <v>0</v>
      </c>
      <c r="R158" s="5" t="n"/>
      <c r="S158" s="5" t="n"/>
      <c r="T158" s="5" t="n"/>
      <c r="U158" s="5" t="n"/>
      <c r="V158" s="5" t="n"/>
      <c r="W158" s="5" t="n"/>
      <c r="X158" s="5" t="n"/>
    </row>
    <row r="159" ht="16.2" customHeight="1">
      <c r="A159" s="4" t="inlineStr">
        <is>
          <t>OneMagnify</t>
        </is>
      </c>
      <c r="B159" s="5" t="n">
        <v>73.5</v>
      </c>
      <c r="C159" t="inlineStr">
        <is>
          <t>Analytics Manager</t>
        </is>
      </c>
      <c r="D159" t="inlineStr">
        <is>
          <t>Manager</t>
        </is>
      </c>
      <c r="E159" t="inlineStr">
        <is>
          <t>Business Services</t>
        </is>
      </c>
      <c r="F159" t="inlineStr">
        <is>
          <t>med Rating</t>
        </is>
      </c>
      <c r="G159" t="n">
        <v>4.3</v>
      </c>
      <c r="H159" t="n">
        <v>0</v>
      </c>
      <c r="I159" t="n">
        <v>2</v>
      </c>
      <c r="R159" s="5" t="n"/>
      <c r="S159" s="5" t="n"/>
      <c r="T159" s="5" t="n"/>
      <c r="U159" s="5" t="n"/>
      <c r="V159" s="5" t="n"/>
      <c r="W159" s="5" t="n"/>
      <c r="X159" s="5" t="n"/>
    </row>
    <row r="160" ht="16.2" customHeight="1">
      <c r="A160" s="4" t="inlineStr">
        <is>
          <t>IZEA</t>
        </is>
      </c>
      <c r="B160" s="5" t="n">
        <v>72.5</v>
      </c>
      <c r="C160" t="inlineStr">
        <is>
          <t>Data Engineer</t>
        </is>
      </c>
      <c r="D160" t="inlineStr">
        <is>
          <t>Data Engineer</t>
        </is>
      </c>
      <c r="E160" t="inlineStr">
        <is>
          <t>Business Services</t>
        </is>
      </c>
      <c r="F160" t="inlineStr">
        <is>
          <t>med Rating</t>
        </is>
      </c>
      <c r="G160" t="n">
        <v>4.2</v>
      </c>
      <c r="H160" t="n">
        <v>37.5</v>
      </c>
      <c r="I160" t="n">
        <v>2</v>
      </c>
      <c r="R160" s="5" t="n"/>
      <c r="S160" s="5" t="n"/>
      <c r="T160" s="5" t="n"/>
      <c r="U160" s="5" t="n"/>
      <c r="V160" s="5" t="n"/>
      <c r="W160" s="5" t="n"/>
      <c r="X160" s="5" t="n"/>
    </row>
    <row r="161" ht="16.2" customHeight="1">
      <c r="A161" s="4" t="inlineStr">
        <is>
          <t>Vionic Group</t>
        </is>
      </c>
      <c r="B161" s="5" t="n">
        <v>62</v>
      </c>
      <c r="C161" t="inlineStr">
        <is>
          <t>Digital Marketing &amp; ECommerce Data Analyst</t>
        </is>
      </c>
      <c r="D161" t="inlineStr">
        <is>
          <t>Analyst</t>
        </is>
      </c>
      <c r="E161" t="inlineStr">
        <is>
          <t>Retail</t>
        </is>
      </c>
      <c r="F161" t="inlineStr">
        <is>
          <t>highrating</t>
        </is>
      </c>
      <c r="G161" t="n">
        <v>3.6</v>
      </c>
      <c r="H161" t="n">
        <v>300</v>
      </c>
      <c r="I161" t="n">
        <v>2</v>
      </c>
      <c r="R161" s="5" t="n"/>
      <c r="S161" s="5" t="n"/>
      <c r="T161" s="5" t="n"/>
      <c r="U161" s="5" t="n"/>
      <c r="V161" s="5" t="n"/>
      <c r="W161" s="5" t="n"/>
      <c r="X161" s="5" t="n"/>
    </row>
    <row r="162" ht="16.2" customHeight="1">
      <c r="A162" s="4" t="inlineStr">
        <is>
          <t>Takeda Pharmaceuticals</t>
        </is>
      </c>
      <c r="B162" s="5" t="n">
        <v>120.5</v>
      </c>
      <c r="C162" t="inlineStr">
        <is>
          <t>Sr. Scientist - Digital &amp; Image Analysis/Computational Pathology</t>
        </is>
      </c>
      <c r="D162" t="inlineStr">
        <is>
          <t>Other</t>
        </is>
      </c>
      <c r="E162" t="inlineStr">
        <is>
          <t>Biotech &amp; Pharmaceuticals</t>
        </is>
      </c>
      <c r="F162" t="inlineStr">
        <is>
          <t>highrating</t>
        </is>
      </c>
      <c r="G162" t="n">
        <v>3.7</v>
      </c>
      <c r="H162" t="n">
        <v>10500</v>
      </c>
      <c r="I162" t="n">
        <v>0</v>
      </c>
      <c r="R162" s="5" t="n"/>
      <c r="S162" s="5" t="n"/>
      <c r="T162" s="5" t="n"/>
      <c r="U162" s="5" t="n"/>
      <c r="V162" s="5" t="n"/>
      <c r="W162" s="5" t="n"/>
      <c r="X162" s="5" t="n"/>
    </row>
    <row r="163" ht="16.2" customHeight="1">
      <c r="A163" s="4" t="inlineStr">
        <is>
          <t>Dodge Data &amp; Analytics</t>
        </is>
      </c>
      <c r="B163" s="5" t="n">
        <v>60.5</v>
      </c>
      <c r="C163" t="inlineStr">
        <is>
          <t>Senior Data Analyst</t>
        </is>
      </c>
      <c r="D163" t="inlineStr">
        <is>
          <t>Analyst</t>
        </is>
      </c>
      <c r="E163" t="inlineStr">
        <is>
          <t>Information Technology</t>
        </is>
      </c>
      <c r="F163" t="inlineStr">
        <is>
          <t>med Rating</t>
        </is>
      </c>
      <c r="G163" t="n">
        <v>2.8</v>
      </c>
      <c r="H163" t="n">
        <v>0</v>
      </c>
      <c r="I163" t="n">
        <v>4</v>
      </c>
      <c r="R163" s="5" t="n"/>
      <c r="S163" s="5" t="n"/>
      <c r="T163" s="5" t="n"/>
      <c r="U163" s="5" t="n"/>
      <c r="V163" s="5" t="n"/>
      <c r="W163" s="5" t="n"/>
      <c r="X163" s="5" t="n"/>
    </row>
    <row r="164" ht="16.2" customHeight="1">
      <c r="A164" s="4" t="inlineStr">
        <is>
          <t>Takeda Pharmaceuticals</t>
        </is>
      </c>
      <c r="B164" s="5" t="n">
        <v>119</v>
      </c>
      <c r="C164" t="inlineStr">
        <is>
          <t>Principal Scientist - Immunologist</t>
        </is>
      </c>
      <c r="D164" t="inlineStr">
        <is>
          <t>Other</t>
        </is>
      </c>
      <c r="E164" t="inlineStr">
        <is>
          <t>Biotech &amp; Pharmaceuticals</t>
        </is>
      </c>
      <c r="F164" t="inlineStr">
        <is>
          <t>med Rating</t>
        </is>
      </c>
      <c r="G164" t="n">
        <v>3.7</v>
      </c>
      <c r="H164" t="n">
        <v>10500</v>
      </c>
      <c r="I164" t="n">
        <v>0</v>
      </c>
      <c r="R164" s="5" t="n"/>
      <c r="S164" s="5" t="n"/>
      <c r="T164" s="5" t="n"/>
      <c r="U164" s="5" t="n"/>
      <c r="V164" s="5" t="n"/>
      <c r="W164" s="5" t="n"/>
      <c r="X164" s="5" t="n"/>
    </row>
    <row r="165" ht="16.2" customHeight="1">
      <c r="A165" s="4" t="inlineStr">
        <is>
          <t>Plymouth Rock Assurance</t>
        </is>
      </c>
      <c r="B165" s="5" t="n">
        <v>98.5</v>
      </c>
      <c r="C165" t="inlineStr">
        <is>
          <t>Senior Data scientist</t>
        </is>
      </c>
      <c r="D165" t="inlineStr">
        <is>
          <t>Data Scientist</t>
        </is>
      </c>
      <c r="E165" t="inlineStr">
        <is>
          <t>Insurance</t>
        </is>
      </c>
      <c r="F165" t="inlineStr">
        <is>
          <t>med Rating</t>
        </is>
      </c>
      <c r="G165" t="n">
        <v>3.3</v>
      </c>
      <c r="H165" t="n">
        <v>17.5</v>
      </c>
      <c r="I165" t="n">
        <v>1</v>
      </c>
      <c r="R165" s="5" t="n"/>
      <c r="S165" s="5" t="n"/>
      <c r="T165" s="5" t="n"/>
      <c r="U165" s="5" t="n"/>
      <c r="V165" s="5" t="n"/>
      <c r="W165" s="5" t="n"/>
      <c r="X165" s="5" t="n"/>
    </row>
    <row r="166" ht="16.2" customHeight="1">
      <c r="A166" s="4" t="inlineStr">
        <is>
          <t>CA-One Tech Cloud</t>
        </is>
      </c>
      <c r="B166" s="5" t="n">
        <v>225</v>
      </c>
      <c r="C166" t="inlineStr">
        <is>
          <t>Principal Data scientist with over 10 years experience</t>
        </is>
      </c>
      <c r="D166" t="inlineStr">
        <is>
          <t>Data Scientist</t>
        </is>
      </c>
      <c r="E166" t="inlineStr">
        <is>
          <t>Information Technology</t>
        </is>
      </c>
      <c r="F166" t="inlineStr">
        <is>
          <t>highrating</t>
        </is>
      </c>
      <c r="G166" t="n">
        <v>-1</v>
      </c>
      <c r="H166" t="n">
        <v>7.5</v>
      </c>
      <c r="I166" t="n">
        <v>3</v>
      </c>
      <c r="R166" s="5" t="n"/>
      <c r="S166" s="5" t="n"/>
      <c r="T166" s="5" t="n"/>
      <c r="U166" s="5" t="n"/>
      <c r="V166" s="5" t="n"/>
      <c r="W166" s="5" t="n"/>
      <c r="X166" s="5" t="n"/>
    </row>
    <row r="167" ht="16.2" customHeight="1">
      <c r="A167" s="8" t="inlineStr">
        <is>
          <t>Beebe Healthcare</t>
        </is>
      </c>
      <c r="B167" s="15" t="n">
        <v>57.5</v>
      </c>
      <c r="C167" t="inlineStr">
        <is>
          <t>MED TECH/LAB SCIENTIST - LABORATORY</t>
        </is>
      </c>
      <c r="D167" t="inlineStr">
        <is>
          <t>Other</t>
        </is>
      </c>
      <c r="E167" t="inlineStr">
        <is>
          <t>Health Care</t>
        </is>
      </c>
      <c r="F167" t="inlineStr">
        <is>
          <t>med Rating</t>
        </is>
      </c>
      <c r="G167" s="6" t="n">
        <v>3.6</v>
      </c>
      <c r="H167" t="n">
        <v>300</v>
      </c>
      <c r="I167" t="n">
        <v>2</v>
      </c>
      <c r="R167" s="5" t="n"/>
      <c r="S167" s="5" t="n"/>
      <c r="T167" s="5" t="n"/>
      <c r="U167" s="5" t="n"/>
      <c r="V167" s="5" t="n"/>
      <c r="W167" s="5" t="n"/>
      <c r="X167" s="5" t="n"/>
    </row>
    <row r="168" ht="16.2" customHeight="1">
      <c r="A168" s="4" t="inlineStr">
        <is>
          <t>Takeda Pharmaceuticals</t>
        </is>
      </c>
      <c r="B168" s="5" t="n">
        <v>161.5</v>
      </c>
      <c r="C168" t="inlineStr">
        <is>
          <t>Sr. Scientist, Quantitative Translational Sciences</t>
        </is>
      </c>
      <c r="D168" t="inlineStr">
        <is>
          <t>Other</t>
        </is>
      </c>
      <c r="E168" t="inlineStr">
        <is>
          <t>Biotech &amp; Pharmaceuticals</t>
        </is>
      </c>
      <c r="F168" t="inlineStr">
        <is>
          <t>low Rating</t>
        </is>
      </c>
      <c r="G168" t="n">
        <v>3.7</v>
      </c>
      <c r="H168" t="n">
        <v>10500</v>
      </c>
      <c r="I168" t="n">
        <v>5</v>
      </c>
      <c r="R168" s="5" t="n"/>
      <c r="S168" s="5" t="n"/>
      <c r="T168" s="5" t="n"/>
      <c r="U168" s="5" t="n"/>
      <c r="V168" s="5" t="n"/>
      <c r="W168" s="5" t="n"/>
      <c r="X168" s="5" t="n"/>
    </row>
    <row r="169" ht="16.2" customHeight="1">
      <c r="A169" s="4" t="inlineStr">
        <is>
          <t>Argo Group US</t>
        </is>
      </c>
      <c r="B169" s="5" t="n">
        <v>147</v>
      </c>
      <c r="C169" t="inlineStr">
        <is>
          <t>Sr. Data scientist II</t>
        </is>
      </c>
      <c r="D169" t="inlineStr">
        <is>
          <t>Data Scientist</t>
        </is>
      </c>
      <c r="E169" t="inlineStr">
        <is>
          <t>Insurance</t>
        </is>
      </c>
      <c r="F169" t="inlineStr">
        <is>
          <t>highrating</t>
        </is>
      </c>
      <c r="G169" t="n">
        <v>3.4</v>
      </c>
      <c r="H169" t="n">
        <v>1500</v>
      </c>
      <c r="I169" t="n">
        <v>5</v>
      </c>
      <c r="R169" s="5" t="n"/>
      <c r="S169" s="5" t="n"/>
      <c r="T169" s="5" t="n"/>
      <c r="U169" s="5" t="n"/>
      <c r="V169" s="5" t="n"/>
      <c r="W169" s="5" t="n"/>
      <c r="X169" s="5" t="n"/>
    </row>
    <row r="170" ht="16.2" customHeight="1">
      <c r="A170" s="4" t="inlineStr">
        <is>
          <t>Associated Electric Cooperative</t>
        </is>
      </c>
      <c r="B170" s="5" t="n">
        <v>61</v>
      </c>
      <c r="C170" t="inlineStr">
        <is>
          <t>Excel / VBA / SQL Data Analyst</t>
        </is>
      </c>
      <c r="D170" t="inlineStr">
        <is>
          <t>Analyst</t>
        </is>
      </c>
      <c r="E170" t="inlineStr">
        <is>
          <t>Oil, Gas, Energy &amp; Utilities</t>
        </is>
      </c>
      <c r="F170" t="inlineStr">
        <is>
          <t>highrating</t>
        </is>
      </c>
      <c r="G170" t="n">
        <v>4.1</v>
      </c>
      <c r="H170" t="n">
        <v>1500</v>
      </c>
      <c r="I170" t="n">
        <v>2</v>
      </c>
      <c r="R170" s="5" t="n"/>
      <c r="S170" s="5" t="n"/>
      <c r="T170" s="5" t="n"/>
      <c r="U170" s="5" t="n"/>
      <c r="V170" s="5" t="n"/>
      <c r="W170" s="5" t="n"/>
      <c r="X170" s="5" t="n"/>
    </row>
    <row r="171" ht="16.2" customHeight="1">
      <c r="A171" s="4" t="inlineStr">
        <is>
          <t>Software Engineering Institute</t>
        </is>
      </c>
      <c r="B171" s="5" t="n">
        <v>120</v>
      </c>
      <c r="C171" t="inlineStr">
        <is>
          <t>Machine Learning Research Scientist</t>
        </is>
      </c>
      <c r="D171" t="inlineStr">
        <is>
          <t>M.L.E</t>
        </is>
      </c>
      <c r="E171" t="inlineStr">
        <is>
          <t>Education</t>
        </is>
      </c>
      <c r="F171" t="inlineStr">
        <is>
          <t>highrating</t>
        </is>
      </c>
      <c r="G171" t="n">
        <v>2.6</v>
      </c>
      <c r="H171" t="n">
        <v>0</v>
      </c>
      <c r="I171" t="n">
        <v>1</v>
      </c>
      <c r="R171" s="5" t="n"/>
      <c r="S171" s="5" t="n"/>
      <c r="T171" s="5" t="n"/>
      <c r="U171" s="5" t="n"/>
      <c r="V171" s="5" t="n"/>
      <c r="W171" s="5" t="n"/>
      <c r="X171" s="5" t="n"/>
    </row>
    <row r="172" ht="16.2" customHeight="1">
      <c r="A172" s="4" t="inlineStr">
        <is>
          <t>PennyMac</t>
        </is>
      </c>
      <c r="B172" s="5" t="n">
        <v>124.5</v>
      </c>
      <c r="C172" t="inlineStr">
        <is>
          <t>VP, Data Science</t>
        </is>
      </c>
      <c r="D172" t="inlineStr">
        <is>
          <t>Other</t>
        </is>
      </c>
      <c r="E172" t="inlineStr">
        <is>
          <t>Finance</t>
        </is>
      </c>
      <c r="F172" t="inlineStr">
        <is>
          <t>med Rating</t>
        </is>
      </c>
      <c r="G172" t="n">
        <v>3.2</v>
      </c>
      <c r="H172" t="n">
        <v>750</v>
      </c>
      <c r="I172" t="n">
        <v>1</v>
      </c>
      <c r="R172" s="5" t="n"/>
      <c r="S172" s="5" t="n"/>
      <c r="T172" s="5" t="n"/>
      <c r="U172" s="5" t="n"/>
      <c r="V172" s="5" t="n"/>
      <c r="W172" s="5" t="n"/>
      <c r="X172" s="5" t="n"/>
    </row>
    <row r="173" ht="16.2" customHeight="1">
      <c r="A173" s="4" t="inlineStr">
        <is>
          <t>Zest AI</t>
        </is>
      </c>
      <c r="B173" s="5" t="n">
        <v>148</v>
      </c>
      <c r="C173" t="inlineStr">
        <is>
          <t>Senior Data scientist</t>
        </is>
      </c>
      <c r="D173" t="inlineStr">
        <is>
          <t>Data Scientist</t>
        </is>
      </c>
      <c r="E173" t="inlineStr">
        <is>
          <t>Finance</t>
        </is>
      </c>
      <c r="F173" t="inlineStr">
        <is>
          <t>med Rating</t>
        </is>
      </c>
      <c r="G173" t="n">
        <v>3.9</v>
      </c>
      <c r="H173" t="n">
        <v>75</v>
      </c>
      <c r="I173" t="n">
        <v>5</v>
      </c>
      <c r="R173" s="5" t="n"/>
      <c r="S173" s="5" t="n"/>
      <c r="T173" s="5" t="n"/>
      <c r="U173" s="5" t="n"/>
      <c r="V173" s="5" t="n"/>
      <c r="W173" s="5" t="n"/>
      <c r="X173" s="5" t="n"/>
    </row>
    <row r="174" ht="16.2" customHeight="1">
      <c r="A174" s="4" t="inlineStr">
        <is>
          <t>DECISIVE ANALYTICS Corporation</t>
        </is>
      </c>
      <c r="B174" s="5" t="n">
        <v>59</v>
      </c>
      <c r="C174" t="inlineStr">
        <is>
          <t>Radar Data Analyst</t>
        </is>
      </c>
      <c r="D174" t="inlineStr">
        <is>
          <t>Analyst</t>
        </is>
      </c>
      <c r="E174" t="inlineStr">
        <is>
          <t>Aerospace &amp; Defense</t>
        </is>
      </c>
      <c r="F174" t="inlineStr">
        <is>
          <t>highrating</t>
        </is>
      </c>
      <c r="G174" t="n">
        <v>4.7</v>
      </c>
      <c r="H174" t="n">
        <v>37.5</v>
      </c>
      <c r="I174" t="n">
        <v>2</v>
      </c>
      <c r="R174" s="5" t="n"/>
      <c r="S174" s="5" t="n"/>
      <c r="T174" s="5" t="n"/>
      <c r="U174" s="5" t="n"/>
      <c r="V174" s="5" t="n"/>
      <c r="W174" s="5" t="n"/>
      <c r="X174" s="5" t="n"/>
    </row>
    <row r="175" ht="16.2" customHeight="1">
      <c r="A175" s="4" t="inlineStr">
        <is>
          <t>The Hanover Insurance Group</t>
        </is>
      </c>
      <c r="B175" s="5" t="n">
        <v>146.5</v>
      </c>
      <c r="C175" t="inlineStr">
        <is>
          <t>PL Actuarial-Lead Data scientist</t>
        </is>
      </c>
      <c r="D175" t="inlineStr">
        <is>
          <t>Data Scientist</t>
        </is>
      </c>
      <c r="E175" t="inlineStr">
        <is>
          <t>Insurance</t>
        </is>
      </c>
      <c r="F175" t="inlineStr">
        <is>
          <t>med Rating</t>
        </is>
      </c>
      <c r="G175" t="n">
        <v>3.7</v>
      </c>
      <c r="H175" t="n">
        <v>7500</v>
      </c>
      <c r="I175" t="n">
        <v>5</v>
      </c>
      <c r="R175" s="5" t="n"/>
      <c r="S175" s="5" t="n"/>
      <c r="T175" s="5" t="n"/>
      <c r="U175" s="5" t="n"/>
      <c r="V175" s="5" t="n"/>
      <c r="W175" s="5" t="n"/>
      <c r="X175" s="5" t="n"/>
    </row>
    <row r="176" ht="16.2" customHeight="1">
      <c r="A176" s="4" t="inlineStr">
        <is>
          <t>Karyopharm Therapeutics Inc</t>
        </is>
      </c>
      <c r="B176" s="5" t="n">
        <v>91.5</v>
      </c>
      <c r="C176" t="inlineStr">
        <is>
          <t>PV Scientist</t>
        </is>
      </c>
      <c r="D176" t="inlineStr">
        <is>
          <t>Other</t>
        </is>
      </c>
      <c r="E176" t="inlineStr">
        <is>
          <t>Biotech &amp; Pharmaceuticals</t>
        </is>
      </c>
      <c r="F176" t="inlineStr">
        <is>
          <t>med Rating</t>
        </is>
      </c>
      <c r="G176" t="n">
        <v>2.9</v>
      </c>
      <c r="H176" t="n">
        <v>0</v>
      </c>
      <c r="I176" t="n">
        <v>1</v>
      </c>
      <c r="R176" s="5" t="n"/>
      <c r="S176" s="5" t="n"/>
      <c r="T176" s="5" t="n"/>
      <c r="U176" s="5" t="n"/>
      <c r="V176" s="5" t="n"/>
      <c r="W176" s="5" t="n"/>
      <c r="X176" s="5" t="n"/>
    </row>
    <row r="177" ht="16.2" customHeight="1">
      <c r="A177" s="4" t="inlineStr">
        <is>
          <t>Tempus Labs</t>
        </is>
      </c>
      <c r="B177" s="5" t="n">
        <v>133</v>
      </c>
      <c r="C177" t="inlineStr">
        <is>
          <t>Senior Data &amp; Machine Learning Scientist</t>
        </is>
      </c>
      <c r="D177" t="inlineStr">
        <is>
          <t>M.L.E</t>
        </is>
      </c>
      <c r="E177" t="inlineStr">
        <is>
          <t>Biotech &amp; Pharmaceuticals</t>
        </is>
      </c>
      <c r="F177" t="inlineStr">
        <is>
          <t>med Rating</t>
        </is>
      </c>
      <c r="G177" t="n">
        <v>3</v>
      </c>
      <c r="H177" t="n">
        <v>0</v>
      </c>
      <c r="I177" t="n">
        <v>1</v>
      </c>
      <c r="R177" s="5" t="n"/>
      <c r="S177" s="5" t="n"/>
      <c r="T177" s="5" t="n"/>
      <c r="U177" s="5" t="n"/>
      <c r="V177" s="5" t="n"/>
      <c r="W177" s="5" t="n"/>
      <c r="X177" s="5" t="n"/>
    </row>
    <row r="178" ht="16.2" customHeight="1">
      <c r="A178" s="4" t="inlineStr">
        <is>
          <t>Recursion Pharmaceuticals</t>
        </is>
      </c>
      <c r="B178" s="5" t="n">
        <v>140.5</v>
      </c>
      <c r="C178" t="inlineStr">
        <is>
          <t>Principal Data scientist (Computational Chemistry)</t>
        </is>
      </c>
      <c r="D178" t="inlineStr">
        <is>
          <t>Data Scientist</t>
        </is>
      </c>
      <c r="E178" t="inlineStr">
        <is>
          <t>Biotech &amp; Pharmaceuticals</t>
        </is>
      </c>
      <c r="F178" t="inlineStr">
        <is>
          <t>highrating</t>
        </is>
      </c>
      <c r="G178" t="n">
        <v>4.7</v>
      </c>
      <c r="H178" t="n">
        <v>3</v>
      </c>
      <c r="I178" t="n">
        <v>0</v>
      </c>
      <c r="R178" s="5" t="n"/>
      <c r="S178" s="5" t="n"/>
      <c r="T178" s="5" t="n"/>
      <c r="U178" s="5" t="n"/>
      <c r="V178" s="5" t="n"/>
      <c r="W178" s="5" t="n"/>
      <c r="X178" s="5" t="n"/>
    </row>
    <row r="179" ht="16.2" customHeight="1">
      <c r="A179" s="4" t="inlineStr">
        <is>
          <t>P2 Energy Solutions</t>
        </is>
      </c>
      <c r="B179" s="5" t="n">
        <v>70.5</v>
      </c>
      <c r="C179" t="inlineStr">
        <is>
          <t>Data Engineer</t>
        </is>
      </c>
      <c r="D179" t="inlineStr">
        <is>
          <t>Data Engineer</t>
        </is>
      </c>
      <c r="E179" t="inlineStr">
        <is>
          <t>Information Technology</t>
        </is>
      </c>
      <c r="F179" t="inlineStr">
        <is>
          <t>med Rating</t>
        </is>
      </c>
      <c r="G179" t="n">
        <v>3.7</v>
      </c>
      <c r="H179" t="n">
        <v>0</v>
      </c>
      <c r="I179" t="n">
        <v>2</v>
      </c>
      <c r="R179" s="5" t="n"/>
      <c r="S179" s="5" t="n"/>
      <c r="T179" s="5" t="n"/>
      <c r="U179" s="5" t="n"/>
      <c r="V179" s="5" t="n"/>
      <c r="W179" s="5" t="n"/>
      <c r="X179" s="5" t="n"/>
    </row>
    <row r="180" ht="16.2" customHeight="1">
      <c r="A180" s="4" t="inlineStr">
        <is>
          <t>Rochester Regional Health</t>
        </is>
      </c>
      <c r="B180" s="5" t="n">
        <v>84.5</v>
      </c>
      <c r="C180" t="inlineStr">
        <is>
          <t>Principal Scientist, Chemistry &amp; Immunology</t>
        </is>
      </c>
      <c r="D180" t="inlineStr">
        <is>
          <t>Other</t>
        </is>
      </c>
      <c r="E180" t="inlineStr">
        <is>
          <t>Health Care</t>
        </is>
      </c>
      <c r="F180" t="inlineStr">
        <is>
          <t>highrating</t>
        </is>
      </c>
      <c r="G180" t="n">
        <v>3.3</v>
      </c>
      <c r="H180" t="n">
        <v>750</v>
      </c>
      <c r="I180" t="n">
        <v>4</v>
      </c>
      <c r="R180" s="5" t="n"/>
      <c r="S180" s="5" t="n"/>
      <c r="T180" s="5" t="n"/>
      <c r="U180" s="5" t="n"/>
      <c r="V180" s="5" t="n"/>
      <c r="W180" s="5" t="n"/>
      <c r="X180" s="5" t="n"/>
    </row>
    <row r="181" ht="16.2" customHeight="1">
      <c r="A181" s="4" t="inlineStr">
        <is>
          <t>ClearEdge</t>
        </is>
      </c>
      <c r="B181" s="5" t="n">
        <v>93.5</v>
      </c>
      <c r="C181" t="inlineStr">
        <is>
          <t>Software Engineer - Data Visualization</t>
        </is>
      </c>
      <c r="D181" t="inlineStr">
        <is>
          <t>Other</t>
        </is>
      </c>
      <c r="E181" t="inlineStr">
        <is>
          <t>Information Technology</t>
        </is>
      </c>
      <c r="F181" t="inlineStr">
        <is>
          <t>med Rating</t>
        </is>
      </c>
      <c r="G181" t="n">
        <v>4</v>
      </c>
      <c r="H181" t="n">
        <v>7.5</v>
      </c>
      <c r="I181" t="n">
        <v>0</v>
      </c>
      <c r="R181" s="5" t="n"/>
      <c r="S181" s="5" t="n"/>
      <c r="T181" s="5" t="n"/>
      <c r="U181" s="5" t="n"/>
      <c r="V181" s="5" t="n"/>
      <c r="W181" s="5" t="n"/>
      <c r="X181" s="5" t="n"/>
    </row>
    <row r="182" ht="16.2" customHeight="1">
      <c r="A182" s="4" t="inlineStr">
        <is>
          <t>Rubius Therapeutics</t>
        </is>
      </c>
      <c r="B182" s="5" t="n">
        <v>134.5</v>
      </c>
      <c r="C182" t="inlineStr">
        <is>
          <t>Scientist/Senior Scientist, Autoimmune</t>
        </is>
      </c>
      <c r="D182" t="inlineStr">
        <is>
          <t>Other</t>
        </is>
      </c>
      <c r="E182" t="inlineStr">
        <is>
          <t>Biotech &amp; Pharmaceuticals</t>
        </is>
      </c>
      <c r="F182" t="inlineStr">
        <is>
          <t>low Rating</t>
        </is>
      </c>
      <c r="G182" t="n">
        <v>4.4</v>
      </c>
      <c r="H182" t="n">
        <v>300</v>
      </c>
      <c r="I182" t="n">
        <v>0</v>
      </c>
      <c r="R182" s="5" t="n"/>
      <c r="S182" s="5" t="n"/>
      <c r="T182" s="5" t="n"/>
      <c r="U182" s="5" t="n"/>
      <c r="V182" s="5" t="n"/>
      <c r="W182" s="5" t="n"/>
      <c r="X182" s="5" t="n"/>
    </row>
    <row r="183" ht="16.2" customHeight="1">
      <c r="A183" s="4" t="inlineStr">
        <is>
          <t>Tapjoy</t>
        </is>
      </c>
      <c r="B183" s="5" t="n">
        <v>181</v>
      </c>
      <c r="C183" t="inlineStr">
        <is>
          <t>Staff Machine Learning Engineer</t>
        </is>
      </c>
      <c r="D183" t="inlineStr">
        <is>
          <t>M.L.E</t>
        </is>
      </c>
      <c r="E183" t="inlineStr">
        <is>
          <t>Information Technology</t>
        </is>
      </c>
      <c r="F183" t="inlineStr">
        <is>
          <t>highrating</t>
        </is>
      </c>
      <c r="G183" t="n">
        <v>3.9</v>
      </c>
      <c r="H183" t="n">
        <v>17.5</v>
      </c>
      <c r="I183" t="n">
        <v>5</v>
      </c>
      <c r="R183" s="5" t="n"/>
      <c r="S183" s="5" t="n"/>
      <c r="T183" s="5" t="n"/>
      <c r="U183" s="5" t="n"/>
      <c r="V183" s="5" t="n"/>
      <c r="W183" s="5" t="n"/>
      <c r="X183" s="5" t="n"/>
    </row>
    <row r="184" ht="16.2" customHeight="1">
      <c r="A184" s="4" t="inlineStr">
        <is>
          <t>Rochester Regional Health</t>
        </is>
      </c>
      <c r="B184" s="5" t="n">
        <v>84.5</v>
      </c>
      <c r="C184" t="inlineStr">
        <is>
          <t>Principal Scientist, Hematology</t>
        </is>
      </c>
      <c r="D184" t="inlineStr">
        <is>
          <t>Other</t>
        </is>
      </c>
      <c r="E184" t="inlineStr">
        <is>
          <t>Health Care</t>
        </is>
      </c>
      <c r="F184" t="inlineStr">
        <is>
          <t>med Rating</t>
        </is>
      </c>
      <c r="G184" t="n">
        <v>3.3</v>
      </c>
      <c r="H184" t="n">
        <v>750</v>
      </c>
      <c r="I184" t="n">
        <v>4</v>
      </c>
      <c r="R184" s="5" t="n"/>
      <c r="S184" s="5" t="n"/>
      <c r="T184" s="5" t="n"/>
      <c r="U184" s="5" t="n"/>
      <c r="V184" s="5" t="n"/>
      <c r="W184" s="5" t="n"/>
      <c r="X184" s="5" t="n"/>
    </row>
    <row r="185" ht="16.2" customHeight="1">
      <c r="A185" s="4" t="inlineStr">
        <is>
          <t>Credit Sesame</t>
        </is>
      </c>
      <c r="B185" s="5" t="n">
        <v>205</v>
      </c>
      <c r="C185" t="inlineStr">
        <is>
          <t>Lead Data Engineer</t>
        </is>
      </c>
      <c r="D185" t="inlineStr">
        <is>
          <t>Data Engineer</t>
        </is>
      </c>
      <c r="E185" t="inlineStr">
        <is>
          <t>Information Technology</t>
        </is>
      </c>
      <c r="F185" t="inlineStr">
        <is>
          <t>med Rating</t>
        </is>
      </c>
      <c r="G185" t="n">
        <v>4.1</v>
      </c>
      <c r="H185" t="n">
        <v>75</v>
      </c>
      <c r="I185" t="n">
        <v>5</v>
      </c>
      <c r="R185" s="5" t="n"/>
      <c r="S185" s="5" t="n"/>
      <c r="T185" s="5" t="n"/>
      <c r="U185" s="5" t="n"/>
      <c r="V185" s="5" t="n"/>
      <c r="W185" s="5" t="n"/>
      <c r="X185" s="5" t="n"/>
    </row>
    <row r="186" ht="16.2" customHeight="1">
      <c r="A186" s="4" t="inlineStr">
        <is>
          <t>San Manuel Casino</t>
        </is>
      </c>
      <c r="B186" s="5" t="n">
        <v>48.5</v>
      </c>
      <c r="C186" t="inlineStr">
        <is>
          <t>Marketing Data Analyst</t>
        </is>
      </c>
      <c r="D186" t="inlineStr">
        <is>
          <t>Analyst</t>
        </is>
      </c>
      <c r="E186" t="inlineStr">
        <is>
          <t>Arts, Entertainment &amp; Recreation</t>
        </is>
      </c>
      <c r="F186" t="inlineStr">
        <is>
          <t>med Rating</t>
        </is>
      </c>
      <c r="G186" t="n">
        <v>3.6</v>
      </c>
      <c r="H186" t="n">
        <v>300</v>
      </c>
      <c r="I186" t="n">
        <v>2</v>
      </c>
      <c r="R186" s="5" t="n"/>
      <c r="S186" s="5" t="n"/>
      <c r="T186" s="5" t="n"/>
      <c r="U186" s="5" t="n"/>
      <c r="V186" s="5" t="n"/>
      <c r="W186" s="5" t="n"/>
      <c r="X186" s="5" t="n"/>
    </row>
    <row r="187" ht="16.2" customHeight="1">
      <c r="A187" s="8" t="inlineStr">
        <is>
          <t>Texas Health Huguley Hospital</t>
        </is>
      </c>
      <c r="B187" s="15" t="n">
        <v>44.5</v>
      </c>
      <c r="C187" t="inlineStr">
        <is>
          <t>Medical Laboratory Scientist</t>
        </is>
      </c>
      <c r="D187" t="inlineStr">
        <is>
          <t>Other</t>
        </is>
      </c>
      <c r="E187" t="inlineStr">
        <is>
          <t>Health Care</t>
        </is>
      </c>
      <c r="F187" t="inlineStr">
        <is>
          <t>med Rating</t>
        </is>
      </c>
      <c r="G187" s="6" t="n">
        <v>4</v>
      </c>
      <c r="H187" t="n">
        <v>75</v>
      </c>
      <c r="I187" t="n">
        <v>2</v>
      </c>
      <c r="R187" s="5" t="n"/>
      <c r="S187" s="5" t="n"/>
      <c r="T187" s="5" t="n"/>
      <c r="U187" s="5" t="n"/>
      <c r="V187" s="5" t="n"/>
      <c r="W187" s="5" t="n"/>
      <c r="X187" s="5" t="n"/>
    </row>
    <row r="188" ht="16.2" customHeight="1">
      <c r="A188" s="4" t="inlineStr">
        <is>
          <t>Teasdale Latin Foods</t>
        </is>
      </c>
      <c r="B188" s="5" t="n">
        <v>52.5</v>
      </c>
      <c r="C188" t="inlineStr">
        <is>
          <t>R&amp;D Specialist/ Food Scientist</t>
        </is>
      </c>
      <c r="D188" t="inlineStr">
        <is>
          <t>Other</t>
        </is>
      </c>
      <c r="E188" t="inlineStr">
        <is>
          <t>Manufacturing</t>
        </is>
      </c>
      <c r="F188" t="inlineStr">
        <is>
          <t>med Rating</t>
        </is>
      </c>
      <c r="G188" t="n">
        <v>2.4</v>
      </c>
      <c r="H188" t="n">
        <v>300</v>
      </c>
      <c r="I188" t="n">
        <v>4</v>
      </c>
      <c r="R188" s="5" t="n"/>
      <c r="S188" s="5" t="n"/>
      <c r="T188" s="5" t="n"/>
      <c r="U188" s="5" t="n"/>
      <c r="V188" s="5" t="n"/>
      <c r="W188" s="5" t="n"/>
      <c r="X188" s="5" t="n"/>
    </row>
    <row r="189" ht="16.2" customHeight="1">
      <c r="A189" s="4" t="inlineStr">
        <is>
          <t>Software Engineering Institute</t>
        </is>
      </c>
      <c r="B189" s="5" t="n">
        <v>124</v>
      </c>
      <c r="C189" t="inlineStr">
        <is>
          <t>Senior Research Scientist-Machine Learning</t>
        </is>
      </c>
      <c r="D189" t="inlineStr">
        <is>
          <t>M.L.E</t>
        </is>
      </c>
      <c r="E189" t="inlineStr">
        <is>
          <t>Education</t>
        </is>
      </c>
      <c r="F189" t="inlineStr">
        <is>
          <t>med Rating</t>
        </is>
      </c>
      <c r="G189" t="n">
        <v>2.6</v>
      </c>
      <c r="H189" t="n">
        <v>0</v>
      </c>
      <c r="I189" t="n">
        <v>1</v>
      </c>
      <c r="R189" s="5" t="n"/>
      <c r="S189" s="5" t="n"/>
      <c r="T189" s="5" t="n"/>
      <c r="U189" s="5" t="n"/>
      <c r="V189" s="5" t="n"/>
      <c r="W189" s="5" t="n"/>
      <c r="X189" s="5" t="n"/>
    </row>
    <row r="190" ht="16.2" customHeight="1">
      <c r="A190" s="4" t="inlineStr">
        <is>
          <t>Central California Alliance for Health</t>
        </is>
      </c>
      <c r="B190" s="5" t="n">
        <v>64</v>
      </c>
      <c r="C190" t="inlineStr">
        <is>
          <t>Analytics Manager - Data Mart</t>
        </is>
      </c>
      <c r="D190" t="inlineStr">
        <is>
          <t>Manager</t>
        </is>
      </c>
      <c r="E190" t="inlineStr">
        <is>
          <t>Health Care</t>
        </is>
      </c>
      <c r="F190" t="inlineStr">
        <is>
          <t>med Rating</t>
        </is>
      </c>
      <c r="G190" t="n">
        <v>3.5</v>
      </c>
      <c r="H190" t="n">
        <v>750</v>
      </c>
      <c r="I190" t="n">
        <v>4</v>
      </c>
      <c r="R190" s="5" t="n"/>
      <c r="S190" s="5" t="n"/>
      <c r="T190" s="5" t="n"/>
      <c r="U190" s="5" t="n"/>
      <c r="V190" s="5" t="n"/>
      <c r="W190" s="5" t="n"/>
      <c r="X190" s="5" t="n"/>
    </row>
    <row r="191" ht="16.2" customHeight="1">
      <c r="A191" s="4" t="inlineStr">
        <is>
          <t>Pilot Flying J Travel Centers LLC</t>
        </is>
      </c>
      <c r="B191" s="5" t="n">
        <v>98</v>
      </c>
      <c r="C191" t="inlineStr">
        <is>
          <t>Sr. Data Engineer - Contract-to-Hire (Java)</t>
        </is>
      </c>
      <c r="D191" t="inlineStr">
        <is>
          <t>Data Engineer</t>
        </is>
      </c>
      <c r="E191" t="inlineStr">
        <is>
          <t>Retail</t>
        </is>
      </c>
      <c r="F191" t="inlineStr">
        <is>
          <t>med Rating</t>
        </is>
      </c>
      <c r="G191" t="n">
        <v>3</v>
      </c>
      <c r="H191" t="n">
        <v>10500</v>
      </c>
      <c r="I191" t="n">
        <v>1</v>
      </c>
      <c r="R191" s="5" t="n"/>
      <c r="S191" s="5" t="n"/>
      <c r="T191" s="5" t="n"/>
      <c r="U191" s="5" t="n"/>
      <c r="V191" s="5" t="n"/>
      <c r="W191" s="5" t="n"/>
      <c r="X191" s="5" t="n"/>
    </row>
    <row r="192" ht="16.2" customHeight="1">
      <c r="A192" s="8" t="inlineStr">
        <is>
          <t>Beebe Healthcare</t>
        </is>
      </c>
      <c r="B192" s="15" t="n">
        <v>57.5</v>
      </c>
      <c r="C192" t="inlineStr">
        <is>
          <t>MED TECH/LAB SCIENTIST- SOUTH COASTAL LAB</t>
        </is>
      </c>
      <c r="D192" t="inlineStr">
        <is>
          <t>Other</t>
        </is>
      </c>
      <c r="E192" t="inlineStr">
        <is>
          <t>Health Care</t>
        </is>
      </c>
      <c r="F192" t="inlineStr">
        <is>
          <t>med Rating</t>
        </is>
      </c>
      <c r="G192" s="6" t="n">
        <v>3.6</v>
      </c>
      <c r="H192" t="n">
        <v>300</v>
      </c>
      <c r="I192" t="n">
        <v>2</v>
      </c>
      <c r="R192" s="5" t="n"/>
      <c r="S192" s="5" t="n"/>
      <c r="T192" s="5" t="n"/>
      <c r="U192" s="5" t="n"/>
      <c r="V192" s="5" t="n"/>
      <c r="W192" s="5" t="n"/>
      <c r="X192" s="5" t="n"/>
    </row>
    <row r="193" ht="16.2" customHeight="1">
      <c r="A193" s="4" t="inlineStr">
        <is>
          <t>Palermo's Pizza</t>
        </is>
      </c>
      <c r="B193" s="5" t="n">
        <v>54</v>
      </c>
      <c r="C193" t="inlineStr">
        <is>
          <t>Food Scientist - Developer</t>
        </is>
      </c>
      <c r="D193" t="inlineStr">
        <is>
          <t>Other</t>
        </is>
      </c>
      <c r="E193" t="inlineStr">
        <is>
          <t>Manufacturing</t>
        </is>
      </c>
      <c r="F193" t="inlineStr">
        <is>
          <t>med Rating</t>
        </is>
      </c>
      <c r="G193" t="n">
        <v>3.3</v>
      </c>
      <c r="H193" t="n">
        <v>0</v>
      </c>
      <c r="I193" t="n">
        <v>4</v>
      </c>
      <c r="R193" s="5" t="n"/>
      <c r="S193" s="5" t="n"/>
      <c r="T193" s="5" t="n"/>
      <c r="U193" s="5" t="n"/>
      <c r="V193" s="5" t="n"/>
      <c r="W193" s="5" t="n"/>
      <c r="X193" s="5" t="n"/>
    </row>
    <row r="194" ht="16.2" customHeight="1">
      <c r="A194" s="4" t="inlineStr">
        <is>
          <t>Advanced BioScience Laboratories</t>
        </is>
      </c>
      <c r="B194" s="5" t="n">
        <v>81</v>
      </c>
      <c r="C194" t="inlineStr">
        <is>
          <t>Staff Scientist-Downstream Process Development</t>
        </is>
      </c>
      <c r="D194" t="inlineStr">
        <is>
          <t>Other</t>
        </is>
      </c>
      <c r="E194" t="inlineStr">
        <is>
          <t>Biotech &amp; Pharmaceuticals</t>
        </is>
      </c>
      <c r="F194" t="inlineStr">
        <is>
          <t>med Rating</t>
        </is>
      </c>
      <c r="G194" t="n">
        <v>2.7</v>
      </c>
      <c r="H194" t="n">
        <v>37.5</v>
      </c>
      <c r="I194" t="n">
        <v>4</v>
      </c>
      <c r="R194" s="5" t="n"/>
      <c r="S194" s="5" t="n"/>
      <c r="T194" s="5" t="n"/>
      <c r="U194" s="5" t="n"/>
      <c r="V194" s="5" t="n"/>
      <c r="W194" s="5" t="n"/>
      <c r="X194" s="5" t="n"/>
    </row>
    <row r="195" ht="16.2" customHeight="1">
      <c r="A195" s="4" t="inlineStr">
        <is>
          <t>Echo Global Logistics</t>
        </is>
      </c>
      <c r="B195" s="5" t="n">
        <v>107.5</v>
      </c>
      <c r="C195" t="inlineStr">
        <is>
          <t>Sr. Data Engineer</t>
        </is>
      </c>
      <c r="D195" t="inlineStr">
        <is>
          <t>Data Engineer</t>
        </is>
      </c>
      <c r="E195" t="inlineStr">
        <is>
          <t>Transportation &amp; Logistics</t>
        </is>
      </c>
      <c r="F195" t="inlineStr">
        <is>
          <t>med Rating</t>
        </is>
      </c>
      <c r="G195" t="n">
        <v>3.4</v>
      </c>
      <c r="H195" t="n">
        <v>3500</v>
      </c>
      <c r="I195" t="n">
        <v>1</v>
      </c>
      <c r="R195" s="5" t="n"/>
      <c r="S195" s="5" t="n"/>
      <c r="T195" s="5" t="n"/>
      <c r="U195" s="5" t="n"/>
      <c r="V195" s="5" t="n"/>
      <c r="W195" s="5" t="n"/>
      <c r="X195" s="5" t="n"/>
    </row>
    <row r="196" ht="16.2" customHeight="1">
      <c r="A196" s="4" t="inlineStr">
        <is>
          <t>Lockheed Martin</t>
        </is>
      </c>
      <c r="B196" s="5" t="n">
        <v>89</v>
      </c>
      <c r="C196" t="inlineStr">
        <is>
          <t>Data scientist</t>
        </is>
      </c>
      <c r="D196" t="inlineStr">
        <is>
          <t>Data Scientist</t>
        </is>
      </c>
      <c r="E196" t="inlineStr">
        <is>
          <t>Aerospace &amp; Defense</t>
        </is>
      </c>
      <c r="F196" t="inlineStr">
        <is>
          <t>low Rating</t>
        </is>
      </c>
      <c r="G196" t="n">
        <v>3.7</v>
      </c>
      <c r="H196" t="n">
        <v>10500</v>
      </c>
      <c r="I196" t="n">
        <v>2</v>
      </c>
      <c r="R196" s="5" t="n"/>
      <c r="S196" s="5" t="n"/>
      <c r="T196" s="5" t="n"/>
      <c r="U196" s="5" t="n"/>
      <c r="V196" s="5" t="n"/>
      <c r="W196" s="5" t="n"/>
      <c r="X196" s="5" t="n"/>
    </row>
    <row r="197" ht="16.2" customHeight="1">
      <c r="A197" s="4" t="inlineStr">
        <is>
          <t>Acuity Insurance</t>
        </is>
      </c>
      <c r="B197" s="5" t="n">
        <v>100.5</v>
      </c>
      <c r="C197" t="inlineStr">
        <is>
          <t>Senior Research Statistician- Data scientist</t>
        </is>
      </c>
      <c r="D197" t="inlineStr">
        <is>
          <t>Data Scientist</t>
        </is>
      </c>
      <c r="E197" t="inlineStr">
        <is>
          <t>Insurance</t>
        </is>
      </c>
      <c r="F197" t="inlineStr">
        <is>
          <t>med Rating</t>
        </is>
      </c>
      <c r="G197" t="n">
        <v>4.8</v>
      </c>
      <c r="H197" t="n">
        <v>1500</v>
      </c>
      <c r="I197" t="n">
        <v>0</v>
      </c>
      <c r="R197" s="5" t="n"/>
      <c r="S197" s="5" t="n"/>
      <c r="T197" s="5" t="n"/>
      <c r="U197" s="5" t="n"/>
      <c r="V197" s="5" t="n"/>
      <c r="W197" s="5" t="n"/>
      <c r="X197" s="5" t="n"/>
    </row>
    <row r="198" ht="16.2" customHeight="1">
      <c r="A198" s="4" t="inlineStr">
        <is>
          <t>Fareportal</t>
        </is>
      </c>
      <c r="B198" s="5" t="n">
        <v>65</v>
      </c>
      <c r="C198" t="inlineStr">
        <is>
          <t>Business Data Analyst, SQL</t>
        </is>
      </c>
      <c r="D198" t="inlineStr">
        <is>
          <t>Analyst</t>
        </is>
      </c>
      <c r="E198" t="inlineStr">
        <is>
          <t>Travel &amp; Tourism</t>
        </is>
      </c>
      <c r="F198" t="inlineStr">
        <is>
          <t>highrating</t>
        </is>
      </c>
      <c r="G198" t="n">
        <v>3.8</v>
      </c>
      <c r="H198" t="n">
        <v>3500</v>
      </c>
      <c r="I198" t="n">
        <v>2</v>
      </c>
      <c r="R198" s="5" t="n"/>
      <c r="S198" s="5" t="n"/>
      <c r="T198" s="5" t="n"/>
      <c r="U198" s="5" t="n"/>
      <c r="V198" s="5" t="n"/>
      <c r="W198" s="5" t="n"/>
      <c r="X198" s="5" t="n"/>
    </row>
    <row r="199" ht="16.2" customHeight="1">
      <c r="A199" s="8" t="inlineStr">
        <is>
          <t>Veterans Affairs, Veterans Health Administration</t>
        </is>
      </c>
      <c r="B199" s="15" t="n">
        <v>41.5</v>
      </c>
      <c r="C199" t="inlineStr">
        <is>
          <t>Medical Technologist / Clinical Laboratory Scientist</t>
        </is>
      </c>
      <c r="D199" t="inlineStr">
        <is>
          <t>Other</t>
        </is>
      </c>
      <c r="E199" t="inlineStr">
        <is>
          <t>Government</t>
        </is>
      </c>
      <c r="F199" t="inlineStr">
        <is>
          <t>med Rating</t>
        </is>
      </c>
      <c r="G199" s="6" t="n">
        <v>3.4</v>
      </c>
      <c r="H199" t="n">
        <v>0</v>
      </c>
      <c r="I199" t="n">
        <v>4</v>
      </c>
      <c r="R199" s="5" t="n"/>
      <c r="S199" s="5" t="n"/>
      <c r="T199" s="5" t="n"/>
      <c r="U199" s="5" t="n"/>
      <c r="V199" s="5" t="n"/>
      <c r="W199" s="5" t="n"/>
      <c r="X199" s="5" t="n"/>
    </row>
    <row r="200" ht="16.2" customHeight="1">
      <c r="A200" s="4" t="inlineStr">
        <is>
          <t>Credera</t>
        </is>
      </c>
      <c r="B200" s="5" t="n">
        <v>72.5</v>
      </c>
      <c r="C200" t="inlineStr">
        <is>
          <t>Data scientist</t>
        </is>
      </c>
      <c r="D200" t="inlineStr">
        <is>
          <t>Data Scientist</t>
        </is>
      </c>
      <c r="E200" t="inlineStr">
        <is>
          <t>Business Services</t>
        </is>
      </c>
      <c r="F200" t="inlineStr">
        <is>
          <t>med Rating</t>
        </is>
      </c>
      <c r="G200" t="n">
        <v>4.3</v>
      </c>
      <c r="H200" t="n">
        <v>0</v>
      </c>
      <c r="I200" t="n">
        <v>2</v>
      </c>
      <c r="R200" s="5" t="n"/>
      <c r="S200" s="5" t="n"/>
      <c r="T200" s="5" t="n"/>
      <c r="U200" s="5" t="n"/>
      <c r="V200" s="5" t="n"/>
      <c r="W200" s="5" t="n"/>
      <c r="X200" s="5" t="n"/>
    </row>
    <row r="201" ht="16.2" customHeight="1">
      <c r="A201" s="4" t="inlineStr">
        <is>
          <t>Spectrum Communications and Consulting</t>
        </is>
      </c>
      <c r="B201" s="5" t="n">
        <v>87.5</v>
      </c>
      <c r="C201" t="inlineStr">
        <is>
          <t>Data scientist</t>
        </is>
      </c>
      <c r="D201" t="inlineStr">
        <is>
          <t>Data Scientist</t>
        </is>
      </c>
      <c r="E201" t="inlineStr">
        <is>
          <t>Business Services</t>
        </is>
      </c>
      <c r="F201" t="inlineStr">
        <is>
          <t>highrating</t>
        </is>
      </c>
      <c r="G201" t="n">
        <v>3.4</v>
      </c>
      <c r="H201" t="n">
        <v>17.5</v>
      </c>
      <c r="I201" t="n">
        <v>1</v>
      </c>
      <c r="R201" s="5" t="n"/>
      <c r="S201" s="5" t="n"/>
      <c r="T201" s="5" t="n"/>
      <c r="U201" s="5" t="n"/>
      <c r="V201" s="5" t="n"/>
      <c r="W201" s="5" t="n"/>
      <c r="X201" s="5" t="n"/>
    </row>
    <row r="202" ht="16.2" customHeight="1">
      <c r="A202" s="4" t="inlineStr">
        <is>
          <t>NCSOFT</t>
        </is>
      </c>
      <c r="B202" s="5" t="n">
        <v>92.5</v>
      </c>
      <c r="C202" t="inlineStr">
        <is>
          <t>Data Analyst</t>
        </is>
      </c>
      <c r="D202" t="inlineStr">
        <is>
          <t>Analyst</t>
        </is>
      </c>
      <c r="E202" t="inlineStr">
        <is>
          <t>Media</t>
        </is>
      </c>
      <c r="F202" t="inlineStr">
        <is>
          <t>highrating</t>
        </is>
      </c>
      <c r="G202" t="n">
        <v>3.1</v>
      </c>
      <c r="H202" t="n">
        <v>10500</v>
      </c>
      <c r="I202" t="n">
        <v>1</v>
      </c>
      <c r="R202" s="5" t="n"/>
      <c r="S202" s="5" t="n"/>
      <c r="T202" s="5" t="n"/>
      <c r="U202" s="5" t="n"/>
      <c r="V202" s="5" t="n"/>
      <c r="W202" s="5" t="n"/>
      <c r="X202" s="5" t="n"/>
    </row>
    <row r="203" ht="16.2" customHeight="1">
      <c r="A203" s="4" t="inlineStr">
        <is>
          <t>MITRE</t>
        </is>
      </c>
      <c r="B203" s="5" t="n">
        <v>81.5</v>
      </c>
      <c r="C203" t="inlineStr">
        <is>
          <t>Associate Data scientist/Computer Scientist</t>
        </is>
      </c>
      <c r="D203" t="inlineStr">
        <is>
          <t>Data Scientist</t>
        </is>
      </c>
      <c r="E203" t="inlineStr">
        <is>
          <t>Government</t>
        </is>
      </c>
      <c r="F203" t="inlineStr">
        <is>
          <t>med Rating</t>
        </is>
      </c>
      <c r="G203" t="n">
        <v>3.2</v>
      </c>
      <c r="H203" t="n">
        <v>1500</v>
      </c>
      <c r="I203" t="n">
        <v>4</v>
      </c>
      <c r="R203" s="5" t="n"/>
      <c r="S203" s="5" t="n"/>
      <c r="T203" s="5" t="n"/>
      <c r="U203" s="5" t="n"/>
      <c r="V203" s="5" t="n"/>
      <c r="W203" s="5" t="n"/>
      <c r="X203" s="5" t="n"/>
    </row>
    <row r="204" ht="16.2" customHeight="1">
      <c r="A204" s="4" t="inlineStr">
        <is>
          <t>Dayton Freight Lines, Inc</t>
        </is>
      </c>
      <c r="B204" s="5" t="n">
        <v>79</v>
      </c>
      <c r="C204" t="inlineStr">
        <is>
          <t>Business Intelligence Analyst / Developer</t>
        </is>
      </c>
      <c r="D204" t="inlineStr">
        <is>
          <t>Analyst</t>
        </is>
      </c>
      <c r="E204" t="inlineStr">
        <is>
          <t>Transportation &amp; Logistics</t>
        </is>
      </c>
      <c r="F204" t="inlineStr">
        <is>
          <t>med Rating</t>
        </is>
      </c>
      <c r="G204" t="n">
        <v>4.3</v>
      </c>
      <c r="H204" t="n">
        <v>0</v>
      </c>
      <c r="I204" t="n">
        <v>2</v>
      </c>
      <c r="R204" s="5" t="n"/>
      <c r="S204" s="5" t="n"/>
      <c r="T204" s="5" t="n"/>
      <c r="U204" s="5" t="n"/>
      <c r="V204" s="5" t="n"/>
      <c r="W204" s="5" t="n"/>
      <c r="X204" s="5" t="n"/>
    </row>
    <row r="205" ht="16.2" customHeight="1">
      <c r="A205" s="4" t="inlineStr">
        <is>
          <t>Community Action Partnership of San Luis Obispo</t>
        </is>
      </c>
      <c r="B205" s="5" t="n">
        <v>47.5</v>
      </c>
      <c r="C205" t="inlineStr">
        <is>
          <t>Data Analyst</t>
        </is>
      </c>
      <c r="D205" t="inlineStr">
        <is>
          <t>Analyst</t>
        </is>
      </c>
      <c r="E205" t="inlineStr">
        <is>
          <t>Non-Profit</t>
        </is>
      </c>
      <c r="F205" t="inlineStr">
        <is>
          <t>med Rating</t>
        </is>
      </c>
      <c r="G205" t="n">
        <v>2.8</v>
      </c>
      <c r="H205" t="n">
        <v>75</v>
      </c>
      <c r="I205" t="n">
        <v>4</v>
      </c>
      <c r="R205" s="5" t="n"/>
      <c r="S205" s="5" t="n"/>
      <c r="T205" s="5" t="n"/>
      <c r="U205" s="5" t="n"/>
      <c r="V205" s="5" t="n"/>
      <c r="W205" s="5" t="n"/>
      <c r="X205" s="5" t="n"/>
    </row>
    <row r="206" ht="16.2" customHeight="1">
      <c r="A206" s="4" t="inlineStr">
        <is>
          <t>TrueAccord</t>
        </is>
      </c>
      <c r="B206" s="5" t="n">
        <v>69</v>
      </c>
      <c r="C206" t="inlineStr">
        <is>
          <t>Data Analyst</t>
        </is>
      </c>
      <c r="D206" t="inlineStr">
        <is>
          <t>Analyst</t>
        </is>
      </c>
      <c r="E206" t="inlineStr">
        <is>
          <t>Information Technology</t>
        </is>
      </c>
      <c r="F206" t="inlineStr">
        <is>
          <t>med Rating</t>
        </is>
      </c>
      <c r="G206" t="n">
        <v>3.4</v>
      </c>
      <c r="H206" t="n">
        <v>0</v>
      </c>
      <c r="I206" t="n">
        <v>4</v>
      </c>
      <c r="R206" s="5" t="n"/>
      <c r="S206" s="5" t="n"/>
      <c r="T206" s="5" t="n"/>
      <c r="U206" s="5" t="n"/>
      <c r="V206" s="5" t="n"/>
      <c r="W206" s="5" t="n"/>
      <c r="X206" s="5" t="n"/>
    </row>
    <row r="207" ht="16.2" customHeight="1">
      <c r="A207" s="4" t="inlineStr">
        <is>
          <t>DRB Systems</t>
        </is>
      </c>
      <c r="B207" s="5" t="n">
        <v>49</v>
      </c>
      <c r="C207" t="inlineStr">
        <is>
          <t>Data Analyst</t>
        </is>
      </c>
      <c r="D207" t="inlineStr">
        <is>
          <t>Analyst</t>
        </is>
      </c>
      <c r="E207" t="inlineStr">
        <is>
          <t>Information Technology</t>
        </is>
      </c>
      <c r="F207" t="inlineStr">
        <is>
          <t>highrating</t>
        </is>
      </c>
      <c r="G207" t="n">
        <v>4</v>
      </c>
      <c r="H207" t="n">
        <v>75</v>
      </c>
      <c r="I207" t="n">
        <v>2</v>
      </c>
      <c r="R207" s="5" t="n"/>
      <c r="S207" s="5" t="n"/>
      <c r="T207" s="5" t="n"/>
      <c r="U207" s="5" t="n"/>
      <c r="V207" s="5" t="n"/>
      <c r="W207" s="5" t="n"/>
      <c r="X207" s="5" t="n"/>
    </row>
    <row r="208" ht="16.2" customHeight="1">
      <c r="A208" s="4" t="inlineStr">
        <is>
          <t>Corcentric</t>
        </is>
      </c>
      <c r="B208" s="5" t="n">
        <v>59</v>
      </c>
      <c r="C208" t="inlineStr">
        <is>
          <t>System and Data Analyst</t>
        </is>
      </c>
      <c r="D208" t="inlineStr">
        <is>
          <t>Analyst</t>
        </is>
      </c>
      <c r="E208" t="inlineStr">
        <is>
          <t>Information Technology</t>
        </is>
      </c>
      <c r="F208" t="inlineStr">
        <is>
          <t>med Rating</t>
        </is>
      </c>
      <c r="G208" t="n">
        <v>3.7</v>
      </c>
      <c r="H208" t="n">
        <v>0</v>
      </c>
      <c r="I208" t="n">
        <v>2</v>
      </c>
      <c r="R208" s="5" t="n"/>
      <c r="S208" s="5" t="n"/>
      <c r="T208" s="5" t="n"/>
      <c r="U208" s="5" t="n"/>
      <c r="V208" s="5" t="n"/>
      <c r="W208" s="5" t="n"/>
      <c r="X208" s="5" t="n"/>
    </row>
    <row r="209" ht="16.2" customHeight="1">
      <c r="A209" s="4" t="inlineStr">
        <is>
          <t>U.Group</t>
        </is>
      </c>
      <c r="B209" s="5" t="n">
        <v>88.5</v>
      </c>
      <c r="C209" t="inlineStr">
        <is>
          <t>Data scientist</t>
        </is>
      </c>
      <c r="D209" t="inlineStr">
        <is>
          <t>Data Scientist</t>
        </is>
      </c>
      <c r="E209" t="inlineStr">
        <is>
          <t>Information Technology</t>
        </is>
      </c>
      <c r="F209" t="inlineStr">
        <is>
          <t>med Rating</t>
        </is>
      </c>
      <c r="G209" t="n">
        <v>3.5</v>
      </c>
      <c r="H209" t="n">
        <v>37.5</v>
      </c>
      <c r="I209" t="n">
        <v>1</v>
      </c>
      <c r="R209" s="5" t="n"/>
      <c r="S209" s="5" t="n"/>
      <c r="T209" s="5" t="n"/>
      <c r="U209" s="5" t="n"/>
      <c r="V209" s="5" t="n"/>
      <c r="W209" s="5" t="n"/>
      <c r="X209" s="5" t="n"/>
    </row>
    <row r="210" ht="16.2" customHeight="1">
      <c r="A210" s="4" t="inlineStr">
        <is>
          <t>Systems Evolution Inc</t>
        </is>
      </c>
      <c r="B210" s="5" t="n">
        <v>114.5</v>
      </c>
      <c r="C210" t="inlineStr">
        <is>
          <t>Data &amp; Analytics Consultant (NYC)</t>
        </is>
      </c>
      <c r="D210" t="inlineStr">
        <is>
          <t>Other</t>
        </is>
      </c>
      <c r="E210" t="inlineStr">
        <is>
          <t>Business Services</t>
        </is>
      </c>
      <c r="F210" t="inlineStr">
        <is>
          <t>med Rating</t>
        </is>
      </c>
      <c r="G210" t="n">
        <v>4.7</v>
      </c>
      <c r="H210" t="n">
        <v>75</v>
      </c>
      <c r="I210" t="n">
        <v>0</v>
      </c>
      <c r="R210" s="5" t="n"/>
      <c r="S210" s="5" t="n"/>
      <c r="T210" s="5" t="n"/>
      <c r="U210" s="5" t="n"/>
      <c r="V210" s="5" t="n"/>
      <c r="W210" s="5" t="n"/>
      <c r="X210" s="5" t="n"/>
    </row>
    <row r="211" ht="16.2" customHeight="1">
      <c r="A211" s="4" t="inlineStr">
        <is>
          <t>Eventbrite</t>
        </is>
      </c>
      <c r="B211" s="5" t="n">
        <v>88</v>
      </c>
      <c r="C211" t="inlineStr">
        <is>
          <t>Data Engineer</t>
        </is>
      </c>
      <c r="D211" t="inlineStr">
        <is>
          <t>Data Engineer</t>
        </is>
      </c>
      <c r="E211" t="inlineStr">
        <is>
          <t>Information Technology</t>
        </is>
      </c>
      <c r="F211" t="inlineStr">
        <is>
          <t>low Rating</t>
        </is>
      </c>
      <c r="G211" t="n">
        <v>4.4</v>
      </c>
      <c r="H211" t="n">
        <v>300</v>
      </c>
      <c r="I211" t="n">
        <v>2</v>
      </c>
      <c r="R211" s="5" t="n"/>
      <c r="S211" s="5" t="n"/>
      <c r="T211" s="5" t="n"/>
      <c r="U211" s="5" t="n"/>
      <c r="V211" s="5" t="n"/>
      <c r="W211" s="5" t="n"/>
      <c r="X211" s="5" t="n"/>
    </row>
    <row r="212" ht="16.2" customHeight="1">
      <c r="A212" s="4" t="inlineStr">
        <is>
          <t>Centro</t>
        </is>
      </c>
      <c r="B212" s="5" t="n">
        <v>100</v>
      </c>
      <c r="C212" t="inlineStr">
        <is>
          <t>Big Data Engineer - Chicago - Future Opportunity</t>
        </is>
      </c>
      <c r="D212" t="inlineStr">
        <is>
          <t>Data Engineer</t>
        </is>
      </c>
      <c r="E212" t="inlineStr">
        <is>
          <t>Information Technology</t>
        </is>
      </c>
      <c r="F212" t="inlineStr">
        <is>
          <t>highrating</t>
        </is>
      </c>
      <c r="G212" t="n">
        <v>4.1</v>
      </c>
      <c r="H212" t="n">
        <v>300</v>
      </c>
      <c r="I212" t="n">
        <v>0</v>
      </c>
      <c r="R212" s="5" t="n"/>
      <c r="S212" s="5" t="n"/>
      <c r="T212" s="5" t="n"/>
      <c r="U212" s="5" t="n"/>
      <c r="V212" s="5" t="n"/>
      <c r="W212" s="5" t="n"/>
      <c r="X212" s="5" t="n"/>
    </row>
    <row r="213" ht="16.2" customHeight="1">
      <c r="A213" s="4" t="inlineStr">
        <is>
          <t>comScore</t>
        </is>
      </c>
      <c r="B213" s="5" t="n">
        <v>96.5</v>
      </c>
      <c r="C213" t="inlineStr">
        <is>
          <t>Data scientist</t>
        </is>
      </c>
      <c r="D213" t="inlineStr">
        <is>
          <t>Data Scientist</t>
        </is>
      </c>
      <c r="E213" t="inlineStr">
        <is>
          <t>Business Services</t>
        </is>
      </c>
      <c r="F213" t="inlineStr">
        <is>
          <t>med Rating</t>
        </is>
      </c>
      <c r="G213" t="n">
        <v>2.5</v>
      </c>
      <c r="H213" t="n">
        <v>1500</v>
      </c>
      <c r="I213" t="n">
        <v>1</v>
      </c>
      <c r="R213" s="5" t="n"/>
      <c r="S213" s="5" t="n"/>
      <c r="T213" s="5" t="n"/>
      <c r="U213" s="5" t="n"/>
      <c r="V213" s="5" t="n"/>
      <c r="W213" s="5" t="n"/>
      <c r="X213" s="5" t="n"/>
    </row>
    <row r="214" ht="16.2" customHeight="1">
      <c r="A214" s="4" t="inlineStr">
        <is>
          <t>SullivanCotter</t>
        </is>
      </c>
      <c r="B214" s="5" t="n">
        <v>76</v>
      </c>
      <c r="C214" t="inlineStr">
        <is>
          <t>Survey Data Analyst</t>
        </is>
      </c>
      <c r="D214" t="inlineStr">
        <is>
          <t>Analyst</t>
        </is>
      </c>
      <c r="E214" t="inlineStr">
        <is>
          <t>Business Services</t>
        </is>
      </c>
      <c r="F214" t="inlineStr">
        <is>
          <t>med Rating</t>
        </is>
      </c>
      <c r="G214" t="n">
        <v>4.2</v>
      </c>
      <c r="H214" t="n">
        <v>0</v>
      </c>
      <c r="I214" t="n">
        <v>2</v>
      </c>
      <c r="R214" s="5" t="n"/>
      <c r="S214" s="5" t="n"/>
      <c r="T214" s="5" t="n"/>
      <c r="U214" s="5" t="n"/>
      <c r="V214" s="5" t="n"/>
      <c r="W214" s="5" t="n"/>
      <c r="X214" s="5" t="n"/>
    </row>
    <row r="215" ht="16.2" customHeight="1">
      <c r="A215" s="4" t="inlineStr">
        <is>
          <t>NPD</t>
        </is>
      </c>
      <c r="B215" s="5" t="n">
        <v>15.5</v>
      </c>
      <c r="C215" t="inlineStr">
        <is>
          <t>Data scientist</t>
        </is>
      </c>
      <c r="D215" t="inlineStr">
        <is>
          <t>Data Scientist</t>
        </is>
      </c>
      <c r="E215" t="inlineStr">
        <is>
          <t>Business Services</t>
        </is>
      </c>
      <c r="F215" t="inlineStr">
        <is>
          <t>highrating</t>
        </is>
      </c>
      <c r="G215" t="n">
        <v>3.9</v>
      </c>
      <c r="H215" t="n">
        <v>300</v>
      </c>
      <c r="I215" t="n">
        <v>2</v>
      </c>
      <c r="R215" s="5" t="n"/>
      <c r="S215" s="5" t="n"/>
      <c r="T215" s="5" t="n"/>
      <c r="U215" s="5" t="n"/>
      <c r="V215" s="5" t="n"/>
      <c r="W215" s="5" t="n"/>
      <c r="X215" s="5" t="n"/>
    </row>
    <row r="216" ht="16.2" customHeight="1">
      <c r="A216" s="4" t="inlineStr">
        <is>
          <t>Bakery Agency</t>
        </is>
      </c>
      <c r="B216" s="5" t="n">
        <v>83.5</v>
      </c>
      <c r="C216" t="inlineStr">
        <is>
          <t>Data scientist</t>
        </is>
      </c>
      <c r="D216" t="inlineStr">
        <is>
          <t>Data Scientist</t>
        </is>
      </c>
      <c r="E216" t="inlineStr">
        <is>
          <t>Business Services</t>
        </is>
      </c>
      <c r="F216" t="inlineStr">
        <is>
          <t>med Rating</t>
        </is>
      </c>
      <c r="G216" t="n">
        <v>4.3</v>
      </c>
      <c r="H216" t="n">
        <v>0</v>
      </c>
      <c r="I216" t="n">
        <v>2</v>
      </c>
      <c r="R216" s="5" t="n"/>
      <c r="S216" s="5" t="n"/>
      <c r="T216" s="5" t="n"/>
      <c r="U216" s="5" t="n"/>
      <c r="V216" s="5" t="n"/>
      <c r="W216" s="5" t="n"/>
      <c r="X216" s="5" t="n"/>
    </row>
    <row r="217" ht="16.2" customHeight="1">
      <c r="A217" s="4" t="inlineStr">
        <is>
          <t>Genentech</t>
        </is>
      </c>
      <c r="B217" s="5" t="n">
        <v>163</v>
      </c>
      <c r="C217" t="inlineStr">
        <is>
          <t>Data scientist</t>
        </is>
      </c>
      <c r="D217" t="inlineStr">
        <is>
          <t>Data Scientist</t>
        </is>
      </c>
      <c r="E217" t="inlineStr">
        <is>
          <t>Biotech &amp; Pharmaceuticals</t>
        </is>
      </c>
      <c r="F217" t="inlineStr">
        <is>
          <t>med Rating</t>
        </is>
      </c>
      <c r="G217" t="n">
        <v>3.9</v>
      </c>
      <c r="H217" t="n">
        <v>10500</v>
      </c>
      <c r="I217" t="n">
        <v>5</v>
      </c>
      <c r="R217" s="5" t="n"/>
      <c r="S217" s="5" t="n"/>
      <c r="T217" s="5" t="n"/>
      <c r="U217" s="5" t="n"/>
      <c r="V217" s="5" t="n"/>
      <c r="W217" s="5" t="n"/>
      <c r="X217" s="5" t="n"/>
    </row>
    <row r="218" ht="16.2" customHeight="1">
      <c r="A218" s="4" t="inlineStr">
        <is>
          <t>Blue Cross &amp; Blue Shield of Rhode Island</t>
        </is>
      </c>
      <c r="B218" s="5" t="n">
        <v>100</v>
      </c>
      <c r="C218" t="inlineStr">
        <is>
          <t>Lead Health Data Analyst - Front End</t>
        </is>
      </c>
      <c r="D218" t="inlineStr">
        <is>
          <t>Analyst</t>
        </is>
      </c>
      <c r="E218" t="inlineStr">
        <is>
          <t>Insurance</t>
        </is>
      </c>
      <c r="F218" t="inlineStr">
        <is>
          <t>med Rating</t>
        </is>
      </c>
      <c r="G218" t="n">
        <v>3.4</v>
      </c>
      <c r="H218" t="n">
        <v>0</v>
      </c>
      <c r="I218" t="n">
        <v>1</v>
      </c>
      <c r="R218" s="5" t="n"/>
      <c r="S218" s="5" t="n"/>
      <c r="T218" s="5" t="n"/>
      <c r="U218" s="5" t="n"/>
      <c r="V218" s="5" t="n"/>
      <c r="W218" s="5" t="n"/>
      <c r="X218" s="5" t="n"/>
    </row>
    <row r="219" ht="16.2" customHeight="1">
      <c r="A219" s="4" t="inlineStr">
        <is>
          <t>Boys Town</t>
        </is>
      </c>
      <c r="B219" s="5" t="n">
        <v>52.5</v>
      </c>
      <c r="C219" t="inlineStr">
        <is>
          <t>Research Scientist</t>
        </is>
      </c>
      <c r="D219" t="inlineStr">
        <is>
          <t>Other</t>
        </is>
      </c>
      <c r="E219" t="inlineStr">
        <is>
          <t>Non-Profit</t>
        </is>
      </c>
      <c r="F219" t="inlineStr">
        <is>
          <t>highrating</t>
        </is>
      </c>
      <c r="G219" t="n">
        <v>3.8</v>
      </c>
      <c r="H219" t="n">
        <v>0</v>
      </c>
      <c r="I219" t="n">
        <v>2</v>
      </c>
      <c r="R219" s="5" t="n"/>
      <c r="S219" s="5" t="n"/>
      <c r="T219" s="5" t="n"/>
      <c r="U219" s="5" t="n"/>
      <c r="V219" s="5" t="n"/>
      <c r="W219" s="5" t="n"/>
      <c r="X219" s="5" t="n"/>
    </row>
    <row r="220" ht="16.2" customHeight="1">
      <c r="A220" s="4" t="inlineStr">
        <is>
          <t>The HSC Health Care System</t>
        </is>
      </c>
      <c r="B220" s="5" t="n">
        <v>50</v>
      </c>
      <c r="C220" t="inlineStr">
        <is>
          <t>Junior Data Analyst</t>
        </is>
      </c>
      <c r="D220" t="inlineStr">
        <is>
          <t>Analyst</t>
        </is>
      </c>
      <c r="E220" t="inlineStr">
        <is>
          <t>Health Care</t>
        </is>
      </c>
      <c r="F220" t="inlineStr">
        <is>
          <t>low Rating</t>
        </is>
      </c>
      <c r="G220" t="n">
        <v>3.3</v>
      </c>
      <c r="H220" t="n">
        <v>0</v>
      </c>
      <c r="I220" t="n">
        <v>4</v>
      </c>
      <c r="R220" s="5" t="n"/>
      <c r="S220" s="5" t="n"/>
      <c r="T220" s="5" t="n"/>
      <c r="U220" s="5" t="n"/>
      <c r="V220" s="5" t="n"/>
      <c r="W220" s="5" t="n"/>
      <c r="X220" s="5" t="n"/>
    </row>
    <row r="221" ht="16.2" customHeight="1">
      <c r="A221" s="4" t="inlineStr">
        <is>
          <t>Pro-Sphere Tek</t>
        </is>
      </c>
      <c r="B221" s="5" t="n">
        <v>93</v>
      </c>
      <c r="C221" t="inlineStr">
        <is>
          <t>SQL Data Engineer</t>
        </is>
      </c>
      <c r="D221" t="inlineStr">
        <is>
          <t>Data Engineer</t>
        </is>
      </c>
      <c r="E221" t="inlineStr">
        <is>
          <t>Business Services</t>
        </is>
      </c>
      <c r="F221" t="inlineStr">
        <is>
          <t>med Rating</t>
        </is>
      </c>
      <c r="G221" t="n">
        <v>3.4</v>
      </c>
      <c r="H221" t="n">
        <v>75</v>
      </c>
      <c r="I221" t="n">
        <v>1</v>
      </c>
      <c r="R221" s="5" t="n"/>
      <c r="S221" s="5" t="n"/>
      <c r="T221" s="5" t="n"/>
      <c r="U221" s="5" t="n"/>
      <c r="V221" s="5" t="n"/>
      <c r="W221" s="5" t="n"/>
      <c r="X221" s="5" t="n"/>
    </row>
    <row r="222" ht="16.2" customHeight="1">
      <c r="A222" s="4" t="inlineStr">
        <is>
          <t>Ameritas Life Insurance Corp</t>
        </is>
      </c>
      <c r="B222" s="5" t="n">
        <v>94.5</v>
      </c>
      <c r="C222" t="inlineStr">
        <is>
          <t>Data scientist</t>
        </is>
      </c>
      <c r="D222" t="inlineStr">
        <is>
          <t>Data Scientist</t>
        </is>
      </c>
      <c r="E222" t="inlineStr">
        <is>
          <t>Insurance</t>
        </is>
      </c>
      <c r="F222" t="inlineStr">
        <is>
          <t>highrating</t>
        </is>
      </c>
      <c r="G222" t="n">
        <v>3</v>
      </c>
      <c r="H222" t="n">
        <v>3500</v>
      </c>
      <c r="I222" t="n">
        <v>1</v>
      </c>
      <c r="R222" s="5" t="n"/>
      <c r="S222" s="5" t="n"/>
      <c r="T222" s="5" t="n"/>
      <c r="U222" s="5" t="n"/>
      <c r="V222" s="5" t="n"/>
      <c r="W222" s="5" t="n"/>
      <c r="X222" s="5" t="n"/>
    </row>
    <row r="223" ht="16.2" customHeight="1">
      <c r="A223" s="4" t="inlineStr">
        <is>
          <t>Genworth</t>
        </is>
      </c>
      <c r="B223" s="5" t="n">
        <v>102</v>
      </c>
      <c r="C223" t="inlineStr">
        <is>
          <t>Data scientist</t>
        </is>
      </c>
      <c r="D223" t="inlineStr">
        <is>
          <t>Data Scientist</t>
        </is>
      </c>
      <c r="E223" t="inlineStr">
        <is>
          <t>Insurance</t>
        </is>
      </c>
      <c r="F223" t="inlineStr">
        <is>
          <t>med Rating</t>
        </is>
      </c>
      <c r="G223" t="n">
        <v>3.7</v>
      </c>
      <c r="H223" t="n">
        <v>7500</v>
      </c>
      <c r="I223" t="n">
        <v>0</v>
      </c>
      <c r="R223" s="5" t="n"/>
      <c r="S223" s="5" t="n"/>
      <c r="T223" s="5" t="n"/>
      <c r="U223" s="5" t="n"/>
      <c r="V223" s="5" t="n"/>
      <c r="W223" s="5" t="n"/>
      <c r="X223" s="5" t="n"/>
    </row>
    <row r="224" ht="16.2" customHeight="1">
      <c r="A224" s="4" t="inlineStr">
        <is>
          <t>Numeric, LLC</t>
        </is>
      </c>
      <c r="B224" s="5" t="n">
        <v>155</v>
      </c>
      <c r="C224" t="inlineStr">
        <is>
          <t>Sr. Data scientist, Cyber-Security LT Contract</t>
        </is>
      </c>
      <c r="D224" t="inlineStr">
        <is>
          <t>Data Scientist</t>
        </is>
      </c>
      <c r="E224" t="inlineStr">
        <is>
          <t>Business Services</t>
        </is>
      </c>
      <c r="F224" t="inlineStr">
        <is>
          <t>med Rating</t>
        </is>
      </c>
      <c r="G224" t="n">
        <v>3.2</v>
      </c>
      <c r="H224" t="n">
        <v>7.5</v>
      </c>
      <c r="I224" t="n">
        <v>5</v>
      </c>
      <c r="R224" s="5" t="n"/>
      <c r="S224" s="5" t="n"/>
      <c r="T224" s="5" t="n"/>
      <c r="U224" s="5" t="n"/>
      <c r="V224" s="5" t="n"/>
      <c r="W224" s="5" t="n"/>
      <c r="X224" s="5" t="n"/>
    </row>
    <row r="225" ht="16.2" customHeight="1">
      <c r="A225" s="4" t="inlineStr">
        <is>
          <t>Trace Data</t>
        </is>
      </c>
      <c r="B225" s="5" t="n">
        <v>108</v>
      </c>
      <c r="C225" t="inlineStr">
        <is>
          <t>Data scientist</t>
        </is>
      </c>
      <c r="D225" t="inlineStr">
        <is>
          <t>Data Scientist</t>
        </is>
      </c>
      <c r="E225" t="inlineStr">
        <is>
          <t>Insurance</t>
        </is>
      </c>
      <c r="F225" t="inlineStr">
        <is>
          <t>highrating</t>
        </is>
      </c>
      <c r="G225" t="n">
        <v>3.9</v>
      </c>
      <c r="H225" t="n">
        <v>17.5</v>
      </c>
      <c r="I225" t="n">
        <v>0</v>
      </c>
      <c r="R225" s="5" t="n"/>
      <c r="S225" s="5" t="n"/>
      <c r="T225" s="5" t="n"/>
      <c r="U225" s="5" t="n"/>
      <c r="V225" s="5" t="n"/>
      <c r="W225" s="5" t="n"/>
      <c r="X225" s="5" t="n"/>
    </row>
    <row r="226" ht="16.2" customHeight="1">
      <c r="A226" s="4" t="inlineStr">
        <is>
          <t>Clearwater Analytics</t>
        </is>
      </c>
      <c r="B226" s="5" t="n">
        <v>63.5</v>
      </c>
      <c r="C226" t="inlineStr">
        <is>
          <t>Insurance Financial Data Analyst</t>
        </is>
      </c>
      <c r="D226" t="inlineStr">
        <is>
          <t>Analyst</t>
        </is>
      </c>
      <c r="E226" t="inlineStr">
        <is>
          <t>Finance</t>
        </is>
      </c>
      <c r="F226" t="inlineStr">
        <is>
          <t>med Rating</t>
        </is>
      </c>
      <c r="G226" t="n">
        <v>4.2</v>
      </c>
      <c r="H226" t="n">
        <v>75</v>
      </c>
      <c r="I226" t="n">
        <v>2</v>
      </c>
      <c r="R226" s="5" t="n"/>
      <c r="S226" s="5" t="n"/>
      <c r="T226" s="5" t="n"/>
      <c r="U226" s="5" t="n"/>
      <c r="V226" s="5" t="n"/>
      <c r="W226" s="5" t="n"/>
      <c r="X226" s="5" t="n"/>
    </row>
    <row r="227" ht="16.2" customHeight="1">
      <c r="A227" s="4" t="inlineStr">
        <is>
          <t>Tekvalley, Corp</t>
        </is>
      </c>
      <c r="B227" s="5" t="n">
        <v>109</v>
      </c>
      <c r="C227" t="inlineStr">
        <is>
          <t>Data scientist</t>
        </is>
      </c>
      <c r="D227" t="inlineStr">
        <is>
          <t>Data Scientist</t>
        </is>
      </c>
      <c r="E227" t="inlineStr">
        <is>
          <t>Information Technology</t>
        </is>
      </c>
      <c r="F227" t="inlineStr">
        <is>
          <t>med Rating</t>
        </is>
      </c>
      <c r="G227" t="n">
        <v>4</v>
      </c>
      <c r="H227" t="n">
        <v>0.5000005</v>
      </c>
      <c r="I227" t="n">
        <v>0</v>
      </c>
      <c r="R227" s="5" t="n"/>
      <c r="S227" s="5" t="n"/>
      <c r="T227" s="5" t="n"/>
      <c r="U227" s="5" t="n"/>
      <c r="V227" s="5" t="n"/>
      <c r="W227" s="5" t="n"/>
      <c r="X227" s="5" t="n"/>
    </row>
    <row r="228" ht="16.2" customHeight="1">
      <c r="A228" s="4" t="inlineStr">
        <is>
          <t>BWX Technologies</t>
        </is>
      </c>
      <c r="B228" s="5" t="n">
        <v>96</v>
      </c>
      <c r="C228" t="inlineStr">
        <is>
          <t>Data scientist</t>
        </is>
      </c>
      <c r="D228" t="inlineStr">
        <is>
          <t>Data Scientist</t>
        </is>
      </c>
      <c r="E228" t="inlineStr">
        <is>
          <t>Aerospace &amp; Defense</t>
        </is>
      </c>
      <c r="F228" t="inlineStr">
        <is>
          <t>low Rating</t>
        </is>
      </c>
      <c r="G228" t="n">
        <v>3.5</v>
      </c>
      <c r="H228" t="n">
        <v>750</v>
      </c>
      <c r="I228" t="n">
        <v>1</v>
      </c>
      <c r="R228" s="5" t="n"/>
      <c r="S228" s="5" t="n"/>
      <c r="T228" s="5" t="n"/>
      <c r="U228" s="5" t="n"/>
      <c r="V228" s="5" t="n"/>
      <c r="W228" s="5" t="n"/>
      <c r="X228" s="5" t="n"/>
    </row>
    <row r="229" ht="16.2" customHeight="1">
      <c r="A229" s="4" t="inlineStr">
        <is>
          <t>PennyMac</t>
        </is>
      </c>
      <c r="B229" s="5" t="n">
        <v>101</v>
      </c>
      <c r="C229" t="inlineStr">
        <is>
          <t>Data Engineer</t>
        </is>
      </c>
      <c r="D229" t="inlineStr">
        <is>
          <t>Data Engineer</t>
        </is>
      </c>
      <c r="E229" t="inlineStr">
        <is>
          <t>Finance</t>
        </is>
      </c>
      <c r="F229" t="inlineStr">
        <is>
          <t>med Rating</t>
        </is>
      </c>
      <c r="G229" t="n">
        <v>3.2</v>
      </c>
      <c r="H229" t="n">
        <v>750</v>
      </c>
      <c r="I229" t="n">
        <v>1</v>
      </c>
      <c r="R229" s="5" t="n"/>
      <c r="S229" s="5" t="n"/>
      <c r="T229" s="5" t="n"/>
      <c r="U229" s="5" t="n"/>
      <c r="V229" s="5" t="n"/>
      <c r="W229" s="5" t="n"/>
      <c r="X229" s="5" t="n"/>
    </row>
    <row r="230" ht="16.2" customHeight="1">
      <c r="A230" s="4" t="inlineStr">
        <is>
          <t>Vermeer</t>
        </is>
      </c>
      <c r="B230" s="5" t="n">
        <v>77.5</v>
      </c>
      <c r="C230" t="inlineStr">
        <is>
          <t>Data Engineer I - Azure</t>
        </is>
      </c>
      <c r="D230" t="inlineStr">
        <is>
          <t>Data Engineer</t>
        </is>
      </c>
      <c r="E230" t="inlineStr">
        <is>
          <t>Manufacturing</t>
        </is>
      </c>
      <c r="F230" t="inlineStr">
        <is>
          <t>med Rating</t>
        </is>
      </c>
      <c r="G230" t="n">
        <v>3.9</v>
      </c>
      <c r="H230" t="n">
        <v>1500</v>
      </c>
      <c r="I230" t="n">
        <v>2</v>
      </c>
      <c r="R230" s="5" t="n"/>
      <c r="S230" s="5" t="n"/>
      <c r="T230" s="5" t="n"/>
      <c r="U230" s="5" t="n"/>
      <c r="V230" s="5" t="n"/>
      <c r="W230" s="5" t="n"/>
      <c r="X230" s="5" t="n"/>
    </row>
    <row r="231" ht="16.2" customHeight="1">
      <c r="A231" s="4" t="inlineStr">
        <is>
          <t>L&amp;T Infotech</t>
        </is>
      </c>
      <c r="B231" s="5" t="n">
        <v>90</v>
      </c>
      <c r="C231" t="inlineStr">
        <is>
          <t>Data scientist</t>
        </is>
      </c>
      <c r="D231" t="inlineStr">
        <is>
          <t>Data Scientist</t>
        </is>
      </c>
      <c r="E231" t="inlineStr">
        <is>
          <t>Information Technology</t>
        </is>
      </c>
      <c r="F231" t="inlineStr">
        <is>
          <t>med Rating</t>
        </is>
      </c>
      <c r="G231" t="n">
        <v>3.5</v>
      </c>
      <c r="H231" t="n">
        <v>0</v>
      </c>
      <c r="I231" t="n">
        <v>1</v>
      </c>
      <c r="R231" s="5" t="n"/>
      <c r="S231" s="5" t="n"/>
      <c r="T231" s="5" t="n"/>
      <c r="U231" s="5" t="n"/>
      <c r="V231" s="5" t="n"/>
      <c r="W231" s="5" t="n"/>
      <c r="X231" s="5" t="n"/>
    </row>
    <row r="232" ht="16.2" customHeight="1">
      <c r="A232" s="4" t="inlineStr">
        <is>
          <t>OceanFirst Financial</t>
        </is>
      </c>
      <c r="B232" s="5" t="n">
        <v>58</v>
      </c>
      <c r="C232" t="inlineStr">
        <is>
          <t>Information Security Data Analyst</t>
        </is>
      </c>
      <c r="D232" t="inlineStr">
        <is>
          <t>Analyst</t>
        </is>
      </c>
      <c r="E232" t="inlineStr">
        <is>
          <t>Finance</t>
        </is>
      </c>
      <c r="F232" t="inlineStr">
        <is>
          <t>med Rating</t>
        </is>
      </c>
      <c r="G232" t="n">
        <v>4.3</v>
      </c>
      <c r="H232" t="n">
        <v>7500</v>
      </c>
      <c r="I232" t="n">
        <v>2</v>
      </c>
      <c r="R232" s="5" t="n"/>
      <c r="S232" s="5" t="n"/>
      <c r="T232" s="5" t="n"/>
      <c r="U232" s="5" t="n"/>
      <c r="V232" s="5" t="n"/>
      <c r="W232" s="5" t="n"/>
      <c r="X232" s="5" t="n"/>
    </row>
    <row r="233" ht="16.2" customHeight="1">
      <c r="A233" s="4" t="inlineStr">
        <is>
          <t>Sotheby's</t>
        </is>
      </c>
      <c r="B233" s="5" t="n">
        <v>128</v>
      </c>
      <c r="C233" t="inlineStr">
        <is>
          <t>Data scientist</t>
        </is>
      </c>
      <c r="D233" t="inlineStr">
        <is>
          <t>Data Scientist</t>
        </is>
      </c>
      <c r="E233" t="inlineStr">
        <is>
          <t>Retail</t>
        </is>
      </c>
      <c r="F233" t="inlineStr">
        <is>
          <t>med Rating</t>
        </is>
      </c>
      <c r="G233" t="n">
        <v>3.6</v>
      </c>
      <c r="H233" t="n">
        <v>750</v>
      </c>
      <c r="I233" t="n">
        <v>1</v>
      </c>
      <c r="R233" s="5" t="n"/>
      <c r="S233" s="5" t="n"/>
      <c r="T233" s="5" t="n"/>
      <c r="U233" s="5" t="n"/>
      <c r="V233" s="5" t="n"/>
      <c r="W233" s="5" t="n"/>
      <c r="X233" s="5" t="n"/>
    </row>
    <row r="234" ht="16.2" customHeight="1">
      <c r="A234" s="4" t="inlineStr">
        <is>
          <t>Vanda Pharmaceuticals</t>
        </is>
      </c>
      <c r="B234" s="5" t="n">
        <v>101</v>
      </c>
      <c r="C234" t="inlineStr">
        <is>
          <t>Data scientist</t>
        </is>
      </c>
      <c r="D234" t="inlineStr">
        <is>
          <t>Data Scientist</t>
        </is>
      </c>
      <c r="E234" t="inlineStr">
        <is>
          <t>Biotech &amp; Pharmaceuticals</t>
        </is>
      </c>
      <c r="F234" t="inlineStr">
        <is>
          <t>highrating</t>
        </is>
      </c>
      <c r="G234" t="n">
        <v>2.3</v>
      </c>
      <c r="H234" t="n">
        <v>300</v>
      </c>
      <c r="I234" t="n">
        <v>1</v>
      </c>
      <c r="R234" s="5" t="n"/>
      <c r="S234" s="5" t="n"/>
      <c r="T234" s="5" t="n"/>
      <c r="U234" s="5" t="n"/>
      <c r="V234" s="5" t="n"/>
      <c r="W234" s="5" t="n"/>
      <c r="X234" s="5" t="n"/>
    </row>
    <row r="235" ht="16.2" customHeight="1">
      <c r="A235" s="4" t="inlineStr">
        <is>
          <t>Novetta</t>
        </is>
      </c>
      <c r="B235" s="5" t="n">
        <v>142</v>
      </c>
      <c r="C235" t="inlineStr">
        <is>
          <t>Data scientist, Senior</t>
        </is>
      </c>
      <c r="D235" t="inlineStr">
        <is>
          <t>Data Scientist</t>
        </is>
      </c>
      <c r="E235" t="inlineStr">
        <is>
          <t>Information Technology</t>
        </is>
      </c>
      <c r="F235" t="inlineStr">
        <is>
          <t>med Rating</t>
        </is>
      </c>
      <c r="G235" t="n">
        <v>4</v>
      </c>
      <c r="H235" t="n">
        <v>300</v>
      </c>
      <c r="I235" t="n">
        <v>5</v>
      </c>
      <c r="R235" s="5" t="n"/>
      <c r="S235" s="5" t="n"/>
      <c r="T235" s="5" t="n"/>
      <c r="U235" s="5" t="n"/>
      <c r="V235" s="5" t="n"/>
      <c r="W235" s="5" t="n"/>
      <c r="X235" s="5" t="n"/>
    </row>
    <row r="236" ht="16.2" customHeight="1">
      <c r="A236" s="4" t="inlineStr">
        <is>
          <t>CK-12 Foundation</t>
        </is>
      </c>
      <c r="B236" s="5" t="n">
        <v>169</v>
      </c>
      <c r="C236" t="inlineStr">
        <is>
          <t>Senior Data scientist</t>
        </is>
      </c>
      <c r="D236" t="inlineStr">
        <is>
          <t>Data Scientist</t>
        </is>
      </c>
      <c r="E236" t="inlineStr">
        <is>
          <t>Education</t>
        </is>
      </c>
      <c r="F236" t="inlineStr">
        <is>
          <t>highrating</t>
        </is>
      </c>
      <c r="G236" t="n">
        <v>4.1</v>
      </c>
      <c r="H236" t="n">
        <v>0</v>
      </c>
      <c r="I236" t="n">
        <v>5</v>
      </c>
      <c r="R236" s="5" t="n"/>
      <c r="S236" s="5" t="n"/>
      <c r="T236" s="5" t="n"/>
      <c r="U236" s="5" t="n"/>
      <c r="V236" s="5" t="n"/>
      <c r="W236" s="5" t="n"/>
      <c r="X236" s="5" t="n"/>
    </row>
    <row r="237" ht="16.2" customHeight="1">
      <c r="A237" s="4" t="inlineStr">
        <is>
          <t>Opinion Dynamics</t>
        </is>
      </c>
      <c r="B237" s="5" t="n">
        <v>52.5</v>
      </c>
      <c r="C237" t="inlineStr">
        <is>
          <t>CONSULTANTâ€“ DATA ANALYTICS GROUP</t>
        </is>
      </c>
      <c r="D237" t="inlineStr">
        <is>
          <t>Other</t>
        </is>
      </c>
      <c r="E237" t="inlineStr">
        <is>
          <t>Business Services</t>
        </is>
      </c>
      <c r="F237" t="inlineStr">
        <is>
          <t>med Rating</t>
        </is>
      </c>
      <c r="G237" t="n">
        <v>4.2</v>
      </c>
      <c r="H237" t="n">
        <v>17.5</v>
      </c>
      <c r="I237" t="n">
        <v>2</v>
      </c>
      <c r="R237" s="5" t="n"/>
      <c r="S237" s="5" t="n"/>
      <c r="T237" s="5" t="n"/>
      <c r="U237" s="5" t="n"/>
      <c r="V237" s="5" t="n"/>
      <c r="W237" s="5" t="n"/>
      <c r="X237" s="5" t="n"/>
    </row>
    <row r="238" ht="16.2" customHeight="1">
      <c r="A238" s="4" t="inlineStr">
        <is>
          <t>Applied Information Sciences</t>
        </is>
      </c>
      <c r="B238" s="5" t="n">
        <v>75.5</v>
      </c>
      <c r="C238" t="inlineStr">
        <is>
          <t>Data Engineer</t>
        </is>
      </c>
      <c r="D238" t="inlineStr">
        <is>
          <t>Data Engineer</t>
        </is>
      </c>
      <c r="E238" t="inlineStr">
        <is>
          <t>Information Technology</t>
        </is>
      </c>
      <c r="F238" t="inlineStr">
        <is>
          <t>med Rating</t>
        </is>
      </c>
      <c r="G238" t="n">
        <v>4.6</v>
      </c>
      <c r="H238" t="n">
        <v>75</v>
      </c>
      <c r="I238" t="n">
        <v>2</v>
      </c>
      <c r="R238" s="5" t="n"/>
      <c r="S238" s="5" t="n"/>
      <c r="T238" s="5" t="n"/>
      <c r="U238" s="5" t="n"/>
      <c r="V238" s="5" t="n"/>
      <c r="W238" s="5" t="n"/>
      <c r="X238" s="5" t="n"/>
    </row>
    <row r="239" ht="16.2" customHeight="1">
      <c r="A239" s="4" t="inlineStr">
        <is>
          <t>Swiss Re</t>
        </is>
      </c>
      <c r="B239" s="5" t="n">
        <v>139</v>
      </c>
      <c r="C239" t="inlineStr">
        <is>
          <t>Senior Data scientist</t>
        </is>
      </c>
      <c r="D239" t="inlineStr">
        <is>
          <t>Data Scientist</t>
        </is>
      </c>
      <c r="E239" t="inlineStr">
        <is>
          <t>Insurance</t>
        </is>
      </c>
      <c r="F239" t="inlineStr">
        <is>
          <t>low Rating</t>
        </is>
      </c>
      <c r="G239" t="n">
        <v>3.7</v>
      </c>
      <c r="H239" t="n">
        <v>10500</v>
      </c>
      <c r="I239" t="n">
        <v>5</v>
      </c>
      <c r="R239" s="5" t="n"/>
      <c r="S239" s="5" t="n"/>
      <c r="T239" s="5" t="n"/>
      <c r="U239" s="5" t="n"/>
      <c r="V239" s="5" t="n"/>
      <c r="W239" s="5" t="n"/>
      <c r="X239" s="5" t="n"/>
    </row>
    <row r="240" ht="16.2" customHeight="1">
      <c r="A240" s="4" t="inlineStr">
        <is>
          <t>Takeda Pharmaceuticals</t>
        </is>
      </c>
      <c r="B240" s="5" t="n">
        <v>102.5</v>
      </c>
      <c r="C240" t="inlineStr">
        <is>
          <t>Data Engineer, Data Engineering and Artifical Intelligence</t>
        </is>
      </c>
      <c r="D240" t="inlineStr">
        <is>
          <t>Data Engineer</t>
        </is>
      </c>
      <c r="E240" t="inlineStr">
        <is>
          <t>Biotech &amp; Pharmaceuticals</t>
        </is>
      </c>
      <c r="F240" t="inlineStr">
        <is>
          <t>med Rating</t>
        </is>
      </c>
      <c r="G240" t="n">
        <v>3.7</v>
      </c>
      <c r="H240" t="n">
        <v>10500</v>
      </c>
      <c r="I240" t="n">
        <v>0</v>
      </c>
      <c r="R240" s="5" t="n"/>
      <c r="S240" s="5" t="n"/>
      <c r="T240" s="5" t="n"/>
      <c r="U240" s="5" t="n"/>
      <c r="V240" s="5" t="n"/>
      <c r="W240" s="5" t="n"/>
      <c r="X240" s="5" t="n"/>
    </row>
    <row r="241" ht="16.2" customHeight="1">
      <c r="A241" s="4" t="inlineStr">
        <is>
          <t>WK Dickson</t>
        </is>
      </c>
      <c r="B241" s="5" t="n">
        <v>60.5</v>
      </c>
      <c r="C241" t="inlineStr">
        <is>
          <t>Staff Scientist</t>
        </is>
      </c>
      <c r="D241" t="inlineStr">
        <is>
          <t>Other</t>
        </is>
      </c>
      <c r="E241" t="inlineStr">
        <is>
          <t>Business Services</t>
        </is>
      </c>
      <c r="F241" t="inlineStr">
        <is>
          <t>med Rating</t>
        </is>
      </c>
      <c r="G241" t="n">
        <v>4.4</v>
      </c>
      <c r="H241" t="n">
        <v>37.5</v>
      </c>
      <c r="I241" t="n">
        <v>2</v>
      </c>
      <c r="R241" s="5" t="n"/>
      <c r="S241" s="5" t="n"/>
      <c r="T241" s="5" t="n"/>
      <c r="U241" s="5" t="n"/>
      <c r="V241" s="5" t="n"/>
      <c r="W241" s="5" t="n"/>
      <c r="X241" s="5" t="n"/>
    </row>
    <row r="242" ht="16.2" customHeight="1">
      <c r="A242" s="4" t="inlineStr">
        <is>
          <t>Genentech</t>
        </is>
      </c>
      <c r="B242" s="5" t="n">
        <v>125</v>
      </c>
      <c r="C242" t="inlineStr">
        <is>
          <t>Associate Scientist/Scientist, Process Analytical Technology - Small Molecule Analytical Chemistry</t>
        </is>
      </c>
      <c r="D242" t="inlineStr">
        <is>
          <t>Other</t>
        </is>
      </c>
      <c r="E242" t="inlineStr">
        <is>
          <t>Biotech &amp; Pharmaceuticals</t>
        </is>
      </c>
      <c r="F242" t="inlineStr">
        <is>
          <t>med Rating</t>
        </is>
      </c>
      <c r="G242" t="n">
        <v>3.9</v>
      </c>
      <c r="H242" t="n">
        <v>10500</v>
      </c>
      <c r="I242" t="n">
        <v>0</v>
      </c>
      <c r="R242" s="5" t="n"/>
      <c r="S242" s="5" t="n"/>
      <c r="T242" s="5" t="n"/>
      <c r="U242" s="5" t="n"/>
      <c r="V242" s="5" t="n"/>
      <c r="W242" s="5" t="n"/>
      <c r="X242" s="5" t="n"/>
    </row>
    <row r="243" ht="16.2" customHeight="1">
      <c r="A243" s="4" t="inlineStr">
        <is>
          <t>MassMutual</t>
        </is>
      </c>
      <c r="B243" s="5" t="n">
        <v>81</v>
      </c>
      <c r="C243" t="inlineStr">
        <is>
          <t>Sr. Data Analyst</t>
        </is>
      </c>
      <c r="D243" t="inlineStr">
        <is>
          <t>Analyst</t>
        </is>
      </c>
      <c r="E243" t="inlineStr">
        <is>
          <t>Insurance</t>
        </is>
      </c>
      <c r="F243" t="inlineStr">
        <is>
          <t>med Rating</t>
        </is>
      </c>
      <c r="G243" t="n">
        <v>3.6</v>
      </c>
      <c r="H243" t="n">
        <v>10500</v>
      </c>
      <c r="I243" t="n">
        <v>2</v>
      </c>
      <c r="R243" s="5" t="n"/>
      <c r="S243" s="5" t="n"/>
      <c r="T243" s="5" t="n"/>
      <c r="U243" s="5" t="n"/>
      <c r="V243" s="5" t="n"/>
      <c r="W243" s="5" t="n"/>
      <c r="X243" s="5" t="n"/>
    </row>
    <row r="244" ht="16.2" customHeight="1">
      <c r="A244" s="4" t="inlineStr">
        <is>
          <t>General Dynamics Information Technology</t>
        </is>
      </c>
      <c r="B244" s="5" t="n">
        <v>77</v>
      </c>
      <c r="C244" t="inlineStr">
        <is>
          <t>Program/Data Analyst</t>
        </is>
      </c>
      <c r="D244" t="inlineStr">
        <is>
          <t>Analyst</t>
        </is>
      </c>
      <c r="E244" t="inlineStr">
        <is>
          <t>Information Technology</t>
        </is>
      </c>
      <c r="F244" t="inlineStr">
        <is>
          <t>highrating</t>
        </is>
      </c>
      <c r="G244" t="n">
        <v>3.4</v>
      </c>
      <c r="H244" t="n">
        <v>10500</v>
      </c>
      <c r="I244" t="n">
        <v>4</v>
      </c>
      <c r="R244" s="5" t="n"/>
      <c r="S244" s="5" t="n"/>
      <c r="T244" s="5" t="n"/>
      <c r="U244" s="5" t="n"/>
      <c r="V244" s="5" t="n"/>
      <c r="W244" s="5" t="n"/>
      <c r="X244" s="5" t="n"/>
    </row>
    <row r="245" ht="16.2" customHeight="1">
      <c r="A245" s="4" t="inlineStr">
        <is>
          <t>ManTech</t>
        </is>
      </c>
      <c r="B245" s="5" t="n">
        <v>92</v>
      </c>
      <c r="C245" t="inlineStr">
        <is>
          <t>Data Engineer</t>
        </is>
      </c>
      <c r="D245" t="inlineStr">
        <is>
          <t>Data Engineer</t>
        </is>
      </c>
      <c r="E245" t="inlineStr">
        <is>
          <t>Business Services</t>
        </is>
      </c>
      <c r="F245" t="inlineStr">
        <is>
          <t>low Rating</t>
        </is>
      </c>
      <c r="G245" t="n">
        <v>4.1</v>
      </c>
      <c r="H245" t="n">
        <v>1500</v>
      </c>
      <c r="I245" t="n">
        <v>0</v>
      </c>
      <c r="R245" s="5" t="n"/>
      <c r="S245" s="5" t="n"/>
      <c r="T245" s="5" t="n"/>
      <c r="U245" s="5" t="n"/>
      <c r="V245" s="5" t="n"/>
      <c r="W245" s="5" t="n"/>
      <c r="X245" s="5" t="n"/>
    </row>
    <row r="246" ht="16.2" customHeight="1">
      <c r="A246" s="4" t="inlineStr">
        <is>
          <t>Novartis</t>
        </is>
      </c>
      <c r="B246" s="5" t="n">
        <v>121</v>
      </c>
      <c r="C246" t="inlineStr">
        <is>
          <t>Senior Data scientist: Causal &amp; Predictive analytics AI Innovation Lab</t>
        </is>
      </c>
      <c r="D246" t="inlineStr">
        <is>
          <t>Data Scientist</t>
        </is>
      </c>
      <c r="E246" t="inlineStr">
        <is>
          <t>Biotech &amp; Pharmaceuticals</t>
        </is>
      </c>
      <c r="F246" t="inlineStr">
        <is>
          <t>med Rating</t>
        </is>
      </c>
      <c r="G246" t="n">
        <v>3.8</v>
      </c>
      <c r="H246" t="n">
        <v>10500</v>
      </c>
      <c r="I246" t="n">
        <v>0</v>
      </c>
      <c r="R246" s="5" t="n"/>
      <c r="S246" s="5" t="n"/>
      <c r="T246" s="5" t="n"/>
      <c r="U246" s="5" t="n"/>
      <c r="V246" s="5" t="n"/>
      <c r="W246" s="5" t="n"/>
      <c r="X246" s="5" t="n"/>
    </row>
    <row r="247" ht="16.2" customHeight="1">
      <c r="A247" s="4" t="inlineStr">
        <is>
          <t>Autodesk</t>
        </is>
      </c>
      <c r="B247" s="5" t="n">
        <v>162.5</v>
      </c>
      <c r="C247" t="inlineStr">
        <is>
          <t>Principal Data Engineer, Data Platform &amp; Insights</t>
        </is>
      </c>
      <c r="D247" t="inlineStr">
        <is>
          <t>Data Engineer</t>
        </is>
      </c>
      <c r="E247" t="inlineStr">
        <is>
          <t>Information Technology</t>
        </is>
      </c>
      <c r="F247" t="inlineStr">
        <is>
          <t>med Rating</t>
        </is>
      </c>
      <c r="G247" t="n">
        <v>4</v>
      </c>
      <c r="H247" t="n">
        <v>3500</v>
      </c>
      <c r="I247" t="n">
        <v>5</v>
      </c>
      <c r="R247" s="5" t="n"/>
      <c r="S247" s="5" t="n"/>
      <c r="T247" s="5" t="n"/>
      <c r="U247" s="5" t="n"/>
      <c r="V247" s="5" t="n"/>
      <c r="W247" s="5" t="n"/>
      <c r="X247" s="5" t="n"/>
    </row>
    <row r="248" ht="16.2" customHeight="1">
      <c r="A248" s="4" t="inlineStr">
        <is>
          <t>Southwest Research Institute</t>
        </is>
      </c>
      <c r="B248" s="5" t="n">
        <v>60</v>
      </c>
      <c r="C248" t="inlineStr">
        <is>
          <t>RESEARCH SCIENTIST - BIOLOGICAL SAFETY</t>
        </is>
      </c>
      <c r="D248" t="inlineStr">
        <is>
          <t>Other</t>
        </is>
      </c>
      <c r="E248" t="inlineStr">
        <is>
          <t>Business Services</t>
        </is>
      </c>
      <c r="F248" t="inlineStr">
        <is>
          <t>med Rating</t>
        </is>
      </c>
      <c r="G248" t="n">
        <v>3.9</v>
      </c>
      <c r="H248" t="n">
        <v>750</v>
      </c>
      <c r="I248" t="n">
        <v>2</v>
      </c>
      <c r="R248" s="5" t="n"/>
      <c r="S248" s="5" t="n"/>
      <c r="T248" s="5" t="n"/>
      <c r="U248" s="5" t="n"/>
      <c r="V248" s="5" t="n"/>
      <c r="W248" s="5" t="n"/>
      <c r="X248" s="5" t="n"/>
    </row>
    <row r="249" ht="16.2" customHeight="1">
      <c r="A249" s="4" t="inlineStr">
        <is>
          <t>Muso</t>
        </is>
      </c>
      <c r="B249" s="5" t="n">
        <v>87.5</v>
      </c>
      <c r="C249" t="inlineStr">
        <is>
          <t>Data Operations Lead</t>
        </is>
      </c>
      <c r="D249" t="inlineStr">
        <is>
          <t>Other</t>
        </is>
      </c>
      <c r="E249" t="n">
        <v>-1</v>
      </c>
      <c r="F249" t="inlineStr">
        <is>
          <t>med Rating</t>
        </is>
      </c>
      <c r="G249" t="n">
        <v>-1</v>
      </c>
      <c r="H249" t="n">
        <v>0</v>
      </c>
      <c r="I249" t="n">
        <v>3</v>
      </c>
      <c r="R249" s="5" t="n"/>
      <c r="S249" s="5" t="n"/>
      <c r="T249" s="5" t="n"/>
      <c r="U249" s="5" t="n"/>
      <c r="V249" s="5" t="n"/>
      <c r="W249" s="5" t="n"/>
      <c r="X249" s="5" t="n"/>
    </row>
    <row r="250" ht="16.2" customHeight="1">
      <c r="A250" s="4" t="inlineStr">
        <is>
          <t>SpringML</t>
        </is>
      </c>
      <c r="B250" s="5" t="n">
        <v>90.5</v>
      </c>
      <c r="C250" t="inlineStr">
        <is>
          <t>Big Data Engineer</t>
        </is>
      </c>
      <c r="D250" t="inlineStr">
        <is>
          <t>Data Engineer</t>
        </is>
      </c>
      <c r="E250" t="inlineStr">
        <is>
          <t>Information Technology</t>
        </is>
      </c>
      <c r="F250" t="inlineStr">
        <is>
          <t>highrating</t>
        </is>
      </c>
      <c r="G250" t="n">
        <v>4.4</v>
      </c>
      <c r="H250" t="n">
        <v>0</v>
      </c>
      <c r="I250" t="n">
        <v>0</v>
      </c>
      <c r="R250" s="5" t="n"/>
      <c r="S250" s="5" t="n"/>
      <c r="T250" s="5" t="n"/>
      <c r="U250" s="5" t="n"/>
      <c r="V250" s="5" t="n"/>
      <c r="W250" s="5" t="n"/>
      <c r="X250" s="5" t="n"/>
    </row>
    <row r="251" ht="16.2" customHeight="1">
      <c r="A251" s="4" t="inlineStr">
        <is>
          <t>The Integer Group</t>
        </is>
      </c>
      <c r="B251" s="5" t="n">
        <v>110</v>
      </c>
      <c r="C251" t="inlineStr">
        <is>
          <t>Senior Data scientist</t>
        </is>
      </c>
      <c r="D251" t="inlineStr">
        <is>
          <t>Data Scientist</t>
        </is>
      </c>
      <c r="E251" t="inlineStr">
        <is>
          <t>Business Services</t>
        </is>
      </c>
      <c r="F251" t="inlineStr">
        <is>
          <t>med Rating</t>
        </is>
      </c>
      <c r="G251" t="n">
        <v>2.2</v>
      </c>
      <c r="H251" t="n">
        <v>75</v>
      </c>
      <c r="I251" t="n">
        <v>1</v>
      </c>
      <c r="R251" s="5" t="n"/>
      <c r="S251" s="5" t="n"/>
      <c r="T251" s="5" t="n"/>
      <c r="U251" s="5" t="n"/>
      <c r="V251" s="5" t="n"/>
      <c r="W251" s="5" t="n"/>
      <c r="X251" s="5" t="n"/>
    </row>
    <row r="252" ht="16.2" customHeight="1">
      <c r="A252" s="4" t="inlineStr">
        <is>
          <t>ManTech</t>
        </is>
      </c>
      <c r="B252" s="5" t="n">
        <v>70.5</v>
      </c>
      <c r="C252" t="inlineStr">
        <is>
          <t>Clinical Data Analyst</t>
        </is>
      </c>
      <c r="D252" t="inlineStr">
        <is>
          <t>Analyst</t>
        </is>
      </c>
      <c r="E252" t="inlineStr">
        <is>
          <t>Business Services</t>
        </is>
      </c>
      <c r="F252" t="inlineStr">
        <is>
          <t>low Rating</t>
        </is>
      </c>
      <c r="G252" t="n">
        <v>4.1</v>
      </c>
      <c r="H252" t="n">
        <v>1500</v>
      </c>
      <c r="I252" t="n">
        <v>2</v>
      </c>
      <c r="R252" s="5" t="n"/>
      <c r="S252" s="5" t="n"/>
      <c r="T252" s="5" t="n"/>
      <c r="U252" s="5" t="n"/>
      <c r="V252" s="5" t="n"/>
      <c r="W252" s="5" t="n"/>
      <c r="X252" s="5" t="n"/>
    </row>
    <row r="253" ht="16.2" customHeight="1">
      <c r="A253" s="4" t="inlineStr">
        <is>
          <t>PNNL</t>
        </is>
      </c>
      <c r="B253" s="5" t="n">
        <v>76.5</v>
      </c>
      <c r="C253" t="inlineStr">
        <is>
          <t>Computational Chemist/Data scientist</t>
        </is>
      </c>
      <c r="D253" t="inlineStr">
        <is>
          <t>Data Scientist</t>
        </is>
      </c>
      <c r="E253" t="inlineStr">
        <is>
          <t>Oil, Gas, Energy &amp; Utilities</t>
        </is>
      </c>
      <c r="F253" t="inlineStr">
        <is>
          <t>med Rating</t>
        </is>
      </c>
      <c r="G253" t="n">
        <v>3.8</v>
      </c>
      <c r="H253" t="n">
        <v>750</v>
      </c>
      <c r="I253" t="n">
        <v>2</v>
      </c>
      <c r="R253" s="5" t="n"/>
      <c r="S253" s="5" t="n"/>
      <c r="T253" s="5" t="n"/>
      <c r="U253" s="5" t="n"/>
      <c r="V253" s="5" t="n"/>
      <c r="W253" s="5" t="n"/>
      <c r="X253" s="5" t="n"/>
    </row>
    <row r="254" ht="16.2" customHeight="1">
      <c r="A254" s="4" t="inlineStr">
        <is>
          <t>MassMutual</t>
        </is>
      </c>
      <c r="B254" s="5" t="n">
        <v>92</v>
      </c>
      <c r="C254" t="inlineStr">
        <is>
          <t>Data Engineer</t>
        </is>
      </c>
      <c r="D254" t="inlineStr">
        <is>
          <t>Data Engineer</t>
        </is>
      </c>
      <c r="E254" t="inlineStr">
        <is>
          <t>Insurance</t>
        </is>
      </c>
      <c r="F254" t="inlineStr">
        <is>
          <t>med Rating</t>
        </is>
      </c>
      <c r="G254" t="n">
        <v>3.6</v>
      </c>
      <c r="H254" t="n">
        <v>10500</v>
      </c>
      <c r="I254" t="n">
        <v>1</v>
      </c>
      <c r="R254" s="5" t="n"/>
      <c r="S254" s="5" t="n"/>
      <c r="T254" s="5" t="n"/>
      <c r="U254" s="5" t="n"/>
      <c r="V254" s="5" t="n"/>
      <c r="W254" s="5" t="n"/>
      <c r="X254" s="5" t="n"/>
    </row>
    <row r="255" ht="16.2" customHeight="1">
      <c r="A255" s="4" t="inlineStr">
        <is>
          <t>Esri</t>
        </is>
      </c>
      <c r="B255" s="5" t="n">
        <v>82</v>
      </c>
      <c r="C255" t="inlineStr">
        <is>
          <t>Product Engineer â€“ Data Science</t>
        </is>
      </c>
      <c r="D255" t="inlineStr">
        <is>
          <t>Other</t>
        </is>
      </c>
      <c r="E255" t="inlineStr">
        <is>
          <t>Information Technology</t>
        </is>
      </c>
      <c r="F255" t="inlineStr">
        <is>
          <t>med Rating</t>
        </is>
      </c>
      <c r="G255" t="n">
        <v>3.5</v>
      </c>
      <c r="H255" t="n">
        <v>1500</v>
      </c>
      <c r="I255" t="n">
        <v>4</v>
      </c>
      <c r="R255" s="5" t="n"/>
      <c r="S255" s="5" t="n"/>
      <c r="T255" s="5" t="n"/>
      <c r="U255" s="5" t="n"/>
      <c r="V255" s="5" t="n"/>
      <c r="W255" s="5" t="n"/>
      <c r="X255" s="5" t="n"/>
    </row>
    <row r="256" ht="16.2" customHeight="1">
      <c r="A256" s="4" t="inlineStr">
        <is>
          <t>Samba TV</t>
        </is>
      </c>
      <c r="B256" s="5" t="n">
        <v>164.5</v>
      </c>
      <c r="C256" t="inlineStr">
        <is>
          <t>Data scientist</t>
        </is>
      </c>
      <c r="D256" t="inlineStr">
        <is>
          <t>Data Scientist</t>
        </is>
      </c>
      <c r="E256" t="inlineStr">
        <is>
          <t>Business Services</t>
        </is>
      </c>
      <c r="F256" t="inlineStr">
        <is>
          <t>highrating</t>
        </is>
      </c>
      <c r="G256" t="n">
        <v>3.3</v>
      </c>
      <c r="H256" t="n">
        <v>0</v>
      </c>
      <c r="I256" t="n">
        <v>5</v>
      </c>
      <c r="R256" s="5" t="n"/>
      <c r="S256" s="5" t="n"/>
      <c r="T256" s="5" t="n"/>
      <c r="U256" s="5" t="n"/>
      <c r="V256" s="5" t="n"/>
      <c r="W256" s="5" t="n"/>
      <c r="X256" s="5" t="n"/>
    </row>
    <row r="257" ht="16.2" customHeight="1">
      <c r="A257" s="4" t="inlineStr">
        <is>
          <t>SV Microwave</t>
        </is>
      </c>
      <c r="B257" s="5" t="n">
        <v>44</v>
      </c>
      <c r="C257" t="inlineStr">
        <is>
          <t>Market Data Analyst</t>
        </is>
      </c>
      <c r="D257" t="inlineStr">
        <is>
          <t>Analyst</t>
        </is>
      </c>
      <c r="E257" t="inlineStr">
        <is>
          <t>Telecommunications</t>
        </is>
      </c>
      <c r="F257" t="inlineStr">
        <is>
          <t>highrating</t>
        </is>
      </c>
      <c r="G257" t="n">
        <v>3.4</v>
      </c>
      <c r="H257" t="n">
        <v>75</v>
      </c>
      <c r="I257" t="n">
        <v>4</v>
      </c>
      <c r="R257" s="5" t="n"/>
      <c r="S257" s="5" t="n"/>
      <c r="T257" s="5" t="n"/>
      <c r="U257" s="5" t="n"/>
      <c r="V257" s="5" t="n"/>
      <c r="W257" s="5" t="n"/>
      <c r="X257" s="5" t="n"/>
    </row>
    <row r="258" ht="16.2" customHeight="1">
      <c r="A258" s="4" t="inlineStr">
        <is>
          <t>SpringML</t>
        </is>
      </c>
      <c r="B258" s="5" t="n">
        <v>109</v>
      </c>
      <c r="C258" t="inlineStr">
        <is>
          <t>Data Engineer</t>
        </is>
      </c>
      <c r="D258" t="inlineStr">
        <is>
          <t>Data Engineer</t>
        </is>
      </c>
      <c r="E258" t="inlineStr">
        <is>
          <t>Information Technology</t>
        </is>
      </c>
      <c r="F258" t="inlineStr">
        <is>
          <t>med Rating</t>
        </is>
      </c>
      <c r="G258" t="n">
        <v>4.4</v>
      </c>
      <c r="H258" t="n">
        <v>0</v>
      </c>
      <c r="I258" t="n">
        <v>0</v>
      </c>
      <c r="R258" s="5" t="n"/>
      <c r="S258" s="5" t="n"/>
      <c r="T258" s="5" t="n"/>
      <c r="U258" s="5" t="n"/>
      <c r="V258" s="5" t="n"/>
      <c r="W258" s="5" t="n"/>
      <c r="X258" s="5" t="n"/>
    </row>
    <row r="259" ht="16.2" customHeight="1">
      <c r="A259" s="4" t="inlineStr">
        <is>
          <t>Sumo Logic</t>
        </is>
      </c>
      <c r="B259" s="5" t="n">
        <v>149.5</v>
      </c>
      <c r="C259" t="inlineStr">
        <is>
          <t>Staff Data Engineer</t>
        </is>
      </c>
      <c r="D259" t="inlineStr">
        <is>
          <t>Data Engineer</t>
        </is>
      </c>
      <c r="E259" t="inlineStr">
        <is>
          <t>Information Technology</t>
        </is>
      </c>
      <c r="F259" t="inlineStr">
        <is>
          <t>med Rating</t>
        </is>
      </c>
      <c r="G259" t="n">
        <v>3.8</v>
      </c>
      <c r="H259" t="n">
        <v>0</v>
      </c>
      <c r="I259" t="n">
        <v>5</v>
      </c>
      <c r="R259" s="5" t="n"/>
      <c r="S259" s="5" t="n"/>
      <c r="T259" s="5" t="n"/>
      <c r="U259" s="5" t="n"/>
      <c r="V259" s="5" t="n"/>
      <c r="W259" s="5" t="n"/>
      <c r="X259" s="5" t="n"/>
    </row>
    <row r="260" ht="16.2" customHeight="1">
      <c r="A260" s="4" t="inlineStr">
        <is>
          <t>EAB</t>
        </is>
      </c>
      <c r="B260" s="5" t="n">
        <v>65.5</v>
      </c>
      <c r="C260" t="inlineStr">
        <is>
          <t>Associate Data Engineer</t>
        </is>
      </c>
      <c r="D260" t="inlineStr">
        <is>
          <t>Data Engineer</t>
        </is>
      </c>
      <c r="E260" t="inlineStr">
        <is>
          <t>Business Services</t>
        </is>
      </c>
      <c r="F260" t="inlineStr">
        <is>
          <t>med Rating</t>
        </is>
      </c>
      <c r="G260" t="n">
        <v>3.5</v>
      </c>
      <c r="H260" t="n">
        <v>0</v>
      </c>
      <c r="I260" t="n">
        <v>4</v>
      </c>
      <c r="R260" s="5" t="n"/>
      <c r="S260" s="5" t="n"/>
      <c r="T260" s="5" t="n"/>
      <c r="U260" s="5" t="n"/>
      <c r="V260" s="5" t="n"/>
      <c r="W260" s="5" t="n"/>
      <c r="X260" s="5" t="n"/>
    </row>
    <row r="261" ht="16.2" customHeight="1">
      <c r="A261" s="4" t="inlineStr">
        <is>
          <t>Brighthouse Financial</t>
        </is>
      </c>
      <c r="B261" s="5" t="n">
        <v>124.5</v>
      </c>
      <c r="C261" t="inlineStr">
        <is>
          <t>Senior Data scientist</t>
        </is>
      </c>
      <c r="D261" t="inlineStr">
        <is>
          <t>Data Scientist</t>
        </is>
      </c>
      <c r="E261" t="inlineStr">
        <is>
          <t>Insurance</t>
        </is>
      </c>
      <c r="F261" t="inlineStr">
        <is>
          <t>med Rating</t>
        </is>
      </c>
      <c r="G261" t="n">
        <v>3.5</v>
      </c>
      <c r="H261" t="n">
        <v>0</v>
      </c>
      <c r="I261" t="n">
        <v>1</v>
      </c>
      <c r="R261" s="5" t="n"/>
      <c r="S261" s="5" t="n"/>
      <c r="T261" s="5" t="n"/>
      <c r="U261" s="5" t="n"/>
      <c r="V261" s="5" t="n"/>
      <c r="W261" s="5" t="n"/>
      <c r="X261" s="5" t="n"/>
    </row>
    <row r="262" ht="16.2" customHeight="1">
      <c r="A262" s="4" t="inlineStr">
        <is>
          <t>Affinity Solutions</t>
        </is>
      </c>
      <c r="B262" s="5" t="n">
        <v>114</v>
      </c>
      <c r="C262" t="inlineStr">
        <is>
          <t>Staff BI and Data Engineer</t>
        </is>
      </c>
      <c r="D262" t="inlineStr">
        <is>
          <t>Data Engineer</t>
        </is>
      </c>
      <c r="E262" t="inlineStr">
        <is>
          <t>Business Services</t>
        </is>
      </c>
      <c r="F262" t="inlineStr">
        <is>
          <t>med Rating</t>
        </is>
      </c>
      <c r="G262" t="n">
        <v>2.9</v>
      </c>
      <c r="H262" t="n">
        <v>0</v>
      </c>
      <c r="I262" t="n">
        <v>1</v>
      </c>
      <c r="R262" s="5" t="n"/>
      <c r="S262" s="5" t="n"/>
      <c r="T262" s="5" t="n"/>
      <c r="U262" s="5" t="n"/>
      <c r="V262" s="5" t="n"/>
      <c r="W262" s="5" t="n"/>
      <c r="X262" s="5" t="n"/>
    </row>
    <row r="263" ht="16.2" customHeight="1">
      <c r="A263" s="4" t="inlineStr">
        <is>
          <t>Citadel Federal Credit Union</t>
        </is>
      </c>
      <c r="B263" s="5" t="n">
        <v>49</v>
      </c>
      <c r="C263" t="inlineStr">
        <is>
          <t>Marketing Data Analyst</t>
        </is>
      </c>
      <c r="D263" t="inlineStr">
        <is>
          <t>Analyst</t>
        </is>
      </c>
      <c r="E263" t="inlineStr">
        <is>
          <t>Finance</t>
        </is>
      </c>
      <c r="F263" t="inlineStr">
        <is>
          <t>highrating</t>
        </is>
      </c>
      <c r="G263" t="n">
        <v>3.9</v>
      </c>
      <c r="H263" t="n">
        <v>0</v>
      </c>
      <c r="I263" t="n">
        <v>2</v>
      </c>
      <c r="R263" s="5" t="n"/>
      <c r="S263" s="5" t="n"/>
      <c r="T263" s="5" t="n"/>
      <c r="U263" s="5" t="n"/>
      <c r="V263" s="5" t="n"/>
      <c r="W263" s="5" t="n"/>
      <c r="X263" s="5" t="n"/>
    </row>
    <row r="264" ht="16.2" customHeight="1">
      <c r="A264" s="4" t="inlineStr">
        <is>
          <t>CALIBRE Systems</t>
        </is>
      </c>
      <c r="B264" s="5" t="n">
        <v>71</v>
      </c>
      <c r="C264" t="inlineStr">
        <is>
          <t>Data Analyst</t>
        </is>
      </c>
      <c r="D264" t="inlineStr">
        <is>
          <t>Analyst</t>
        </is>
      </c>
      <c r="E264" t="inlineStr">
        <is>
          <t>Information Technology</t>
        </is>
      </c>
      <c r="F264" t="inlineStr">
        <is>
          <t>highrating</t>
        </is>
      </c>
      <c r="G264" t="n">
        <v>3.7</v>
      </c>
      <c r="H264" t="n">
        <v>300</v>
      </c>
      <c r="I264" t="n">
        <v>2</v>
      </c>
      <c r="R264" s="5" t="n"/>
      <c r="S264" s="5" t="n"/>
      <c r="T264" s="5" t="n"/>
      <c r="U264" s="5" t="n"/>
      <c r="V264" s="5" t="n"/>
      <c r="W264" s="5" t="n"/>
      <c r="X264" s="5" t="n"/>
    </row>
    <row r="265" ht="16.2" customHeight="1">
      <c r="A265" s="4" t="inlineStr">
        <is>
          <t>MassMutual</t>
        </is>
      </c>
      <c r="B265" s="5" t="n">
        <v>101</v>
      </c>
      <c r="C265" t="inlineStr">
        <is>
          <t>Director - Data, Privacy and AI Governance</t>
        </is>
      </c>
      <c r="D265" t="inlineStr">
        <is>
          <t>Director</t>
        </is>
      </c>
      <c r="E265" t="inlineStr">
        <is>
          <t>Insurance</t>
        </is>
      </c>
      <c r="F265" t="inlineStr">
        <is>
          <t>med Rating</t>
        </is>
      </c>
      <c r="G265" t="n">
        <v>3.6</v>
      </c>
      <c r="H265" t="n">
        <v>10500</v>
      </c>
      <c r="I265" t="n">
        <v>1</v>
      </c>
      <c r="R265" s="5" t="n"/>
      <c r="S265" s="5" t="n"/>
      <c r="T265" s="5" t="n"/>
      <c r="U265" s="5" t="n"/>
      <c r="V265" s="5" t="n"/>
      <c r="W265" s="5" t="n"/>
      <c r="X265" s="5" t="n"/>
    </row>
    <row r="266" ht="16.2" customHeight="1">
      <c r="A266" s="4" t="inlineStr">
        <is>
          <t>Motorola Solutions</t>
        </is>
      </c>
      <c r="B266" s="5" t="n">
        <v>61</v>
      </c>
      <c r="C266" t="inlineStr">
        <is>
          <t>Information Security Data Analyst</t>
        </is>
      </c>
      <c r="D266" t="inlineStr">
        <is>
          <t>Analyst</t>
        </is>
      </c>
      <c r="E266" t="inlineStr">
        <is>
          <t>Information Technology</t>
        </is>
      </c>
      <c r="F266" t="inlineStr">
        <is>
          <t>med Rating</t>
        </is>
      </c>
      <c r="G266" t="n">
        <v>3.7</v>
      </c>
      <c r="H266" t="n">
        <v>7500</v>
      </c>
      <c r="I266" t="n">
        <v>2</v>
      </c>
      <c r="R266" s="5" t="n"/>
      <c r="S266" s="5" t="n"/>
      <c r="T266" s="5" t="n"/>
      <c r="U266" s="5" t="n"/>
      <c r="V266" s="5" t="n"/>
      <c r="W266" s="5" t="n"/>
      <c r="X266" s="5" t="n"/>
    </row>
    <row r="267" ht="16.2" customHeight="1">
      <c r="A267" s="4" t="inlineStr">
        <is>
          <t>Reynolds American</t>
        </is>
      </c>
      <c r="B267" s="5" t="n">
        <v>103.5</v>
      </c>
      <c r="C267" t="inlineStr">
        <is>
          <t>Scientist Manufacturing - Kentucky BioProcessing</t>
        </is>
      </c>
      <c r="D267" t="inlineStr">
        <is>
          <t>Other</t>
        </is>
      </c>
      <c r="E267" t="inlineStr">
        <is>
          <t>Manufacturing</t>
        </is>
      </c>
      <c r="F267" t="inlineStr">
        <is>
          <t>highrating</t>
        </is>
      </c>
      <c r="G267" t="n">
        <v>3.1</v>
      </c>
      <c r="H267" t="n">
        <v>10500</v>
      </c>
      <c r="I267" t="n">
        <v>1</v>
      </c>
      <c r="R267" s="5" t="n"/>
      <c r="S267" s="5" t="n"/>
      <c r="T267" s="5" t="n"/>
      <c r="U267" s="5" t="n"/>
      <c r="V267" s="5" t="n"/>
      <c r="W267" s="5" t="n"/>
      <c r="X267" s="5" t="n"/>
    </row>
    <row r="268" ht="16.2" customHeight="1">
      <c r="A268" s="4" t="inlineStr">
        <is>
          <t>MassMutual</t>
        </is>
      </c>
      <c r="B268" s="5" t="n">
        <v>63</v>
      </c>
      <c r="C268" t="inlineStr">
        <is>
          <t>Data Analytics Project Manager</t>
        </is>
      </c>
      <c r="D268" t="inlineStr">
        <is>
          <t>Manager</t>
        </is>
      </c>
      <c r="E268" t="inlineStr">
        <is>
          <t>Insurance</t>
        </is>
      </c>
      <c r="F268" t="inlineStr">
        <is>
          <t>highrating</t>
        </is>
      </c>
      <c r="G268" t="n">
        <v>3.6</v>
      </c>
      <c r="H268" t="n">
        <v>10500</v>
      </c>
      <c r="I268" t="n">
        <v>2</v>
      </c>
      <c r="R268" s="5" t="n"/>
      <c r="S268" s="5" t="n"/>
      <c r="T268" s="5" t="n"/>
      <c r="U268" s="5" t="n"/>
      <c r="V268" s="5" t="n"/>
      <c r="W268" s="5" t="n"/>
      <c r="X268" s="5" t="n"/>
    </row>
    <row r="269" ht="16.2" customHeight="1">
      <c r="A269" s="4" t="inlineStr">
        <is>
          <t>Infosys</t>
        </is>
      </c>
      <c r="B269" s="5" t="n">
        <v>62.5</v>
      </c>
      <c r="C269" t="inlineStr">
        <is>
          <t>Consultant - Analytics Consulting</t>
        </is>
      </c>
      <c r="D269" t="inlineStr">
        <is>
          <t>Other</t>
        </is>
      </c>
      <c r="E269" t="inlineStr">
        <is>
          <t>Information Technology</t>
        </is>
      </c>
      <c r="F269" t="inlineStr">
        <is>
          <t>med Rating</t>
        </is>
      </c>
      <c r="G269" t="n">
        <v>3</v>
      </c>
      <c r="H269" t="n">
        <v>10500</v>
      </c>
      <c r="I269" t="n">
        <v>4</v>
      </c>
      <c r="R269" s="5" t="n"/>
      <c r="S269" s="5" t="n"/>
      <c r="T269" s="5" t="n"/>
      <c r="U269" s="5" t="n"/>
      <c r="V269" s="5" t="n"/>
      <c r="W269" s="5" t="n"/>
      <c r="X269" s="5" t="n"/>
    </row>
    <row r="270" ht="16.2" customHeight="1">
      <c r="A270" s="4" t="inlineStr">
        <is>
          <t>Alignment Healthcare</t>
        </is>
      </c>
      <c r="B270" s="5" t="n">
        <v>94.5</v>
      </c>
      <c r="C270" t="inlineStr">
        <is>
          <t>Data Engineer</t>
        </is>
      </c>
      <c r="D270" t="inlineStr">
        <is>
          <t>Data Engineer</t>
        </is>
      </c>
      <c r="E270" t="inlineStr">
        <is>
          <t>Health Care</t>
        </is>
      </c>
      <c r="F270" t="inlineStr">
        <is>
          <t>med Rating</t>
        </is>
      </c>
      <c r="G270" t="n">
        <v>3.5</v>
      </c>
      <c r="H270" t="n">
        <v>0</v>
      </c>
      <c r="I270" t="n">
        <v>1</v>
      </c>
      <c r="R270" s="5" t="n"/>
      <c r="S270" s="5" t="n"/>
      <c r="T270" s="5" t="n"/>
      <c r="U270" s="5" t="n"/>
      <c r="V270" s="5" t="n"/>
      <c r="W270" s="5" t="n"/>
      <c r="X270" s="5" t="n"/>
    </row>
    <row r="271" ht="16.2" customHeight="1">
      <c r="A271" s="4" t="inlineStr">
        <is>
          <t>Sunovion</t>
        </is>
      </c>
      <c r="B271" s="5" t="n">
        <v>154.5</v>
      </c>
      <c r="C271" t="inlineStr">
        <is>
          <t>Senior Scientist (Neuroscience)</t>
        </is>
      </c>
      <c r="D271" t="inlineStr">
        <is>
          <t>Other</t>
        </is>
      </c>
      <c r="E271" t="inlineStr">
        <is>
          <t>Biotech &amp; Pharmaceuticals</t>
        </is>
      </c>
      <c r="F271" t="inlineStr">
        <is>
          <t>highrating</t>
        </is>
      </c>
      <c r="G271" t="n">
        <v>3.5</v>
      </c>
      <c r="H271" t="n">
        <v>1500</v>
      </c>
      <c r="I271" t="n">
        <v>5</v>
      </c>
      <c r="R271" s="5" t="n"/>
      <c r="S271" s="5" t="n"/>
      <c r="T271" s="5" t="n"/>
      <c r="U271" s="5" t="n"/>
      <c r="V271" s="5" t="n"/>
      <c r="W271" s="5" t="n"/>
      <c r="X271" s="5" t="n"/>
    </row>
    <row r="272" ht="16.2" customHeight="1">
      <c r="A272" s="4" t="inlineStr">
        <is>
          <t>Cboe Global Markets</t>
        </is>
      </c>
      <c r="B272" s="5" t="n">
        <v>87</v>
      </c>
      <c r="C272" t="inlineStr">
        <is>
          <t>Machine Learning Engineer - Regulatory</t>
        </is>
      </c>
      <c r="D272" t="inlineStr">
        <is>
          <t>M.L.E</t>
        </is>
      </c>
      <c r="E272" t="inlineStr">
        <is>
          <t>Finance</t>
        </is>
      </c>
      <c r="F272" t="inlineStr">
        <is>
          <t>med Rating</t>
        </is>
      </c>
      <c r="G272" t="n">
        <v>3.7</v>
      </c>
      <c r="H272" t="n">
        <v>750</v>
      </c>
      <c r="I272" t="n">
        <v>2</v>
      </c>
      <c r="R272" s="5" t="n"/>
      <c r="S272" s="5" t="n"/>
      <c r="T272" s="5" t="n"/>
      <c r="U272" s="5" t="n"/>
      <c r="V272" s="5" t="n"/>
      <c r="W272" s="5" t="n"/>
      <c r="X272" s="5" t="n"/>
    </row>
    <row r="273" ht="16.2" customHeight="1">
      <c r="A273" s="4" t="inlineStr">
        <is>
          <t>Guidepoint</t>
        </is>
      </c>
      <c r="B273" s="5" t="n">
        <v>64.5</v>
      </c>
      <c r="C273" t="inlineStr">
        <is>
          <t>Data Engineer</t>
        </is>
      </c>
      <c r="D273" t="inlineStr">
        <is>
          <t>Data Engineer</t>
        </is>
      </c>
      <c r="E273" t="inlineStr">
        <is>
          <t>Business Services</t>
        </is>
      </c>
      <c r="F273" t="inlineStr">
        <is>
          <t>med Rating</t>
        </is>
      </c>
      <c r="G273" t="n">
        <v>3.2</v>
      </c>
      <c r="H273" t="n">
        <v>0</v>
      </c>
      <c r="I273" t="n">
        <v>4</v>
      </c>
      <c r="R273" s="5" t="n"/>
      <c r="S273" s="5" t="n"/>
      <c r="T273" s="5" t="n"/>
      <c r="U273" s="5" t="n"/>
      <c r="V273" s="5" t="n"/>
      <c r="W273" s="5" t="n"/>
      <c r="X273" s="5" t="n"/>
    </row>
    <row r="274" ht="16.2" customHeight="1">
      <c r="A274" s="4" t="inlineStr">
        <is>
          <t>Cerus Corporation</t>
        </is>
      </c>
      <c r="B274" s="5" t="n">
        <v>111.5</v>
      </c>
      <c r="C274" t="inlineStr">
        <is>
          <t>Scientist, Bacteriology</t>
        </is>
      </c>
      <c r="D274" t="inlineStr">
        <is>
          <t>Other</t>
        </is>
      </c>
      <c r="E274" t="inlineStr">
        <is>
          <t>Biotech &amp; Pharmaceuticals</t>
        </is>
      </c>
      <c r="F274" t="inlineStr">
        <is>
          <t>med Rating</t>
        </is>
      </c>
      <c r="G274" t="n">
        <v>2.1</v>
      </c>
      <c r="H274" t="n">
        <v>37.5</v>
      </c>
      <c r="I274" t="n">
        <v>1</v>
      </c>
      <c r="R274" s="5" t="n"/>
      <c r="S274" s="5" t="n"/>
      <c r="T274" s="5" t="n"/>
      <c r="U274" s="5" t="n"/>
      <c r="V274" s="5" t="n"/>
      <c r="W274" s="5" t="n"/>
      <c r="X274" s="5" t="n"/>
    </row>
    <row r="275" ht="16.2" customHeight="1">
      <c r="A275" s="4" t="inlineStr">
        <is>
          <t>Takeda Pharmaceuticals</t>
        </is>
      </c>
      <c r="B275" s="5" t="n">
        <v>154.5</v>
      </c>
      <c r="C275" t="inlineStr">
        <is>
          <t>Associate Director, Platform and DevOps- Data Engineering and Aritifical Intelligence</t>
        </is>
      </c>
      <c r="D275" t="inlineStr">
        <is>
          <t>Data Engineer</t>
        </is>
      </c>
      <c r="E275" t="inlineStr">
        <is>
          <t>Biotech &amp; Pharmaceuticals</t>
        </is>
      </c>
      <c r="F275" t="inlineStr">
        <is>
          <t>med Rating</t>
        </is>
      </c>
      <c r="G275" t="n">
        <v>3.7</v>
      </c>
      <c r="H275" t="n">
        <v>10500</v>
      </c>
      <c r="I275" t="n">
        <v>5</v>
      </c>
      <c r="R275" s="5" t="n"/>
      <c r="S275" s="5" t="n"/>
      <c r="T275" s="5" t="n"/>
      <c r="U275" s="5" t="n"/>
      <c r="V275" s="5" t="n"/>
      <c r="W275" s="5" t="n"/>
      <c r="X275" s="5" t="n"/>
    </row>
    <row r="276" ht="16.2" customHeight="1">
      <c r="A276" s="4" t="inlineStr">
        <is>
          <t>Maven Wave Partners</t>
        </is>
      </c>
      <c r="B276" s="5" t="n">
        <v>128.5</v>
      </c>
      <c r="C276" t="inlineStr">
        <is>
          <t>Senior Data scientist</t>
        </is>
      </c>
      <c r="D276" t="inlineStr">
        <is>
          <t>Data Scientist</t>
        </is>
      </c>
      <c r="E276" t="inlineStr">
        <is>
          <t>Business Services</t>
        </is>
      </c>
      <c r="F276" t="inlineStr">
        <is>
          <t>med Rating</t>
        </is>
      </c>
      <c r="G276" t="n">
        <v>4.4</v>
      </c>
      <c r="H276" t="n">
        <v>75</v>
      </c>
      <c r="I276" t="n">
        <v>0</v>
      </c>
      <c r="R276" s="5" t="n"/>
      <c r="S276" s="5" t="n"/>
      <c r="T276" s="5" t="n"/>
      <c r="U276" s="5" t="n"/>
      <c r="V276" s="5" t="n"/>
      <c r="W276" s="5" t="n"/>
      <c r="X276" s="5" t="n"/>
    </row>
    <row r="277" ht="16.2" customHeight="1">
      <c r="A277" s="8" t="inlineStr">
        <is>
          <t>Vail Health</t>
        </is>
      </c>
      <c r="B277" s="15" t="n">
        <v>65.5</v>
      </c>
      <c r="C277" t="inlineStr">
        <is>
          <t>Clinical Laboratory Scientist</t>
        </is>
      </c>
      <c r="D277" t="inlineStr">
        <is>
          <t>Other</t>
        </is>
      </c>
      <c r="E277" t="inlineStr">
        <is>
          <t>Health Care</t>
        </is>
      </c>
      <c r="F277" t="inlineStr">
        <is>
          <t>med Rating</t>
        </is>
      </c>
      <c r="G277" s="6" t="n">
        <v>3.7</v>
      </c>
      <c r="H277" t="n">
        <v>300</v>
      </c>
      <c r="I277" t="n">
        <v>2</v>
      </c>
      <c r="R277" s="5" t="n"/>
      <c r="S277" s="5" t="n"/>
      <c r="T277" s="5" t="n"/>
      <c r="U277" s="5" t="n"/>
      <c r="V277" s="5" t="n"/>
      <c r="W277" s="5" t="n"/>
      <c r="X277" s="5" t="n"/>
    </row>
    <row r="278" ht="16.2" customHeight="1">
      <c r="A278" s="4" t="inlineStr">
        <is>
          <t>AstraZeneca</t>
        </is>
      </c>
      <c r="B278" s="5" t="n">
        <v>137</v>
      </c>
      <c r="C278" t="inlineStr">
        <is>
          <t>Senior Data scientist - R&amp;D Oncology</t>
        </is>
      </c>
      <c r="D278" t="inlineStr">
        <is>
          <t>Data Scientist</t>
        </is>
      </c>
      <c r="E278" t="inlineStr">
        <is>
          <t>Biotech &amp; Pharmaceuticals</t>
        </is>
      </c>
      <c r="F278" t="inlineStr">
        <is>
          <t>med Rating</t>
        </is>
      </c>
      <c r="G278" t="n">
        <v>3.9</v>
      </c>
      <c r="H278" t="n">
        <v>10500</v>
      </c>
      <c r="I278" t="n">
        <v>5</v>
      </c>
      <c r="R278" s="5" t="n"/>
      <c r="S278" s="5" t="n"/>
      <c r="T278" s="5" t="n"/>
      <c r="U278" s="5" t="n"/>
      <c r="V278" s="5" t="n"/>
      <c r="W278" s="5" t="n"/>
      <c r="X278" s="5" t="n"/>
    </row>
    <row r="279" ht="16.2" customHeight="1">
      <c r="A279" s="4" t="inlineStr">
        <is>
          <t>Pinnacol Assurance</t>
        </is>
      </c>
      <c r="B279" s="5" t="n">
        <v>99</v>
      </c>
      <c r="C279" t="inlineStr">
        <is>
          <t>Data Engineer</t>
        </is>
      </c>
      <c r="D279" t="inlineStr">
        <is>
          <t>Data Engineer</t>
        </is>
      </c>
      <c r="E279" t="inlineStr">
        <is>
          <t>Insurance</t>
        </is>
      </c>
      <c r="F279" t="inlineStr">
        <is>
          <t>med Rating</t>
        </is>
      </c>
      <c r="G279" t="n">
        <v>4</v>
      </c>
      <c r="H279" t="n">
        <v>750</v>
      </c>
      <c r="I279" t="n">
        <v>0</v>
      </c>
      <c r="R279" s="5" t="n"/>
      <c r="S279" s="5" t="n"/>
      <c r="T279" s="5" t="n"/>
      <c r="U279" s="5" t="n"/>
      <c r="V279" s="5" t="n"/>
      <c r="W279" s="5" t="n"/>
      <c r="X279" s="5" t="n"/>
    </row>
    <row r="280" ht="16.2" customHeight="1">
      <c r="A280" s="4" t="inlineStr">
        <is>
          <t>MathWorks</t>
        </is>
      </c>
      <c r="B280" s="5" t="n">
        <v>139.5</v>
      </c>
      <c r="C280" t="inlineStr">
        <is>
          <t>Senior Data scientist</t>
        </is>
      </c>
      <c r="D280" t="inlineStr">
        <is>
          <t>Data Scientist</t>
        </is>
      </c>
      <c r="E280" t="inlineStr">
        <is>
          <t>Information Technology</t>
        </is>
      </c>
      <c r="F280" t="inlineStr">
        <is>
          <t>med Rating</t>
        </is>
      </c>
      <c r="G280" t="n">
        <v>4.4</v>
      </c>
      <c r="H280" t="n">
        <v>1500</v>
      </c>
      <c r="I280" t="n">
        <v>0</v>
      </c>
      <c r="R280" s="5" t="n"/>
      <c r="S280" s="5" t="n"/>
      <c r="T280" s="5" t="n"/>
      <c r="U280" s="5" t="n"/>
      <c r="V280" s="5" t="n"/>
      <c r="W280" s="5" t="n"/>
      <c r="X280" s="5" t="n"/>
    </row>
    <row r="281" ht="16.2" customHeight="1">
      <c r="A281" s="4" t="inlineStr">
        <is>
          <t>MetroStar Systems</t>
        </is>
      </c>
      <c r="B281" s="5" t="n">
        <v>109</v>
      </c>
      <c r="C281" t="inlineStr">
        <is>
          <t>Data Engineer</t>
        </is>
      </c>
      <c r="D281" t="inlineStr">
        <is>
          <t>Data Engineer</t>
        </is>
      </c>
      <c r="E281" t="inlineStr">
        <is>
          <t>Information Technology</t>
        </is>
      </c>
      <c r="F281" t="inlineStr">
        <is>
          <t>med Rating</t>
        </is>
      </c>
      <c r="G281" t="n">
        <v>3.4</v>
      </c>
      <c r="H281" t="n">
        <v>37.5</v>
      </c>
      <c r="I281" t="n">
        <v>1</v>
      </c>
      <c r="R281" s="5" t="n"/>
      <c r="S281" s="5" t="n"/>
      <c r="T281" s="5" t="n"/>
      <c r="U281" s="5" t="n"/>
      <c r="V281" s="5" t="n"/>
      <c r="W281" s="5" t="n"/>
      <c r="X281" s="5" t="n"/>
    </row>
    <row r="282" ht="16.2" customHeight="1">
      <c r="A282" s="4" t="inlineStr">
        <is>
          <t>Liberty Mutual Insurance</t>
        </is>
      </c>
      <c r="B282" s="5" t="n">
        <v>254</v>
      </c>
      <c r="C282" t="inlineStr">
        <is>
          <t>Director II, Data Science - GRM Actuarial</t>
        </is>
      </c>
      <c r="D282" t="inlineStr">
        <is>
          <t>Director</t>
        </is>
      </c>
      <c r="E282" t="inlineStr">
        <is>
          <t>Insurance</t>
        </is>
      </c>
      <c r="F282" t="inlineStr">
        <is>
          <t>highrating</t>
        </is>
      </c>
      <c r="G282" t="n">
        <v>3.3</v>
      </c>
      <c r="H282" t="n">
        <v>10500</v>
      </c>
      <c r="I282" t="n">
        <v>5</v>
      </c>
      <c r="R282" s="5" t="n"/>
      <c r="S282" s="5" t="n"/>
      <c r="T282" s="5" t="n"/>
      <c r="U282" s="5" t="n"/>
      <c r="V282" s="5" t="n"/>
      <c r="W282" s="5" t="n"/>
      <c r="X282" s="5" t="n"/>
    </row>
    <row r="283" ht="16.2" customHeight="1">
      <c r="A283" s="4" t="inlineStr">
        <is>
          <t>Audentes Therapeutics</t>
        </is>
      </c>
      <c r="B283" s="5" t="n">
        <v>73</v>
      </c>
      <c r="C283" t="inlineStr">
        <is>
          <t>Scientist, Molecular/Cellular Biologist</t>
        </is>
      </c>
      <c r="D283" t="inlineStr">
        <is>
          <t>Other</t>
        </is>
      </c>
      <c r="E283" t="inlineStr">
        <is>
          <t>Biotech &amp; Pharmaceuticals</t>
        </is>
      </c>
      <c r="F283" t="inlineStr">
        <is>
          <t>med Rating</t>
        </is>
      </c>
      <c r="G283" t="n">
        <v>2.9</v>
      </c>
      <c r="H283" t="n">
        <v>0</v>
      </c>
      <c r="I283" t="n">
        <v>4</v>
      </c>
      <c r="R283" s="5" t="n"/>
      <c r="S283" s="5" t="n"/>
      <c r="T283" s="5" t="n"/>
      <c r="U283" s="5" t="n"/>
      <c r="V283" s="5" t="n"/>
      <c r="W283" s="5" t="n"/>
      <c r="X283" s="5" t="n"/>
    </row>
    <row r="284" ht="16.2" customHeight="1">
      <c r="A284" s="4" t="inlineStr">
        <is>
          <t>Reynolds American</t>
        </is>
      </c>
      <c r="B284" s="5" t="n">
        <v>99.5</v>
      </c>
      <c r="C284" t="inlineStr">
        <is>
          <t>Scientist - Analytical Services</t>
        </is>
      </c>
      <c r="D284" t="inlineStr">
        <is>
          <t>Other</t>
        </is>
      </c>
      <c r="E284" t="inlineStr">
        <is>
          <t>Manufacturing</t>
        </is>
      </c>
      <c r="F284" t="inlineStr">
        <is>
          <t>med Rating</t>
        </is>
      </c>
      <c r="G284" t="n">
        <v>3.1</v>
      </c>
      <c r="H284" t="n">
        <v>10500</v>
      </c>
      <c r="I284" t="n">
        <v>1</v>
      </c>
      <c r="R284" s="5" t="n"/>
      <c r="S284" s="5" t="n"/>
      <c r="T284" s="5" t="n"/>
      <c r="U284" s="5" t="n"/>
      <c r="V284" s="5" t="n"/>
      <c r="W284" s="5" t="n"/>
      <c r="X284" s="5" t="n"/>
    </row>
    <row r="285" ht="16.2" customHeight="1">
      <c r="A285" s="4" t="inlineStr">
        <is>
          <t>National Interstate</t>
        </is>
      </c>
      <c r="B285" s="5" t="n">
        <v>45.5</v>
      </c>
      <c r="C285" t="inlineStr">
        <is>
          <t>Associate Data Analyst- Graduate Development Program</t>
        </is>
      </c>
      <c r="D285" t="inlineStr">
        <is>
          <t>Analyst</t>
        </is>
      </c>
      <c r="E285" t="inlineStr">
        <is>
          <t>Insurance</t>
        </is>
      </c>
      <c r="F285" t="inlineStr">
        <is>
          <t>med Rating</t>
        </is>
      </c>
      <c r="G285" t="n">
        <v>3.3</v>
      </c>
      <c r="H285" t="n">
        <v>750</v>
      </c>
      <c r="I285" t="n">
        <v>4</v>
      </c>
      <c r="R285" s="5" t="n"/>
      <c r="S285" s="5" t="n"/>
      <c r="T285" s="5" t="n"/>
      <c r="U285" s="5" t="n"/>
      <c r="V285" s="5" t="n"/>
      <c r="W285" s="5" t="n"/>
      <c r="X285" s="5" t="n"/>
    </row>
    <row r="286" ht="16.2" customHeight="1">
      <c r="A286" s="4" t="inlineStr">
        <is>
          <t>Moser Consulting</t>
        </is>
      </c>
      <c r="B286" s="5" t="n">
        <v>122.5</v>
      </c>
      <c r="C286" t="inlineStr">
        <is>
          <t>Sr. Data Engineer</t>
        </is>
      </c>
      <c r="D286" t="inlineStr">
        <is>
          <t>Data Engineer</t>
        </is>
      </c>
      <c r="E286" t="inlineStr">
        <is>
          <t>Business Services</t>
        </is>
      </c>
      <c r="F286" t="inlineStr">
        <is>
          <t>med Rating</t>
        </is>
      </c>
      <c r="G286" t="n">
        <v>4.5</v>
      </c>
      <c r="H286" t="n">
        <v>37.5</v>
      </c>
      <c r="I286" t="n">
        <v>0</v>
      </c>
      <c r="R286" s="5" t="n"/>
      <c r="S286" s="5" t="n"/>
      <c r="T286" s="5" t="n"/>
      <c r="U286" s="5" t="n"/>
      <c r="V286" s="5" t="n"/>
      <c r="W286" s="5" t="n"/>
      <c r="X286" s="5" t="n"/>
    </row>
    <row r="287" ht="16.2" customHeight="1">
      <c r="A287" s="4" t="inlineStr">
        <is>
          <t>TransUnion</t>
        </is>
      </c>
      <c r="B287" s="5" t="n">
        <v>140</v>
      </c>
      <c r="C287" t="inlineStr">
        <is>
          <t>Senior Insurance Data scientist</t>
        </is>
      </c>
      <c r="D287" t="inlineStr">
        <is>
          <t>Data Scientist</t>
        </is>
      </c>
      <c r="E287" t="inlineStr">
        <is>
          <t>Finance</t>
        </is>
      </c>
      <c r="F287" t="inlineStr">
        <is>
          <t>med Rating</t>
        </is>
      </c>
      <c r="G287" t="n">
        <v>3.9</v>
      </c>
      <c r="H287" t="n">
        <v>1500</v>
      </c>
      <c r="I287" t="n">
        <v>5</v>
      </c>
      <c r="R287" s="5" t="n"/>
      <c r="S287" s="5" t="n"/>
      <c r="T287" s="5" t="n"/>
      <c r="U287" s="5" t="n"/>
      <c r="V287" s="5" t="n"/>
      <c r="W287" s="5" t="n"/>
      <c r="X287" s="5" t="n"/>
    </row>
    <row r="288" ht="16.2" customHeight="1">
      <c r="A288" s="4" t="inlineStr">
        <is>
          <t>MITRE</t>
        </is>
      </c>
      <c r="B288" s="5" t="n">
        <v>77.5</v>
      </c>
      <c r="C288" t="inlineStr">
        <is>
          <t>Senior Data Science Systems Engineer</t>
        </is>
      </c>
      <c r="D288" t="inlineStr">
        <is>
          <t>Other</t>
        </is>
      </c>
      <c r="E288" t="inlineStr">
        <is>
          <t>Government</t>
        </is>
      </c>
      <c r="F288" t="inlineStr">
        <is>
          <t>highrating</t>
        </is>
      </c>
      <c r="G288" t="n">
        <v>3.2</v>
      </c>
      <c r="H288" t="n">
        <v>1500</v>
      </c>
      <c r="I288" t="n">
        <v>4</v>
      </c>
      <c r="R288" s="5" t="n"/>
      <c r="S288" s="5" t="n"/>
      <c r="T288" s="5" t="n"/>
      <c r="U288" s="5" t="n"/>
      <c r="V288" s="5" t="n"/>
      <c r="W288" s="5" t="n"/>
      <c r="X288" s="5" t="n"/>
    </row>
    <row r="289" ht="16.2" customHeight="1">
      <c r="A289" s="8" t="inlineStr">
        <is>
          <t>Mcphail Associates</t>
        </is>
      </c>
      <c r="B289" s="15" t="n">
        <v>55</v>
      </c>
      <c r="C289" t="inlineStr">
        <is>
          <t>ENVIRONMENTAL ENGINEER/SCIENTIST</t>
        </is>
      </c>
      <c r="D289" t="inlineStr">
        <is>
          <t>Other</t>
        </is>
      </c>
      <c r="E289" t="inlineStr">
        <is>
          <t>Construction, Repair &amp; Maintenance</t>
        </is>
      </c>
      <c r="F289" t="inlineStr">
        <is>
          <t>med Rating</t>
        </is>
      </c>
      <c r="G289" s="6" t="n">
        <v>3.3</v>
      </c>
      <c r="H289" t="n">
        <v>0</v>
      </c>
      <c r="I289" t="n">
        <v>4</v>
      </c>
      <c r="R289" s="5" t="n"/>
      <c r="S289" s="5" t="n"/>
      <c r="T289" s="5" t="n"/>
      <c r="U289" s="5" t="n"/>
      <c r="V289" s="5" t="n"/>
      <c r="W289" s="5" t="n"/>
      <c r="X289" s="5" t="n"/>
    </row>
    <row r="290" ht="16.2" customHeight="1">
      <c r="A290" s="4" t="inlineStr">
        <is>
          <t>Reynolds American</t>
        </is>
      </c>
      <c r="B290" s="5" t="n">
        <v>117.5</v>
      </c>
      <c r="C290" t="inlineStr">
        <is>
          <t>Senior Scientist - Regulatory Submissions</t>
        </is>
      </c>
      <c r="D290" t="inlineStr">
        <is>
          <t>Other</t>
        </is>
      </c>
      <c r="E290" t="inlineStr">
        <is>
          <t>Manufacturing</t>
        </is>
      </c>
      <c r="F290" t="inlineStr">
        <is>
          <t>med Rating</t>
        </is>
      </c>
      <c r="G290" t="n">
        <v>3.1</v>
      </c>
      <c r="H290" t="n">
        <v>10500</v>
      </c>
      <c r="I290" t="n">
        <v>1</v>
      </c>
      <c r="R290" s="5" t="n"/>
      <c r="S290" s="5" t="n"/>
      <c r="T290" s="5" t="n"/>
      <c r="U290" s="5" t="n"/>
      <c r="V290" s="5" t="n"/>
      <c r="W290" s="5" t="n"/>
      <c r="X290" s="5" t="n"/>
    </row>
    <row r="291" ht="16.2" customHeight="1">
      <c r="A291" s="4" t="inlineStr">
        <is>
          <t>Crown Bioscience</t>
        </is>
      </c>
      <c r="B291" s="5" t="n">
        <v>70.5</v>
      </c>
      <c r="C291" t="inlineStr">
        <is>
          <t>Scientist - Biomarker and Flow Cytometry</t>
        </is>
      </c>
      <c r="D291" t="inlineStr">
        <is>
          <t>Other</t>
        </is>
      </c>
      <c r="E291" t="inlineStr">
        <is>
          <t>Biotech &amp; Pharmaceuticals</t>
        </is>
      </c>
      <c r="F291" t="inlineStr">
        <is>
          <t>med Rating</t>
        </is>
      </c>
      <c r="G291" t="n">
        <v>2.4</v>
      </c>
      <c r="H291" t="n">
        <v>75</v>
      </c>
      <c r="I291" t="n">
        <v>4</v>
      </c>
      <c r="R291" s="5" t="n"/>
      <c r="S291" s="5" t="n"/>
      <c r="T291" s="5" t="n"/>
      <c r="U291" s="5" t="n"/>
      <c r="V291" s="5" t="n"/>
      <c r="W291" s="5" t="n"/>
      <c r="X291" s="5" t="n"/>
    </row>
    <row r="292" ht="16.2" customHeight="1">
      <c r="A292" s="4" t="inlineStr">
        <is>
          <t>HOVER</t>
        </is>
      </c>
      <c r="B292" s="5" t="n">
        <v>61.5</v>
      </c>
      <c r="C292" t="inlineStr">
        <is>
          <t>Revenue Analytics Manager</t>
        </is>
      </c>
      <c r="D292" t="inlineStr">
        <is>
          <t>Manager</t>
        </is>
      </c>
      <c r="E292" t="inlineStr">
        <is>
          <t>Information Technology</t>
        </is>
      </c>
      <c r="F292" t="inlineStr">
        <is>
          <t>highrating</t>
        </is>
      </c>
      <c r="G292" t="n">
        <v>4.8</v>
      </c>
      <c r="H292" t="n">
        <v>37.5</v>
      </c>
      <c r="I292" t="n">
        <v>2</v>
      </c>
      <c r="R292" s="5" t="n"/>
      <c r="S292" s="5" t="n"/>
      <c r="T292" s="5" t="n"/>
      <c r="U292" s="5" t="n"/>
      <c r="V292" s="5" t="n"/>
      <c r="W292" s="5" t="n"/>
      <c r="X292" s="5" t="n"/>
    </row>
    <row r="293" ht="16.2" customHeight="1">
      <c r="A293" s="4" t="inlineStr">
        <is>
          <t>Q2 Solutions</t>
        </is>
      </c>
      <c r="B293" s="5" t="n">
        <v>70</v>
      </c>
      <c r="C293" t="inlineStr">
        <is>
          <t>Associate Scientist, LC/MS Biologics</t>
        </is>
      </c>
      <c r="D293" t="inlineStr">
        <is>
          <t>Other</t>
        </is>
      </c>
      <c r="E293" t="inlineStr">
        <is>
          <t>Biotech &amp; Pharmaceuticals</t>
        </is>
      </c>
      <c r="F293" t="inlineStr">
        <is>
          <t>med Rating</t>
        </is>
      </c>
      <c r="G293" t="n">
        <v>2.9</v>
      </c>
      <c r="H293" t="n">
        <v>0</v>
      </c>
      <c r="I293" t="n">
        <v>4</v>
      </c>
      <c r="R293" s="5" t="n"/>
      <c r="S293" s="5" t="n"/>
      <c r="T293" s="5" t="n"/>
      <c r="U293" s="5" t="n"/>
      <c r="V293" s="5" t="n"/>
      <c r="W293" s="5" t="n"/>
      <c r="X293" s="5" t="n"/>
    </row>
    <row r="294" ht="16.2" customHeight="1">
      <c r="A294" s="4" t="inlineStr">
        <is>
          <t>Q2 Solutions</t>
        </is>
      </c>
      <c r="B294" s="5" t="n">
        <v>80</v>
      </c>
      <c r="C294" t="inlineStr">
        <is>
          <t>Sr. Scientist Method Development</t>
        </is>
      </c>
      <c r="D294" t="inlineStr">
        <is>
          <t>Other</t>
        </is>
      </c>
      <c r="E294" t="inlineStr">
        <is>
          <t>Biotech &amp; Pharmaceuticals</t>
        </is>
      </c>
      <c r="F294" t="inlineStr">
        <is>
          <t>med Rating</t>
        </is>
      </c>
      <c r="G294" t="n">
        <v>2.9</v>
      </c>
      <c r="H294" t="n">
        <v>0</v>
      </c>
      <c r="I294" t="n">
        <v>4</v>
      </c>
      <c r="R294" s="5" t="n"/>
      <c r="S294" s="5" t="n"/>
      <c r="T294" s="5" t="n"/>
      <c r="U294" s="5" t="n"/>
      <c r="V294" s="5" t="n"/>
      <c r="W294" s="5" t="n"/>
      <c r="X294" s="5" t="n"/>
    </row>
    <row r="295" ht="16.2" customHeight="1">
      <c r="A295" s="4" t="inlineStr">
        <is>
          <t>Arbella Insurance</t>
        </is>
      </c>
      <c r="B295" s="5" t="n">
        <v>90</v>
      </c>
      <c r="C295" t="inlineStr">
        <is>
          <t>IT - Data Engineer II</t>
        </is>
      </c>
      <c r="D295" t="inlineStr">
        <is>
          <t>Data Engineer</t>
        </is>
      </c>
      <c r="E295" t="inlineStr">
        <is>
          <t>Insurance</t>
        </is>
      </c>
      <c r="F295" t="inlineStr">
        <is>
          <t>med Rating</t>
        </is>
      </c>
      <c r="G295" t="n">
        <v>3.4</v>
      </c>
      <c r="H295" t="n">
        <v>300</v>
      </c>
      <c r="I295" t="n">
        <v>1</v>
      </c>
      <c r="R295" s="5" t="n"/>
      <c r="S295" s="5" t="n"/>
      <c r="T295" s="5" t="n"/>
      <c r="U295" s="5" t="n"/>
      <c r="V295" s="5" t="n"/>
      <c r="W295" s="5" t="n"/>
      <c r="X295" s="5" t="n"/>
    </row>
    <row r="296" ht="16.2" customHeight="1">
      <c r="A296" s="4" t="inlineStr">
        <is>
          <t>Kronos Bio</t>
        </is>
      </c>
      <c r="B296" s="5" t="n">
        <v>120</v>
      </c>
      <c r="C296" t="inlineStr">
        <is>
          <t>Research Scientist, Immunology - Cancer Biology</t>
        </is>
      </c>
      <c r="D296" t="inlineStr">
        <is>
          <t>Other</t>
        </is>
      </c>
      <c r="E296" t="n">
        <v>-1</v>
      </c>
      <c r="F296" t="inlineStr">
        <is>
          <t>highrating</t>
        </is>
      </c>
      <c r="G296" t="n">
        <v>-1</v>
      </c>
      <c r="H296" t="n">
        <v>0</v>
      </c>
      <c r="I296" t="n">
        <v>3</v>
      </c>
      <c r="R296" s="5" t="n"/>
      <c r="S296" s="5" t="n"/>
      <c r="T296" s="5" t="n"/>
      <c r="U296" s="5" t="n"/>
      <c r="V296" s="5" t="n"/>
      <c r="W296" s="5" t="n"/>
      <c r="X296" s="5" t="n"/>
    </row>
    <row r="297" ht="16.2" customHeight="1">
      <c r="A297" s="4" t="inlineStr">
        <is>
          <t>Software Engineering Institute</t>
        </is>
      </c>
      <c r="B297" s="5" t="n">
        <v>73.5</v>
      </c>
      <c r="C297" t="inlineStr">
        <is>
          <t>Project Scientist - Auton Lab, Robotics Institute</t>
        </is>
      </c>
      <c r="D297" t="inlineStr">
        <is>
          <t>Other</t>
        </is>
      </c>
      <c r="E297" t="inlineStr">
        <is>
          <t>Education</t>
        </is>
      </c>
      <c r="F297" t="inlineStr">
        <is>
          <t>highrating</t>
        </is>
      </c>
      <c r="G297" t="n">
        <v>2.6</v>
      </c>
      <c r="H297" t="n">
        <v>0</v>
      </c>
      <c r="I297" t="n">
        <v>4</v>
      </c>
      <c r="R297" s="5" t="n"/>
      <c r="S297" s="5" t="n"/>
      <c r="T297" s="5" t="n"/>
      <c r="U297" s="5" t="n"/>
      <c r="V297" s="5" t="n"/>
      <c r="W297" s="5" t="n"/>
      <c r="X297" s="5" t="n"/>
    </row>
    <row r="298" ht="16.2" customHeight="1">
      <c r="A298" s="4" t="inlineStr">
        <is>
          <t>MassMutual</t>
        </is>
      </c>
      <c r="B298" s="5" t="n">
        <v>129.5</v>
      </c>
      <c r="C298" t="inlineStr">
        <is>
          <t>Enterprise Architect, Data</t>
        </is>
      </c>
      <c r="D298" t="inlineStr">
        <is>
          <t>Other</t>
        </is>
      </c>
      <c r="E298" t="inlineStr">
        <is>
          <t>Insurance</t>
        </is>
      </c>
      <c r="F298" t="inlineStr">
        <is>
          <t>med Rating</t>
        </is>
      </c>
      <c r="G298" t="n">
        <v>3.6</v>
      </c>
      <c r="H298" t="n">
        <v>10500</v>
      </c>
      <c r="I298" t="n">
        <v>1</v>
      </c>
      <c r="R298" s="5" t="n"/>
      <c r="S298" s="5" t="n"/>
      <c r="T298" s="5" t="n"/>
      <c r="U298" s="5" t="n"/>
      <c r="V298" s="5" t="n"/>
      <c r="W298" s="5" t="n"/>
      <c r="X298" s="5" t="n"/>
    </row>
    <row r="299" ht="16.2" customHeight="1">
      <c r="A299" s="4" t="inlineStr">
        <is>
          <t>Pfizer</t>
        </is>
      </c>
      <c r="B299" s="5" t="n">
        <v>167.5</v>
      </c>
      <c r="C299" t="inlineStr">
        <is>
          <t>Senior Manager, Epidemiologic Data scientist</t>
        </is>
      </c>
      <c r="D299" t="inlineStr">
        <is>
          <t>Data Scientist</t>
        </is>
      </c>
      <c r="E299" t="inlineStr">
        <is>
          <t>Biotech &amp; Pharmaceuticals</t>
        </is>
      </c>
      <c r="F299" t="inlineStr">
        <is>
          <t>med Rating</t>
        </is>
      </c>
      <c r="G299" t="n">
        <v>4</v>
      </c>
      <c r="H299" t="n">
        <v>10500</v>
      </c>
      <c r="I299" t="n">
        <v>5</v>
      </c>
      <c r="R299" s="5" t="n"/>
      <c r="S299" s="5" t="n"/>
      <c r="T299" s="5" t="n"/>
      <c r="U299" s="5" t="n"/>
      <c r="V299" s="5" t="n"/>
      <c r="W299" s="5" t="n"/>
      <c r="X299" s="5" t="n"/>
    </row>
    <row r="300" ht="16.2" customHeight="1">
      <c r="A300" s="4" t="inlineStr">
        <is>
          <t>Associated Banc-Corp</t>
        </is>
      </c>
      <c r="B300" s="5" t="n">
        <v>60</v>
      </c>
      <c r="C300" t="inlineStr">
        <is>
          <t>Corporate Risk Data Analyst (SQL Based) - Milwaukee or</t>
        </is>
      </c>
      <c r="D300" t="inlineStr">
        <is>
          <t>Analyst</t>
        </is>
      </c>
      <c r="E300" t="inlineStr">
        <is>
          <t>Finance</t>
        </is>
      </c>
      <c r="F300" t="inlineStr">
        <is>
          <t>med Rating</t>
        </is>
      </c>
      <c r="G300" t="n">
        <v>3.8</v>
      </c>
      <c r="H300" t="n">
        <v>1500</v>
      </c>
      <c r="I300" t="n">
        <v>2</v>
      </c>
      <c r="R300" s="5" t="n"/>
      <c r="S300" s="5" t="n"/>
      <c r="T300" s="5" t="n"/>
      <c r="U300" s="5" t="n"/>
      <c r="V300" s="5" t="n"/>
      <c r="W300" s="5" t="n"/>
      <c r="X300" s="5" t="n"/>
    </row>
    <row r="301" ht="16.2" customHeight="1">
      <c r="A301" s="4" t="inlineStr">
        <is>
          <t>Zest AI</t>
        </is>
      </c>
      <c r="B301" s="5" t="n">
        <v>180</v>
      </c>
      <c r="C301" t="inlineStr">
        <is>
          <t>Lead Data scientist</t>
        </is>
      </c>
      <c r="D301" t="inlineStr">
        <is>
          <t>Data Scientist</t>
        </is>
      </c>
      <c r="E301" t="inlineStr">
        <is>
          <t>Finance</t>
        </is>
      </c>
      <c r="F301" t="inlineStr">
        <is>
          <t>med Rating</t>
        </is>
      </c>
      <c r="G301" t="n">
        <v>3.9</v>
      </c>
      <c r="H301" t="n">
        <v>75</v>
      </c>
      <c r="I301" t="n">
        <v>5</v>
      </c>
      <c r="R301" s="5" t="n"/>
      <c r="S301" s="5" t="n"/>
      <c r="T301" s="5" t="n"/>
      <c r="U301" s="5" t="n"/>
      <c r="V301" s="5" t="n"/>
      <c r="W301" s="5" t="n"/>
      <c r="X301" s="5" t="n"/>
    </row>
    <row r="302" ht="16.2" customHeight="1">
      <c r="A302" s="4" t="inlineStr">
        <is>
          <t>Fareportal</t>
        </is>
      </c>
      <c r="B302" s="5" t="n">
        <v>65</v>
      </c>
      <c r="C302" t="inlineStr">
        <is>
          <t>Marketing Data Analyst, May 2020 Undergrad</t>
        </is>
      </c>
      <c r="D302" t="inlineStr">
        <is>
          <t>Analyst</t>
        </is>
      </c>
      <c r="E302" t="inlineStr">
        <is>
          <t>Travel &amp; Tourism</t>
        </is>
      </c>
      <c r="F302" t="inlineStr">
        <is>
          <t>highrating</t>
        </is>
      </c>
      <c r="G302" t="n">
        <v>3.8</v>
      </c>
      <c r="H302" t="n">
        <v>3500</v>
      </c>
      <c r="I302" t="n">
        <v>2</v>
      </c>
      <c r="R302" s="5" t="n"/>
      <c r="S302" s="5" t="n"/>
      <c r="T302" s="5" t="n"/>
      <c r="U302" s="5" t="n"/>
      <c r="V302" s="5" t="n"/>
      <c r="W302" s="5" t="n"/>
      <c r="X302" s="5" t="n"/>
    </row>
    <row r="303" ht="16.2" customHeight="1">
      <c r="A303" s="4" t="inlineStr">
        <is>
          <t>Genesys</t>
        </is>
      </c>
      <c r="B303" s="5" t="n">
        <v>112.5</v>
      </c>
      <c r="C303" t="inlineStr">
        <is>
          <t>Senior Data Engineer</t>
        </is>
      </c>
      <c r="D303" t="inlineStr">
        <is>
          <t>Data Engineer</t>
        </is>
      </c>
      <c r="E303" t="inlineStr">
        <is>
          <t>Information Technology</t>
        </is>
      </c>
      <c r="F303" t="inlineStr">
        <is>
          <t>med Rating</t>
        </is>
      </c>
      <c r="G303" t="n">
        <v>4.3</v>
      </c>
      <c r="H303" t="n">
        <v>1500</v>
      </c>
      <c r="I303" t="n">
        <v>0</v>
      </c>
      <c r="R303" s="5" t="n"/>
      <c r="S303" s="5" t="n"/>
      <c r="T303" s="5" t="n"/>
      <c r="U303" s="5" t="n"/>
      <c r="V303" s="5" t="n"/>
      <c r="W303" s="5" t="n"/>
      <c r="X303" s="5" t="n"/>
    </row>
    <row r="304" ht="16.2" customHeight="1">
      <c r="A304" s="4" t="inlineStr">
        <is>
          <t>Moda Operandi</t>
        </is>
      </c>
      <c r="B304" s="5" t="n">
        <v>87.5</v>
      </c>
      <c r="C304" t="inlineStr">
        <is>
          <t>Senior Data Analyst</t>
        </is>
      </c>
      <c r="D304" t="inlineStr">
        <is>
          <t>Analyst</t>
        </is>
      </c>
      <c r="E304" t="inlineStr">
        <is>
          <t>Retail</t>
        </is>
      </c>
      <c r="F304" t="inlineStr">
        <is>
          <t>med Rating</t>
        </is>
      </c>
      <c r="G304" t="n">
        <v>1.9</v>
      </c>
      <c r="H304" t="n">
        <v>300</v>
      </c>
      <c r="I304" t="n">
        <v>4</v>
      </c>
      <c r="R304" s="5" t="n"/>
      <c r="S304" s="5" t="n"/>
      <c r="T304" s="5" t="n"/>
      <c r="U304" s="5" t="n"/>
      <c r="V304" s="5" t="n"/>
      <c r="W304" s="5" t="n"/>
      <c r="X304" s="5" t="n"/>
    </row>
    <row r="305" ht="16.2" customHeight="1">
      <c r="A305" s="4" t="inlineStr">
        <is>
          <t>Liberty Mutual Insurance</t>
        </is>
      </c>
      <c r="B305" s="5" t="n">
        <v>51.5</v>
      </c>
      <c r="C305" t="inlineStr">
        <is>
          <t>Data Modeler - Data Solutions Engineer</t>
        </is>
      </c>
      <c r="D305" t="inlineStr">
        <is>
          <t>Other</t>
        </is>
      </c>
      <c r="E305" t="inlineStr">
        <is>
          <t>Insurance</t>
        </is>
      </c>
      <c r="F305" t="inlineStr">
        <is>
          <t>med Rating</t>
        </is>
      </c>
      <c r="G305" t="n">
        <v>3.3</v>
      </c>
      <c r="H305" t="n">
        <v>10500</v>
      </c>
      <c r="I305" t="n">
        <v>4</v>
      </c>
      <c r="R305" s="5" t="n"/>
      <c r="S305" s="5" t="n"/>
      <c r="T305" s="5" t="n"/>
      <c r="U305" s="5" t="n"/>
      <c r="V305" s="5" t="n"/>
      <c r="W305" s="5" t="n"/>
      <c r="X305" s="5" t="n"/>
    </row>
    <row r="306" ht="16.2" customHeight="1">
      <c r="A306" s="4" t="inlineStr">
        <is>
          <t>QK</t>
        </is>
      </c>
      <c r="B306" s="5" t="n">
        <v>51</v>
      </c>
      <c r="C306" t="inlineStr">
        <is>
          <t>Associate Environmental Scientist - Wildlife Biologist</t>
        </is>
      </c>
      <c r="D306" t="inlineStr">
        <is>
          <t>Other</t>
        </is>
      </c>
      <c r="E306" t="inlineStr">
        <is>
          <t>Business Services</t>
        </is>
      </c>
      <c r="F306" t="inlineStr">
        <is>
          <t>med Rating</t>
        </is>
      </c>
      <c r="G306" t="n">
        <v>4.7</v>
      </c>
      <c r="H306" t="n">
        <v>17.5</v>
      </c>
      <c r="I306" t="n">
        <v>2</v>
      </c>
      <c r="R306" s="5" t="n"/>
      <c r="S306" s="5" t="n"/>
      <c r="T306" s="5" t="n"/>
      <c r="U306" s="5" t="n"/>
      <c r="V306" s="5" t="n"/>
      <c r="W306" s="5" t="n"/>
      <c r="X306" s="5" t="n"/>
    </row>
    <row r="307" ht="16.2" customHeight="1">
      <c r="A307" s="4" t="inlineStr">
        <is>
          <t>Santander</t>
        </is>
      </c>
      <c r="B307" s="5" t="n">
        <v>62.5</v>
      </c>
      <c r="C307" t="inlineStr">
        <is>
          <t>Associate, Data Science, Internal Audit</t>
        </is>
      </c>
      <c r="D307" t="inlineStr">
        <is>
          <t>Other</t>
        </is>
      </c>
      <c r="E307" t="inlineStr">
        <is>
          <t>Finance</t>
        </is>
      </c>
      <c r="F307" t="inlineStr">
        <is>
          <t>highrating</t>
        </is>
      </c>
      <c r="G307" t="n">
        <v>3.1</v>
      </c>
      <c r="H307" t="n">
        <v>10500</v>
      </c>
      <c r="I307" t="n">
        <v>4</v>
      </c>
      <c r="R307" s="5" t="n"/>
      <c r="S307" s="5" t="n"/>
      <c r="T307" s="5" t="n"/>
      <c r="U307" s="5" t="n"/>
      <c r="V307" s="5" t="n"/>
      <c r="W307" s="5" t="n"/>
      <c r="X307" s="5" t="n"/>
    </row>
    <row r="308" ht="16.2" customHeight="1">
      <c r="A308" s="4" t="inlineStr">
        <is>
          <t>Tivity Health</t>
        </is>
      </c>
      <c r="B308" s="5" t="n">
        <v>100</v>
      </c>
      <c r="C308" t="inlineStr">
        <is>
          <t>Sr Data Engineer (Sr BI Developer)</t>
        </is>
      </c>
      <c r="D308" t="inlineStr">
        <is>
          <t>Data Engineer</t>
        </is>
      </c>
      <c r="E308" t="inlineStr">
        <is>
          <t>Health Care</t>
        </is>
      </c>
      <c r="F308" t="inlineStr">
        <is>
          <t>med Rating</t>
        </is>
      </c>
      <c r="G308" t="n">
        <v>3.4</v>
      </c>
      <c r="H308" t="n">
        <v>0</v>
      </c>
      <c r="I308" t="n">
        <v>1</v>
      </c>
      <c r="R308" s="5" t="n"/>
      <c r="S308" s="5" t="n"/>
      <c r="T308" s="5" t="n"/>
      <c r="U308" s="5" t="n"/>
      <c r="V308" s="5" t="n"/>
      <c r="W308" s="5" t="n"/>
      <c r="X308" s="5" t="n"/>
    </row>
    <row r="309" ht="16.2" customHeight="1">
      <c r="A309" s="4" t="inlineStr">
        <is>
          <t>BRMi</t>
        </is>
      </c>
      <c r="B309" s="5" t="n">
        <v>85</v>
      </c>
      <c r="C309" t="inlineStr">
        <is>
          <t>Data Engineer</t>
        </is>
      </c>
      <c r="D309" t="inlineStr">
        <is>
          <t>Data Engineer</t>
        </is>
      </c>
      <c r="E309" t="inlineStr">
        <is>
          <t>Information Technology</t>
        </is>
      </c>
      <c r="F309" t="inlineStr">
        <is>
          <t>low Rating</t>
        </is>
      </c>
      <c r="G309" t="n">
        <v>4.4</v>
      </c>
      <c r="H309" t="n">
        <v>0</v>
      </c>
      <c r="I309" t="n">
        <v>2</v>
      </c>
      <c r="R309" s="5" t="n"/>
      <c r="S309" s="5" t="n"/>
      <c r="T309" s="5" t="n"/>
      <c r="U309" s="5" t="n"/>
      <c r="V309" s="5" t="n"/>
      <c r="W309" s="5" t="n"/>
      <c r="X309" s="5" t="n"/>
    </row>
    <row r="310" ht="16.2" customHeight="1">
      <c r="A310" s="4" t="inlineStr">
        <is>
          <t>Luminar Technologies</t>
        </is>
      </c>
      <c r="B310" s="5" t="n">
        <v>122</v>
      </c>
      <c r="C310" t="inlineStr">
        <is>
          <t>Senior LiDAR Data scientist</t>
        </is>
      </c>
      <c r="D310" t="inlineStr">
        <is>
          <t>Data Scientist</t>
        </is>
      </c>
      <c r="E310" t="inlineStr">
        <is>
          <t>Information Technology</t>
        </is>
      </c>
      <c r="F310" t="inlineStr">
        <is>
          <t>highrating</t>
        </is>
      </c>
      <c r="G310" t="n">
        <v>3.9</v>
      </c>
      <c r="H310" t="n">
        <v>0</v>
      </c>
      <c r="I310" t="n">
        <v>0</v>
      </c>
      <c r="R310" s="5" t="n"/>
      <c r="S310" s="5" t="n"/>
      <c r="T310" s="5" t="n"/>
      <c r="U310" s="5" t="n"/>
      <c r="V310" s="5" t="n"/>
      <c r="W310" s="5" t="n"/>
      <c r="X310" s="5" t="n"/>
    </row>
    <row r="311" ht="16.2" customHeight="1">
      <c r="A311" s="4" t="inlineStr">
        <is>
          <t>Emtec, Inc</t>
        </is>
      </c>
      <c r="B311" s="5" t="n">
        <v>66.5</v>
      </c>
      <c r="C311" t="inlineStr">
        <is>
          <t>Salesforce Analytics Consultant</t>
        </is>
      </c>
      <c r="D311" t="inlineStr">
        <is>
          <t>Other</t>
        </is>
      </c>
      <c r="E311" t="inlineStr">
        <is>
          <t>Information Technology</t>
        </is>
      </c>
      <c r="F311" t="inlineStr">
        <is>
          <t>med Rating</t>
        </is>
      </c>
      <c r="G311" t="n">
        <v>3.9</v>
      </c>
      <c r="H311" t="n">
        <v>300</v>
      </c>
      <c r="I311" t="n">
        <v>2</v>
      </c>
      <c r="R311" s="5" t="n"/>
      <c r="S311" s="5" t="n"/>
      <c r="T311" s="5" t="n"/>
      <c r="U311" s="5" t="n"/>
      <c r="V311" s="5" t="n"/>
      <c r="W311" s="5" t="n"/>
      <c r="X311" s="5" t="n"/>
    </row>
    <row r="312" ht="16.2" customHeight="1">
      <c r="A312" s="4" t="inlineStr">
        <is>
          <t>Veterans United Home Loans</t>
        </is>
      </c>
      <c r="B312" s="5" t="n">
        <v>70.5</v>
      </c>
      <c r="C312" t="inlineStr">
        <is>
          <t>Technology-Minded, Data Professional Opportunities</t>
        </is>
      </c>
      <c r="D312" t="inlineStr">
        <is>
          <t>Other</t>
        </is>
      </c>
      <c r="E312" t="inlineStr">
        <is>
          <t>Finance</t>
        </is>
      </c>
      <c r="F312" t="inlineStr">
        <is>
          <t>med Rating</t>
        </is>
      </c>
      <c r="G312" t="n">
        <v>4.7</v>
      </c>
      <c r="H312" t="n">
        <v>0</v>
      </c>
      <c r="I312" t="n">
        <v>2</v>
      </c>
      <c r="R312" s="5" t="n"/>
      <c r="S312" s="5" t="n"/>
      <c r="T312" s="5" t="n"/>
      <c r="U312" s="5" t="n"/>
      <c r="V312" s="5" t="n"/>
      <c r="W312" s="5" t="n"/>
      <c r="X312" s="5" t="n"/>
    </row>
    <row r="313" ht="16.2" customHeight="1">
      <c r="A313" s="4" t="inlineStr">
        <is>
          <t>Praetorian</t>
        </is>
      </c>
      <c r="B313" s="5" t="n">
        <v>138.5</v>
      </c>
      <c r="C313" t="inlineStr">
        <is>
          <t>Senior Data Engineer</t>
        </is>
      </c>
      <c r="D313" t="inlineStr">
        <is>
          <t>Data Engineer</t>
        </is>
      </c>
      <c r="E313" t="inlineStr">
        <is>
          <t>Business Services</t>
        </is>
      </c>
      <c r="F313" t="inlineStr">
        <is>
          <t>med Rating</t>
        </is>
      </c>
      <c r="G313" t="n">
        <v>4.7</v>
      </c>
      <c r="H313" t="n">
        <v>17.5</v>
      </c>
      <c r="I313" t="n">
        <v>0</v>
      </c>
      <c r="R313" s="5" t="n"/>
      <c r="S313" s="5" t="n"/>
      <c r="T313" s="5" t="n"/>
      <c r="U313" s="5" t="n"/>
      <c r="V313" s="5" t="n"/>
      <c r="W313" s="5" t="n"/>
      <c r="X313" s="5" t="n"/>
    </row>
    <row r="314" ht="16.2" customHeight="1">
      <c r="A314" s="4" t="inlineStr">
        <is>
          <t>PA Consulting</t>
        </is>
      </c>
      <c r="B314" s="5" t="n">
        <v>107.5</v>
      </c>
      <c r="C314" t="inlineStr">
        <is>
          <t>Managing Data scientist/ML Engineer</t>
        </is>
      </c>
      <c r="D314" t="inlineStr">
        <is>
          <t>Data Scientist</t>
        </is>
      </c>
      <c r="E314" t="inlineStr">
        <is>
          <t>Business Services</t>
        </is>
      </c>
      <c r="F314" t="inlineStr">
        <is>
          <t>med Rating</t>
        </is>
      </c>
      <c r="G314" t="n">
        <v>3.4</v>
      </c>
      <c r="H314" t="n">
        <v>300</v>
      </c>
      <c r="I314" t="n">
        <v>1</v>
      </c>
      <c r="R314" s="5" t="n"/>
      <c r="S314" s="5" t="n"/>
      <c r="T314" s="5" t="n"/>
      <c r="U314" s="5" t="n"/>
      <c r="V314" s="5" t="n"/>
      <c r="W314" s="5" t="n"/>
      <c r="X314" s="5" t="n"/>
    </row>
    <row r="315" ht="16.2" customHeight="1">
      <c r="A315" s="4" t="inlineStr">
        <is>
          <t>Agios Pharmaceuticals</t>
        </is>
      </c>
      <c r="B315" s="5" t="n">
        <v>120.5</v>
      </c>
      <c r="C315" t="inlineStr">
        <is>
          <t>Scientist, Pharmacometrics</t>
        </is>
      </c>
      <c r="D315" t="inlineStr">
        <is>
          <t>Other</t>
        </is>
      </c>
      <c r="E315" t="inlineStr">
        <is>
          <t>Biotech &amp; Pharmaceuticals</t>
        </is>
      </c>
      <c r="F315" t="inlineStr">
        <is>
          <t>highrating</t>
        </is>
      </c>
      <c r="G315" t="n">
        <v>3.8</v>
      </c>
      <c r="H315" t="n">
        <v>75</v>
      </c>
      <c r="I315" t="n">
        <v>0</v>
      </c>
      <c r="R315" s="5" t="n"/>
      <c r="S315" s="5" t="n"/>
      <c r="T315" s="5" t="n"/>
      <c r="U315" s="5" t="n"/>
      <c r="V315" s="5" t="n"/>
      <c r="W315" s="5" t="n"/>
      <c r="X315" s="5" t="n"/>
    </row>
    <row r="316" ht="16.2" customHeight="1">
      <c r="A316" s="4" t="inlineStr">
        <is>
          <t>Advanced BioScience Laboratories</t>
        </is>
      </c>
      <c r="B316" s="5" t="n">
        <v>81</v>
      </c>
      <c r="C316" t="inlineStr">
        <is>
          <t>Staff Scientist- Upstream PD</t>
        </is>
      </c>
      <c r="D316" t="inlineStr">
        <is>
          <t>Other</t>
        </is>
      </c>
      <c r="E316" t="inlineStr">
        <is>
          <t>Biotech &amp; Pharmaceuticals</t>
        </is>
      </c>
      <c r="F316" t="inlineStr">
        <is>
          <t>highrating</t>
        </is>
      </c>
      <c r="G316" t="n">
        <v>2.7</v>
      </c>
      <c r="H316" t="n">
        <v>37.5</v>
      </c>
      <c r="I316" t="n">
        <v>4</v>
      </c>
      <c r="R316" s="5" t="n"/>
      <c r="S316" s="5" t="n"/>
      <c r="T316" s="5" t="n"/>
      <c r="U316" s="5" t="n"/>
      <c r="V316" s="5" t="n"/>
      <c r="W316" s="5" t="n"/>
      <c r="X316" s="5" t="n"/>
    </row>
    <row r="317" ht="16.2" customHeight="1">
      <c r="A317" s="4" t="inlineStr">
        <is>
          <t>Reynolds American</t>
        </is>
      </c>
      <c r="B317" s="5" t="n">
        <v>103.5</v>
      </c>
      <c r="C317" t="inlineStr">
        <is>
          <t>Scientist Manufacturing Pharma - Kentucky BioProcessing</t>
        </is>
      </c>
      <c r="D317" t="inlineStr">
        <is>
          <t>Other</t>
        </is>
      </c>
      <c r="E317" t="inlineStr">
        <is>
          <t>Manufacturing</t>
        </is>
      </c>
      <c r="F317" t="inlineStr">
        <is>
          <t>med Rating</t>
        </is>
      </c>
      <c r="G317" t="n">
        <v>3.1</v>
      </c>
      <c r="H317" t="n">
        <v>10500</v>
      </c>
      <c r="I317" t="n">
        <v>1</v>
      </c>
      <c r="R317" s="5" t="n"/>
      <c r="S317" s="5" t="n"/>
      <c r="T317" s="5" t="n"/>
      <c r="U317" s="5" t="n"/>
      <c r="V317" s="5" t="n"/>
      <c r="W317" s="5" t="n"/>
      <c r="X317" s="5" t="n"/>
    </row>
    <row r="318" ht="16.2" customHeight="1">
      <c r="A318" s="4" t="inlineStr">
        <is>
          <t>Glassdoor</t>
        </is>
      </c>
      <c r="B318" s="5" t="n">
        <v>162</v>
      </c>
      <c r="C318" t="inlineStr">
        <is>
          <t>Lead Big Data Engineer</t>
        </is>
      </c>
      <c r="D318" t="inlineStr">
        <is>
          <t>Data Engineer</t>
        </is>
      </c>
      <c r="E318" t="inlineStr">
        <is>
          <t>Information Technology</t>
        </is>
      </c>
      <c r="F318" t="inlineStr">
        <is>
          <t>med Rating</t>
        </is>
      </c>
      <c r="G318" t="n">
        <v>4</v>
      </c>
      <c r="H318" t="n">
        <v>0</v>
      </c>
      <c r="I318" t="n">
        <v>5</v>
      </c>
      <c r="R318" s="5" t="n"/>
      <c r="S318" s="5" t="n"/>
      <c r="T318" s="5" t="n"/>
      <c r="U318" s="5" t="n"/>
      <c r="V318" s="5" t="n"/>
      <c r="W318" s="5" t="n"/>
      <c r="X318" s="5" t="n"/>
    </row>
    <row r="319" ht="16.2" customHeight="1">
      <c r="A319" s="4" t="inlineStr">
        <is>
          <t>Esri</t>
        </is>
      </c>
      <c r="B319" s="5" t="n">
        <v>68.5</v>
      </c>
      <c r="C319" t="inlineStr">
        <is>
          <t>Product Engineer â€“ Spatial Data Science and Statistical Analysis</t>
        </is>
      </c>
      <c r="D319" t="inlineStr">
        <is>
          <t>Other</t>
        </is>
      </c>
      <c r="E319" t="inlineStr">
        <is>
          <t>Information Technology</t>
        </is>
      </c>
      <c r="F319" t="inlineStr">
        <is>
          <t>med Rating</t>
        </is>
      </c>
      <c r="G319" t="n">
        <v>3.5</v>
      </c>
      <c r="H319" t="n">
        <v>1500</v>
      </c>
      <c r="I319" t="n">
        <v>4</v>
      </c>
      <c r="R319" s="5" t="n"/>
      <c r="S319" s="5" t="n"/>
      <c r="T319" s="5" t="n"/>
      <c r="U319" s="5" t="n"/>
      <c r="V319" s="5" t="n"/>
      <c r="W319" s="5" t="n"/>
      <c r="X319" s="5" t="n"/>
    </row>
    <row r="320" ht="16.2" customHeight="1">
      <c r="A320" s="4" t="inlineStr">
        <is>
          <t>Assurant</t>
        </is>
      </c>
      <c r="B320" s="5" t="n">
        <v>110.5</v>
      </c>
      <c r="C320" t="inlineStr">
        <is>
          <t>Sr Software Engineer (Data scientist)</t>
        </is>
      </c>
      <c r="D320" t="inlineStr">
        <is>
          <t>Data Scientist</t>
        </is>
      </c>
      <c r="E320" t="inlineStr">
        <is>
          <t>Insurance</t>
        </is>
      </c>
      <c r="F320" t="inlineStr">
        <is>
          <t>med Rating</t>
        </is>
      </c>
      <c r="G320" t="n">
        <v>3.4</v>
      </c>
      <c r="H320" t="n">
        <v>7500</v>
      </c>
      <c r="I320" t="n">
        <v>1</v>
      </c>
      <c r="R320" s="5" t="n"/>
      <c r="S320" s="5" t="n"/>
      <c r="T320" s="5" t="n"/>
      <c r="U320" s="5" t="n"/>
      <c r="V320" s="5" t="n"/>
      <c r="W320" s="5" t="n"/>
      <c r="X320" s="5" t="n"/>
    </row>
    <row r="321" ht="16.2" customHeight="1">
      <c r="A321" s="4" t="inlineStr">
        <is>
          <t>F&amp;G</t>
        </is>
      </c>
      <c r="B321" s="5" t="n">
        <v>115.5</v>
      </c>
      <c r="C321" t="inlineStr">
        <is>
          <t>Sr. Data Engineer (ETL Developer)</t>
        </is>
      </c>
      <c r="D321" t="inlineStr">
        <is>
          <t>Data Engineer</t>
        </is>
      </c>
      <c r="E321" t="inlineStr">
        <is>
          <t>Insurance</t>
        </is>
      </c>
      <c r="F321" t="inlineStr">
        <is>
          <t>low Rating</t>
        </is>
      </c>
      <c r="G321" t="n">
        <v>3.7</v>
      </c>
      <c r="H321" t="n">
        <v>300</v>
      </c>
      <c r="I321" t="n">
        <v>0</v>
      </c>
      <c r="R321" s="5" t="n"/>
      <c r="S321" s="5" t="n"/>
      <c r="T321" s="5" t="n"/>
      <c r="U321" s="5" t="n"/>
      <c r="V321" s="5" t="n"/>
      <c r="W321" s="5" t="n"/>
      <c r="X321" s="5" t="n"/>
    </row>
    <row r="322" ht="16.2" customHeight="1">
      <c r="A322" s="4" t="inlineStr">
        <is>
          <t>PNNL</t>
        </is>
      </c>
      <c r="B322" s="5" t="n">
        <v>80.5</v>
      </c>
      <c r="C322" t="inlineStr">
        <is>
          <t>Senior Data scientist Artificial Intelligence</t>
        </is>
      </c>
      <c r="D322" t="inlineStr">
        <is>
          <t>Data Scientist</t>
        </is>
      </c>
      <c r="E322" t="inlineStr">
        <is>
          <t>Oil, Gas, Energy &amp; Utilities</t>
        </is>
      </c>
      <c r="F322" t="inlineStr">
        <is>
          <t>med Rating</t>
        </is>
      </c>
      <c r="G322" t="n">
        <v>3.8</v>
      </c>
      <c r="H322" t="n">
        <v>750</v>
      </c>
      <c r="I322" t="n">
        <v>2</v>
      </c>
      <c r="R322" s="5" t="n"/>
      <c r="S322" s="5" t="n"/>
      <c r="T322" s="5" t="n"/>
      <c r="U322" s="5" t="n"/>
      <c r="V322" s="5" t="n"/>
      <c r="W322" s="5" t="n"/>
      <c r="X322" s="5" t="n"/>
    </row>
    <row r="323" ht="16.2" customHeight="1">
      <c r="A323" s="4" t="inlineStr">
        <is>
          <t>GreatAmerica Financial Services</t>
        </is>
      </c>
      <c r="B323" s="5" t="n">
        <v>43</v>
      </c>
      <c r="C323" t="inlineStr">
        <is>
          <t>Analytics - Business Assurance Data Analyst</t>
        </is>
      </c>
      <c r="D323" t="inlineStr">
        <is>
          <t>Analyst</t>
        </is>
      </c>
      <c r="E323" t="inlineStr">
        <is>
          <t>Finance</t>
        </is>
      </c>
      <c r="F323" t="inlineStr">
        <is>
          <t>med Rating</t>
        </is>
      </c>
      <c r="G323" t="n">
        <v>4.6</v>
      </c>
      <c r="H323" t="n">
        <v>300</v>
      </c>
      <c r="I323" t="n">
        <v>2</v>
      </c>
      <c r="R323" s="5" t="n"/>
      <c r="S323" s="5" t="n"/>
      <c r="T323" s="5" t="n"/>
      <c r="U323" s="5" t="n"/>
      <c r="V323" s="5" t="n"/>
      <c r="W323" s="5" t="n"/>
      <c r="X323" s="5" t="n"/>
    </row>
    <row r="324" ht="16.2" customHeight="1">
      <c r="A324" s="4" t="inlineStr">
        <is>
          <t>Acceleron Pharma</t>
        </is>
      </c>
      <c r="B324" s="5" t="n">
        <v>140</v>
      </c>
      <c r="C324" t="inlineStr">
        <is>
          <t>Associate Director/Director, Safety Scientist</t>
        </is>
      </c>
      <c r="D324" t="inlineStr">
        <is>
          <t>Director</t>
        </is>
      </c>
      <c r="E324" t="inlineStr">
        <is>
          <t>Biotech &amp; Pharmaceuticals</t>
        </is>
      </c>
      <c r="F324" t="inlineStr">
        <is>
          <t>med Rating</t>
        </is>
      </c>
      <c r="G324" t="n">
        <v>4.4</v>
      </c>
      <c r="H324" t="n">
        <v>0</v>
      </c>
      <c r="I324" t="n">
        <v>0</v>
      </c>
      <c r="R324" s="5" t="n"/>
      <c r="S324" s="5" t="n"/>
      <c r="T324" s="5" t="n"/>
      <c r="U324" s="5" t="n"/>
      <c r="V324" s="5" t="n"/>
      <c r="W324" s="5" t="n"/>
      <c r="X324" s="5" t="n"/>
    </row>
    <row r="325" ht="16.2" customHeight="1">
      <c r="A325" s="4" t="inlineStr">
        <is>
          <t>Kronos Bio</t>
        </is>
      </c>
      <c r="B325" s="5" t="n">
        <v>120</v>
      </c>
      <c r="C325" t="inlineStr">
        <is>
          <t>Senior Scientist, Cell Pharmacology/Assay Development</t>
        </is>
      </c>
      <c r="D325" t="inlineStr">
        <is>
          <t>Other</t>
        </is>
      </c>
      <c r="E325" t="n">
        <v>-1</v>
      </c>
      <c r="F325" t="inlineStr">
        <is>
          <t>med Rating</t>
        </is>
      </c>
      <c r="G325" t="n">
        <v>-1</v>
      </c>
      <c r="H325" t="n">
        <v>0</v>
      </c>
      <c r="I325" t="n">
        <v>3</v>
      </c>
      <c r="R325" s="5" t="n"/>
      <c r="S325" s="5" t="n"/>
      <c r="T325" s="5" t="n"/>
      <c r="U325" s="5" t="n"/>
      <c r="V325" s="5" t="n"/>
      <c r="W325" s="5" t="n"/>
      <c r="X325" s="5" t="n"/>
    </row>
    <row r="326" ht="16.2" customHeight="1">
      <c r="A326" s="4" t="inlineStr">
        <is>
          <t>AmeriHealth Caritas</t>
        </is>
      </c>
      <c r="B326" s="5" t="n">
        <v>66.5</v>
      </c>
      <c r="C326" t="inlineStr">
        <is>
          <t>Data Analyst Senior</t>
        </is>
      </c>
      <c r="D326" t="inlineStr">
        <is>
          <t>Analyst</t>
        </is>
      </c>
      <c r="E326" t="inlineStr">
        <is>
          <t>Insurance</t>
        </is>
      </c>
      <c r="F326" t="inlineStr">
        <is>
          <t>med Rating</t>
        </is>
      </c>
      <c r="G326" t="n">
        <v>3</v>
      </c>
      <c r="H326" t="n">
        <v>7500</v>
      </c>
      <c r="I326" t="n">
        <v>4</v>
      </c>
      <c r="R326" s="5" t="n"/>
      <c r="S326" s="5" t="n"/>
      <c r="T326" s="5" t="n"/>
      <c r="U326" s="5" t="n"/>
      <c r="V326" s="5" t="n"/>
      <c r="W326" s="5" t="n"/>
      <c r="X326" s="5" t="n"/>
    </row>
    <row r="327" ht="16.2" customHeight="1">
      <c r="A327" s="4" t="inlineStr">
        <is>
          <t>Strategic Employment Partners</t>
        </is>
      </c>
      <c r="B327" s="5" t="n">
        <v>94.5</v>
      </c>
      <c r="C327" t="inlineStr">
        <is>
          <t>Lead Data Engineer (Python)</t>
        </is>
      </c>
      <c r="D327" t="inlineStr">
        <is>
          <t>Data Engineer</t>
        </is>
      </c>
      <c r="E327" t="inlineStr">
        <is>
          <t>Business Services</t>
        </is>
      </c>
      <c r="F327" t="inlineStr">
        <is>
          <t>med Rating</t>
        </is>
      </c>
      <c r="G327" t="n">
        <v>4.7</v>
      </c>
      <c r="H327" t="n">
        <v>3</v>
      </c>
      <c r="I327" t="n">
        <v>0</v>
      </c>
      <c r="R327" s="5" t="n"/>
      <c r="S327" s="5" t="n"/>
      <c r="T327" s="5" t="n"/>
      <c r="U327" s="5" t="n"/>
      <c r="V327" s="5" t="n"/>
      <c r="W327" s="5" t="n"/>
      <c r="X327" s="5" t="n"/>
    </row>
    <row r="328" ht="16.2" customHeight="1">
      <c r="A328" s="4" t="inlineStr">
        <is>
          <t>PNNL</t>
        </is>
      </c>
      <c r="B328" s="5" t="n">
        <v>119</v>
      </c>
      <c r="C328" t="inlineStr">
        <is>
          <t>Senior Data scientist 4 Artificial Intelligence</t>
        </is>
      </c>
      <c r="D328" t="inlineStr">
        <is>
          <t>Data Scientist</t>
        </is>
      </c>
      <c r="E328" t="inlineStr">
        <is>
          <t>Oil, Gas, Energy &amp; Utilities</t>
        </is>
      </c>
      <c r="F328" t="inlineStr">
        <is>
          <t>med Rating</t>
        </is>
      </c>
      <c r="G328" t="n">
        <v>3.8</v>
      </c>
      <c r="H328" t="n">
        <v>750</v>
      </c>
      <c r="I328" t="n">
        <v>0</v>
      </c>
      <c r="R328" s="5" t="n"/>
      <c r="S328" s="5" t="n"/>
      <c r="T328" s="5" t="n"/>
      <c r="U328" s="5" t="n"/>
      <c r="V328" s="5" t="n"/>
      <c r="W328" s="5" t="n"/>
      <c r="X328" s="5" t="n"/>
    </row>
    <row r="329" ht="16.2" customHeight="1">
      <c r="A329" s="8" t="inlineStr">
        <is>
          <t>Catholic Health Initiatives</t>
        </is>
      </c>
      <c r="B329" s="15" t="n">
        <v>51.5</v>
      </c>
      <c r="C329" t="inlineStr">
        <is>
          <t>Medical Lab Scientist - MLT</t>
        </is>
      </c>
      <c r="D329" t="inlineStr">
        <is>
          <t>Other</t>
        </is>
      </c>
      <c r="E329" t="inlineStr">
        <is>
          <t>Health Care</t>
        </is>
      </c>
      <c r="F329" t="inlineStr">
        <is>
          <t>highrating</t>
        </is>
      </c>
      <c r="G329" s="6" t="n">
        <v>3.2</v>
      </c>
      <c r="H329" t="n">
        <v>10500</v>
      </c>
      <c r="I329" t="n">
        <v>4</v>
      </c>
      <c r="R329" s="5" t="n"/>
      <c r="S329" s="5" t="n"/>
      <c r="T329" s="5" t="n"/>
      <c r="U329" s="5" t="n"/>
      <c r="V329" s="5" t="n"/>
      <c r="W329" s="5" t="n"/>
      <c r="X329" s="5" t="n"/>
    </row>
    <row r="330" ht="16.2" customHeight="1">
      <c r="A330" s="8" t="inlineStr">
        <is>
          <t>FLEETCOR</t>
        </is>
      </c>
      <c r="B330" s="15" t="n">
        <v>28</v>
      </c>
      <c r="C330" t="inlineStr">
        <is>
          <t>Senior Operations Data Analyst, Call Center Operations</t>
        </is>
      </c>
      <c r="D330" t="inlineStr">
        <is>
          <t>Analyst</t>
        </is>
      </c>
      <c r="E330" t="inlineStr">
        <is>
          <t>Finance</t>
        </is>
      </c>
      <c r="F330" t="inlineStr">
        <is>
          <t>med Rating</t>
        </is>
      </c>
      <c r="G330" s="6" t="n">
        <v>2.7</v>
      </c>
      <c r="H330" t="n">
        <v>3500</v>
      </c>
      <c r="I330" t="n">
        <v>4</v>
      </c>
      <c r="R330" s="5" t="n"/>
      <c r="S330" s="5" t="n"/>
      <c r="T330" s="5" t="n"/>
      <c r="U330" s="5" t="n"/>
      <c r="V330" s="5" t="n"/>
      <c r="W330" s="5" t="n"/>
      <c r="X330" s="5" t="n"/>
    </row>
    <row r="331" ht="16.2" customHeight="1">
      <c r="A331" s="4" t="inlineStr">
        <is>
          <t>Liberty Mutual Insurance</t>
        </is>
      </c>
      <c r="B331" s="5" t="n">
        <v>194.5</v>
      </c>
      <c r="C331" t="inlineStr">
        <is>
          <t>Director II, Data Science - GRS Predictive Analytics</t>
        </is>
      </c>
      <c r="D331" t="inlineStr">
        <is>
          <t>Director</t>
        </is>
      </c>
      <c r="E331" t="inlineStr">
        <is>
          <t>Insurance</t>
        </is>
      </c>
      <c r="F331" t="inlineStr">
        <is>
          <t>med Rating</t>
        </is>
      </c>
      <c r="G331" t="n">
        <v>3.3</v>
      </c>
      <c r="H331" t="n">
        <v>10500</v>
      </c>
      <c r="I331" t="n">
        <v>5</v>
      </c>
      <c r="R331" s="5" t="n"/>
      <c r="S331" s="5" t="n"/>
      <c r="T331" s="5" t="n"/>
      <c r="U331" s="5" t="n"/>
      <c r="V331" s="5" t="n"/>
      <c r="W331" s="5" t="n"/>
      <c r="X331" s="5" t="n"/>
    </row>
    <row r="332" ht="16.2" customHeight="1">
      <c r="A332" s="4" t="inlineStr">
        <is>
          <t>Southwest Research Institute</t>
        </is>
      </c>
      <c r="B332" s="5" t="n">
        <v>71.5</v>
      </c>
      <c r="C332" t="inlineStr">
        <is>
          <t>RESEARCH COMPUTER SCIENTIST - RESEARCH ENGINEER - SR. COMPUTER SCIENTIST - SOFTWARE DEVELOPMENT</t>
        </is>
      </c>
      <c r="D332" t="inlineStr">
        <is>
          <t>Other</t>
        </is>
      </c>
      <c r="E332" t="inlineStr">
        <is>
          <t>Business Services</t>
        </is>
      </c>
      <c r="F332" t="inlineStr">
        <is>
          <t>highrating</t>
        </is>
      </c>
      <c r="G332" t="n">
        <v>3.9</v>
      </c>
      <c r="H332" t="n">
        <v>750</v>
      </c>
      <c r="I332" t="n">
        <v>2</v>
      </c>
      <c r="R332" s="5" t="n"/>
      <c r="S332" s="5" t="n"/>
      <c r="T332" s="5" t="n"/>
      <c r="U332" s="5" t="n"/>
      <c r="V332" s="5" t="n"/>
      <c r="W332" s="5" t="n"/>
      <c r="X332" s="5" t="n"/>
    </row>
    <row r="333" ht="16.2" customHeight="1">
      <c r="A333" s="4" t="inlineStr">
        <is>
          <t>Applied Research Laboratories</t>
        </is>
      </c>
      <c r="B333" s="5" t="n">
        <v>105.5</v>
      </c>
      <c r="C333" t="inlineStr">
        <is>
          <t>Geospatial Software Developer and Data scientist</t>
        </is>
      </c>
      <c r="D333" t="inlineStr">
        <is>
          <t>Data Scientist</t>
        </is>
      </c>
      <c r="E333" t="inlineStr">
        <is>
          <t>Education</t>
        </is>
      </c>
      <c r="F333" t="inlineStr">
        <is>
          <t>med Rating</t>
        </is>
      </c>
      <c r="G333" t="n">
        <v>3.7</v>
      </c>
      <c r="H333" t="n">
        <v>0</v>
      </c>
      <c r="I333" t="n">
        <v>0</v>
      </c>
      <c r="R333" s="5" t="n"/>
      <c r="S333" s="5" t="n"/>
      <c r="T333" s="5" t="n"/>
      <c r="U333" s="5" t="n"/>
      <c r="V333" s="5" t="n"/>
      <c r="W333" s="5" t="n"/>
      <c r="X333" s="5" t="n"/>
    </row>
    <row r="334" ht="16.2" customHeight="1">
      <c r="A334" s="4" t="inlineStr">
        <is>
          <t>Reynolds American</t>
        </is>
      </c>
      <c r="B334" s="5" t="n">
        <v>74</v>
      </c>
      <c r="C334" t="inlineStr">
        <is>
          <t>Senior Scientist - Toxicologist - Product Integrity (Stewardship)</t>
        </is>
      </c>
      <c r="D334" t="inlineStr">
        <is>
          <t>Other</t>
        </is>
      </c>
      <c r="E334" t="inlineStr">
        <is>
          <t>Manufacturing</t>
        </is>
      </c>
      <c r="F334" t="inlineStr">
        <is>
          <t>med Rating</t>
        </is>
      </c>
      <c r="G334" t="n">
        <v>3.1</v>
      </c>
      <c r="H334" t="n">
        <v>10500</v>
      </c>
      <c r="I334" t="n">
        <v>4</v>
      </c>
      <c r="R334" s="5" t="n"/>
      <c r="S334" s="5" t="n"/>
      <c r="T334" s="5" t="n"/>
      <c r="U334" s="5" t="n"/>
      <c r="V334" s="5" t="n"/>
      <c r="W334" s="5" t="n"/>
      <c r="X334" s="5" t="n"/>
    </row>
    <row r="335" ht="16.2" customHeight="1">
      <c r="A335" s="4" t="inlineStr">
        <is>
          <t>Raytheon</t>
        </is>
      </c>
      <c r="B335" s="5" t="n">
        <v>62.5</v>
      </c>
      <c r="C335" t="inlineStr">
        <is>
          <t>Systems Engineer II - Data Analyst</t>
        </is>
      </c>
      <c r="D335" t="inlineStr">
        <is>
          <t>Analyst</t>
        </is>
      </c>
      <c r="E335" t="inlineStr">
        <is>
          <t>Aerospace &amp; Defense</t>
        </is>
      </c>
      <c r="G335" t="n">
        <v>3.7</v>
      </c>
      <c r="H335" t="n">
        <v>10500</v>
      </c>
      <c r="I335" t="n">
        <v>2</v>
      </c>
      <c r="R335" s="5" t="n"/>
      <c r="S335" s="5" t="n"/>
      <c r="T335" s="5" t="n"/>
      <c r="U335" s="5" t="n"/>
      <c r="V335" s="5" t="n"/>
      <c r="W335" s="5" t="n"/>
      <c r="X335" s="5" t="n"/>
    </row>
    <row r="336" ht="16.2" customHeight="1">
      <c r="A336" s="4" t="inlineStr">
        <is>
          <t>RTI International</t>
        </is>
      </c>
      <c r="B336" s="5" t="n">
        <v>65.5</v>
      </c>
      <c r="C336" t="inlineStr">
        <is>
          <t>Senior Research Analytical Scientist-Non-Targeted Analysis</t>
        </is>
      </c>
      <c r="D336" t="inlineStr">
        <is>
          <t>Other</t>
        </is>
      </c>
      <c r="E336" t="inlineStr">
        <is>
          <t>Business Services</t>
        </is>
      </c>
      <c r="G336" t="n">
        <v>4.3</v>
      </c>
      <c r="H336" t="n">
        <v>750</v>
      </c>
      <c r="I336" t="n">
        <v>2</v>
      </c>
      <c r="R336" s="5" t="n"/>
      <c r="S336" s="5" t="n"/>
      <c r="T336" s="5" t="n"/>
      <c r="U336" s="5" t="n"/>
      <c r="V336" s="5" t="n"/>
      <c r="W336" s="5" t="n"/>
      <c r="X336" s="5" t="n"/>
    </row>
    <row r="337" ht="16.2" customHeight="1">
      <c r="A337" s="4" t="inlineStr">
        <is>
          <t>TRANZACT</t>
        </is>
      </c>
      <c r="B337" s="5" t="n">
        <v>161.5</v>
      </c>
      <c r="C337" t="inlineStr">
        <is>
          <t>Director Data Science</t>
        </is>
      </c>
      <c r="D337" t="inlineStr">
        <is>
          <t>Director</t>
        </is>
      </c>
      <c r="E337" t="inlineStr">
        <is>
          <t>Business Services</t>
        </is>
      </c>
      <c r="G337" t="n">
        <v>3.6</v>
      </c>
      <c r="H337" t="n">
        <v>0</v>
      </c>
      <c r="I337" t="n">
        <v>5</v>
      </c>
      <c r="R337" s="5" t="n"/>
      <c r="S337" s="5" t="n"/>
      <c r="T337" s="5" t="n"/>
      <c r="U337" s="5" t="n"/>
      <c r="V337" s="5" t="n"/>
      <c r="W337" s="5" t="n"/>
      <c r="X337" s="5" t="n"/>
    </row>
    <row r="338" ht="16.2" customHeight="1">
      <c r="A338" s="4" t="inlineStr">
        <is>
          <t>United BioSource</t>
        </is>
      </c>
      <c r="B338" s="5" t="n">
        <v>72.5</v>
      </c>
      <c r="C338" t="inlineStr">
        <is>
          <t>Sr Data Analyst - IT</t>
        </is>
      </c>
      <c r="D338" t="inlineStr">
        <is>
          <t>Analyst</t>
        </is>
      </c>
      <c r="E338" t="inlineStr">
        <is>
          <t>Biotech &amp; Pharmaceuticals</t>
        </is>
      </c>
      <c r="G338" t="n">
        <v>2.1</v>
      </c>
      <c r="H338" t="n">
        <v>300</v>
      </c>
      <c r="I338" t="n">
        <v>4</v>
      </c>
      <c r="R338" s="5" t="n"/>
      <c r="S338" s="5" t="n"/>
      <c r="T338" s="5" t="n"/>
      <c r="U338" s="5" t="n"/>
      <c r="V338" s="5" t="n"/>
      <c r="W338" s="5" t="n"/>
      <c r="X338" s="5" t="n"/>
    </row>
    <row r="339" ht="16.2" customHeight="1">
      <c r="A339" s="4" t="inlineStr">
        <is>
          <t>Figure Eight</t>
        </is>
      </c>
      <c r="B339" s="5" t="n">
        <v>139</v>
      </c>
      <c r="C339" t="inlineStr">
        <is>
          <t>Senior Data Engineer</t>
        </is>
      </c>
      <c r="D339" t="inlineStr">
        <is>
          <t>Data Engineer</t>
        </is>
      </c>
      <c r="E339" t="inlineStr">
        <is>
          <t>Information Technology</t>
        </is>
      </c>
      <c r="G339" t="n">
        <v>3.9</v>
      </c>
      <c r="H339" t="n">
        <v>17.5</v>
      </c>
      <c r="I339" t="n">
        <v>5</v>
      </c>
      <c r="R339" s="5" t="n"/>
      <c r="S339" s="5" t="n"/>
      <c r="T339" s="5" t="n"/>
      <c r="U339" s="5" t="n"/>
      <c r="V339" s="5" t="n"/>
      <c r="W339" s="5" t="n"/>
      <c r="X339" s="5" t="n"/>
    </row>
    <row r="340" ht="16.2" customHeight="1">
      <c r="A340" s="4" t="inlineStr">
        <is>
          <t>Tapjoy</t>
        </is>
      </c>
      <c r="B340" s="5" t="n">
        <v>136.5</v>
      </c>
      <c r="C340" t="inlineStr">
        <is>
          <t>Senior Data Engineer</t>
        </is>
      </c>
      <c r="D340" t="inlineStr">
        <is>
          <t>Data Engineer</t>
        </is>
      </c>
      <c r="E340" t="inlineStr">
        <is>
          <t>Information Technology</t>
        </is>
      </c>
      <c r="G340" t="n">
        <v>3.9</v>
      </c>
      <c r="H340" t="n">
        <v>17.5</v>
      </c>
      <c r="I340" t="n">
        <v>5</v>
      </c>
      <c r="R340" s="5" t="n"/>
      <c r="S340" s="5" t="n"/>
      <c r="T340" s="5" t="n"/>
      <c r="U340" s="5" t="n"/>
      <c r="V340" s="5" t="n"/>
      <c r="W340" s="5" t="n"/>
      <c r="X340" s="5" t="n"/>
    </row>
    <row r="341" ht="16.2" customHeight="1">
      <c r="A341" s="4" t="inlineStr">
        <is>
          <t>Fareportal</t>
        </is>
      </c>
      <c r="B341" s="5" t="n">
        <v>74.5</v>
      </c>
      <c r="C341" t="inlineStr">
        <is>
          <t>Associate Machine Learning Engineer / Data scientist May 2020 Undergrad</t>
        </is>
      </c>
      <c r="D341" t="inlineStr">
        <is>
          <t>Data Scientist</t>
        </is>
      </c>
      <c r="E341" t="inlineStr">
        <is>
          <t>Travel &amp; Tourism</t>
        </is>
      </c>
      <c r="G341" t="n">
        <v>3.8</v>
      </c>
      <c r="H341" t="n">
        <v>3500</v>
      </c>
      <c r="I341" t="n">
        <v>2</v>
      </c>
      <c r="R341" s="5" t="n"/>
      <c r="S341" s="5" t="n"/>
      <c r="T341" s="5" t="n"/>
      <c r="U341" s="5" t="n"/>
      <c r="V341" s="5" t="n"/>
      <c r="W341" s="5" t="n"/>
      <c r="X341" s="5" t="n"/>
    </row>
    <row r="342" ht="16.2" customHeight="1">
      <c r="A342" s="4" t="inlineStr">
        <is>
          <t>Reynolds American</t>
        </is>
      </c>
      <c r="B342" s="5" t="n">
        <v>80.5</v>
      </c>
      <c r="C342" t="inlineStr">
        <is>
          <t>Senior Scientist - Biostatistician</t>
        </is>
      </c>
      <c r="D342" t="inlineStr">
        <is>
          <t>Other</t>
        </is>
      </c>
      <c r="E342" t="inlineStr">
        <is>
          <t>Manufacturing</t>
        </is>
      </c>
      <c r="G342" t="n">
        <v>3.1</v>
      </c>
      <c r="H342" t="n">
        <v>10500</v>
      </c>
      <c r="I342" t="n">
        <v>4</v>
      </c>
      <c r="R342" s="5" t="n"/>
      <c r="S342" s="5" t="n"/>
      <c r="T342" s="5" t="n"/>
      <c r="U342" s="5" t="n"/>
      <c r="V342" s="5" t="n"/>
      <c r="W342" s="5" t="n"/>
      <c r="X342" s="5" t="n"/>
    </row>
    <row r="343" ht="16.2" customHeight="1">
      <c r="A343" s="4" t="inlineStr">
        <is>
          <t>Royce Geospatial</t>
        </is>
      </c>
      <c r="B343" s="5" t="n">
        <v>101</v>
      </c>
      <c r="C343" t="inlineStr">
        <is>
          <t>Data scientist</t>
        </is>
      </c>
      <c r="D343" t="inlineStr">
        <is>
          <t>Data Scientist</t>
        </is>
      </c>
      <c r="E343" t="inlineStr">
        <is>
          <t>Aerospace &amp; Defense</t>
        </is>
      </c>
      <c r="G343" t="n">
        <v>5</v>
      </c>
      <c r="H343" t="n">
        <v>17.5</v>
      </c>
      <c r="I343" t="n">
        <v>0</v>
      </c>
      <c r="R343" s="5" t="n"/>
      <c r="S343" s="5" t="n"/>
      <c r="T343" s="5" t="n"/>
      <c r="U343" s="5" t="n"/>
      <c r="V343" s="5" t="n"/>
      <c r="W343" s="5" t="n"/>
      <c r="X343" s="5" t="n"/>
    </row>
    <row r="344" ht="16.2" customHeight="1">
      <c r="A344" s="4" t="inlineStr">
        <is>
          <t>Citi</t>
        </is>
      </c>
      <c r="B344" s="5" t="n">
        <v>116.5</v>
      </c>
      <c r="C344" t="inlineStr">
        <is>
          <t>Data scientist</t>
        </is>
      </c>
      <c r="D344" t="inlineStr">
        <is>
          <t>Data Scientist</t>
        </is>
      </c>
      <c r="E344" t="inlineStr">
        <is>
          <t>Finance</t>
        </is>
      </c>
      <c r="G344" t="n">
        <v>3.6</v>
      </c>
      <c r="H344" t="n">
        <v>10500</v>
      </c>
      <c r="I344" t="n">
        <v>1</v>
      </c>
      <c r="R344" s="5" t="n"/>
      <c r="S344" s="5" t="n"/>
      <c r="T344" s="5" t="n"/>
      <c r="U344" s="5" t="n"/>
      <c r="V344" s="5" t="n"/>
      <c r="W344" s="5" t="n"/>
      <c r="X344" s="5" t="n"/>
    </row>
    <row r="345" ht="16.2" customHeight="1">
      <c r="A345" s="4" t="inlineStr">
        <is>
          <t>Sage Intacct</t>
        </is>
      </c>
      <c r="B345" s="5" t="n">
        <v>232.5</v>
      </c>
      <c r="C345" t="inlineStr">
        <is>
          <t>Principal Machine Learning Scientist</t>
        </is>
      </c>
      <c r="D345" t="inlineStr">
        <is>
          <t>M.L.E</t>
        </is>
      </c>
      <c r="E345" t="inlineStr">
        <is>
          <t>Information Technology</t>
        </is>
      </c>
      <c r="G345" t="n">
        <v>4.7</v>
      </c>
      <c r="H345" t="n">
        <v>0</v>
      </c>
      <c r="I345" t="n">
        <v>5</v>
      </c>
      <c r="R345" s="17" t="n"/>
      <c r="S345" s="17" t="n"/>
      <c r="T345" s="17" t="n"/>
      <c r="U345" s="17" t="n"/>
      <c r="V345" s="17" t="n"/>
      <c r="W345" s="17" t="n"/>
      <c r="X345" s="17" t="n"/>
    </row>
    <row r="346" ht="16.2" customHeight="1">
      <c r="A346" s="4" t="inlineStr">
        <is>
          <t>Scale AI</t>
        </is>
      </c>
      <c r="B346" s="5" t="n">
        <v>120.5</v>
      </c>
      <c r="C346" t="inlineStr">
        <is>
          <t>Data scientist</t>
        </is>
      </c>
      <c r="D346" t="inlineStr">
        <is>
          <t>Data Scientist</t>
        </is>
      </c>
      <c r="E346" t="inlineStr">
        <is>
          <t>Information Technology</t>
        </is>
      </c>
      <c r="G346" t="n">
        <v>3.5</v>
      </c>
      <c r="H346" t="n">
        <v>0</v>
      </c>
      <c r="I346" t="n">
        <v>1</v>
      </c>
    </row>
    <row r="347" ht="16.2" customHeight="1">
      <c r="A347" s="4" t="inlineStr">
        <is>
          <t>Change Healthcare</t>
        </is>
      </c>
      <c r="B347" s="5" t="n">
        <v>153</v>
      </c>
      <c r="C347" t="inlineStr">
        <is>
          <t>Data scientist</t>
        </is>
      </c>
      <c r="D347" t="inlineStr">
        <is>
          <t>Data Scientist</t>
        </is>
      </c>
      <c r="E347" t="inlineStr">
        <is>
          <t>Information Technology</t>
        </is>
      </c>
      <c r="G347" t="n">
        <v>2.7</v>
      </c>
      <c r="H347" t="n">
        <v>0</v>
      </c>
      <c r="I347" t="n">
        <v>1</v>
      </c>
    </row>
    <row r="348" ht="16.2" customHeight="1">
      <c r="A348" s="4" t="inlineStr">
        <is>
          <t>MZ</t>
        </is>
      </c>
      <c r="B348" s="5" t="n">
        <v>127</v>
      </c>
      <c r="C348" t="inlineStr">
        <is>
          <t>Data scientist</t>
        </is>
      </c>
      <c r="D348" t="inlineStr">
        <is>
          <t>Data Scientist</t>
        </is>
      </c>
      <c r="E348" t="inlineStr">
        <is>
          <t>Information Technology</t>
        </is>
      </c>
      <c r="G348" t="n">
        <v>3.4</v>
      </c>
      <c r="H348" t="n">
        <v>0</v>
      </c>
      <c r="I348" t="n">
        <v>1</v>
      </c>
    </row>
    <row r="349" ht="16.2" customHeight="1">
      <c r="A349" s="4" t="inlineStr">
        <is>
          <t>HG Insights</t>
        </is>
      </c>
      <c r="B349" s="5" t="n">
        <v>85.5</v>
      </c>
      <c r="C349" t="inlineStr">
        <is>
          <t>Data scientist</t>
        </is>
      </c>
      <c r="D349" t="inlineStr">
        <is>
          <t>Data Scientist</t>
        </is>
      </c>
      <c r="E349" t="inlineStr">
        <is>
          <t>Information Technology</t>
        </is>
      </c>
      <c r="G349" t="n">
        <v>4.7</v>
      </c>
      <c r="H349" t="n">
        <v>0</v>
      </c>
      <c r="I349" t="n">
        <v>2</v>
      </c>
    </row>
    <row r="350" ht="16.2" customHeight="1">
      <c r="A350" s="4" t="inlineStr">
        <is>
          <t>1-800-FLOWERS.COM, Inc</t>
        </is>
      </c>
      <c r="B350" s="5" t="n">
        <v>76.5</v>
      </c>
      <c r="C350" t="inlineStr">
        <is>
          <t>Data scientist</t>
        </is>
      </c>
      <c r="D350" t="inlineStr">
        <is>
          <t>Data Scientist</t>
        </is>
      </c>
      <c r="E350" t="inlineStr">
        <is>
          <t>Business Services</t>
        </is>
      </c>
      <c r="G350" t="n">
        <v>2.8</v>
      </c>
      <c r="H350" t="n">
        <v>1500</v>
      </c>
      <c r="I350" t="n">
        <v>4</v>
      </c>
    </row>
    <row r="351" ht="16.2" customHeight="1">
      <c r="A351" s="4" t="inlineStr">
        <is>
          <t>CBS Interactive</t>
        </is>
      </c>
      <c r="B351" s="5" t="n">
        <v>128</v>
      </c>
      <c r="C351" t="inlineStr">
        <is>
          <t>Data scientist</t>
        </is>
      </c>
      <c r="D351" t="inlineStr">
        <is>
          <t>Data Scientist</t>
        </is>
      </c>
      <c r="E351" t="inlineStr">
        <is>
          <t>Media</t>
        </is>
      </c>
      <c r="G351" t="n">
        <v>3.5</v>
      </c>
      <c r="H351" t="n">
        <v>750</v>
      </c>
      <c r="I351" t="n">
        <v>1</v>
      </c>
    </row>
    <row r="352" ht="16.2" customHeight="1">
      <c r="A352" s="4" t="inlineStr">
        <is>
          <t>Numeric, LLC</t>
        </is>
      </c>
      <c r="B352" s="5" t="n">
        <v>91.5</v>
      </c>
      <c r="C352" t="inlineStr">
        <is>
          <t>Data Engineer</t>
        </is>
      </c>
      <c r="D352" t="inlineStr">
        <is>
          <t>Data Engineer</t>
        </is>
      </c>
      <c r="E352" t="inlineStr">
        <is>
          <t>Business Services</t>
        </is>
      </c>
      <c r="G352" t="n">
        <v>3.2</v>
      </c>
      <c r="H352" t="n">
        <v>7.5</v>
      </c>
      <c r="I352" t="n">
        <v>1</v>
      </c>
    </row>
    <row r="353" ht="16.2" customHeight="1">
      <c r="A353" s="4" t="inlineStr">
        <is>
          <t>Samsung Research America</t>
        </is>
      </c>
      <c r="B353" s="5" t="n">
        <v>177</v>
      </c>
      <c r="C353" t="inlineStr">
        <is>
          <t>Staff Data Engineer</t>
        </is>
      </c>
      <c r="D353" t="inlineStr">
        <is>
          <t>Data Engineer</t>
        </is>
      </c>
      <c r="E353" t="inlineStr">
        <is>
          <t>Information Technology</t>
        </is>
      </c>
      <c r="G353" t="n">
        <v>3.7</v>
      </c>
      <c r="H353" t="n">
        <v>75</v>
      </c>
      <c r="I353" t="n">
        <v>5</v>
      </c>
    </row>
    <row r="354" ht="16.2" customHeight="1">
      <c r="A354" s="4" t="inlineStr">
        <is>
          <t>Systems &amp; Technology Research</t>
        </is>
      </c>
      <c r="B354" s="5" t="n">
        <v>107</v>
      </c>
      <c r="C354" t="inlineStr">
        <is>
          <t>Data scientist</t>
        </is>
      </c>
      <c r="D354" t="inlineStr">
        <is>
          <t>Data Scientist</t>
        </is>
      </c>
      <c r="E354" t="inlineStr">
        <is>
          <t>Aerospace &amp; Defense</t>
        </is>
      </c>
      <c r="G354" t="n">
        <v>4.7</v>
      </c>
      <c r="H354" t="n">
        <v>300</v>
      </c>
      <c r="I354" t="n">
        <v>0</v>
      </c>
    </row>
    <row r="355" ht="16.2" customHeight="1">
      <c r="A355" s="4" t="inlineStr">
        <is>
          <t>Netskope</t>
        </is>
      </c>
      <c r="B355" s="5" t="n">
        <v>154.5</v>
      </c>
      <c r="C355" t="inlineStr">
        <is>
          <t>Data scientist</t>
        </is>
      </c>
      <c r="D355" t="inlineStr">
        <is>
          <t>Data Scientist</t>
        </is>
      </c>
      <c r="E355" t="inlineStr">
        <is>
          <t>Information Technology</t>
        </is>
      </c>
      <c r="G355" t="n">
        <v>4.1</v>
      </c>
      <c r="H355" t="n">
        <v>0</v>
      </c>
      <c r="I355" t="n">
        <v>5</v>
      </c>
    </row>
    <row r="356" ht="16.2" customHeight="1">
      <c r="A356" s="4" t="inlineStr">
        <is>
          <t>Lorven Technologies Inc</t>
        </is>
      </c>
      <c r="B356" s="5" t="n">
        <v>113.5</v>
      </c>
      <c r="C356" t="inlineStr">
        <is>
          <t>Data scientist</t>
        </is>
      </c>
      <c r="D356" t="inlineStr">
        <is>
          <t>Data Scientist</t>
        </is>
      </c>
      <c r="E356" t="inlineStr">
        <is>
          <t>Accounting &amp; Legal</t>
        </is>
      </c>
      <c r="G356" t="n">
        <v>4</v>
      </c>
      <c r="H356" t="n">
        <v>0.5000005</v>
      </c>
      <c r="I356" t="n">
        <v>0</v>
      </c>
    </row>
    <row r="357" ht="16.2" customHeight="1">
      <c r="A357" s="4" t="inlineStr">
        <is>
          <t>CareDx</t>
        </is>
      </c>
      <c r="B357" s="5" t="n">
        <v>143.5</v>
      </c>
      <c r="C357" t="inlineStr">
        <is>
          <t>Data scientist</t>
        </is>
      </c>
      <c r="D357" t="inlineStr">
        <is>
          <t>Data Scientist</t>
        </is>
      </c>
      <c r="E357" t="inlineStr">
        <is>
          <t>Biotech &amp; Pharmaceuticals</t>
        </is>
      </c>
      <c r="G357" t="n">
        <v>2.5</v>
      </c>
      <c r="H357" t="n">
        <v>0</v>
      </c>
      <c r="I357" t="n">
        <v>1</v>
      </c>
    </row>
    <row r="358" ht="16.2" customHeight="1">
      <c r="A358" s="4" t="inlineStr">
        <is>
          <t>Serigor Inc</t>
        </is>
      </c>
      <c r="B358" s="5" t="n">
        <v>113.5</v>
      </c>
      <c r="C358" t="inlineStr">
        <is>
          <t>Data scientist</t>
        </is>
      </c>
      <c r="D358" t="inlineStr">
        <is>
          <t>Data Scientist</t>
        </is>
      </c>
      <c r="E358" t="inlineStr">
        <is>
          <t>Information Technology</t>
        </is>
      </c>
      <c r="G358" t="n">
        <v>3.9</v>
      </c>
      <c r="H358" t="n">
        <v>0.5000005</v>
      </c>
      <c r="I358" t="n">
        <v>0</v>
      </c>
    </row>
    <row r="359" ht="16.2" customHeight="1">
      <c r="A359" s="4" t="inlineStr">
        <is>
          <t>Leidos</t>
        </is>
      </c>
      <c r="B359" s="5" t="n">
        <v>101.5</v>
      </c>
      <c r="C359" t="inlineStr">
        <is>
          <t>Data scientist</t>
        </is>
      </c>
      <c r="D359" t="inlineStr">
        <is>
          <t>Data Scientist</t>
        </is>
      </c>
      <c r="E359" t="inlineStr">
        <is>
          <t>Aerospace &amp; Defense</t>
        </is>
      </c>
      <c r="G359" t="n">
        <v>3.4</v>
      </c>
      <c r="H359" t="n">
        <v>10500</v>
      </c>
      <c r="I359" t="n">
        <v>1</v>
      </c>
    </row>
    <row r="360" ht="16.2" customHeight="1">
      <c r="A360" s="4" t="inlineStr">
        <is>
          <t>Beckman Coulter Diagnostics</t>
        </is>
      </c>
      <c r="B360" s="5" t="n">
        <v>73</v>
      </c>
      <c r="C360" t="inlineStr">
        <is>
          <t>Data Analyst, Performance Partnership</t>
        </is>
      </c>
      <c r="D360" t="inlineStr">
        <is>
          <t>Analyst</t>
        </is>
      </c>
      <c r="E360" t="inlineStr">
        <is>
          <t>Manufacturing</t>
        </is>
      </c>
      <c r="G360" t="n">
        <v>3.6</v>
      </c>
      <c r="H360" t="n">
        <v>3500</v>
      </c>
      <c r="I360" t="n">
        <v>2</v>
      </c>
    </row>
    <row r="361" ht="16.2" customHeight="1">
      <c r="A361" s="4" t="inlineStr">
        <is>
          <t>IHS Markit</t>
        </is>
      </c>
      <c r="B361" s="5" t="n">
        <v>80.5</v>
      </c>
      <c r="C361" t="inlineStr">
        <is>
          <t>Data scientist</t>
        </is>
      </c>
      <c r="D361" t="inlineStr">
        <is>
          <t>Data Scientist</t>
        </is>
      </c>
      <c r="E361" t="inlineStr">
        <is>
          <t>Business Services</t>
        </is>
      </c>
      <c r="G361" t="n">
        <v>3.5</v>
      </c>
      <c r="H361" t="n">
        <v>3500</v>
      </c>
      <c r="I361" t="n">
        <v>4</v>
      </c>
    </row>
    <row r="362" ht="16.2" customHeight="1">
      <c r="A362" s="4" t="inlineStr">
        <is>
          <t>ALIN</t>
        </is>
      </c>
      <c r="B362" s="5" t="n">
        <v>110.5</v>
      </c>
      <c r="C362" t="inlineStr">
        <is>
          <t>Data scientist</t>
        </is>
      </c>
      <c r="D362" t="inlineStr">
        <is>
          <t>Data Scientist</t>
        </is>
      </c>
      <c r="E362" t="n">
        <v>-1</v>
      </c>
      <c r="G362" t="n">
        <v>-1</v>
      </c>
      <c r="H362" t="n">
        <v>0</v>
      </c>
      <c r="I362" t="n">
        <v>3</v>
      </c>
    </row>
    <row r="363" ht="16.2" customHeight="1">
      <c r="A363" s="4" t="inlineStr">
        <is>
          <t>e-IT Professionals Corp</t>
        </is>
      </c>
      <c r="B363" s="5" t="n">
        <v>139.5</v>
      </c>
      <c r="C363" t="inlineStr">
        <is>
          <t>Data scientist</t>
        </is>
      </c>
      <c r="D363" t="inlineStr">
        <is>
          <t>Data Scientist</t>
        </is>
      </c>
      <c r="E363" t="inlineStr">
        <is>
          <t>Consumer Services</t>
        </is>
      </c>
      <c r="G363" t="n">
        <v>3.5</v>
      </c>
      <c r="H363" t="n">
        <v>7.5</v>
      </c>
      <c r="I363" t="n">
        <v>5</v>
      </c>
    </row>
    <row r="364" ht="16.2" customHeight="1">
      <c r="A364" s="4" t="inlineStr">
        <is>
          <t>TechProjects</t>
        </is>
      </c>
      <c r="B364" s="5" t="n">
        <v>145.5</v>
      </c>
      <c r="C364" t="inlineStr">
        <is>
          <t>Data scientist</t>
        </is>
      </c>
      <c r="D364" t="inlineStr">
        <is>
          <t>Data Scientist</t>
        </is>
      </c>
      <c r="E364" t="inlineStr">
        <is>
          <t>Information Technology</t>
        </is>
      </c>
      <c r="G364" t="n">
        <v>4.8</v>
      </c>
      <c r="H364" t="n">
        <v>0</v>
      </c>
      <c r="I364" t="n">
        <v>5</v>
      </c>
    </row>
    <row r="365" ht="16.2" customHeight="1">
      <c r="A365" s="4" t="inlineStr">
        <is>
          <t>Biz2Credit Inc</t>
        </is>
      </c>
      <c r="B365" s="5" t="n">
        <v>87</v>
      </c>
      <c r="C365" t="inlineStr">
        <is>
          <t>Data scientist</t>
        </is>
      </c>
      <c r="D365" t="inlineStr">
        <is>
          <t>Data Scientist</t>
        </is>
      </c>
      <c r="E365" t="inlineStr">
        <is>
          <t>Finance</t>
        </is>
      </c>
      <c r="G365" t="n">
        <v>4</v>
      </c>
      <c r="H365" t="n">
        <v>300</v>
      </c>
      <c r="I365" t="n">
        <v>2</v>
      </c>
    </row>
    <row r="366" ht="16.2" customHeight="1">
      <c r="A366" s="4" t="inlineStr">
        <is>
          <t>PeoplesBank</t>
        </is>
      </c>
      <c r="B366" s="5" t="n">
        <v>100.5</v>
      </c>
      <c r="C366" t="inlineStr">
        <is>
          <t>Data scientist</t>
        </is>
      </c>
      <c r="D366" t="inlineStr">
        <is>
          <t>Data Scientist</t>
        </is>
      </c>
      <c r="E366" t="inlineStr">
        <is>
          <t>Finance</t>
        </is>
      </c>
      <c r="G366" t="n">
        <v>4.2</v>
      </c>
      <c r="H366" t="n">
        <v>75</v>
      </c>
      <c r="I366" t="n">
        <v>0</v>
      </c>
    </row>
    <row r="367" ht="16.2" customHeight="1">
      <c r="A367" s="4" t="inlineStr">
        <is>
          <t>Capgemini</t>
        </is>
      </c>
      <c r="B367" s="5" t="n">
        <v>147</v>
      </c>
      <c r="C367" t="inlineStr">
        <is>
          <t>Data scientist Manager</t>
        </is>
      </c>
      <c r="D367" t="inlineStr">
        <is>
          <t>Data Scientist</t>
        </is>
      </c>
      <c r="E367" t="inlineStr">
        <is>
          <t>Information Technology</t>
        </is>
      </c>
      <c r="G367" t="n">
        <v>3.8</v>
      </c>
      <c r="H367" t="n">
        <v>10500</v>
      </c>
      <c r="I367" t="n">
        <v>5</v>
      </c>
    </row>
    <row r="368" ht="16.2" customHeight="1">
      <c r="A368" s="4" t="inlineStr">
        <is>
          <t>GNY Insurance Companies</t>
        </is>
      </c>
      <c r="B368" s="5" t="n">
        <v>110.5</v>
      </c>
      <c r="C368" t="inlineStr">
        <is>
          <t>Data Engineer</t>
        </is>
      </c>
      <c r="D368" t="inlineStr">
        <is>
          <t>Data Engineer</t>
        </is>
      </c>
      <c r="E368" t="inlineStr">
        <is>
          <t>Insurance</t>
        </is>
      </c>
      <c r="G368" t="n">
        <v>3.7</v>
      </c>
      <c r="H368" t="n">
        <v>300</v>
      </c>
      <c r="I368" t="n">
        <v>0</v>
      </c>
    </row>
    <row r="369" ht="16.2" customHeight="1">
      <c r="A369" s="4" t="inlineStr">
        <is>
          <t>Conch Technologies, Inc</t>
        </is>
      </c>
      <c r="B369" s="5" t="n">
        <v>94</v>
      </c>
      <c r="C369" t="inlineStr">
        <is>
          <t>Data scientist</t>
        </is>
      </c>
      <c r="D369" t="inlineStr">
        <is>
          <t>Data Scientist</t>
        </is>
      </c>
      <c r="E369" t="inlineStr">
        <is>
          <t>Business Services</t>
        </is>
      </c>
      <c r="G369" t="n">
        <v>4.6</v>
      </c>
      <c r="H369" t="n">
        <v>7.5</v>
      </c>
      <c r="I369" t="n">
        <v>0</v>
      </c>
    </row>
    <row r="370" ht="16.2" customHeight="1">
      <c r="A370" s="4" t="inlineStr">
        <is>
          <t>Medidata Solutions</t>
        </is>
      </c>
      <c r="B370" s="5" t="n">
        <v>123.5</v>
      </c>
      <c r="C370" t="inlineStr">
        <is>
          <t>Senior Data scientist</t>
        </is>
      </c>
      <c r="D370" t="inlineStr">
        <is>
          <t>Data Scientist</t>
        </is>
      </c>
      <c r="E370" t="inlineStr">
        <is>
          <t>Information Technology</t>
        </is>
      </c>
      <c r="G370" t="n">
        <v>4.3</v>
      </c>
      <c r="H370" t="n">
        <v>750</v>
      </c>
      <c r="I370" t="n">
        <v>0</v>
      </c>
    </row>
    <row r="371" ht="16.2" customHeight="1">
      <c r="A371" s="4" t="inlineStr">
        <is>
          <t>HP Inc</t>
        </is>
      </c>
      <c r="B371" s="5" t="n">
        <v>73</v>
      </c>
      <c r="C371" t="inlineStr">
        <is>
          <t>Software Data Engineer - College</t>
        </is>
      </c>
      <c r="D371" t="inlineStr">
        <is>
          <t>Data Engineer</t>
        </is>
      </c>
      <c r="E371" t="inlineStr">
        <is>
          <t>Information Technology</t>
        </is>
      </c>
      <c r="G371" t="n">
        <v>4</v>
      </c>
      <c r="H371" t="n">
        <v>0</v>
      </c>
      <c r="I371" t="n">
        <v>2</v>
      </c>
    </row>
    <row r="372" ht="16.2" customHeight="1">
      <c r="A372" s="4" t="inlineStr">
        <is>
          <t>Quartet Health</t>
        </is>
      </c>
      <c r="B372" s="5" t="n">
        <v>165</v>
      </c>
      <c r="C372" t="inlineStr">
        <is>
          <t>Senior Data scientist - Algorithms</t>
        </is>
      </c>
      <c r="D372" t="inlineStr">
        <is>
          <t>Data Scientist</t>
        </is>
      </c>
      <c r="E372" t="inlineStr">
        <is>
          <t>Information Technology</t>
        </is>
      </c>
      <c r="G372" t="n">
        <v>3.9</v>
      </c>
      <c r="H372" t="n">
        <v>0</v>
      </c>
      <c r="I372" t="n">
        <v>5</v>
      </c>
    </row>
    <row r="373" ht="16.2" customHeight="1">
      <c r="A373" s="4" t="inlineStr">
        <is>
          <t>Success Academy Charter Schools</t>
        </is>
      </c>
      <c r="B373" s="5" t="n">
        <v>59.5</v>
      </c>
      <c r="C373" t="inlineStr">
        <is>
          <t>Data Analyst</t>
        </is>
      </c>
      <c r="D373" t="inlineStr">
        <is>
          <t>Analyst</t>
        </is>
      </c>
      <c r="E373" t="inlineStr">
        <is>
          <t>Education</t>
        </is>
      </c>
      <c r="G373" t="n">
        <v>3.1</v>
      </c>
      <c r="H373" t="n">
        <v>300</v>
      </c>
      <c r="I373" t="n">
        <v>4</v>
      </c>
    </row>
    <row r="374" ht="16.2" customHeight="1">
      <c r="A374" s="4" t="inlineStr">
        <is>
          <t>AXION Healthcare Solutions</t>
        </is>
      </c>
      <c r="B374" s="5" t="n">
        <v>66</v>
      </c>
      <c r="C374" t="inlineStr">
        <is>
          <t>Data Analyst</t>
        </is>
      </c>
      <c r="D374" t="inlineStr">
        <is>
          <t>Analyst</t>
        </is>
      </c>
      <c r="E374" t="inlineStr">
        <is>
          <t>Health Care</t>
        </is>
      </c>
      <c r="G374" t="n">
        <v>3.6</v>
      </c>
      <c r="H374" t="n">
        <v>17.5</v>
      </c>
      <c r="I374" t="n">
        <v>2</v>
      </c>
    </row>
    <row r="375" ht="16.2" customHeight="1">
      <c r="A375" s="4" t="inlineStr">
        <is>
          <t>ExecOnline</t>
        </is>
      </c>
      <c r="B375" s="5" t="n">
        <v>75.5</v>
      </c>
      <c r="C375" t="inlineStr">
        <is>
          <t>Data scientist</t>
        </is>
      </c>
      <c r="D375" t="inlineStr">
        <is>
          <t>Data Scientist</t>
        </is>
      </c>
      <c r="E375" t="inlineStr">
        <is>
          <t>Education</t>
        </is>
      </c>
      <c r="G375" t="n">
        <v>4.2</v>
      </c>
      <c r="H375" t="n">
        <v>0</v>
      </c>
      <c r="I375" t="n">
        <v>2</v>
      </c>
    </row>
    <row r="376" ht="16.2" customHeight="1">
      <c r="A376" s="4" t="inlineStr">
        <is>
          <t>Mteq</t>
        </is>
      </c>
      <c r="B376" s="5" t="n">
        <v>87</v>
      </c>
      <c r="C376" t="inlineStr">
        <is>
          <t>Machine Learning Engineer</t>
        </is>
      </c>
      <c r="D376" t="inlineStr">
        <is>
          <t>M.L.E</t>
        </is>
      </c>
      <c r="E376" t="inlineStr">
        <is>
          <t>Aerospace &amp; Defense</t>
        </is>
      </c>
      <c r="G376" t="n">
        <v>4</v>
      </c>
      <c r="H376" t="n">
        <v>300</v>
      </c>
      <c r="I376" t="n">
        <v>2</v>
      </c>
    </row>
    <row r="377" ht="16.2" customHeight="1">
      <c r="A377" s="4" t="inlineStr">
        <is>
          <t>AstraZeneca</t>
        </is>
      </c>
      <c r="B377" s="5" t="n">
        <v>140</v>
      </c>
      <c r="C377" t="inlineStr">
        <is>
          <t>Senior Data scientist Oncology</t>
        </is>
      </c>
      <c r="D377" t="inlineStr">
        <is>
          <t>Data Scientist</t>
        </is>
      </c>
      <c r="E377" t="inlineStr">
        <is>
          <t>Biotech &amp; Pharmaceuticals</t>
        </is>
      </c>
      <c r="G377" t="n">
        <v>3.9</v>
      </c>
      <c r="H377" t="n">
        <v>10500</v>
      </c>
      <c r="I377" t="n">
        <v>5</v>
      </c>
    </row>
    <row r="378" ht="16.2" customHeight="1">
      <c r="A378" s="4" t="inlineStr">
        <is>
          <t>Brillient</t>
        </is>
      </c>
      <c r="B378" s="5" t="n">
        <v>86</v>
      </c>
      <c r="C378" t="inlineStr">
        <is>
          <t>Data scientist</t>
        </is>
      </c>
      <c r="D378" t="inlineStr">
        <is>
          <t>Data Scientist</t>
        </is>
      </c>
      <c r="E378" t="inlineStr">
        <is>
          <t>Information Technology</t>
        </is>
      </c>
      <c r="G378" t="n">
        <v>3.7</v>
      </c>
      <c r="H378" t="n">
        <v>37.5</v>
      </c>
      <c r="I378" t="n">
        <v>2</v>
      </c>
    </row>
    <row r="379" ht="16.2" customHeight="1">
      <c r="A379" s="4" t="inlineStr">
        <is>
          <t>Entefy</t>
        </is>
      </c>
      <c r="B379" s="5" t="n">
        <v>116.5</v>
      </c>
      <c r="C379" t="inlineStr">
        <is>
          <t>Senior Data scientist</t>
        </is>
      </c>
      <c r="D379" t="inlineStr">
        <is>
          <t>Data Scientist</t>
        </is>
      </c>
      <c r="E379" t="inlineStr">
        <is>
          <t>Information Technology</t>
        </is>
      </c>
      <c r="G379" t="n">
        <v>4.4</v>
      </c>
      <c r="H379" t="n">
        <v>0</v>
      </c>
      <c r="I379" t="n">
        <v>0</v>
      </c>
    </row>
    <row r="380" ht="16.2" customHeight="1">
      <c r="A380" s="4" t="inlineStr">
        <is>
          <t>Trace</t>
        </is>
      </c>
      <c r="B380" s="5" t="n">
        <v>80</v>
      </c>
      <c r="C380" t="inlineStr">
        <is>
          <t>Data Engineer</t>
        </is>
      </c>
      <c r="D380" t="inlineStr">
        <is>
          <t>Data Engineer</t>
        </is>
      </c>
      <c r="E380" t="inlineStr">
        <is>
          <t>Information Technology</t>
        </is>
      </c>
      <c r="G380" t="n">
        <v>3.4</v>
      </c>
      <c r="H380" t="n">
        <v>1500</v>
      </c>
      <c r="I380" t="n">
        <v>4</v>
      </c>
    </row>
    <row r="381" ht="16.2" customHeight="1">
      <c r="A381" s="4" t="inlineStr">
        <is>
          <t>Northrop Grumman</t>
        </is>
      </c>
      <c r="B381" s="5" t="n">
        <v>173</v>
      </c>
      <c r="C381" t="inlineStr">
        <is>
          <t>Principal Data scientist</t>
        </is>
      </c>
      <c r="D381" t="inlineStr">
        <is>
          <t>Data Scientist</t>
        </is>
      </c>
      <c r="E381" t="inlineStr">
        <is>
          <t>Aerospace &amp; Defense</t>
        </is>
      </c>
      <c r="G381" t="n">
        <v>3.7</v>
      </c>
      <c r="H381" t="n">
        <v>10500</v>
      </c>
      <c r="I381" t="n">
        <v>5</v>
      </c>
    </row>
    <row r="382" ht="16.2" customHeight="1">
      <c r="A382" s="4" t="inlineStr">
        <is>
          <t>Saama Technologies Inc</t>
        </is>
      </c>
      <c r="B382" s="5" t="n">
        <v>68.5</v>
      </c>
      <c r="C382" t="inlineStr">
        <is>
          <t>Data Engineer</t>
        </is>
      </c>
      <c r="D382" t="inlineStr">
        <is>
          <t>Data Engineer</t>
        </is>
      </c>
      <c r="E382" t="inlineStr">
        <is>
          <t>Biotech &amp; Pharmaceuticals</t>
        </is>
      </c>
      <c r="G382" t="n">
        <v>3.5</v>
      </c>
      <c r="H382" t="n">
        <v>0</v>
      </c>
      <c r="I382" t="n">
        <v>4</v>
      </c>
    </row>
    <row r="383" ht="16.2" customHeight="1">
      <c r="A383" s="4" t="inlineStr">
        <is>
          <t>Two Sigma</t>
        </is>
      </c>
      <c r="B383" s="5" t="n">
        <v>172</v>
      </c>
      <c r="C383" t="inlineStr">
        <is>
          <t>Data scientist - Alpha Insights</t>
        </is>
      </c>
      <c r="D383" t="inlineStr">
        <is>
          <t>Data Scientist</t>
        </is>
      </c>
      <c r="E383" t="inlineStr">
        <is>
          <t>Finance</t>
        </is>
      </c>
      <c r="G383" t="n">
        <v>4.4</v>
      </c>
      <c r="H383" t="n">
        <v>0</v>
      </c>
      <c r="I383" t="n">
        <v>5</v>
      </c>
    </row>
    <row r="384" ht="16.2" customHeight="1">
      <c r="A384" s="4" t="inlineStr">
        <is>
          <t>AstraZeneca</t>
        </is>
      </c>
      <c r="B384" s="5" t="n">
        <v>95</v>
      </c>
      <c r="C384" t="inlineStr">
        <is>
          <t>Associate Principal Scientist, Pharmacogenomics</t>
        </is>
      </c>
      <c r="D384" t="inlineStr">
        <is>
          <t>Other</t>
        </is>
      </c>
      <c r="E384" t="inlineStr">
        <is>
          <t>Biotech &amp; Pharmaceuticals</t>
        </is>
      </c>
      <c r="G384" t="n">
        <v>3.9</v>
      </c>
      <c r="H384" t="n">
        <v>10500</v>
      </c>
      <c r="I384" t="n">
        <v>0</v>
      </c>
    </row>
    <row r="385" ht="16.2" customHeight="1">
      <c r="A385" s="4" t="inlineStr">
        <is>
          <t>MITRE</t>
        </is>
      </c>
      <c r="B385" s="5" t="n">
        <v>69.5</v>
      </c>
      <c r="C385" t="inlineStr">
        <is>
          <t>Data scientist - Systems Engineering</t>
        </is>
      </c>
      <c r="D385" t="inlineStr">
        <is>
          <t>Data Scientist</t>
        </is>
      </c>
      <c r="E385" t="inlineStr">
        <is>
          <t>Government</t>
        </is>
      </c>
      <c r="G385" t="n">
        <v>3.2</v>
      </c>
      <c r="H385" t="n">
        <v>1500</v>
      </c>
      <c r="I385" t="n">
        <v>4</v>
      </c>
    </row>
    <row r="386" ht="16.2" customHeight="1">
      <c r="A386" s="4" t="inlineStr">
        <is>
          <t>Strategic Financial Solutions</t>
        </is>
      </c>
      <c r="B386" s="5" t="n">
        <v>97.5</v>
      </c>
      <c r="C386" t="inlineStr">
        <is>
          <t>Data scientist</t>
        </is>
      </c>
      <c r="D386" t="inlineStr">
        <is>
          <t>Data Scientist</t>
        </is>
      </c>
      <c r="E386" t="inlineStr">
        <is>
          <t>Consumer Services</t>
        </is>
      </c>
      <c r="G386" t="n">
        <v>4</v>
      </c>
      <c r="H386" t="n">
        <v>0</v>
      </c>
      <c r="I386" t="n">
        <v>0</v>
      </c>
    </row>
    <row r="387" ht="16.2" customHeight="1">
      <c r="A387" s="4" t="inlineStr">
        <is>
          <t>Remedy BPCI Partners, LLC</t>
        </is>
      </c>
      <c r="B387" s="5" t="n">
        <v>95</v>
      </c>
      <c r="C387" t="inlineStr">
        <is>
          <t>Data scientist</t>
        </is>
      </c>
      <c r="D387" t="inlineStr">
        <is>
          <t>Data Scientist</t>
        </is>
      </c>
      <c r="E387" t="inlineStr">
        <is>
          <t>Health Care</t>
        </is>
      </c>
      <c r="G387" t="n">
        <v>3.4</v>
      </c>
      <c r="H387" t="n">
        <v>0</v>
      </c>
      <c r="I387" t="n">
        <v>1</v>
      </c>
    </row>
    <row r="388" ht="16.2" customHeight="1">
      <c r="A388" s="4" t="inlineStr">
        <is>
          <t>The Climate Corporation</t>
        </is>
      </c>
      <c r="B388" s="5" t="n">
        <v>194</v>
      </c>
      <c r="C388" t="inlineStr">
        <is>
          <t>Principal Data scientist</t>
        </is>
      </c>
      <c r="D388" t="inlineStr">
        <is>
          <t>Data Scientist</t>
        </is>
      </c>
      <c r="E388" t="inlineStr">
        <is>
          <t>Information Technology</t>
        </is>
      </c>
      <c r="G388" t="n">
        <v>3.2</v>
      </c>
      <c r="H388" t="n">
        <v>0</v>
      </c>
      <c r="I388" t="n">
        <v>5</v>
      </c>
    </row>
    <row r="389" ht="16.2" customHeight="1">
      <c r="A389" s="4" t="inlineStr">
        <is>
          <t>Crossix Solutions</t>
        </is>
      </c>
      <c r="B389" s="5" t="n">
        <v>104.5</v>
      </c>
      <c r="C389" t="inlineStr">
        <is>
          <t>Data scientist</t>
        </is>
      </c>
      <c r="D389" t="inlineStr">
        <is>
          <t>Data Scientist</t>
        </is>
      </c>
      <c r="E389" t="inlineStr">
        <is>
          <t>Business Services</t>
        </is>
      </c>
      <c r="G389" t="n">
        <v>3.5</v>
      </c>
      <c r="H389" t="n">
        <v>0</v>
      </c>
      <c r="I389" t="n">
        <v>1</v>
      </c>
    </row>
    <row r="390" ht="16.2" customHeight="1">
      <c r="A390" s="4" t="inlineStr">
        <is>
          <t>Clarity Insights</t>
        </is>
      </c>
      <c r="B390" s="5" t="n">
        <v>85.5</v>
      </c>
      <c r="C390" t="inlineStr">
        <is>
          <t>Data Engineer - Consultant (Charlotte Based)</t>
        </is>
      </c>
      <c r="D390" t="inlineStr">
        <is>
          <t>Data Engineer</t>
        </is>
      </c>
      <c r="E390" t="inlineStr">
        <is>
          <t>Information Technology</t>
        </is>
      </c>
      <c r="G390" t="n">
        <v>4.2</v>
      </c>
      <c r="H390" t="n">
        <v>0</v>
      </c>
      <c r="I390" t="n">
        <v>2</v>
      </c>
    </row>
    <row r="391" ht="16.2" customHeight="1">
      <c r="A391" s="4" t="inlineStr">
        <is>
          <t>The Church of Jesus Christ of Latter-day Saints</t>
        </is>
      </c>
      <c r="B391" s="5" t="n">
        <v>50</v>
      </c>
      <c r="C391" t="inlineStr">
        <is>
          <t>Data Analyst 1, full-time contract worker for up to 12 months</t>
        </is>
      </c>
      <c r="D391" t="inlineStr">
        <is>
          <t>Analyst</t>
        </is>
      </c>
      <c r="E391" t="inlineStr">
        <is>
          <t>Non-Profit</t>
        </is>
      </c>
      <c r="G391" t="n">
        <v>4.2</v>
      </c>
      <c r="H391" t="n">
        <v>0</v>
      </c>
      <c r="I391" t="n">
        <v>2</v>
      </c>
    </row>
    <row r="392" ht="16.2" customHeight="1">
      <c r="A392" s="4" t="inlineStr">
        <is>
          <t>NCSOFT</t>
        </is>
      </c>
      <c r="B392" s="5" t="n">
        <v>113</v>
      </c>
      <c r="C392" t="inlineStr">
        <is>
          <t>Data Engineer</t>
        </is>
      </c>
      <c r="D392" t="inlineStr">
        <is>
          <t>Data Engineer</t>
        </is>
      </c>
      <c r="E392" t="inlineStr">
        <is>
          <t>Media</t>
        </is>
      </c>
      <c r="G392" t="n">
        <v>3.1</v>
      </c>
      <c r="H392" t="n">
        <v>10500</v>
      </c>
      <c r="I392" t="n">
        <v>1</v>
      </c>
    </row>
    <row r="393" ht="16.2" customHeight="1">
      <c r="A393" s="4" t="inlineStr">
        <is>
          <t>GSK</t>
        </is>
      </c>
      <c r="B393" s="5" t="n">
        <v>90.5</v>
      </c>
      <c r="C393" t="inlineStr">
        <is>
          <t>Scientist, Immuno-Oncology</t>
        </is>
      </c>
      <c r="D393" t="inlineStr">
        <is>
          <t>Other</t>
        </is>
      </c>
      <c r="E393" t="inlineStr">
        <is>
          <t>Biotech &amp; Pharmaceuticals</t>
        </is>
      </c>
      <c r="G393" t="n">
        <v>3.9</v>
      </c>
      <c r="H393" t="n">
        <v>10500</v>
      </c>
      <c r="I393" t="n">
        <v>2</v>
      </c>
    </row>
    <row r="394" ht="16.2" customHeight="1">
      <c r="A394" s="4" t="inlineStr">
        <is>
          <t>Factual</t>
        </is>
      </c>
      <c r="B394" s="5" t="n">
        <v>153</v>
      </c>
      <c r="C394" t="inlineStr">
        <is>
          <t>Senior Data scientist</t>
        </is>
      </c>
      <c r="D394" t="inlineStr">
        <is>
          <t>Data Scientist</t>
        </is>
      </c>
      <c r="E394" t="inlineStr">
        <is>
          <t>Information Technology</t>
        </is>
      </c>
      <c r="G394" t="n">
        <v>4.3</v>
      </c>
      <c r="H394" t="n">
        <v>0</v>
      </c>
      <c r="I394" t="n">
        <v>5</v>
      </c>
    </row>
    <row r="395" ht="16.2" customHeight="1">
      <c r="A395" s="4" t="inlineStr">
        <is>
          <t>TriNet</t>
        </is>
      </c>
      <c r="B395" s="5" t="n">
        <v>123.5</v>
      </c>
      <c r="C395" t="inlineStr">
        <is>
          <t>Products Data Analyst II</t>
        </is>
      </c>
      <c r="D395" t="inlineStr">
        <is>
          <t>Analyst</t>
        </is>
      </c>
      <c r="E395" t="inlineStr">
        <is>
          <t>Business Services</t>
        </is>
      </c>
      <c r="G395" t="n">
        <v>3.3</v>
      </c>
      <c r="H395" t="n">
        <v>3500</v>
      </c>
      <c r="I395" t="n">
        <v>1</v>
      </c>
    </row>
    <row r="396" ht="16.2" customHeight="1">
      <c r="A396" s="4" t="inlineStr">
        <is>
          <t>Signpost</t>
        </is>
      </c>
      <c r="B396" s="5" t="n">
        <v>47</v>
      </c>
      <c r="C396" t="inlineStr">
        <is>
          <t>Lead Data Analyst</t>
        </is>
      </c>
      <c r="D396" t="inlineStr">
        <is>
          <t>Analyst</t>
        </is>
      </c>
      <c r="E396" t="inlineStr">
        <is>
          <t>Information Technology</t>
        </is>
      </c>
      <c r="G396" t="n">
        <v>3.9</v>
      </c>
      <c r="H396" t="n">
        <v>17.5</v>
      </c>
      <c r="I396" t="n">
        <v>2</v>
      </c>
    </row>
    <row r="397" ht="16.2" customHeight="1">
      <c r="A397" s="4" t="inlineStr">
        <is>
          <t>Adobe</t>
        </is>
      </c>
      <c r="B397" s="5" t="n">
        <v>162</v>
      </c>
      <c r="C397" t="inlineStr">
        <is>
          <t>Data Science Engineer - Mobile</t>
        </is>
      </c>
      <c r="D397" t="inlineStr">
        <is>
          <t>Other</t>
        </is>
      </c>
      <c r="E397" t="inlineStr">
        <is>
          <t>Information Technology</t>
        </is>
      </c>
      <c r="G397" t="n">
        <v>4</v>
      </c>
      <c r="H397" t="n">
        <v>7500</v>
      </c>
      <c r="I397" t="n">
        <v>5</v>
      </c>
    </row>
    <row r="398" ht="16.2" customHeight="1">
      <c r="A398" s="4" t="inlineStr">
        <is>
          <t>Sartorius</t>
        </is>
      </c>
      <c r="B398" s="5" t="n">
        <v>133.5</v>
      </c>
      <c r="C398" t="inlineStr">
        <is>
          <t>Senior Data scientist</t>
        </is>
      </c>
      <c r="D398" t="inlineStr">
        <is>
          <t>Data Scientist</t>
        </is>
      </c>
      <c r="E398" t="inlineStr">
        <is>
          <t>Biotech &amp; Pharmaceuticals</t>
        </is>
      </c>
      <c r="G398" t="n">
        <v>3.5</v>
      </c>
      <c r="H398" t="n">
        <v>1500</v>
      </c>
      <c r="I398" t="n">
        <v>1</v>
      </c>
    </row>
    <row r="399" ht="16.2" customHeight="1">
      <c r="A399" s="4" t="inlineStr">
        <is>
          <t>Equian LLC</t>
        </is>
      </c>
      <c r="B399" s="5" t="n">
        <v>109</v>
      </c>
      <c r="C399" t="inlineStr">
        <is>
          <t>Senior Data Engineer</t>
        </is>
      </c>
      <c r="D399" t="inlineStr">
        <is>
          <t>Data Engineer</t>
        </is>
      </c>
      <c r="E399" t="inlineStr">
        <is>
          <t>Health Care</t>
        </is>
      </c>
      <c r="G399" t="n">
        <v>3.2</v>
      </c>
      <c r="H399" t="n">
        <v>0</v>
      </c>
      <c r="I399" t="n">
        <v>1</v>
      </c>
    </row>
    <row r="400" ht="16.2" customHeight="1">
      <c r="A400" s="4" t="inlineStr">
        <is>
          <t>Information Builders</t>
        </is>
      </c>
      <c r="B400" s="5" t="n">
        <v>125</v>
      </c>
      <c r="C400" t="inlineStr">
        <is>
          <t>Machine Learning Engineer</t>
        </is>
      </c>
      <c r="D400" t="inlineStr">
        <is>
          <t>M.L.E</t>
        </is>
      </c>
      <c r="E400" t="inlineStr">
        <is>
          <t>Information Technology</t>
        </is>
      </c>
      <c r="G400" t="n">
        <v>3.2</v>
      </c>
      <c r="H400" t="n">
        <v>0</v>
      </c>
      <c r="I400" t="n">
        <v>1</v>
      </c>
    </row>
    <row r="401" ht="16.2" customHeight="1">
      <c r="A401" s="4" t="inlineStr">
        <is>
          <t>Novartis</t>
        </is>
      </c>
      <c r="B401" s="5" t="n">
        <v>106.5</v>
      </c>
      <c r="C401" t="inlineStr">
        <is>
          <t>Sr Expert Data Science, Advanced Visual Analytics (Associate level)</t>
        </is>
      </c>
      <c r="D401" t="inlineStr">
        <is>
          <t>Other</t>
        </is>
      </c>
      <c r="E401" t="inlineStr">
        <is>
          <t>Biotech &amp; Pharmaceuticals</t>
        </is>
      </c>
      <c r="G401" t="n">
        <v>3.8</v>
      </c>
      <c r="H401" t="n">
        <v>10500</v>
      </c>
      <c r="I401" t="n">
        <v>0</v>
      </c>
    </row>
    <row r="402" ht="16.2" customHeight="1">
      <c r="A402" s="4" t="inlineStr">
        <is>
          <t>The Hanover Insurance Group</t>
        </is>
      </c>
      <c r="B402" s="5" t="n">
        <v>54</v>
      </c>
      <c r="C402" t="inlineStr">
        <is>
          <t>IT Associate Data Analyst</t>
        </is>
      </c>
      <c r="D402" t="inlineStr">
        <is>
          <t>Analyst</t>
        </is>
      </c>
      <c r="E402" t="inlineStr">
        <is>
          <t>Insurance</t>
        </is>
      </c>
      <c r="G402" t="n">
        <v>3.7</v>
      </c>
      <c r="H402" t="n">
        <v>7500</v>
      </c>
      <c r="I402" t="n">
        <v>2</v>
      </c>
    </row>
    <row r="403" ht="16.2" customHeight="1">
      <c r="A403" s="4" t="inlineStr">
        <is>
          <t>Greenway Health</t>
        </is>
      </c>
      <c r="B403" s="5" t="n">
        <v>37.5</v>
      </c>
      <c r="C403" t="inlineStr">
        <is>
          <t>Clinical Data Analyst</t>
        </is>
      </c>
      <c r="D403" t="inlineStr">
        <is>
          <t>Analyst</t>
        </is>
      </c>
      <c r="E403" t="inlineStr">
        <is>
          <t>Information Technology</t>
        </is>
      </c>
      <c r="G403" t="n">
        <v>3</v>
      </c>
      <c r="H403" t="n">
        <v>300</v>
      </c>
      <c r="I403" t="n">
        <v>4</v>
      </c>
    </row>
    <row r="404" ht="16.2" customHeight="1">
      <c r="A404" s="4" t="inlineStr">
        <is>
          <t>Fareportal</t>
        </is>
      </c>
      <c r="B404" s="5" t="n">
        <v>53.5</v>
      </c>
      <c r="C404" t="inlineStr">
        <is>
          <t>Business Data Analyst</t>
        </is>
      </c>
      <c r="D404" t="inlineStr">
        <is>
          <t>Analyst</t>
        </is>
      </c>
      <c r="E404" t="inlineStr">
        <is>
          <t>Travel &amp; Tourism</t>
        </is>
      </c>
      <c r="G404" t="n">
        <v>3.8</v>
      </c>
      <c r="H404" t="n">
        <v>3500</v>
      </c>
      <c r="I404" t="n">
        <v>2</v>
      </c>
    </row>
    <row r="405" ht="16.2" customHeight="1">
      <c r="A405" s="4" t="inlineStr">
        <is>
          <t>Confluent</t>
        </is>
      </c>
      <c r="B405" s="5" t="n">
        <v>168</v>
      </c>
      <c r="C405" t="inlineStr">
        <is>
          <t>Data scientist - Sales</t>
        </is>
      </c>
      <c r="D405" t="inlineStr">
        <is>
          <t>Data Scientist</t>
        </is>
      </c>
      <c r="E405" t="inlineStr">
        <is>
          <t>Information Technology</t>
        </is>
      </c>
      <c r="G405" t="n">
        <v>4.7</v>
      </c>
      <c r="H405" t="n">
        <v>300</v>
      </c>
      <c r="I405" t="n">
        <v>5</v>
      </c>
    </row>
    <row r="406" ht="16.2" customHeight="1">
      <c r="A406" s="4" t="inlineStr">
        <is>
          <t>Life</t>
        </is>
      </c>
      <c r="B406" s="5" t="n">
        <v>138.5</v>
      </c>
      <c r="C406" t="inlineStr">
        <is>
          <t>Senior Data Analyst</t>
        </is>
      </c>
      <c r="D406" t="inlineStr">
        <is>
          <t>Analyst</t>
        </is>
      </c>
      <c r="E406" t="inlineStr">
        <is>
          <t>Information Technology</t>
        </is>
      </c>
      <c r="G406" t="n">
        <v>3.9</v>
      </c>
      <c r="H406" t="n">
        <v>0</v>
      </c>
      <c r="I406" t="n">
        <v>5</v>
      </c>
    </row>
    <row r="407" ht="16.2" customHeight="1">
      <c r="A407" s="4" t="inlineStr">
        <is>
          <t>IQVIA</t>
        </is>
      </c>
      <c r="B407" s="5" t="n">
        <v>111.5</v>
      </c>
      <c r="C407" t="inlineStr">
        <is>
          <t>Principal, Data Science - Advanced Analytics</t>
        </is>
      </c>
      <c r="D407" t="inlineStr">
        <is>
          <t>Other</t>
        </is>
      </c>
      <c r="E407" t="inlineStr">
        <is>
          <t>Biotech &amp; Pharmaceuticals</t>
        </is>
      </c>
      <c r="G407" t="n">
        <v>3.6</v>
      </c>
      <c r="H407" t="n">
        <v>3500</v>
      </c>
      <c r="I407" t="n">
        <v>1</v>
      </c>
    </row>
    <row r="408" ht="16.2" customHeight="1">
      <c r="A408" s="4" t="inlineStr">
        <is>
          <t>MassMutual</t>
        </is>
      </c>
      <c r="B408" s="5" t="n">
        <v>68.5</v>
      </c>
      <c r="C408" t="inlineStr">
        <is>
          <t>Data Science Project Manager</t>
        </is>
      </c>
      <c r="D408" t="inlineStr">
        <is>
          <t>Manager</t>
        </is>
      </c>
      <c r="E408" t="inlineStr">
        <is>
          <t>Insurance</t>
        </is>
      </c>
      <c r="G408" t="n">
        <v>3.6</v>
      </c>
      <c r="H408" t="n">
        <v>10500</v>
      </c>
      <c r="I408" t="n">
        <v>2</v>
      </c>
    </row>
    <row r="409" ht="16.2" customHeight="1">
      <c r="A409" s="4" t="inlineStr">
        <is>
          <t>GSK</t>
        </is>
      </c>
      <c r="B409" s="5" t="n">
        <v>84.5</v>
      </c>
      <c r="C409" t="inlineStr">
        <is>
          <t>Sr Scientist, Immuno-Oncology - Oncology</t>
        </is>
      </c>
      <c r="D409" t="inlineStr">
        <is>
          <t>Other</t>
        </is>
      </c>
      <c r="E409" t="inlineStr">
        <is>
          <t>Biotech &amp; Pharmaceuticals</t>
        </is>
      </c>
      <c r="G409" t="n">
        <v>3.9</v>
      </c>
      <c r="H409" t="n">
        <v>10500</v>
      </c>
      <c r="I409" t="n">
        <v>2</v>
      </c>
    </row>
    <row r="410" ht="16.2" customHeight="1">
      <c r="A410" s="4" t="inlineStr">
        <is>
          <t>Eventbrite</t>
        </is>
      </c>
      <c r="B410" s="5" t="n">
        <v>102.5</v>
      </c>
      <c r="C410" t="inlineStr">
        <is>
          <t>Senior Data Engineer</t>
        </is>
      </c>
      <c r="D410" t="inlineStr">
        <is>
          <t>Data Engineer</t>
        </is>
      </c>
      <c r="E410" t="inlineStr">
        <is>
          <t>Information Technology</t>
        </is>
      </c>
      <c r="G410" t="n">
        <v>4.4</v>
      </c>
      <c r="H410" t="n">
        <v>300</v>
      </c>
      <c r="I410" t="n">
        <v>0</v>
      </c>
    </row>
    <row r="411" ht="16.2" customHeight="1">
      <c r="A411" s="4" t="inlineStr">
        <is>
          <t>Riverside Research Institute</t>
        </is>
      </c>
      <c r="B411" s="5" t="n">
        <v>93.5</v>
      </c>
      <c r="C411" t="inlineStr">
        <is>
          <t>Research Scientist â€“ Security and Privacy</t>
        </is>
      </c>
      <c r="D411" t="inlineStr">
        <is>
          <t>Other</t>
        </is>
      </c>
      <c r="E411" t="inlineStr">
        <is>
          <t>Government</t>
        </is>
      </c>
      <c r="G411" t="n">
        <v>3.6</v>
      </c>
      <c r="H411" t="n">
        <v>75</v>
      </c>
      <c r="I411" t="n">
        <v>1</v>
      </c>
    </row>
    <row r="412" ht="16.2" customHeight="1">
      <c r="A412" s="4" t="inlineStr">
        <is>
          <t>Numeric, LLC</t>
        </is>
      </c>
      <c r="B412" s="5" t="n">
        <v>127.5</v>
      </c>
      <c r="C412" t="inlineStr">
        <is>
          <t>Data Science Manager</t>
        </is>
      </c>
      <c r="D412" t="inlineStr">
        <is>
          <t>Manager</t>
        </is>
      </c>
      <c r="E412" t="inlineStr">
        <is>
          <t>Business Services</t>
        </is>
      </c>
      <c r="G412" t="n">
        <v>3.2</v>
      </c>
      <c r="H412" t="n">
        <v>7.5</v>
      </c>
      <c r="I412" t="n">
        <v>1</v>
      </c>
    </row>
    <row r="413" ht="16.2" customHeight="1">
      <c r="A413" s="4" t="inlineStr">
        <is>
          <t>The Church of Jesus Christ of Latter-day Saints</t>
        </is>
      </c>
      <c r="B413" s="5" t="n">
        <v>72</v>
      </c>
      <c r="C413" t="inlineStr">
        <is>
          <t>Data Analyst 2 (Missionary Department)</t>
        </is>
      </c>
      <c r="D413" t="inlineStr">
        <is>
          <t>Analyst</t>
        </is>
      </c>
      <c r="E413" t="inlineStr">
        <is>
          <t>Non-Profit</t>
        </is>
      </c>
      <c r="G413" t="n">
        <v>4.2</v>
      </c>
      <c r="H413" t="n">
        <v>0</v>
      </c>
      <c r="I413" t="n">
        <v>2</v>
      </c>
    </row>
    <row r="414" ht="16.2" customHeight="1">
      <c r="A414" s="4" t="inlineStr">
        <is>
          <t>Icon Health and Fitness</t>
        </is>
      </c>
      <c r="B414" s="5" t="n">
        <v>47</v>
      </c>
      <c r="C414" t="inlineStr">
        <is>
          <t>Supply Chain Data Analyst</t>
        </is>
      </c>
      <c r="D414" t="inlineStr">
        <is>
          <t>Analyst</t>
        </is>
      </c>
      <c r="E414" t="inlineStr">
        <is>
          <t>Manufacturing</t>
        </is>
      </c>
      <c r="G414" t="n">
        <v>3.1</v>
      </c>
      <c r="H414" t="n">
        <v>750</v>
      </c>
      <c r="I414" t="n">
        <v>4</v>
      </c>
    </row>
    <row r="415" ht="16.2" customHeight="1">
      <c r="A415" s="4" t="inlineStr">
        <is>
          <t>Shipt</t>
        </is>
      </c>
      <c r="B415" s="5" t="n">
        <v>65</v>
      </c>
      <c r="C415" t="inlineStr">
        <is>
          <t>Data Engineer - ETL</t>
        </is>
      </c>
      <c r="D415" t="inlineStr">
        <is>
          <t>Data Engineer</t>
        </is>
      </c>
      <c r="E415" t="inlineStr">
        <is>
          <t>Consumer Services</t>
        </is>
      </c>
      <c r="G415" t="n">
        <v>3.8</v>
      </c>
      <c r="H415" t="n">
        <v>0</v>
      </c>
      <c r="I415" t="n">
        <v>2</v>
      </c>
    </row>
    <row r="416" ht="16.2" customHeight="1">
      <c r="A416" s="4" t="inlineStr">
        <is>
          <t>Novetta</t>
        </is>
      </c>
      <c r="B416" s="5" t="n">
        <v>94</v>
      </c>
      <c r="C416" t="inlineStr">
        <is>
          <t>Senior Data Analyst</t>
        </is>
      </c>
      <c r="D416" t="inlineStr">
        <is>
          <t>Analyst</t>
        </is>
      </c>
      <c r="E416" t="inlineStr">
        <is>
          <t>Information Technology</t>
        </is>
      </c>
      <c r="G416" t="n">
        <v>4</v>
      </c>
      <c r="H416" t="n">
        <v>300</v>
      </c>
      <c r="I416" t="n">
        <v>0</v>
      </c>
    </row>
    <row r="417" ht="16.2" customHeight="1">
      <c r="A417" s="4" t="inlineStr">
        <is>
          <t>Novetta</t>
        </is>
      </c>
      <c r="B417" s="5" t="n">
        <v>97</v>
      </c>
      <c r="C417" t="inlineStr">
        <is>
          <t>Senior Data Engineer</t>
        </is>
      </c>
      <c r="D417" t="inlineStr">
        <is>
          <t>Data Engineer</t>
        </is>
      </c>
      <c r="E417" t="inlineStr">
        <is>
          <t>Information Technology</t>
        </is>
      </c>
      <c r="G417" t="n">
        <v>4</v>
      </c>
      <c r="H417" t="n">
        <v>300</v>
      </c>
      <c r="I417" t="n">
        <v>0</v>
      </c>
    </row>
    <row r="418" ht="16.2" customHeight="1">
      <c r="A418" s="4" t="inlineStr">
        <is>
          <t>MassMutual</t>
        </is>
      </c>
      <c r="B418" s="5" t="n">
        <v>91.5</v>
      </c>
      <c r="C418" t="inlineStr">
        <is>
          <t>Data Modeler (Analytical Systems)</t>
        </is>
      </c>
      <c r="D418" t="inlineStr">
        <is>
          <t>Other</t>
        </is>
      </c>
      <c r="E418" t="inlineStr">
        <is>
          <t>Insurance</t>
        </is>
      </c>
      <c r="G418" t="n">
        <v>3.6</v>
      </c>
      <c r="H418" t="n">
        <v>10500</v>
      </c>
      <c r="I418" t="n">
        <v>1</v>
      </c>
    </row>
    <row r="419" ht="16.2" customHeight="1">
      <c r="A419" s="4" t="inlineStr">
        <is>
          <t>Novartis</t>
        </is>
      </c>
      <c r="B419" s="5" t="n">
        <v>114.5</v>
      </c>
      <c r="C419" t="inlineStr">
        <is>
          <t>Data scientist in Translational Medicine</t>
        </is>
      </c>
      <c r="D419" t="inlineStr">
        <is>
          <t>Data Scientist</t>
        </is>
      </c>
      <c r="E419" t="inlineStr">
        <is>
          <t>Biotech &amp; Pharmaceuticals</t>
        </is>
      </c>
      <c r="G419" t="n">
        <v>3.8</v>
      </c>
      <c r="H419" t="n">
        <v>10500</v>
      </c>
      <c r="I419" t="n">
        <v>0</v>
      </c>
    </row>
    <row r="420" ht="16.2" customHeight="1">
      <c r="A420" s="4" t="inlineStr">
        <is>
          <t>Numeric, LLC</t>
        </is>
      </c>
      <c r="B420" s="5" t="n">
        <v>74</v>
      </c>
      <c r="C420" t="inlineStr">
        <is>
          <t>Product Manager/Data Evangelist</t>
        </is>
      </c>
      <c r="D420" t="inlineStr">
        <is>
          <t>Manager</t>
        </is>
      </c>
      <c r="E420" t="inlineStr">
        <is>
          <t>Business Services</t>
        </is>
      </c>
      <c r="G420" t="n">
        <v>3.2</v>
      </c>
      <c r="H420" t="n">
        <v>7.5</v>
      </c>
      <c r="I420" t="n">
        <v>4</v>
      </c>
    </row>
    <row r="421" ht="16.2" customHeight="1">
      <c r="A421" s="4" t="inlineStr">
        <is>
          <t>Novartis</t>
        </is>
      </c>
      <c r="B421" s="5" t="n">
        <v>121</v>
      </c>
      <c r="C421" t="inlineStr">
        <is>
          <t>Senior Data scientist â€“ Visualization, Novartis AI Innovation Lab</t>
        </is>
      </c>
      <c r="D421" t="inlineStr">
        <is>
          <t>Data Scientist</t>
        </is>
      </c>
      <c r="E421" t="inlineStr">
        <is>
          <t>Biotech &amp; Pharmaceuticals</t>
        </is>
      </c>
      <c r="G421" t="n">
        <v>3.8</v>
      </c>
      <c r="H421" t="n">
        <v>10500</v>
      </c>
      <c r="I421" t="n">
        <v>0</v>
      </c>
    </row>
    <row r="422" ht="16.2" customHeight="1">
      <c r="A422" s="4" t="inlineStr">
        <is>
          <t>Demandbase</t>
        </is>
      </c>
      <c r="B422" s="5" t="n">
        <v>121.5</v>
      </c>
      <c r="C422" t="inlineStr">
        <is>
          <t>Senior Data Analyst/Scientist</t>
        </is>
      </c>
      <c r="D422" t="inlineStr">
        <is>
          <t>Analyst</t>
        </is>
      </c>
      <c r="E422" t="inlineStr">
        <is>
          <t>Information Technology</t>
        </is>
      </c>
      <c r="G422" t="n">
        <v>4.5</v>
      </c>
      <c r="H422" t="n">
        <v>300</v>
      </c>
      <c r="I422" t="n">
        <v>0</v>
      </c>
    </row>
    <row r="423" ht="16.2" customHeight="1">
      <c r="A423" s="4" t="inlineStr">
        <is>
          <t>Monte Rosa Therapeutics</t>
        </is>
      </c>
      <c r="B423" s="5" t="n">
        <v>117.5</v>
      </c>
      <c r="C423" t="inlineStr">
        <is>
          <t>Scientist â€“ Cancer Discovery, Molecular Assay</t>
        </is>
      </c>
      <c r="D423" t="inlineStr">
        <is>
          <t>Other</t>
        </is>
      </c>
      <c r="E423" t="n">
        <v>-1</v>
      </c>
      <c r="G423" t="n">
        <v>-1</v>
      </c>
      <c r="H423" t="n">
        <v>0</v>
      </c>
      <c r="I423" t="n">
        <v>3</v>
      </c>
    </row>
    <row r="424" ht="16.2" customHeight="1">
      <c r="A424" s="4" t="inlineStr">
        <is>
          <t>IntraEdge</t>
        </is>
      </c>
      <c r="B424" s="5" t="n">
        <v>60.5</v>
      </c>
      <c r="C424" t="inlineStr">
        <is>
          <t>Data Engineer</t>
        </is>
      </c>
      <c r="D424" t="inlineStr">
        <is>
          <t>Data Engineer</t>
        </is>
      </c>
      <c r="E424" t="inlineStr">
        <is>
          <t>Information Technology</t>
        </is>
      </c>
      <c r="G424" t="n">
        <v>3.4</v>
      </c>
      <c r="H424" t="n">
        <v>75</v>
      </c>
      <c r="I424" t="n">
        <v>4</v>
      </c>
    </row>
    <row r="425" ht="16.2" customHeight="1">
      <c r="A425" s="4" t="inlineStr">
        <is>
          <t>Peraton</t>
        </is>
      </c>
      <c r="B425" s="5" t="n">
        <v>118.5</v>
      </c>
      <c r="C425" t="inlineStr">
        <is>
          <t>Big Data Engineer</t>
        </is>
      </c>
      <c r="D425" t="inlineStr">
        <is>
          <t>Data Engineer</t>
        </is>
      </c>
      <c r="E425" t="inlineStr">
        <is>
          <t>Aerospace &amp; Defense</t>
        </is>
      </c>
      <c r="G425" t="n">
        <v>3.3</v>
      </c>
      <c r="H425" t="n">
        <v>1500</v>
      </c>
      <c r="I425" t="n">
        <v>1</v>
      </c>
    </row>
    <row r="426" ht="16.2" customHeight="1">
      <c r="A426" s="4" t="inlineStr">
        <is>
          <t>COUNTRY Financial</t>
        </is>
      </c>
      <c r="B426" s="5" t="n">
        <v>58.5</v>
      </c>
      <c r="C426" t="inlineStr">
        <is>
          <t>Data Engineering Analyst</t>
        </is>
      </c>
      <c r="D426" t="inlineStr">
        <is>
          <t>Data Engineer</t>
        </is>
      </c>
      <c r="E426" t="inlineStr">
        <is>
          <t>Insurance</t>
        </is>
      </c>
      <c r="G426" t="n">
        <v>3.8</v>
      </c>
      <c r="H426" t="n">
        <v>3500</v>
      </c>
      <c r="I426" t="n">
        <v>2</v>
      </c>
    </row>
    <row r="427" ht="16.2" customHeight="1">
      <c r="A427" s="4" t="inlineStr">
        <is>
          <t>Tapjoy</t>
        </is>
      </c>
      <c r="B427" s="5" t="n">
        <v>63.5</v>
      </c>
      <c r="C427" t="inlineStr">
        <is>
          <t>Manager of Data Science</t>
        </is>
      </c>
      <c r="D427" t="inlineStr">
        <is>
          <t>Manager</t>
        </is>
      </c>
      <c r="E427" t="inlineStr">
        <is>
          <t>Information Technology</t>
        </is>
      </c>
      <c r="G427" t="n">
        <v>3.9</v>
      </c>
      <c r="H427" t="n">
        <v>17.5</v>
      </c>
      <c r="I427" t="n">
        <v>2</v>
      </c>
    </row>
    <row r="428" ht="16.2" customHeight="1">
      <c r="A428" s="4" t="inlineStr">
        <is>
          <t>Mentor Graphics</t>
        </is>
      </c>
      <c r="B428" s="5" t="n">
        <v>107</v>
      </c>
      <c r="C428" t="inlineStr">
        <is>
          <t>Software Engineer (Data scientist/Software Engineer) - SISW - MG</t>
        </is>
      </c>
      <c r="D428" t="inlineStr">
        <is>
          <t>Data Scientist</t>
        </is>
      </c>
      <c r="E428" t="inlineStr">
        <is>
          <t>Information Technology</t>
        </is>
      </c>
      <c r="G428" t="n">
        <v>4.1</v>
      </c>
      <c r="H428" t="n">
        <v>1500</v>
      </c>
      <c r="I428" t="n">
        <v>0</v>
      </c>
    </row>
    <row r="429" ht="16.2" customHeight="1">
      <c r="A429" s="4" t="inlineStr">
        <is>
          <t>Maxar Technologies</t>
        </is>
      </c>
      <c r="B429" s="5" t="n">
        <v>105.5</v>
      </c>
      <c r="C429" t="inlineStr">
        <is>
          <t>Data Engineer</t>
        </is>
      </c>
      <c r="D429" t="inlineStr">
        <is>
          <t>Data Engineer</t>
        </is>
      </c>
      <c r="E429" t="inlineStr">
        <is>
          <t>Aerospace &amp; Defense</t>
        </is>
      </c>
      <c r="G429" t="n">
        <v>3.7</v>
      </c>
      <c r="H429" t="n">
        <v>3500</v>
      </c>
      <c r="I429" t="n">
        <v>0</v>
      </c>
    </row>
    <row r="430" ht="16.2" customHeight="1">
      <c r="A430" s="4" t="inlineStr">
        <is>
          <t>ICW Group</t>
        </is>
      </c>
      <c r="B430" s="5" t="n">
        <v>83</v>
      </c>
      <c r="C430" t="inlineStr">
        <is>
          <t>Data Engineer</t>
        </is>
      </c>
      <c r="D430" t="inlineStr">
        <is>
          <t>Data Engineer</t>
        </is>
      </c>
      <c r="E430" t="inlineStr">
        <is>
          <t>Insurance</t>
        </is>
      </c>
      <c r="G430" t="n">
        <v>2.8</v>
      </c>
      <c r="H430" t="n">
        <v>750</v>
      </c>
      <c r="I430" t="n">
        <v>4</v>
      </c>
    </row>
    <row r="431" ht="16.2" customHeight="1">
      <c r="A431" s="4" t="inlineStr">
        <is>
          <t>Exelixis</t>
        </is>
      </c>
      <c r="B431" s="5" t="n">
        <v>87.5</v>
      </c>
      <c r="C431" t="inlineStr">
        <is>
          <t>Associate Research Scientist I (Protein Expression and Production)</t>
        </is>
      </c>
      <c r="D431" t="inlineStr">
        <is>
          <t>Other</t>
        </is>
      </c>
      <c r="E431" t="inlineStr">
        <is>
          <t>Biotech &amp; Pharmaceuticals</t>
        </is>
      </c>
      <c r="G431" t="n">
        <v>3</v>
      </c>
      <c r="H431" t="n">
        <v>0</v>
      </c>
      <c r="I431" t="n">
        <v>4</v>
      </c>
    </row>
    <row r="432" ht="16.2" customHeight="1">
      <c r="A432" s="4" t="inlineStr">
        <is>
          <t>Pfizer</t>
        </is>
      </c>
      <c r="B432" s="5" t="n">
        <v>172</v>
      </c>
      <c r="C432" t="inlineStr">
        <is>
          <t>Director, Precision Medicine Clinical Biomarker Scientist</t>
        </is>
      </c>
      <c r="D432" t="inlineStr">
        <is>
          <t>Director</t>
        </is>
      </c>
      <c r="E432" t="inlineStr">
        <is>
          <t>Biotech &amp; Pharmaceuticals</t>
        </is>
      </c>
      <c r="G432" t="n">
        <v>4</v>
      </c>
      <c r="H432" t="n">
        <v>10500</v>
      </c>
      <c r="I432" t="n">
        <v>5</v>
      </c>
    </row>
    <row r="433" ht="16.2" customHeight="1">
      <c r="A433" s="4" t="inlineStr">
        <is>
          <t>Exelixis</t>
        </is>
      </c>
      <c r="B433" s="5" t="n">
        <v>100</v>
      </c>
      <c r="C433" t="inlineStr">
        <is>
          <t>Senior Formulations Scientist II</t>
        </is>
      </c>
      <c r="D433" t="inlineStr">
        <is>
          <t>Other</t>
        </is>
      </c>
      <c r="E433" t="inlineStr">
        <is>
          <t>Biotech &amp; Pharmaceuticals</t>
        </is>
      </c>
      <c r="G433" t="n">
        <v>3</v>
      </c>
      <c r="H433" t="n">
        <v>0</v>
      </c>
      <c r="I433" t="n">
        <v>1</v>
      </c>
    </row>
    <row r="434" ht="16.2" customHeight="1">
      <c r="A434" s="4" t="inlineStr">
        <is>
          <t>Grand Rounds</t>
        </is>
      </c>
      <c r="B434" s="5" t="n">
        <v>221.5</v>
      </c>
      <c r="C434" t="inlineStr">
        <is>
          <t>Data Science Manager</t>
        </is>
      </c>
      <c r="D434" t="inlineStr">
        <is>
          <t>Manager</t>
        </is>
      </c>
      <c r="E434" t="inlineStr">
        <is>
          <t>Health Care</t>
        </is>
      </c>
      <c r="G434" t="n">
        <v>4.2</v>
      </c>
      <c r="H434" t="n">
        <v>0</v>
      </c>
      <c r="I434" t="n">
        <v>5</v>
      </c>
    </row>
    <row r="435" ht="16.2" customHeight="1">
      <c r="A435" s="4" t="inlineStr">
        <is>
          <t>SPINS, LLC</t>
        </is>
      </c>
      <c r="B435" s="5" t="n">
        <v>95.5</v>
      </c>
      <c r="C435" t="inlineStr">
        <is>
          <t>Data Engineer</t>
        </is>
      </c>
      <c r="D435" t="inlineStr">
        <is>
          <t>Data Engineer</t>
        </is>
      </c>
      <c r="E435" t="inlineStr">
        <is>
          <t>Business Services</t>
        </is>
      </c>
      <c r="G435" t="n">
        <v>3.5</v>
      </c>
      <c r="H435" t="n">
        <v>75</v>
      </c>
      <c r="I435" t="n">
        <v>1</v>
      </c>
    </row>
    <row r="436" ht="16.2" customHeight="1">
      <c r="A436" s="4" t="inlineStr">
        <is>
          <t>DTCC</t>
        </is>
      </c>
      <c r="B436" s="5" t="n">
        <v>173</v>
      </c>
      <c r="C436" t="inlineStr">
        <is>
          <t>Senior Quantitative Analyst</t>
        </is>
      </c>
      <c r="D436" t="inlineStr">
        <is>
          <t>Analyst</t>
        </is>
      </c>
      <c r="E436" t="inlineStr">
        <is>
          <t>Finance</t>
        </is>
      </c>
      <c r="G436" t="n">
        <v>3.3</v>
      </c>
      <c r="H436" t="n">
        <v>1500</v>
      </c>
      <c r="I436" t="n">
        <v>5</v>
      </c>
    </row>
    <row r="437" ht="16.2" customHeight="1">
      <c r="A437" s="4" t="inlineStr">
        <is>
          <t>AstraZeneca</t>
        </is>
      </c>
      <c r="B437" s="5" t="n">
        <v>147.5</v>
      </c>
      <c r="C437" t="inlineStr">
        <is>
          <t>Principal Data scientist</t>
        </is>
      </c>
      <c r="D437" t="inlineStr">
        <is>
          <t>Data Scientist</t>
        </is>
      </c>
      <c r="E437" t="inlineStr">
        <is>
          <t>Biotech &amp; Pharmaceuticals</t>
        </is>
      </c>
      <c r="G437" t="n">
        <v>3.9</v>
      </c>
      <c r="H437" t="n">
        <v>10500</v>
      </c>
      <c r="I437" t="n">
        <v>5</v>
      </c>
    </row>
    <row r="438" ht="16.2" customHeight="1">
      <c r="A438" s="4" t="inlineStr">
        <is>
          <t>Carilion Clinic</t>
        </is>
      </c>
      <c r="B438" s="5" t="n">
        <v>81</v>
      </c>
      <c r="C438" t="inlineStr">
        <is>
          <t>Data Engineer</t>
        </is>
      </c>
      <c r="D438" t="inlineStr">
        <is>
          <t>Data Engineer</t>
        </is>
      </c>
      <c r="E438" t="inlineStr">
        <is>
          <t>Health Care</t>
        </is>
      </c>
      <c r="G438" t="n">
        <v>3.7</v>
      </c>
      <c r="H438" t="n">
        <v>1500</v>
      </c>
      <c r="I438" t="n">
        <v>2</v>
      </c>
    </row>
    <row r="439" ht="16.2" customHeight="1">
      <c r="A439" s="4" t="inlineStr">
        <is>
          <t>DoubleVerify</t>
        </is>
      </c>
      <c r="B439" s="5" t="n">
        <v>83</v>
      </c>
      <c r="C439" t="inlineStr">
        <is>
          <t>Sr. Data Analyst</t>
        </is>
      </c>
      <c r="D439" t="inlineStr">
        <is>
          <t>Analyst</t>
        </is>
      </c>
      <c r="E439" t="inlineStr">
        <is>
          <t>Information Technology</t>
        </is>
      </c>
      <c r="G439" t="n">
        <v>3.2</v>
      </c>
      <c r="H439" t="n">
        <v>0</v>
      </c>
      <c r="I439" t="n">
        <v>4</v>
      </c>
    </row>
    <row r="440" ht="16.2" customHeight="1">
      <c r="A440" s="4" t="inlineStr">
        <is>
          <t>Mitsubishi Electric Research Labs</t>
        </is>
      </c>
      <c r="B440" s="5" t="n">
        <v>121</v>
      </c>
      <c r="C440" t="inlineStr">
        <is>
          <t>Research Scientist or Senior Research Scientist - Computer Vision</t>
        </is>
      </c>
      <c r="D440" t="inlineStr">
        <is>
          <t>Other</t>
        </is>
      </c>
      <c r="E440" t="inlineStr">
        <is>
          <t>Business Services</t>
        </is>
      </c>
      <c r="G440" t="n">
        <v>4.6</v>
      </c>
      <c r="H440" t="n">
        <v>7.5</v>
      </c>
      <c r="I440" t="n">
        <v>0</v>
      </c>
    </row>
    <row r="441" ht="16.2" customHeight="1">
      <c r="A441" s="4" t="inlineStr">
        <is>
          <t>Rodan and Fields, LLC</t>
        </is>
      </c>
      <c r="B441" s="5" t="n">
        <v>85.5</v>
      </c>
      <c r="C441" t="inlineStr">
        <is>
          <t>Data Analyst Chemist - Quality System Contractor</t>
        </is>
      </c>
      <c r="D441" t="inlineStr">
        <is>
          <t>Analyst</t>
        </is>
      </c>
      <c r="E441" t="inlineStr">
        <is>
          <t>Retail</t>
        </is>
      </c>
      <c r="G441" t="n">
        <v>2.2</v>
      </c>
      <c r="H441" t="n">
        <v>0</v>
      </c>
      <c r="I441" t="n">
        <v>4</v>
      </c>
    </row>
    <row r="442" ht="16.2" customHeight="1">
      <c r="A442" s="4" t="inlineStr">
        <is>
          <t>Mitsubishi Electric Research Labs</t>
        </is>
      </c>
      <c r="B442" s="5" t="n">
        <v>167.5</v>
      </c>
      <c r="C442" t="inlineStr">
        <is>
          <t>Research Scientist / Principal Research Scientist - Multiphysical Systems</t>
        </is>
      </c>
      <c r="D442" t="inlineStr">
        <is>
          <t>Other</t>
        </is>
      </c>
      <c r="E442" t="inlineStr">
        <is>
          <t>Business Services</t>
        </is>
      </c>
      <c r="G442" t="n">
        <v>4.6</v>
      </c>
      <c r="H442" t="n">
        <v>7.5</v>
      </c>
      <c r="I442" t="n">
        <v>5</v>
      </c>
    </row>
    <row r="443" ht="16.2" customHeight="1">
      <c r="A443" s="4" t="inlineStr">
        <is>
          <t>Software Engineering Institute</t>
        </is>
      </c>
      <c r="B443" s="5" t="n">
        <v>107.5</v>
      </c>
      <c r="C443" t="inlineStr">
        <is>
          <t>Research Scientist, Machine Learning Department</t>
        </is>
      </c>
      <c r="D443" t="inlineStr">
        <is>
          <t>M.L.E</t>
        </is>
      </c>
      <c r="E443" t="inlineStr">
        <is>
          <t>Education</t>
        </is>
      </c>
      <c r="G443" t="n">
        <v>2.6</v>
      </c>
      <c r="H443" t="n">
        <v>0</v>
      </c>
      <c r="I443" t="n">
        <v>1</v>
      </c>
    </row>
    <row r="444" ht="16.2" customHeight="1">
      <c r="A444" s="4" t="inlineStr">
        <is>
          <t>DESC</t>
        </is>
      </c>
      <c r="B444" s="5" t="n">
        <v>44.5</v>
      </c>
      <c r="C444" t="inlineStr">
        <is>
          <t>Foundational Community Supports Data Analyst</t>
        </is>
      </c>
      <c r="D444" t="inlineStr">
        <is>
          <t>Analyst</t>
        </is>
      </c>
      <c r="E444" t="inlineStr">
        <is>
          <t>Non-Profit</t>
        </is>
      </c>
      <c r="G444" t="n">
        <v>3.4</v>
      </c>
      <c r="H444" t="n">
        <v>37.5</v>
      </c>
      <c r="I444" t="n">
        <v>4</v>
      </c>
    </row>
    <row r="445" ht="16.2" customHeight="1">
      <c r="A445" s="4" t="inlineStr">
        <is>
          <t>Johns Hopkins Health Care</t>
        </is>
      </c>
      <c r="B445" s="5" t="n">
        <v>107.5</v>
      </c>
      <c r="C445" t="inlineStr">
        <is>
          <t>Senior Health Data Analyst, Star Ratings</t>
        </is>
      </c>
      <c r="D445" t="inlineStr">
        <is>
          <t>Analyst</t>
        </is>
      </c>
      <c r="E445" t="inlineStr">
        <is>
          <t>Health Care</t>
        </is>
      </c>
      <c r="G445" t="n">
        <v>3.3</v>
      </c>
      <c r="H445" t="n">
        <v>750</v>
      </c>
      <c r="I445" t="n">
        <v>1</v>
      </c>
    </row>
    <row r="446" ht="16.2" customHeight="1">
      <c r="A446" s="4" t="inlineStr">
        <is>
          <t>Kronos Bio</t>
        </is>
      </c>
      <c r="B446" s="5" t="n">
        <v>132.5</v>
      </c>
      <c r="C446" t="inlineStr">
        <is>
          <t>Principal Research Scientist/Team Lead, Medicinal Chemistry - Oncology</t>
        </is>
      </c>
      <c r="D446" t="inlineStr">
        <is>
          <t>Other</t>
        </is>
      </c>
      <c r="E446" t="n">
        <v>-1</v>
      </c>
      <c r="G446" t="n">
        <v>-1</v>
      </c>
      <c r="H446" t="n">
        <v>0</v>
      </c>
      <c r="I446" t="n">
        <v>3</v>
      </c>
    </row>
    <row r="447" ht="16.2" customHeight="1">
      <c r="A447" s="4" t="inlineStr">
        <is>
          <t>Community Behavioral Health</t>
        </is>
      </c>
      <c r="B447" s="5" t="n">
        <v>69.5</v>
      </c>
      <c r="C447" t="inlineStr">
        <is>
          <t>Sr. Data Analyst</t>
        </is>
      </c>
      <c r="D447" t="inlineStr">
        <is>
          <t>Analyst</t>
        </is>
      </c>
      <c r="E447" t="inlineStr">
        <is>
          <t>Health Care</t>
        </is>
      </c>
      <c r="G447" t="n">
        <v>3.7</v>
      </c>
      <c r="H447" t="n">
        <v>750</v>
      </c>
      <c r="I447" t="n">
        <v>2</v>
      </c>
    </row>
    <row r="448" ht="16.2" customHeight="1">
      <c r="A448" s="4" t="inlineStr">
        <is>
          <t>Western Digital</t>
        </is>
      </c>
      <c r="B448" s="5" t="n">
        <v>98.5</v>
      </c>
      <c r="C448" t="inlineStr">
        <is>
          <t>Senior Engineer, Data Management Engineering</t>
        </is>
      </c>
      <c r="D448" t="inlineStr">
        <is>
          <t>Other</t>
        </is>
      </c>
      <c r="E448" t="inlineStr">
        <is>
          <t>Information Technology</t>
        </is>
      </c>
      <c r="G448" t="n">
        <v>3.5</v>
      </c>
      <c r="H448" t="n">
        <v>10500</v>
      </c>
      <c r="I448" t="n">
        <v>1</v>
      </c>
    </row>
    <row r="449" ht="16.2" customHeight="1">
      <c r="A449" s="4" t="inlineStr">
        <is>
          <t>Advanced BioScience Laboratories</t>
        </is>
      </c>
      <c r="B449" s="5" t="n">
        <v>80.5</v>
      </c>
      <c r="C449" t="inlineStr">
        <is>
          <t>Quality Control Scientist III- Analytical Development</t>
        </is>
      </c>
      <c r="D449" t="inlineStr">
        <is>
          <t>Other</t>
        </is>
      </c>
      <c r="E449" t="inlineStr">
        <is>
          <t>Biotech &amp; Pharmaceuticals</t>
        </is>
      </c>
      <c r="G449" t="n">
        <v>2.7</v>
      </c>
      <c r="H449" t="n">
        <v>37.5</v>
      </c>
      <c r="I449" t="n">
        <v>4</v>
      </c>
    </row>
    <row r="450" ht="16.2" customHeight="1">
      <c r="A450" s="8" t="inlineStr">
        <is>
          <t>FORMA THERAPEUTICS</t>
        </is>
      </c>
      <c r="B450" s="15" t="n">
        <v>77</v>
      </c>
      <c r="C450" t="inlineStr">
        <is>
          <t>Clinical Scientist, Clinical Development</t>
        </is>
      </c>
      <c r="D450" t="inlineStr">
        <is>
          <t>Other</t>
        </is>
      </c>
      <c r="E450" t="inlineStr">
        <is>
          <t>Biotech &amp; Pharmaceuticals</t>
        </is>
      </c>
      <c r="G450" s="6" t="n">
        <v>3.8</v>
      </c>
      <c r="H450" t="n">
        <v>17.5</v>
      </c>
      <c r="I450" t="n">
        <v>2</v>
      </c>
    </row>
    <row r="451" ht="16.2" customHeight="1">
      <c r="A451" s="4" t="inlineStr">
        <is>
          <t>Raytheon</t>
        </is>
      </c>
      <c r="B451" s="5" t="n">
        <v>99</v>
      </c>
      <c r="C451" t="inlineStr">
        <is>
          <t>Software Engineer Staff Scientist: Human Language Technologies</t>
        </is>
      </c>
      <c r="D451" t="inlineStr">
        <is>
          <t>Other</t>
        </is>
      </c>
      <c r="E451" t="inlineStr">
        <is>
          <t>Aerospace &amp; Defense</t>
        </is>
      </c>
      <c r="G451" t="n">
        <v>3.7</v>
      </c>
      <c r="H451" t="n">
        <v>10500</v>
      </c>
      <c r="I451" t="n">
        <v>0</v>
      </c>
    </row>
    <row r="452" ht="16.2" customHeight="1">
      <c r="A452" s="4" t="inlineStr">
        <is>
          <t>Agios Pharmaceuticals</t>
        </is>
      </c>
      <c r="B452" s="5" t="n">
        <v>96.5</v>
      </c>
      <c r="C452" t="inlineStr">
        <is>
          <t>Manager, Safety Scientist, Medical Safety &amp; Risk Management</t>
        </is>
      </c>
      <c r="D452" t="inlineStr">
        <is>
          <t>Manager</t>
        </is>
      </c>
      <c r="E452" t="inlineStr">
        <is>
          <t>Biotech &amp; Pharmaceuticals</t>
        </is>
      </c>
      <c r="G452" t="n">
        <v>3.8</v>
      </c>
      <c r="H452" t="n">
        <v>75</v>
      </c>
      <c r="I452" t="n">
        <v>0</v>
      </c>
    </row>
    <row r="453" ht="16.2" customHeight="1">
      <c r="A453" s="4" t="inlineStr">
        <is>
          <t>Liberty Mutual Insurance</t>
        </is>
      </c>
      <c r="B453" s="5" t="n">
        <v>53</v>
      </c>
      <c r="C453" t="inlineStr">
        <is>
          <t>Assistant Director/Director, Office of Data Science</t>
        </is>
      </c>
      <c r="D453" t="inlineStr">
        <is>
          <t>Director</t>
        </is>
      </c>
      <c r="E453" t="inlineStr">
        <is>
          <t>Insurance</t>
        </is>
      </c>
      <c r="G453" t="n">
        <v>3.3</v>
      </c>
      <c r="H453" t="n">
        <v>10500</v>
      </c>
      <c r="I453" t="n">
        <v>4</v>
      </c>
    </row>
    <row r="454" ht="16.2" customHeight="1">
      <c r="A454" s="4" t="inlineStr">
        <is>
          <t>Bridg</t>
        </is>
      </c>
      <c r="B454" s="5" t="n">
        <v>103</v>
      </c>
      <c r="C454" t="inlineStr">
        <is>
          <t>Sr. Data Engineer | Big Data SaaS Pipeline</t>
        </is>
      </c>
      <c r="D454" t="inlineStr">
        <is>
          <t>Data Engineer</t>
        </is>
      </c>
      <c r="E454" t="inlineStr">
        <is>
          <t>Information Technology</t>
        </is>
      </c>
      <c r="G454" t="n">
        <v>2.7</v>
      </c>
      <c r="H454" t="n">
        <v>0</v>
      </c>
      <c r="I454" t="n">
        <v>1</v>
      </c>
    </row>
    <row r="455" ht="16.2" customHeight="1">
      <c r="A455" s="4" t="inlineStr">
        <is>
          <t>AstraZeneca</t>
        </is>
      </c>
      <c r="B455" s="5" t="n">
        <v>92</v>
      </c>
      <c r="C455" t="inlineStr">
        <is>
          <t>Scientist - CVRM Metabolism - in vivo pharmacology</t>
        </is>
      </c>
      <c r="D455" t="inlineStr">
        <is>
          <t>Other</t>
        </is>
      </c>
      <c r="E455" t="inlineStr">
        <is>
          <t>Biotech &amp; Pharmaceuticals</t>
        </is>
      </c>
      <c r="G455" t="n">
        <v>3.9</v>
      </c>
      <c r="H455" t="n">
        <v>10500</v>
      </c>
      <c r="I455" t="n">
        <v>0</v>
      </c>
    </row>
    <row r="456" ht="16.2" customHeight="1">
      <c r="A456" s="4" t="inlineStr">
        <is>
          <t>TRANZACT</t>
        </is>
      </c>
      <c r="B456" s="5" t="n">
        <v>114</v>
      </c>
      <c r="C456" t="inlineStr">
        <is>
          <t>Data scientist</t>
        </is>
      </c>
      <c r="D456" t="inlineStr">
        <is>
          <t>Data Scientist</t>
        </is>
      </c>
      <c r="E456" t="inlineStr">
        <is>
          <t>Business Services</t>
        </is>
      </c>
      <c r="G456" t="n">
        <v>3.6</v>
      </c>
      <c r="H456" t="n">
        <v>0</v>
      </c>
      <c r="I456" t="n">
        <v>1</v>
      </c>
    </row>
    <row r="457" ht="16.2" customHeight="1">
      <c r="A457" s="4" t="inlineStr">
        <is>
          <t>Charter Spectrum</t>
        </is>
      </c>
      <c r="B457" s="5" t="n">
        <v>96</v>
      </c>
      <c r="C457" t="inlineStr">
        <is>
          <t>Data scientist</t>
        </is>
      </c>
      <c r="D457" t="inlineStr">
        <is>
          <t>Data Scientist</t>
        </is>
      </c>
      <c r="E457" t="inlineStr">
        <is>
          <t>Education</t>
        </is>
      </c>
      <c r="G457" t="n">
        <v>3.5</v>
      </c>
      <c r="H457" t="n">
        <v>7.5</v>
      </c>
      <c r="I457" t="n">
        <v>1</v>
      </c>
    </row>
    <row r="458" ht="16.2" customHeight="1">
      <c r="A458" s="4" t="inlineStr">
        <is>
          <t>CompQsoft</t>
        </is>
      </c>
      <c r="B458" s="5" t="n">
        <v>96.5</v>
      </c>
      <c r="C458" t="inlineStr">
        <is>
          <t>Data scientist</t>
        </is>
      </c>
      <c r="D458" t="inlineStr">
        <is>
          <t>Data Scientist</t>
        </is>
      </c>
      <c r="E458" t="inlineStr">
        <is>
          <t>Business Services</t>
        </is>
      </c>
      <c r="G458" t="n">
        <v>3.4</v>
      </c>
      <c r="H458" t="n">
        <v>17.5</v>
      </c>
      <c r="I458" t="n">
        <v>1</v>
      </c>
    </row>
    <row r="459" ht="16.2" customHeight="1">
      <c r="A459" s="4" t="inlineStr">
        <is>
          <t>Solugenix Corporation</t>
        </is>
      </c>
      <c r="B459" s="5" t="n">
        <v>69.5</v>
      </c>
      <c r="C459" t="inlineStr">
        <is>
          <t>Data scientist</t>
        </is>
      </c>
      <c r="D459" t="inlineStr">
        <is>
          <t>Data Scientist</t>
        </is>
      </c>
      <c r="E459" t="inlineStr">
        <is>
          <t>Information Technology</t>
        </is>
      </c>
      <c r="G459" t="n">
        <v>4.3</v>
      </c>
      <c r="H459" t="n">
        <v>75</v>
      </c>
      <c r="I459" t="n">
        <v>2</v>
      </c>
    </row>
    <row r="460" ht="16.2" customHeight="1">
      <c r="A460" s="4" t="inlineStr">
        <is>
          <t>West Coast University</t>
        </is>
      </c>
      <c r="B460" s="5" t="n">
        <v>121</v>
      </c>
      <c r="C460" t="inlineStr">
        <is>
          <t>Data scientist</t>
        </is>
      </c>
      <c r="D460" t="inlineStr">
        <is>
          <t>Data Scientist</t>
        </is>
      </c>
      <c r="E460" t="inlineStr">
        <is>
          <t>Education</t>
        </is>
      </c>
      <c r="G460" t="n">
        <v>2.6</v>
      </c>
      <c r="H460" t="n">
        <v>0</v>
      </c>
      <c r="I460" t="n">
        <v>1</v>
      </c>
    </row>
    <row r="461" ht="16.2" customHeight="1">
      <c r="A461" s="4" t="inlineStr">
        <is>
          <t>SoftBank Robotics</t>
        </is>
      </c>
      <c r="B461" s="5" t="n">
        <v>103</v>
      </c>
      <c r="C461" t="inlineStr">
        <is>
          <t>Data scientist (Warehouse Automation)</t>
        </is>
      </c>
      <c r="D461" t="inlineStr">
        <is>
          <t>Data Scientist</t>
        </is>
      </c>
      <c r="E461" t="inlineStr">
        <is>
          <t>Manufacturing</t>
        </is>
      </c>
      <c r="G461" t="n">
        <v>3.8</v>
      </c>
      <c r="H461" t="n">
        <v>37.5</v>
      </c>
      <c r="I461" t="n">
        <v>0</v>
      </c>
    </row>
    <row r="462" ht="16.2" customHeight="1">
      <c r="A462" s="4" t="inlineStr">
        <is>
          <t>MITRE</t>
        </is>
      </c>
      <c r="B462" s="5" t="n">
        <v>106.5</v>
      </c>
      <c r="C462" t="inlineStr">
        <is>
          <t>Jr. Data scientist</t>
        </is>
      </c>
      <c r="D462" t="inlineStr">
        <is>
          <t>Data Scientist</t>
        </is>
      </c>
      <c r="E462" t="inlineStr">
        <is>
          <t>Government</t>
        </is>
      </c>
      <c r="G462" t="n">
        <v>3.2</v>
      </c>
      <c r="H462" t="n">
        <v>1500</v>
      </c>
      <c r="I462" t="n">
        <v>1</v>
      </c>
    </row>
    <row r="463" ht="16.2" customHeight="1">
      <c r="A463" s="4" t="inlineStr">
        <is>
          <t>SkySync</t>
        </is>
      </c>
      <c r="B463" s="5" t="n">
        <v>130</v>
      </c>
      <c r="C463" t="inlineStr">
        <is>
          <t>Senior Data scientist</t>
        </is>
      </c>
      <c r="D463" t="inlineStr">
        <is>
          <t>Data Scientist</t>
        </is>
      </c>
      <c r="E463" t="inlineStr">
        <is>
          <t>Information Technology</t>
        </is>
      </c>
      <c r="G463" t="n">
        <v>5</v>
      </c>
      <c r="H463" t="n">
        <v>0</v>
      </c>
      <c r="I463" t="n">
        <v>0</v>
      </c>
    </row>
    <row r="464" ht="16.2" customHeight="1">
      <c r="A464" s="4" t="inlineStr">
        <is>
          <t>Medidata Solutions</t>
        </is>
      </c>
      <c r="B464" s="5" t="n">
        <v>86.5</v>
      </c>
      <c r="C464" t="inlineStr">
        <is>
          <t>Data Architect / Data Modeler</t>
        </is>
      </c>
      <c r="D464" t="inlineStr">
        <is>
          <t>Other</t>
        </is>
      </c>
      <c r="E464" t="inlineStr">
        <is>
          <t>Information Technology</t>
        </is>
      </c>
      <c r="G464" t="n">
        <v>4.3</v>
      </c>
      <c r="H464" t="n">
        <v>750</v>
      </c>
      <c r="I464" t="n">
        <v>2</v>
      </c>
    </row>
    <row r="465" ht="16.2" customHeight="1">
      <c r="A465" s="4" t="inlineStr">
        <is>
          <t>DatamanUSA, LLC</t>
        </is>
      </c>
      <c r="B465" s="5" t="n">
        <v>89</v>
      </c>
      <c r="C465" t="inlineStr">
        <is>
          <t>Data scientist</t>
        </is>
      </c>
      <c r="D465" t="inlineStr">
        <is>
          <t>Data Scientist</t>
        </is>
      </c>
      <c r="E465" t="inlineStr">
        <is>
          <t>Information Technology</t>
        </is>
      </c>
      <c r="G465" t="n">
        <v>3.4</v>
      </c>
      <c r="H465" t="n">
        <v>7.5</v>
      </c>
      <c r="I465" t="n">
        <v>1</v>
      </c>
    </row>
    <row r="466" ht="16.2" customHeight="1">
      <c r="A466" s="4" t="inlineStr">
        <is>
          <t>23andMe</t>
        </is>
      </c>
      <c r="B466" s="5" t="n">
        <v>92</v>
      </c>
      <c r="C466" t="inlineStr">
        <is>
          <t>Associate Scientist / Sr. Associate Scientist, Antibody Discovery</t>
        </is>
      </c>
      <c r="D466" t="inlineStr">
        <is>
          <t>Other</t>
        </is>
      </c>
      <c r="E466" t="inlineStr">
        <is>
          <t>Biotech &amp; Pharmaceuticals</t>
        </is>
      </c>
      <c r="G466" t="n">
        <v>4</v>
      </c>
      <c r="H466" t="n">
        <v>0</v>
      </c>
      <c r="I466" t="n">
        <v>0</v>
      </c>
    </row>
    <row r="467" ht="16.2" customHeight="1">
      <c r="A467" s="4" t="inlineStr">
        <is>
          <t>CK-12 Foundation</t>
        </is>
      </c>
      <c r="B467" s="5" t="n">
        <v>111</v>
      </c>
      <c r="C467" t="inlineStr">
        <is>
          <t>Machine Learning Engineer (NLP)</t>
        </is>
      </c>
      <c r="D467" t="inlineStr">
        <is>
          <t>M.L.E</t>
        </is>
      </c>
      <c r="E467" t="inlineStr">
        <is>
          <t>Education</t>
        </is>
      </c>
      <c r="G467" t="n">
        <v>4.1</v>
      </c>
      <c r="H467" t="n">
        <v>0</v>
      </c>
      <c r="I467" t="n">
        <v>0</v>
      </c>
    </row>
    <row r="468" ht="16.2" customHeight="1">
      <c r="A468" s="4" t="inlineStr">
        <is>
          <t>Fivestars</t>
        </is>
      </c>
      <c r="B468" s="5" t="n">
        <v>87.5</v>
      </c>
      <c r="C468" t="inlineStr">
        <is>
          <t>Data Engineer</t>
        </is>
      </c>
      <c r="D468" t="inlineStr">
        <is>
          <t>Data Engineer</t>
        </is>
      </c>
      <c r="E468" t="inlineStr">
        <is>
          <t>Information Technology</t>
        </is>
      </c>
      <c r="G468" t="n">
        <v>3.9</v>
      </c>
      <c r="H468" t="n">
        <v>300</v>
      </c>
      <c r="I468" t="n">
        <v>2</v>
      </c>
    </row>
  </sheetData>
  <autoFilter ref="A1:H468"/>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M348"/>
  <sheetViews>
    <sheetView topLeftCell="D1" workbookViewId="0">
      <selection activeCell="A350" sqref="A350"/>
    </sheetView>
  </sheetViews>
  <sheetFormatPr baseColWidth="8" defaultRowHeight="14.4"/>
  <sheetData>
    <row r="1">
      <c r="A1" t="inlineStr">
        <is>
          <t>avgrevenue</t>
        </is>
      </c>
      <c r="B1" t="inlineStr">
        <is>
          <t>avgsal</t>
        </is>
      </c>
      <c r="E1" s="13" t="n"/>
      <c r="F1" s="13" t="inlineStr">
        <is>
          <t>avgrevenue</t>
        </is>
      </c>
      <c r="G1" s="13" t="inlineStr">
        <is>
          <t>avgsal</t>
        </is>
      </c>
    </row>
    <row r="2">
      <c r="A2" t="n">
        <v>75</v>
      </c>
      <c r="B2" s="3" t="n">
        <v>72</v>
      </c>
      <c r="E2" t="inlineStr">
        <is>
          <t>avgrevenue</t>
        </is>
      </c>
      <c r="F2" t="n">
        <v>1</v>
      </c>
    </row>
    <row r="3" ht="15" customHeight="1" thickBot="1">
      <c r="A3" t="n">
        <v>3500</v>
      </c>
      <c r="B3" s="3" t="n">
        <v>87.5</v>
      </c>
      <c r="E3" s="12" t="inlineStr">
        <is>
          <t>avgsal</t>
        </is>
      </c>
      <c r="F3" s="12" t="n">
        <v>0.1994241551881266</v>
      </c>
      <c r="G3" s="12" t="n">
        <v>1</v>
      </c>
    </row>
    <row r="4">
      <c r="A4" t="n">
        <v>300</v>
      </c>
      <c r="B4" s="3" t="n">
        <v>85</v>
      </c>
    </row>
    <row r="5">
      <c r="A5" t="n">
        <v>750</v>
      </c>
      <c r="B5" s="3" t="n">
        <v>76.5</v>
      </c>
    </row>
    <row r="6">
      <c r="A6" t="n">
        <v>1500</v>
      </c>
      <c r="B6" s="3" t="n">
        <v>95</v>
      </c>
    </row>
    <row r="7">
      <c r="A7" t="n">
        <v>37.5</v>
      </c>
      <c r="B7" s="3" t="n">
        <v>114</v>
      </c>
    </row>
    <row r="8">
      <c r="A8" t="n">
        <v>750</v>
      </c>
      <c r="B8" s="3" t="n">
        <v>61</v>
      </c>
    </row>
    <row r="9">
      <c r="A9" t="n">
        <v>300</v>
      </c>
      <c r="B9" s="3" t="n">
        <v>140</v>
      </c>
    </row>
    <row r="10">
      <c r="A10" t="n">
        <v>1500</v>
      </c>
      <c r="B10" s="3" t="n">
        <v>163.5</v>
      </c>
      <c r="E10" t="inlineStr">
        <is>
          <t>SUMMARY OUTPUT</t>
        </is>
      </c>
    </row>
    <row r="11" ht="15" customHeight="1" thickBot="1">
      <c r="A11" t="n">
        <v>1500</v>
      </c>
      <c r="B11" s="3" t="n">
        <v>85</v>
      </c>
    </row>
    <row r="12">
      <c r="A12" t="n">
        <v>10500</v>
      </c>
      <c r="B12" s="3" t="n">
        <v>139</v>
      </c>
      <c r="E12" s="14" t="inlineStr">
        <is>
          <t>Regression Statistics</t>
        </is>
      </c>
      <c r="F12" s="14" t="n"/>
    </row>
    <row r="13">
      <c r="A13" t="n">
        <v>10500</v>
      </c>
      <c r="B13" s="3" t="n">
        <v>113.5</v>
      </c>
      <c r="E13" t="inlineStr">
        <is>
          <t>Multiple R</t>
        </is>
      </c>
      <c r="F13" t="n">
        <v>0.1994241551881289</v>
      </c>
    </row>
    <row r="14">
      <c r="A14" t="n">
        <v>3</v>
      </c>
      <c r="B14" s="3" t="n">
        <v>102</v>
      </c>
      <c r="E14" t="inlineStr">
        <is>
          <t>R Square</t>
        </is>
      </c>
      <c r="F14" t="n">
        <v>0.03976999367249891</v>
      </c>
    </row>
    <row r="15">
      <c r="A15" t="n">
        <v>750</v>
      </c>
      <c r="B15" s="3" t="n">
        <v>87.5</v>
      </c>
      <c r="E15" t="inlineStr">
        <is>
          <t>Adjusted R Square</t>
        </is>
      </c>
      <c r="F15" t="n">
        <v>0.03670216617624491</v>
      </c>
    </row>
    <row r="16">
      <c r="A16" t="n">
        <v>17.5</v>
      </c>
      <c r="B16" s="3" t="n">
        <v>84</v>
      </c>
      <c r="E16" t="inlineStr">
        <is>
          <t>Standard Error</t>
        </is>
      </c>
      <c r="F16" t="n">
        <v>4119.264815622332</v>
      </c>
    </row>
    <row r="17" ht="15" customHeight="1" thickBot="1">
      <c r="A17" t="n">
        <v>350</v>
      </c>
      <c r="B17" s="3" t="n">
        <v>143</v>
      </c>
      <c r="E17" s="12" t="inlineStr">
        <is>
          <t>Observations</t>
        </is>
      </c>
      <c r="F17" s="12" t="n">
        <v>315</v>
      </c>
    </row>
    <row r="18">
      <c r="A18" t="n">
        <v>10500</v>
      </c>
      <c r="B18" s="3" t="n">
        <v>86.5</v>
      </c>
    </row>
    <row r="19" ht="15" customHeight="1" thickBot="1">
      <c r="A19" t="n">
        <v>300</v>
      </c>
      <c r="B19" s="3" t="n">
        <v>99.5</v>
      </c>
      <c r="E19" t="inlineStr">
        <is>
          <t>ANOVA</t>
        </is>
      </c>
    </row>
    <row r="20">
      <c r="A20" t="n">
        <v>7500</v>
      </c>
      <c r="B20" s="3" t="n">
        <v>47.5</v>
      </c>
      <c r="E20" s="13" t="n"/>
      <c r="F20" s="13" t="inlineStr">
        <is>
          <t>df</t>
        </is>
      </c>
      <c r="G20" s="13" t="inlineStr">
        <is>
          <t>SS</t>
        </is>
      </c>
      <c r="H20" s="13" t="inlineStr">
        <is>
          <t>MS</t>
        </is>
      </c>
      <c r="I20" s="13" t="inlineStr">
        <is>
          <t>F</t>
        </is>
      </c>
      <c r="J20" s="13" t="inlineStr">
        <is>
          <t>Significance F</t>
        </is>
      </c>
    </row>
    <row r="21">
      <c r="A21" t="n">
        <v>10500</v>
      </c>
      <c r="B21" s="3" t="n">
        <v>84</v>
      </c>
      <c r="E21" t="inlineStr">
        <is>
          <t>Regression</t>
        </is>
      </c>
      <c r="F21" t="n">
        <v>1</v>
      </c>
      <c r="G21" t="n">
        <v>219970281.7394018</v>
      </c>
      <c r="H21" t="n">
        <v>219970281.7394018</v>
      </c>
      <c r="I21" t="n">
        <v>12.96356907976751</v>
      </c>
      <c r="J21" t="n">
        <v>0.0003691736511123465</v>
      </c>
    </row>
    <row r="22">
      <c r="A22" t="n">
        <v>750</v>
      </c>
      <c r="B22" s="3" t="n">
        <v>96</v>
      </c>
      <c r="E22" t="inlineStr">
        <is>
          <t>Residual</t>
        </is>
      </c>
      <c r="F22" t="n">
        <v>313</v>
      </c>
      <c r="G22" t="n">
        <v>5311091240.443139</v>
      </c>
      <c r="H22" t="n">
        <v>16968342.62122409</v>
      </c>
    </row>
    <row r="23" ht="15" customHeight="1" thickBot="1">
      <c r="A23" t="n">
        <v>10500</v>
      </c>
      <c r="B23" s="3" t="n">
        <v>114.5</v>
      </c>
      <c r="E23" s="12" t="inlineStr">
        <is>
          <t>Total</t>
        </is>
      </c>
      <c r="F23" s="12" t="n">
        <v>314</v>
      </c>
      <c r="G23" s="12" t="n">
        <v>5531061522.182541</v>
      </c>
      <c r="H23" s="12" t="n"/>
      <c r="I23" s="12" t="n"/>
      <c r="J23" s="12" t="n"/>
    </row>
    <row r="24" ht="15" customHeight="1" thickBot="1">
      <c r="A24" t="n">
        <v>3500</v>
      </c>
      <c r="B24" s="3" t="n">
        <v>121</v>
      </c>
    </row>
    <row r="25">
      <c r="A25" t="n">
        <v>1500</v>
      </c>
      <c r="B25" s="3" t="n">
        <v>107</v>
      </c>
      <c r="E25" s="13" t="n"/>
      <c r="F25" s="13" t="inlineStr">
        <is>
          <t>Coefficients</t>
        </is>
      </c>
      <c r="G25" s="13" t="inlineStr">
        <is>
          <t>Standard Error</t>
        </is>
      </c>
      <c r="H25" s="13" t="inlineStr">
        <is>
          <t>t Stat</t>
        </is>
      </c>
      <c r="I25" s="13" t="inlineStr">
        <is>
          <t>P-value</t>
        </is>
      </c>
      <c r="J25" s="13" t="inlineStr">
        <is>
          <t>Lower 95%</t>
        </is>
      </c>
      <c r="K25" s="13" t="inlineStr">
        <is>
          <t>Upper 95%</t>
        </is>
      </c>
      <c r="L25" s="13" t="inlineStr">
        <is>
          <t>Lower 95.0%</t>
        </is>
      </c>
      <c r="M25" s="13" t="inlineStr">
        <is>
          <t>Upper 95.0%</t>
        </is>
      </c>
    </row>
    <row r="26">
      <c r="A26" t="n">
        <v>300</v>
      </c>
      <c r="B26" s="3" t="n">
        <v>110</v>
      </c>
      <c r="E26" t="inlineStr">
        <is>
          <t>Intercept</t>
        </is>
      </c>
      <c r="F26" t="n">
        <v>917.2302203901877</v>
      </c>
      <c r="G26" t="n">
        <v>682.1421913270028</v>
      </c>
      <c r="H26" t="n">
        <v>1.344632002025644</v>
      </c>
      <c r="I26" t="n">
        <v>0.1797176965818242</v>
      </c>
      <c r="J26" t="n">
        <v>-424.9336685755607</v>
      </c>
      <c r="K26" t="n">
        <v>2259.394109355936</v>
      </c>
      <c r="L26" t="n">
        <v>-424.9336685755607</v>
      </c>
      <c r="M26" t="n">
        <v>2259.394109355936</v>
      </c>
    </row>
    <row r="27" ht="15" customHeight="1" thickBot="1">
      <c r="A27" t="n">
        <v>1500</v>
      </c>
      <c r="B27" s="3" t="n">
        <v>147.5</v>
      </c>
      <c r="E27" s="12" t="inlineStr">
        <is>
          <t>avgsal</t>
        </is>
      </c>
      <c r="F27" s="12" t="n">
        <v>23.35502915222045</v>
      </c>
      <c r="G27" s="12" t="n">
        <v>6.486614978526503</v>
      </c>
      <c r="H27" s="12" t="n">
        <v>3.600495671399595</v>
      </c>
      <c r="I27" s="12" t="n">
        <v>0.000369173651112397</v>
      </c>
      <c r="J27" s="12" t="n">
        <v>10.59214701929414</v>
      </c>
      <c r="K27" s="12" t="n">
        <v>36.11791128514676</v>
      </c>
      <c r="L27" s="12" t="n">
        <v>10.59214701929414</v>
      </c>
      <c r="M27" s="12" t="n">
        <v>36.11791128514676</v>
      </c>
    </row>
    <row r="28">
      <c r="A28" t="n">
        <v>300</v>
      </c>
      <c r="B28" s="3" t="n">
        <v>106</v>
      </c>
    </row>
    <row r="29">
      <c r="A29" t="n">
        <v>75</v>
      </c>
      <c r="B29" s="3" t="n">
        <v>88</v>
      </c>
    </row>
    <row r="30">
      <c r="A30" t="n">
        <v>3500</v>
      </c>
      <c r="B30" s="3" t="n">
        <v>82.5</v>
      </c>
    </row>
    <row r="31">
      <c r="A31" t="n">
        <v>3500</v>
      </c>
      <c r="B31" s="3" t="n">
        <v>130</v>
      </c>
      <c r="E31" t="inlineStr">
        <is>
          <t>RESIDUAL OUTPUT</t>
        </is>
      </c>
      <c r="I31" t="inlineStr">
        <is>
          <t>PROBABILITY OUTPUT</t>
        </is>
      </c>
    </row>
    <row r="32" ht="15" customHeight="1" thickBot="1">
      <c r="A32" t="n">
        <v>10500</v>
      </c>
      <c r="B32" s="3" t="n">
        <v>184.5</v>
      </c>
    </row>
    <row r="33">
      <c r="A33" t="n">
        <v>3500</v>
      </c>
      <c r="B33" s="3" t="n">
        <v>29.5</v>
      </c>
      <c r="E33" s="13" t="inlineStr">
        <is>
          <t>Observation</t>
        </is>
      </c>
      <c r="F33" s="13" t="inlineStr">
        <is>
          <t>Predicted avgrevenue</t>
        </is>
      </c>
      <c r="G33" s="13" t="inlineStr">
        <is>
          <t>Residuals</t>
        </is>
      </c>
      <c r="I33" s="13" t="inlineStr">
        <is>
          <t>Percentile</t>
        </is>
      </c>
      <c r="J33" s="13" t="inlineStr">
        <is>
          <t>avgrevenue</t>
        </is>
      </c>
    </row>
    <row r="34">
      <c r="A34" t="n">
        <v>300</v>
      </c>
      <c r="B34" s="3" t="n">
        <v>86.5</v>
      </c>
      <c r="E34" t="n">
        <v>1</v>
      </c>
      <c r="F34" t="n">
        <v>2598.79231935006</v>
      </c>
      <c r="G34" t="n">
        <v>-2523.79231935006</v>
      </c>
      <c r="I34" t="n">
        <v>0.1587301587301587</v>
      </c>
      <c r="J34" t="n">
        <v>3</v>
      </c>
    </row>
    <row r="35">
      <c r="A35" t="n">
        <v>10500</v>
      </c>
      <c r="B35" s="3" t="n">
        <v>81</v>
      </c>
      <c r="E35" t="n">
        <v>2</v>
      </c>
      <c r="F35" t="n">
        <v>2960.795271209477</v>
      </c>
      <c r="G35" t="n">
        <v>539.2047287905229</v>
      </c>
      <c r="I35" t="n">
        <v>0.4761904761904762</v>
      </c>
      <c r="J35" t="n">
        <v>3</v>
      </c>
    </row>
    <row r="36">
      <c r="A36" t="n">
        <v>10500</v>
      </c>
      <c r="B36" s="3" t="n">
        <v>114.5</v>
      </c>
      <c r="E36" t="n">
        <v>3</v>
      </c>
      <c r="F36" t="n">
        <v>2902.407698328926</v>
      </c>
      <c r="G36" t="n">
        <v>-2602.407698328926</v>
      </c>
      <c r="I36" t="n">
        <v>0.7936507936507936</v>
      </c>
      <c r="J36" t="n">
        <v>3</v>
      </c>
    </row>
    <row r="37">
      <c r="A37" t="n">
        <v>300</v>
      </c>
      <c r="B37" s="3" t="n">
        <v>68</v>
      </c>
      <c r="E37" t="n">
        <v>4</v>
      </c>
      <c r="F37" t="n">
        <v>2703.889950535052</v>
      </c>
      <c r="G37" t="n">
        <v>-1953.889950535052</v>
      </c>
      <c r="I37" t="n">
        <v>1.111111111111111</v>
      </c>
      <c r="J37" t="n">
        <v>3</v>
      </c>
    </row>
    <row r="38">
      <c r="A38" t="n">
        <v>10500</v>
      </c>
      <c r="B38" s="3" t="n">
        <v>115</v>
      </c>
      <c r="E38" t="n">
        <v>5</v>
      </c>
      <c r="F38" t="n">
        <v>3135.957989851131</v>
      </c>
      <c r="G38" t="n">
        <v>-1635.957989851131</v>
      </c>
      <c r="I38" t="n">
        <v>1.428571428571428</v>
      </c>
      <c r="J38" t="n">
        <v>3</v>
      </c>
    </row>
    <row r="39">
      <c r="A39" t="n">
        <v>10500</v>
      </c>
      <c r="B39" s="3" t="n">
        <v>109.5</v>
      </c>
      <c r="E39" t="n">
        <v>6</v>
      </c>
      <c r="F39" t="n">
        <v>3579.703543743319</v>
      </c>
      <c r="G39" t="n">
        <v>-3542.203543743319</v>
      </c>
      <c r="I39" t="n">
        <v>1.746031746031746</v>
      </c>
      <c r="J39" t="n">
        <v>7.5</v>
      </c>
    </row>
    <row r="40">
      <c r="A40" t="n">
        <v>1500</v>
      </c>
      <c r="B40" s="3" t="n">
        <v>75.5</v>
      </c>
      <c r="E40" t="n">
        <v>7</v>
      </c>
      <c r="F40" t="n">
        <v>2341.886998675635</v>
      </c>
      <c r="G40" t="n">
        <v>-1591.886998675635</v>
      </c>
      <c r="I40" t="n">
        <v>2.063492063492063</v>
      </c>
      <c r="J40" t="n">
        <v>7.5</v>
      </c>
    </row>
    <row r="41">
      <c r="A41" t="n">
        <v>17.5</v>
      </c>
      <c r="B41" s="3" t="n">
        <v>115</v>
      </c>
      <c r="E41" t="n">
        <v>8</v>
      </c>
      <c r="F41" t="n">
        <v>4186.934301701051</v>
      </c>
      <c r="G41" t="n">
        <v>-3886.934301701051</v>
      </c>
      <c r="I41" t="n">
        <v>2.380952380952381</v>
      </c>
      <c r="J41" t="n">
        <v>7.5</v>
      </c>
    </row>
    <row r="42">
      <c r="A42" t="n">
        <v>75</v>
      </c>
      <c r="B42" s="3" t="n">
        <v>139.5</v>
      </c>
      <c r="E42" t="n">
        <v>9</v>
      </c>
      <c r="F42" t="n">
        <v>4735.777486778232</v>
      </c>
      <c r="G42" t="n">
        <v>-3235.777486778232</v>
      </c>
      <c r="I42" t="n">
        <v>2.698412698412698</v>
      </c>
      <c r="J42" t="n">
        <v>7.5</v>
      </c>
    </row>
    <row r="43">
      <c r="A43" t="n">
        <v>750</v>
      </c>
      <c r="B43" s="3" t="n">
        <v>67</v>
      </c>
      <c r="E43" t="n">
        <v>10</v>
      </c>
      <c r="F43" t="n">
        <v>2902.407698328926</v>
      </c>
      <c r="G43" t="n">
        <v>-1402.407698328926</v>
      </c>
      <c r="I43" t="n">
        <v>3.015873015873015</v>
      </c>
      <c r="J43" t="n">
        <v>17.5</v>
      </c>
    </row>
    <row r="44">
      <c r="A44" t="n">
        <v>7500</v>
      </c>
      <c r="B44" s="3" t="n">
        <v>85</v>
      </c>
      <c r="E44" t="n">
        <v>11</v>
      </c>
      <c r="F44" t="n">
        <v>4163.57927254883</v>
      </c>
      <c r="G44" t="n">
        <v>6336.42072745117</v>
      </c>
      <c r="I44" t="n">
        <v>3.333333333333333</v>
      </c>
      <c r="J44" t="n">
        <v>17.5</v>
      </c>
    </row>
    <row r="45">
      <c r="A45" t="n">
        <v>3</v>
      </c>
      <c r="B45" s="3" t="n">
        <v>118</v>
      </c>
      <c r="E45" t="n">
        <v>12</v>
      </c>
      <c r="F45" t="n">
        <v>3568.026029167209</v>
      </c>
      <c r="G45" t="n">
        <v>6931.973970832791</v>
      </c>
      <c r="I45" t="n">
        <v>3.650793650793651</v>
      </c>
      <c r="J45" t="n">
        <v>17.5</v>
      </c>
    </row>
    <row r="46">
      <c r="A46" t="n">
        <v>37.5</v>
      </c>
      <c r="B46" s="3" t="n">
        <v>79.5</v>
      </c>
      <c r="E46" t="n">
        <v>13</v>
      </c>
      <c r="F46" t="n">
        <v>3299.443193916673</v>
      </c>
      <c r="G46" t="n">
        <v>-3296.443193916673</v>
      </c>
      <c r="I46" t="n">
        <v>3.968253968253968</v>
      </c>
      <c r="J46" t="n">
        <v>17.5</v>
      </c>
    </row>
    <row r="47">
      <c r="A47" t="n">
        <v>300</v>
      </c>
      <c r="B47" s="3" t="n">
        <v>56.5</v>
      </c>
      <c r="E47" t="n">
        <v>14</v>
      </c>
      <c r="F47" t="n">
        <v>2960.795271209477</v>
      </c>
      <c r="G47" t="n">
        <v>-2210.795271209477</v>
      </c>
      <c r="I47" t="n">
        <v>4.285714285714286</v>
      </c>
      <c r="J47" t="n">
        <v>17.5</v>
      </c>
    </row>
    <row r="48">
      <c r="A48" t="n">
        <v>10500</v>
      </c>
      <c r="B48" s="3" t="n">
        <v>179.5</v>
      </c>
      <c r="E48" t="n">
        <v>15</v>
      </c>
      <c r="F48" t="n">
        <v>2879.052669176705</v>
      </c>
      <c r="G48" t="n">
        <v>-2861.552669176705</v>
      </c>
      <c r="I48" t="n">
        <v>4.603174603174604</v>
      </c>
      <c r="J48" t="n">
        <v>17.5</v>
      </c>
    </row>
    <row r="49">
      <c r="A49" t="n">
        <v>75</v>
      </c>
      <c r="B49" s="3" t="n">
        <v>76</v>
      </c>
      <c r="E49" t="n">
        <v>16</v>
      </c>
      <c r="F49" t="n">
        <v>4256.999389157712</v>
      </c>
      <c r="G49" t="n">
        <v>-3906.999389157712</v>
      </c>
      <c r="I49" t="n">
        <v>4.920634920634921</v>
      </c>
      <c r="J49" t="n">
        <v>17.5</v>
      </c>
    </row>
    <row r="50">
      <c r="A50" t="n">
        <v>300</v>
      </c>
      <c r="B50" s="3" t="n">
        <v>112</v>
      </c>
      <c r="E50" t="n">
        <v>17</v>
      </c>
      <c r="F50" t="n">
        <v>2937.440242057257</v>
      </c>
      <c r="G50" t="n">
        <v>7562.559757942743</v>
      </c>
      <c r="I50" t="n">
        <v>5.238095238095238</v>
      </c>
      <c r="J50" t="n">
        <v>17.5</v>
      </c>
    </row>
    <row r="51">
      <c r="A51" t="n">
        <v>1500</v>
      </c>
      <c r="B51" s="3" t="n">
        <v>98</v>
      </c>
      <c r="E51" t="n">
        <v>18</v>
      </c>
      <c r="F51" t="n">
        <v>3241.055621036122</v>
      </c>
      <c r="G51" t="n">
        <v>-2941.055621036122</v>
      </c>
      <c r="I51" t="n">
        <v>5.555555555555555</v>
      </c>
      <c r="J51" t="n">
        <v>17.5</v>
      </c>
    </row>
    <row r="52">
      <c r="A52" t="n">
        <v>17.5</v>
      </c>
      <c r="B52" s="3" t="n">
        <v>87.5</v>
      </c>
      <c r="E52" t="n">
        <v>19</v>
      </c>
      <c r="F52" t="n">
        <v>2026.594105120659</v>
      </c>
      <c r="G52" t="n">
        <v>5473.405894879341</v>
      </c>
      <c r="I52" t="n">
        <v>5.873015873015873</v>
      </c>
      <c r="J52" t="n">
        <v>17.5</v>
      </c>
    </row>
    <row r="53">
      <c r="A53" t="n">
        <v>1500</v>
      </c>
      <c r="B53" s="3" t="n">
        <v>110</v>
      </c>
      <c r="E53" t="n">
        <v>20</v>
      </c>
      <c r="F53" t="n">
        <v>2879.052669176705</v>
      </c>
      <c r="G53" t="n">
        <v>7620.947330823295</v>
      </c>
      <c r="I53" t="n">
        <v>6.190476190476191</v>
      </c>
      <c r="J53" t="n">
        <v>17.5</v>
      </c>
    </row>
    <row r="54">
      <c r="A54" t="n">
        <v>750</v>
      </c>
      <c r="B54" s="3" t="n">
        <v>113.5</v>
      </c>
      <c r="E54" t="n">
        <v>21</v>
      </c>
      <c r="F54" t="n">
        <v>3159.313019003351</v>
      </c>
      <c r="G54" t="n">
        <v>-2409.313019003351</v>
      </c>
      <c r="I54" t="n">
        <v>6.507936507936508</v>
      </c>
      <c r="J54" t="n">
        <v>17.5</v>
      </c>
    </row>
    <row r="55">
      <c r="A55" t="n">
        <v>3</v>
      </c>
      <c r="B55" s="3" t="n">
        <v>124</v>
      </c>
      <c r="E55" t="n">
        <v>22</v>
      </c>
      <c r="F55" t="n">
        <v>3591.381058319429</v>
      </c>
      <c r="G55" t="n">
        <v>6908.618941680571</v>
      </c>
      <c r="I55" t="n">
        <v>6.825396825396825</v>
      </c>
      <c r="J55" t="n">
        <v>17.5</v>
      </c>
    </row>
    <row r="56">
      <c r="A56" t="n">
        <v>37.5</v>
      </c>
      <c r="B56" s="3" t="n">
        <v>56.5</v>
      </c>
      <c r="E56" t="n">
        <v>23</v>
      </c>
      <c r="F56" t="n">
        <v>3743.188747808862</v>
      </c>
      <c r="G56" t="n">
        <v>-243.188747808862</v>
      </c>
      <c r="I56" t="n">
        <v>7.142857142857143</v>
      </c>
      <c r="J56" t="n">
        <v>17.5</v>
      </c>
    </row>
    <row r="57">
      <c r="A57" t="n">
        <v>1500</v>
      </c>
      <c r="B57" s="3" t="n">
        <v>130</v>
      </c>
      <c r="E57" t="n">
        <v>24</v>
      </c>
      <c r="F57" t="n">
        <v>3416.218339677776</v>
      </c>
      <c r="G57" t="n">
        <v>-1916.218339677776</v>
      </c>
      <c r="I57" t="n">
        <v>7.46031746031746</v>
      </c>
      <c r="J57" t="n">
        <v>17.5</v>
      </c>
    </row>
    <row r="58">
      <c r="A58" t="n">
        <v>17.5</v>
      </c>
      <c r="B58" s="3" t="n">
        <v>77.5</v>
      </c>
      <c r="E58" t="n">
        <v>25</v>
      </c>
      <c r="F58" t="n">
        <v>3486.283427134437</v>
      </c>
      <c r="G58" t="n">
        <v>-3186.283427134437</v>
      </c>
      <c r="I58" t="n">
        <v>7.777777777777778</v>
      </c>
      <c r="J58" t="n">
        <v>17.5</v>
      </c>
    </row>
    <row r="59">
      <c r="A59" t="n">
        <v>75</v>
      </c>
      <c r="B59" s="3" t="n">
        <v>87</v>
      </c>
      <c r="E59" t="n">
        <v>26</v>
      </c>
      <c r="F59" t="n">
        <v>4362.097020342704</v>
      </c>
      <c r="G59" t="n">
        <v>-2862.097020342704</v>
      </c>
      <c r="I59" t="n">
        <v>8.095238095238095</v>
      </c>
      <c r="J59" t="n">
        <v>17.5</v>
      </c>
    </row>
    <row r="60">
      <c r="A60" t="n">
        <v>300</v>
      </c>
      <c r="B60" s="3" t="n">
        <v>53.5</v>
      </c>
      <c r="E60" t="n">
        <v>27</v>
      </c>
      <c r="F60" t="n">
        <v>3392.863310525555</v>
      </c>
      <c r="G60" t="n">
        <v>-3092.863310525555</v>
      </c>
      <c r="I60" t="n">
        <v>8.412698412698411</v>
      </c>
      <c r="J60" t="n">
        <v>17.5</v>
      </c>
    </row>
    <row r="61">
      <c r="A61" t="n">
        <v>300</v>
      </c>
      <c r="B61" s="3" t="n">
        <v>85.5</v>
      </c>
      <c r="E61" t="n">
        <v>28</v>
      </c>
      <c r="F61" t="n">
        <v>2972.472785785587</v>
      </c>
      <c r="G61" t="n">
        <v>-2897.472785785587</v>
      </c>
      <c r="I61" t="n">
        <v>8.730158730158729</v>
      </c>
      <c r="J61" t="n">
        <v>17.5</v>
      </c>
    </row>
    <row r="62">
      <c r="A62" t="n">
        <v>37.5</v>
      </c>
      <c r="B62" s="3" t="n">
        <v>48</v>
      </c>
      <c r="E62" t="n">
        <v>29</v>
      </c>
      <c r="F62" t="n">
        <v>2844.020125448375</v>
      </c>
      <c r="G62" t="n">
        <v>655.9798745516255</v>
      </c>
      <c r="I62" t="n">
        <v>9.047619047619047</v>
      </c>
      <c r="J62" t="n">
        <v>17.5</v>
      </c>
    </row>
    <row r="63">
      <c r="A63" t="n">
        <v>300</v>
      </c>
      <c r="B63" s="3" t="n">
        <v>174</v>
      </c>
      <c r="E63" t="n">
        <v>30</v>
      </c>
      <c r="F63" t="n">
        <v>3953.384010178846</v>
      </c>
      <c r="G63" t="n">
        <v>-453.384010178846</v>
      </c>
      <c r="I63" t="n">
        <v>9.365079365079364</v>
      </c>
      <c r="J63" t="n">
        <v>17.5</v>
      </c>
    </row>
    <row r="64">
      <c r="A64" t="n">
        <v>1500</v>
      </c>
      <c r="B64" s="3" t="n">
        <v>85</v>
      </c>
      <c r="E64" t="n">
        <v>31</v>
      </c>
      <c r="F64" t="n">
        <v>5226.233098974861</v>
      </c>
      <c r="G64" t="n">
        <v>5273.766901025139</v>
      </c>
      <c r="I64" t="n">
        <v>9.682539682539682</v>
      </c>
      <c r="J64" t="n">
        <v>37.5</v>
      </c>
    </row>
    <row r="65">
      <c r="A65" t="n">
        <v>17.5</v>
      </c>
      <c r="B65" s="3" t="n">
        <v>106.5</v>
      </c>
      <c r="E65" t="n">
        <v>32</v>
      </c>
      <c r="F65" t="n">
        <v>1606.203580380691</v>
      </c>
      <c r="G65" t="n">
        <v>1893.796419619309</v>
      </c>
      <c r="I65" t="n">
        <v>9.999999999999998</v>
      </c>
      <c r="J65" t="n">
        <v>37.5</v>
      </c>
    </row>
    <row r="66">
      <c r="A66" t="n">
        <v>300</v>
      </c>
      <c r="B66" s="3" t="n">
        <v>72.5</v>
      </c>
      <c r="E66" t="n">
        <v>33</v>
      </c>
      <c r="F66" t="n">
        <v>2937.440242057257</v>
      </c>
      <c r="G66" t="n">
        <v>-2637.440242057257</v>
      </c>
      <c r="I66" t="n">
        <v>10.31746031746032</v>
      </c>
      <c r="J66" t="n">
        <v>37.5</v>
      </c>
    </row>
    <row r="67">
      <c r="A67" t="n">
        <v>10500</v>
      </c>
      <c r="B67" s="3" t="n">
        <v>85.5</v>
      </c>
      <c r="E67" t="n">
        <v>34</v>
      </c>
      <c r="F67" t="n">
        <v>2808.987581720044</v>
      </c>
      <c r="G67" t="n">
        <v>7691.012418279955</v>
      </c>
      <c r="I67" t="n">
        <v>10.63492063492063</v>
      </c>
      <c r="J67" t="n">
        <v>37.5</v>
      </c>
    </row>
    <row r="68">
      <c r="A68" t="n">
        <v>1500</v>
      </c>
      <c r="B68" s="3" t="n">
        <v>97.5</v>
      </c>
      <c r="E68" t="n">
        <v>35</v>
      </c>
      <c r="F68" t="n">
        <v>3591.381058319429</v>
      </c>
      <c r="G68" t="n">
        <v>6908.618941680571</v>
      </c>
      <c r="I68" t="n">
        <v>10.95238095238095</v>
      </c>
      <c r="J68" t="n">
        <v>37.5</v>
      </c>
    </row>
    <row r="69">
      <c r="A69" t="n">
        <v>300</v>
      </c>
      <c r="B69" s="3" t="n">
        <v>99</v>
      </c>
      <c r="E69" t="n">
        <v>36</v>
      </c>
      <c r="F69" t="n">
        <v>2505.372202741178</v>
      </c>
      <c r="G69" t="n">
        <v>-2205.372202741178</v>
      </c>
      <c r="I69" t="n">
        <v>11.26984126984127</v>
      </c>
      <c r="J69" t="n">
        <v>37.5</v>
      </c>
    </row>
    <row r="70">
      <c r="A70" t="n">
        <v>3500</v>
      </c>
      <c r="B70" s="3" t="n">
        <v>56.5</v>
      </c>
      <c r="E70" t="n">
        <v>37</v>
      </c>
      <c r="F70" t="n">
        <v>3603.058572895539</v>
      </c>
      <c r="G70" t="n">
        <v>6896.941427104461</v>
      </c>
      <c r="I70" t="n">
        <v>11.58730158730159</v>
      </c>
      <c r="J70" t="n">
        <v>37.5</v>
      </c>
    </row>
    <row r="71">
      <c r="A71" t="n">
        <v>300</v>
      </c>
      <c r="B71" s="3" t="n">
        <v>95.5</v>
      </c>
      <c r="E71" t="n">
        <v>38</v>
      </c>
      <c r="F71" t="n">
        <v>3474.605912558327</v>
      </c>
      <c r="G71" t="n">
        <v>7025.394087441673</v>
      </c>
      <c r="I71" t="n">
        <v>11.9047619047619</v>
      </c>
      <c r="J71" t="n">
        <v>37.5</v>
      </c>
    </row>
    <row r="72">
      <c r="A72" t="n">
        <v>7500</v>
      </c>
      <c r="B72" s="3" t="n">
        <v>104.5</v>
      </c>
      <c r="E72" t="n">
        <v>39</v>
      </c>
      <c r="F72" t="n">
        <v>2680.534921382832</v>
      </c>
      <c r="G72" t="n">
        <v>-1180.534921382832</v>
      </c>
      <c r="I72" t="n">
        <v>12.22222222222222</v>
      </c>
      <c r="J72" t="n">
        <v>37.5</v>
      </c>
    </row>
    <row r="73">
      <c r="A73" t="n">
        <v>37.5</v>
      </c>
      <c r="B73" s="3" t="n">
        <v>55</v>
      </c>
      <c r="E73" t="n">
        <v>40</v>
      </c>
      <c r="F73" t="n">
        <v>3603.058572895539</v>
      </c>
      <c r="G73" t="n">
        <v>-3585.558572895539</v>
      </c>
      <c r="I73" t="n">
        <v>12.53968253968254</v>
      </c>
      <c r="J73" t="n">
        <v>37.5</v>
      </c>
    </row>
    <row r="74">
      <c r="A74" t="n">
        <v>300</v>
      </c>
      <c r="B74" s="3" t="n">
        <v>157</v>
      </c>
      <c r="E74" t="n">
        <v>41</v>
      </c>
      <c r="F74" t="n">
        <v>4175.25678712494</v>
      </c>
      <c r="G74" t="n">
        <v>-4100.25678712494</v>
      </c>
      <c r="I74" t="n">
        <v>12.85714285714286</v>
      </c>
      <c r="J74" t="n">
        <v>37.5</v>
      </c>
    </row>
    <row r="75">
      <c r="A75" t="n">
        <v>3500</v>
      </c>
      <c r="B75" s="3" t="n">
        <v>108</v>
      </c>
      <c r="E75" t="n">
        <v>42</v>
      </c>
      <c r="F75" t="n">
        <v>2482.017173588958</v>
      </c>
      <c r="G75" t="n">
        <v>-1732.017173588958</v>
      </c>
      <c r="I75" t="n">
        <v>13.17460317460317</v>
      </c>
      <c r="J75" t="n">
        <v>37.5</v>
      </c>
    </row>
    <row r="76">
      <c r="A76" t="n">
        <v>75</v>
      </c>
      <c r="B76" s="3" t="n">
        <v>80.5</v>
      </c>
      <c r="E76" t="n">
        <v>43</v>
      </c>
      <c r="F76" t="n">
        <v>2902.407698328926</v>
      </c>
      <c r="G76" t="n">
        <v>4597.592301671074</v>
      </c>
      <c r="I76" t="n">
        <v>13.49206349206349</v>
      </c>
      <c r="J76" t="n">
        <v>37.5</v>
      </c>
    </row>
    <row r="77">
      <c r="A77" t="n">
        <v>37.5</v>
      </c>
      <c r="B77" s="3" t="n">
        <v>95</v>
      </c>
      <c r="E77" t="n">
        <v>44</v>
      </c>
      <c r="F77" t="n">
        <v>3673.123660352201</v>
      </c>
      <c r="G77" t="n">
        <v>-3670.123660352201</v>
      </c>
      <c r="I77" t="n">
        <v>13.80952380952381</v>
      </c>
      <c r="J77" t="n">
        <v>37.5</v>
      </c>
    </row>
    <row r="78">
      <c r="A78" t="n">
        <v>1500</v>
      </c>
      <c r="B78" s="3" t="n">
        <v>134</v>
      </c>
      <c r="E78" t="n">
        <v>45</v>
      </c>
      <c r="F78" t="n">
        <v>2773.955037991714</v>
      </c>
      <c r="G78" t="n">
        <v>-2736.455037991714</v>
      </c>
      <c r="I78" t="n">
        <v>14.12698412698413</v>
      </c>
      <c r="J78" t="n">
        <v>37.5</v>
      </c>
    </row>
    <row r="79">
      <c r="A79" t="n">
        <v>750</v>
      </c>
      <c r="B79" s="3" t="n">
        <v>107.5</v>
      </c>
      <c r="E79" t="n">
        <v>46</v>
      </c>
      <c r="F79" t="n">
        <v>2236.789367490643</v>
      </c>
      <c r="G79" t="n">
        <v>-1936.789367490643</v>
      </c>
      <c r="I79" t="n">
        <v>14.44444444444444</v>
      </c>
      <c r="J79" t="n">
        <v>37.5</v>
      </c>
    </row>
    <row r="80">
      <c r="A80" t="n">
        <v>3500</v>
      </c>
      <c r="B80" s="3" t="n">
        <v>92.5</v>
      </c>
      <c r="E80" t="n">
        <v>47</v>
      </c>
      <c r="F80" t="n">
        <v>5109.457953213758</v>
      </c>
      <c r="G80" t="n">
        <v>5390.542046786242</v>
      </c>
      <c r="I80" t="n">
        <v>14.76190476190476</v>
      </c>
      <c r="J80" t="n">
        <v>37.5</v>
      </c>
    </row>
    <row r="81">
      <c r="A81" t="n">
        <v>300</v>
      </c>
      <c r="B81" s="3" t="n">
        <v>62</v>
      </c>
      <c r="E81" t="n">
        <v>48</v>
      </c>
      <c r="F81" t="n">
        <v>2692.212435958942</v>
      </c>
      <c r="G81" t="n">
        <v>-2617.212435958942</v>
      </c>
      <c r="I81" t="n">
        <v>15.07936507936508</v>
      </c>
      <c r="J81" t="n">
        <v>37.5</v>
      </c>
    </row>
    <row r="82">
      <c r="A82" t="n">
        <v>37.5</v>
      </c>
      <c r="B82" s="3" t="n">
        <v>39.5</v>
      </c>
      <c r="E82" t="n">
        <v>49</v>
      </c>
      <c r="F82" t="n">
        <v>3532.993485438878</v>
      </c>
      <c r="G82" t="n">
        <v>-3232.993485438878</v>
      </c>
      <c r="I82" t="n">
        <v>15.3968253968254</v>
      </c>
      <c r="J82" t="n">
        <v>37.5</v>
      </c>
    </row>
    <row r="83">
      <c r="A83" t="n">
        <v>300</v>
      </c>
      <c r="B83" s="3" t="n">
        <v>107.5</v>
      </c>
      <c r="E83" t="n">
        <v>50</v>
      </c>
      <c r="F83" t="n">
        <v>3206.023077307792</v>
      </c>
      <c r="G83" t="n">
        <v>-1706.023077307792</v>
      </c>
      <c r="I83" t="n">
        <v>15.71428571428571</v>
      </c>
      <c r="J83" t="n">
        <v>37.5</v>
      </c>
    </row>
    <row r="84">
      <c r="A84" t="n">
        <v>10500</v>
      </c>
      <c r="B84" s="3" t="n">
        <v>89.5</v>
      </c>
      <c r="E84" t="n">
        <v>51</v>
      </c>
      <c r="F84" t="n">
        <v>2960.795271209477</v>
      </c>
      <c r="G84" t="n">
        <v>-2943.295271209477</v>
      </c>
      <c r="I84" t="n">
        <v>16.03174603174603</v>
      </c>
      <c r="J84" t="n">
        <v>37.5</v>
      </c>
    </row>
    <row r="85">
      <c r="A85" t="n">
        <v>75</v>
      </c>
      <c r="B85" s="3" t="n">
        <v>81</v>
      </c>
      <c r="E85" t="n">
        <v>52</v>
      </c>
      <c r="F85" t="n">
        <v>3486.283427134437</v>
      </c>
      <c r="G85" t="n">
        <v>-1986.283427134437</v>
      </c>
      <c r="I85" t="n">
        <v>16.34920634920635</v>
      </c>
      <c r="J85" t="n">
        <v>75</v>
      </c>
    </row>
    <row r="86">
      <c r="A86" t="n">
        <v>300</v>
      </c>
      <c r="B86" s="3" t="n">
        <v>147</v>
      </c>
      <c r="E86" t="n">
        <v>53</v>
      </c>
      <c r="F86" t="n">
        <v>3568.026029167209</v>
      </c>
      <c r="G86" t="n">
        <v>-2818.026029167209</v>
      </c>
      <c r="I86" t="n">
        <v>16.66666666666666</v>
      </c>
      <c r="J86" t="n">
        <v>75</v>
      </c>
    </row>
    <row r="87">
      <c r="A87" t="n">
        <v>300</v>
      </c>
      <c r="B87" s="3" t="n">
        <v>85</v>
      </c>
      <c r="E87" t="n">
        <v>54</v>
      </c>
      <c r="F87" t="n">
        <v>3813.253835265523</v>
      </c>
      <c r="G87" t="n">
        <v>-3810.253835265523</v>
      </c>
      <c r="I87" t="n">
        <v>16.98412698412698</v>
      </c>
      <c r="J87" t="n">
        <v>75</v>
      </c>
    </row>
    <row r="88">
      <c r="A88" t="n">
        <v>1500</v>
      </c>
      <c r="B88" s="3" t="n">
        <v>81.5</v>
      </c>
      <c r="E88" t="n">
        <v>55</v>
      </c>
      <c r="F88" t="n">
        <v>2236.789367490643</v>
      </c>
      <c r="G88" t="n">
        <v>-2199.289367490643</v>
      </c>
      <c r="I88" t="n">
        <v>17.3015873015873</v>
      </c>
      <c r="J88" t="n">
        <v>75</v>
      </c>
    </row>
    <row r="89">
      <c r="A89" t="n">
        <v>750</v>
      </c>
      <c r="B89" s="3" t="n">
        <v>168</v>
      </c>
      <c r="E89" t="n">
        <v>56</v>
      </c>
      <c r="F89" t="n">
        <v>3953.384010178846</v>
      </c>
      <c r="G89" t="n">
        <v>-2453.384010178846</v>
      </c>
      <c r="I89" t="n">
        <v>17.61904761904762</v>
      </c>
      <c r="J89" t="n">
        <v>75</v>
      </c>
    </row>
    <row r="90">
      <c r="A90" t="n">
        <v>300</v>
      </c>
      <c r="B90" s="3" t="n">
        <v>97</v>
      </c>
      <c r="E90" t="n">
        <v>57</v>
      </c>
      <c r="F90" t="n">
        <v>2727.244979687272</v>
      </c>
      <c r="G90" t="n">
        <v>-2709.744979687272</v>
      </c>
      <c r="I90" t="n">
        <v>17.93650793650794</v>
      </c>
      <c r="J90" t="n">
        <v>75</v>
      </c>
    </row>
    <row r="91">
      <c r="A91" t="n">
        <v>17.5</v>
      </c>
      <c r="B91" s="3" t="n">
        <v>100</v>
      </c>
      <c r="E91" t="n">
        <v>58</v>
      </c>
      <c r="F91" t="n">
        <v>2949.117756633367</v>
      </c>
      <c r="G91" t="n">
        <v>-2874.117756633367</v>
      </c>
      <c r="I91" t="n">
        <v>18.25396825396825</v>
      </c>
      <c r="J91" t="n">
        <v>75</v>
      </c>
    </row>
    <row r="92">
      <c r="A92" t="n">
        <v>750</v>
      </c>
      <c r="B92" s="3" t="n">
        <v>67</v>
      </c>
      <c r="E92" t="n">
        <v>59</v>
      </c>
      <c r="F92" t="n">
        <v>2166.724280033982</v>
      </c>
      <c r="G92" t="n">
        <v>-1866.724280033982</v>
      </c>
      <c r="I92" t="n">
        <v>18.57142857142857</v>
      </c>
      <c r="J92" t="n">
        <v>75</v>
      </c>
    </row>
    <row r="93">
      <c r="A93" t="n">
        <v>3500</v>
      </c>
      <c r="B93" s="3" t="n">
        <v>87</v>
      </c>
      <c r="E93" t="n">
        <v>60</v>
      </c>
      <c r="F93" t="n">
        <v>2914.085212905036</v>
      </c>
      <c r="G93" t="n">
        <v>-2614.085212905036</v>
      </c>
      <c r="I93" t="n">
        <v>18.88888888888889</v>
      </c>
      <c r="J93" t="n">
        <v>75</v>
      </c>
    </row>
    <row r="94">
      <c r="A94" t="n">
        <v>300</v>
      </c>
      <c r="B94" s="3" t="n">
        <v>100</v>
      </c>
      <c r="E94" t="n">
        <v>61</v>
      </c>
      <c r="F94" t="n">
        <v>2038.271619696769</v>
      </c>
      <c r="G94" t="n">
        <v>-2000.771619696769</v>
      </c>
      <c r="I94" t="n">
        <v>19.20634920634921</v>
      </c>
      <c r="J94" t="n">
        <v>75</v>
      </c>
    </row>
    <row r="95">
      <c r="A95" t="n">
        <v>7500</v>
      </c>
      <c r="B95" s="3" t="n">
        <v>106.5</v>
      </c>
      <c r="E95" t="n">
        <v>62</v>
      </c>
      <c r="F95" t="n">
        <v>4981.005292876545</v>
      </c>
      <c r="G95" t="n">
        <v>-4681.005292876545</v>
      </c>
      <c r="I95" t="n">
        <v>19.52380952380952</v>
      </c>
      <c r="J95" t="n">
        <v>75</v>
      </c>
    </row>
    <row r="96">
      <c r="A96" t="n">
        <v>750</v>
      </c>
      <c r="B96" s="3" t="n">
        <v>98.5</v>
      </c>
      <c r="E96" t="n">
        <v>63</v>
      </c>
      <c r="F96" t="n">
        <v>2902.407698328926</v>
      </c>
      <c r="G96" t="n">
        <v>-1402.407698328926</v>
      </c>
      <c r="I96" t="n">
        <v>19.84126984126984</v>
      </c>
      <c r="J96" t="n">
        <v>75</v>
      </c>
    </row>
    <row r="97">
      <c r="A97" t="n">
        <v>300</v>
      </c>
      <c r="B97" s="3" t="n">
        <v>61</v>
      </c>
      <c r="E97" t="n">
        <v>64</v>
      </c>
      <c r="F97" t="n">
        <v>3404.540825101666</v>
      </c>
      <c r="G97" t="n">
        <v>-3387.040825101666</v>
      </c>
      <c r="I97" t="n">
        <v>20.15873015873016</v>
      </c>
      <c r="J97" t="n">
        <v>75</v>
      </c>
    </row>
    <row r="98">
      <c r="A98" t="n">
        <v>3500</v>
      </c>
      <c r="B98" s="3" t="n">
        <v>109.5</v>
      </c>
      <c r="E98" t="n">
        <v>65</v>
      </c>
      <c r="F98" t="n">
        <v>2610.46983392617</v>
      </c>
      <c r="G98" t="n">
        <v>-2310.46983392617</v>
      </c>
      <c r="I98" t="n">
        <v>20.47619047619047</v>
      </c>
      <c r="J98" t="n">
        <v>75</v>
      </c>
    </row>
    <row r="99">
      <c r="A99" t="n">
        <v>10500</v>
      </c>
      <c r="B99" s="3" t="n">
        <v>164</v>
      </c>
      <c r="E99" t="n">
        <v>66</v>
      </c>
      <c r="F99" t="n">
        <v>2914.085212905036</v>
      </c>
      <c r="G99" t="n">
        <v>7585.914787094964</v>
      </c>
      <c r="I99" t="n">
        <v>20.79365079365079</v>
      </c>
      <c r="J99" t="n">
        <v>75</v>
      </c>
    </row>
    <row r="100">
      <c r="A100" t="n">
        <v>10500</v>
      </c>
      <c r="B100" s="3" t="n">
        <v>169</v>
      </c>
      <c r="E100" t="n">
        <v>67</v>
      </c>
      <c r="F100" t="n">
        <v>3194.345562731682</v>
      </c>
      <c r="G100" t="n">
        <v>-1694.345562731682</v>
      </c>
      <c r="I100" t="n">
        <v>21.11111111111111</v>
      </c>
      <c r="J100" t="n">
        <v>75</v>
      </c>
    </row>
    <row r="101">
      <c r="A101" t="n">
        <v>3500</v>
      </c>
      <c r="B101" s="3" t="n">
        <v>142</v>
      </c>
      <c r="E101" t="n">
        <v>68</v>
      </c>
      <c r="F101" t="n">
        <v>3229.378106460012</v>
      </c>
      <c r="G101" t="n">
        <v>-2929.378106460012</v>
      </c>
      <c r="I101" t="n">
        <v>21.42857142857143</v>
      </c>
      <c r="J101" t="n">
        <v>75</v>
      </c>
    </row>
    <row r="102">
      <c r="A102" t="n">
        <v>10500</v>
      </c>
      <c r="B102" s="3" t="n">
        <v>76.5</v>
      </c>
      <c r="E102" t="n">
        <v>69</v>
      </c>
      <c r="F102" t="n">
        <v>2236.789367490643</v>
      </c>
      <c r="G102" t="n">
        <v>1263.210632509357</v>
      </c>
      <c r="I102" t="n">
        <v>21.74603174603174</v>
      </c>
      <c r="J102" t="n">
        <v>75</v>
      </c>
    </row>
    <row r="103">
      <c r="A103" t="n">
        <v>750</v>
      </c>
      <c r="B103" s="3" t="n">
        <v>107</v>
      </c>
      <c r="E103" t="n">
        <v>70</v>
      </c>
      <c r="F103" t="n">
        <v>3147.63550442724</v>
      </c>
      <c r="G103" t="n">
        <v>-2847.63550442724</v>
      </c>
      <c r="I103" t="n">
        <v>22.06349206349206</v>
      </c>
      <c r="J103" t="n">
        <v>75</v>
      </c>
    </row>
    <row r="104">
      <c r="A104" t="n">
        <v>10500</v>
      </c>
      <c r="B104" s="3" t="n">
        <v>171.5</v>
      </c>
      <c r="E104" t="n">
        <v>71</v>
      </c>
      <c r="F104" t="n">
        <v>3357.830766797225</v>
      </c>
      <c r="G104" t="n">
        <v>4142.169233202775</v>
      </c>
      <c r="I104" t="n">
        <v>22.38095238095238</v>
      </c>
      <c r="J104" t="n">
        <v>75</v>
      </c>
    </row>
    <row r="105">
      <c r="A105" t="n">
        <v>1500</v>
      </c>
      <c r="B105" s="3" t="n">
        <v>145</v>
      </c>
      <c r="E105" t="n">
        <v>72</v>
      </c>
      <c r="F105" t="n">
        <v>2201.756823762313</v>
      </c>
      <c r="G105" t="n">
        <v>-2164.256823762313</v>
      </c>
      <c r="I105" t="n">
        <v>22.6984126984127</v>
      </c>
      <c r="J105" t="n">
        <v>75</v>
      </c>
    </row>
    <row r="106">
      <c r="A106" t="n">
        <v>37.5</v>
      </c>
      <c r="B106" s="3" t="n">
        <v>61.5</v>
      </c>
      <c r="E106" t="n">
        <v>73</v>
      </c>
      <c r="F106" t="n">
        <v>4583.969797288799</v>
      </c>
      <c r="G106" t="n">
        <v>-4283.969797288799</v>
      </c>
      <c r="I106" t="n">
        <v>23.01587301587301</v>
      </c>
      <c r="J106" t="n">
        <v>75</v>
      </c>
    </row>
    <row r="107">
      <c r="A107" t="n">
        <v>75</v>
      </c>
      <c r="B107" s="3" t="n">
        <v>98</v>
      </c>
      <c r="E107" t="n">
        <v>74</v>
      </c>
      <c r="F107" t="n">
        <v>3439.573368829996</v>
      </c>
      <c r="G107" t="n">
        <v>60.42663117000393</v>
      </c>
      <c r="I107" t="n">
        <v>23.33333333333333</v>
      </c>
      <c r="J107" t="n">
        <v>75</v>
      </c>
    </row>
    <row r="108">
      <c r="A108" t="n">
        <v>300</v>
      </c>
      <c r="B108" s="3" t="n">
        <v>59.5</v>
      </c>
      <c r="E108" t="n">
        <v>75</v>
      </c>
      <c r="F108" t="n">
        <v>2797.310067143934</v>
      </c>
      <c r="G108" t="n">
        <v>-2722.310067143934</v>
      </c>
      <c r="I108" t="n">
        <v>23.65079365079365</v>
      </c>
      <c r="J108" t="n">
        <v>75</v>
      </c>
    </row>
    <row r="109">
      <c r="A109" t="n">
        <v>3500</v>
      </c>
      <c r="B109" s="3" t="n">
        <v>114.5</v>
      </c>
      <c r="E109" t="n">
        <v>76</v>
      </c>
      <c r="F109" t="n">
        <v>3135.957989851131</v>
      </c>
      <c r="G109" t="n">
        <v>-3098.457989851131</v>
      </c>
      <c r="I109" t="n">
        <v>23.96825396825396</v>
      </c>
      <c r="J109" t="n">
        <v>75</v>
      </c>
    </row>
    <row r="110">
      <c r="A110" t="n">
        <v>37.5</v>
      </c>
      <c r="B110" s="3" t="n">
        <v>72.5</v>
      </c>
      <c r="E110" t="n">
        <v>77</v>
      </c>
      <c r="F110" t="n">
        <v>4046.804126787728</v>
      </c>
      <c r="G110" t="n">
        <v>-2546.804126787728</v>
      </c>
      <c r="I110" t="n">
        <v>24.28571428571428</v>
      </c>
      <c r="J110" t="n">
        <v>75</v>
      </c>
    </row>
    <row r="111">
      <c r="A111" t="n">
        <v>300</v>
      </c>
      <c r="B111" s="3" t="n">
        <v>62</v>
      </c>
      <c r="E111" t="n">
        <v>78</v>
      </c>
      <c r="F111" t="n">
        <v>3427.895854253886</v>
      </c>
      <c r="G111" t="n">
        <v>-2677.895854253886</v>
      </c>
      <c r="I111" t="n">
        <v>24.6031746031746</v>
      </c>
      <c r="J111" t="n">
        <v>75</v>
      </c>
    </row>
    <row r="112">
      <c r="A112" t="n">
        <v>10500</v>
      </c>
      <c r="B112" s="3" t="n">
        <v>120.5</v>
      </c>
      <c r="E112" t="n">
        <v>79</v>
      </c>
      <c r="F112" t="n">
        <v>3077.570416970579</v>
      </c>
      <c r="G112" t="n">
        <v>422.4295830294209</v>
      </c>
      <c r="I112" t="n">
        <v>24.92063492063492</v>
      </c>
      <c r="J112" t="n">
        <v>75</v>
      </c>
    </row>
    <row r="113">
      <c r="A113" t="n">
        <v>10500</v>
      </c>
      <c r="B113" s="3" t="n">
        <v>119</v>
      </c>
      <c r="E113" t="n">
        <v>80</v>
      </c>
      <c r="F113" t="n">
        <v>2365.242027827856</v>
      </c>
      <c r="G113" t="n">
        <v>-2065.242027827856</v>
      </c>
      <c r="I113" t="n">
        <v>25.23809523809524</v>
      </c>
      <c r="J113" t="n">
        <v>75</v>
      </c>
    </row>
    <row r="114">
      <c r="A114" t="n">
        <v>17.5</v>
      </c>
      <c r="B114" s="3" t="n">
        <v>98.5</v>
      </c>
      <c r="E114" t="n">
        <v>81</v>
      </c>
      <c r="F114" t="n">
        <v>1839.753871902895</v>
      </c>
      <c r="G114" t="n">
        <v>-1802.253871902895</v>
      </c>
      <c r="I114" t="n">
        <v>25.55555555555555</v>
      </c>
      <c r="J114" t="n">
        <v>300</v>
      </c>
    </row>
    <row r="115">
      <c r="A115" t="n">
        <v>7.5</v>
      </c>
      <c r="B115" s="3" t="n">
        <v>225</v>
      </c>
      <c r="E115" t="n">
        <v>82</v>
      </c>
      <c r="F115" t="n">
        <v>3427.895854253886</v>
      </c>
      <c r="G115" t="n">
        <v>-3127.895854253886</v>
      </c>
      <c r="I115" t="n">
        <v>25.87301587301587</v>
      </c>
      <c r="J115" t="n">
        <v>300</v>
      </c>
    </row>
    <row r="116">
      <c r="A116" t="n">
        <v>300</v>
      </c>
      <c r="B116" s="7" t="n">
        <v>57.5</v>
      </c>
      <c r="E116" t="n">
        <v>83</v>
      </c>
      <c r="F116" t="n">
        <v>3007.505329513918</v>
      </c>
      <c r="G116" t="n">
        <v>7492.494670486082</v>
      </c>
      <c r="I116" t="n">
        <v>26.19047619047619</v>
      </c>
      <c r="J116" t="n">
        <v>300</v>
      </c>
    </row>
    <row r="117">
      <c r="A117" t="n">
        <v>10500</v>
      </c>
      <c r="B117" s="3" t="n">
        <v>161.5</v>
      </c>
      <c r="E117" t="n">
        <v>84</v>
      </c>
      <c r="F117" t="n">
        <v>2808.987581720044</v>
      </c>
      <c r="G117" t="n">
        <v>-2733.987581720044</v>
      </c>
      <c r="I117" t="n">
        <v>26.50793650793651</v>
      </c>
      <c r="J117" t="n">
        <v>300</v>
      </c>
    </row>
    <row r="118">
      <c r="A118" t="n">
        <v>1500</v>
      </c>
      <c r="B118" s="3" t="n">
        <v>147</v>
      </c>
      <c r="E118" t="n">
        <v>85</v>
      </c>
      <c r="F118" t="n">
        <v>4350.419505766594</v>
      </c>
      <c r="G118" t="n">
        <v>-4050.419505766594</v>
      </c>
      <c r="I118" t="n">
        <v>26.82539682539682</v>
      </c>
      <c r="J118" t="n">
        <v>300</v>
      </c>
    </row>
    <row r="119">
      <c r="A119" t="n">
        <v>1500</v>
      </c>
      <c r="B119" s="3" t="n">
        <v>61</v>
      </c>
      <c r="E119" t="n">
        <v>86</v>
      </c>
      <c r="F119" t="n">
        <v>2902.407698328926</v>
      </c>
      <c r="G119" t="n">
        <v>-2602.407698328926</v>
      </c>
      <c r="I119" t="n">
        <v>27.14285714285714</v>
      </c>
      <c r="J119" t="n">
        <v>300</v>
      </c>
    </row>
    <row r="120">
      <c r="A120" t="n">
        <v>750</v>
      </c>
      <c r="B120" s="3" t="n">
        <v>124.5</v>
      </c>
      <c r="E120" t="n">
        <v>87</v>
      </c>
      <c r="F120" t="n">
        <v>2820.665096296154</v>
      </c>
      <c r="G120" t="n">
        <v>-1320.665096296154</v>
      </c>
      <c r="I120" t="n">
        <v>27.46031746031746</v>
      </c>
      <c r="J120" t="n">
        <v>300</v>
      </c>
    </row>
    <row r="121">
      <c r="A121" t="n">
        <v>75</v>
      </c>
      <c r="B121" s="3" t="n">
        <v>148</v>
      </c>
      <c r="E121" t="n">
        <v>88</v>
      </c>
      <c r="F121" t="n">
        <v>4840.875117963224</v>
      </c>
      <c r="G121" t="n">
        <v>-4090.875117963224</v>
      </c>
      <c r="I121" t="n">
        <v>27.77777777777778</v>
      </c>
      <c r="J121" t="n">
        <v>300</v>
      </c>
    </row>
    <row r="122">
      <c r="A122" t="n">
        <v>37.5</v>
      </c>
      <c r="B122" s="3" t="n">
        <v>59</v>
      </c>
      <c r="E122" t="n">
        <v>89</v>
      </c>
      <c r="F122" t="n">
        <v>3182.668048155571</v>
      </c>
      <c r="G122" t="n">
        <v>-2882.668048155571</v>
      </c>
      <c r="I122" t="n">
        <v>28.09523809523809</v>
      </c>
      <c r="J122" t="n">
        <v>300</v>
      </c>
    </row>
    <row r="123">
      <c r="A123" t="n">
        <v>7500</v>
      </c>
      <c r="B123" s="3" t="n">
        <v>146.5</v>
      </c>
      <c r="E123" t="n">
        <v>90</v>
      </c>
      <c r="F123" t="n">
        <v>3252.733135612233</v>
      </c>
      <c r="G123" t="n">
        <v>-3235.233135612233</v>
      </c>
      <c r="I123" t="n">
        <v>28.41269841269841</v>
      </c>
      <c r="J123" t="n">
        <v>300</v>
      </c>
    </row>
    <row r="124">
      <c r="A124" t="n">
        <v>3</v>
      </c>
      <c r="B124" s="3" t="n">
        <v>140.5</v>
      </c>
      <c r="E124" t="n">
        <v>91</v>
      </c>
      <c r="F124" t="n">
        <v>2482.017173588958</v>
      </c>
      <c r="G124" t="n">
        <v>-1732.017173588958</v>
      </c>
      <c r="I124" t="n">
        <v>28.73015873015873</v>
      </c>
      <c r="J124" t="n">
        <v>300</v>
      </c>
    </row>
    <row r="125">
      <c r="A125" t="n">
        <v>750</v>
      </c>
      <c r="B125" s="3" t="n">
        <v>84.5</v>
      </c>
      <c r="E125" t="n">
        <v>92</v>
      </c>
      <c r="F125" t="n">
        <v>2949.117756633367</v>
      </c>
      <c r="G125" t="n">
        <v>550.8822433666332</v>
      </c>
      <c r="I125" t="n">
        <v>29.04761904761904</v>
      </c>
      <c r="J125" t="n">
        <v>300</v>
      </c>
    </row>
    <row r="126">
      <c r="A126" t="n">
        <v>7.5</v>
      </c>
      <c r="B126" s="3" t="n">
        <v>93.5</v>
      </c>
      <c r="E126" t="n">
        <v>93</v>
      </c>
      <c r="F126" t="n">
        <v>3252.733135612233</v>
      </c>
      <c r="G126" t="n">
        <v>-2952.733135612233</v>
      </c>
      <c r="I126" t="n">
        <v>29.36507936507936</v>
      </c>
      <c r="J126" t="n">
        <v>300</v>
      </c>
    </row>
    <row r="127">
      <c r="A127" t="n">
        <v>300</v>
      </c>
      <c r="B127" s="3" t="n">
        <v>134.5</v>
      </c>
      <c r="E127" t="n">
        <v>94</v>
      </c>
      <c r="F127" t="n">
        <v>3404.540825101666</v>
      </c>
      <c r="G127" t="n">
        <v>4095.459174898334</v>
      </c>
      <c r="I127" t="n">
        <v>29.68253968253968</v>
      </c>
      <c r="J127" t="n">
        <v>300</v>
      </c>
    </row>
    <row r="128">
      <c r="A128" t="n">
        <v>17.5</v>
      </c>
      <c r="B128" s="3" t="n">
        <v>181</v>
      </c>
      <c r="E128" t="n">
        <v>95</v>
      </c>
      <c r="F128" t="n">
        <v>3217.700591883902</v>
      </c>
      <c r="G128" t="n">
        <v>-2467.700591883902</v>
      </c>
      <c r="I128" t="n">
        <v>30</v>
      </c>
      <c r="J128" t="n">
        <v>300</v>
      </c>
    </row>
    <row r="129">
      <c r="A129" t="n">
        <v>750</v>
      </c>
      <c r="B129" s="3" t="n">
        <v>84.5</v>
      </c>
      <c r="E129" t="n">
        <v>96</v>
      </c>
      <c r="F129" t="n">
        <v>2341.886998675635</v>
      </c>
      <c r="G129" t="n">
        <v>-2041.886998675635</v>
      </c>
      <c r="I129" t="n">
        <v>30.31746031746032</v>
      </c>
      <c r="J129" t="n">
        <v>300</v>
      </c>
    </row>
    <row r="130">
      <c r="A130" t="n">
        <v>75</v>
      </c>
      <c r="B130" s="3" t="n">
        <v>205</v>
      </c>
      <c r="E130" t="n">
        <v>97</v>
      </c>
      <c r="F130" t="n">
        <v>3474.605912558327</v>
      </c>
      <c r="G130" t="n">
        <v>25.39408744167304</v>
      </c>
      <c r="I130" t="n">
        <v>30.63492063492063</v>
      </c>
      <c r="J130" t="n">
        <v>300</v>
      </c>
    </row>
    <row r="131">
      <c r="A131" t="n">
        <v>300</v>
      </c>
      <c r="B131" s="3" t="n">
        <v>48.5</v>
      </c>
      <c r="E131" t="n">
        <v>98</v>
      </c>
      <c r="F131" t="n">
        <v>4747.455001354341</v>
      </c>
      <c r="G131" t="n">
        <v>5752.544998645659</v>
      </c>
      <c r="I131" t="n">
        <v>30.95238095238095</v>
      </c>
      <c r="J131" t="n">
        <v>300</v>
      </c>
    </row>
    <row r="132">
      <c r="A132" t="n">
        <v>75</v>
      </c>
      <c r="B132" s="7" t="n">
        <v>44.5</v>
      </c>
      <c r="E132" t="n">
        <v>99</v>
      </c>
      <c r="F132" t="n">
        <v>4864.230147115444</v>
      </c>
      <c r="G132" t="n">
        <v>5635.769852884556</v>
      </c>
      <c r="I132" t="n">
        <v>31.26984126984127</v>
      </c>
      <c r="J132" t="n">
        <v>300</v>
      </c>
    </row>
    <row r="133">
      <c r="A133" t="n">
        <v>750</v>
      </c>
      <c r="B133" s="3" t="n">
        <v>64</v>
      </c>
      <c r="E133" t="n">
        <v>100</v>
      </c>
      <c r="F133" t="n">
        <v>4233.644360005492</v>
      </c>
      <c r="G133" t="n">
        <v>-733.6443600054918</v>
      </c>
      <c r="I133" t="n">
        <v>31.58730158730159</v>
      </c>
      <c r="J133" t="n">
        <v>300</v>
      </c>
    </row>
    <row r="134">
      <c r="A134" t="n">
        <v>10500</v>
      </c>
      <c r="B134" s="3" t="n">
        <v>98</v>
      </c>
      <c r="E134" t="n">
        <v>101</v>
      </c>
      <c r="F134" t="n">
        <v>2703.889950535052</v>
      </c>
      <c r="G134" t="n">
        <v>7796.110049464948</v>
      </c>
      <c r="I134" t="n">
        <v>31.9047619047619</v>
      </c>
      <c r="J134" t="n">
        <v>300</v>
      </c>
    </row>
    <row r="135">
      <c r="A135" t="n">
        <v>300</v>
      </c>
      <c r="B135" s="7" t="n">
        <v>57.5</v>
      </c>
      <c r="E135" t="n">
        <v>102</v>
      </c>
      <c r="F135" t="n">
        <v>3416.218339677776</v>
      </c>
      <c r="G135" t="n">
        <v>-2666.218339677776</v>
      </c>
      <c r="I135" t="n">
        <v>32.22222222222222</v>
      </c>
      <c r="J135" t="n">
        <v>300</v>
      </c>
    </row>
    <row r="136">
      <c r="A136" t="n">
        <v>37.5</v>
      </c>
      <c r="B136" s="3" t="n">
        <v>81</v>
      </c>
      <c r="E136" t="n">
        <v>103</v>
      </c>
      <c r="F136" t="n">
        <v>4922.617719995995</v>
      </c>
      <c r="G136" t="n">
        <v>5577.382280004005</v>
      </c>
      <c r="I136" t="n">
        <v>32.53968253968254</v>
      </c>
      <c r="J136" t="n">
        <v>300</v>
      </c>
    </row>
    <row r="137">
      <c r="A137" t="n">
        <v>3500</v>
      </c>
      <c r="B137" s="3" t="n">
        <v>107.5</v>
      </c>
      <c r="E137" t="n">
        <v>104</v>
      </c>
      <c r="F137" t="n">
        <v>4303.709447462154</v>
      </c>
      <c r="G137" t="n">
        <v>-2803.709447462154</v>
      </c>
      <c r="I137" t="n">
        <v>32.85714285714285</v>
      </c>
      <c r="J137" t="n">
        <v>300</v>
      </c>
    </row>
    <row r="138">
      <c r="A138" t="n">
        <v>10500</v>
      </c>
      <c r="B138" s="3" t="n">
        <v>89</v>
      </c>
      <c r="E138" t="n">
        <v>105</v>
      </c>
      <c r="F138" t="n">
        <v>2353.564513251746</v>
      </c>
      <c r="G138" t="n">
        <v>-2316.064513251746</v>
      </c>
      <c r="I138" t="n">
        <v>33.17460317460317</v>
      </c>
      <c r="J138" t="n">
        <v>300</v>
      </c>
    </row>
    <row r="139">
      <c r="A139" t="n">
        <v>1500</v>
      </c>
      <c r="B139" s="3" t="n">
        <v>100.5</v>
      </c>
      <c r="E139" t="n">
        <v>106</v>
      </c>
      <c r="F139" t="n">
        <v>3206.023077307792</v>
      </c>
      <c r="G139" t="n">
        <v>-3131.023077307792</v>
      </c>
      <c r="I139" t="n">
        <v>33.49206349206349</v>
      </c>
      <c r="J139" t="n">
        <v>300</v>
      </c>
    </row>
    <row r="140">
      <c r="A140" t="n">
        <v>3500</v>
      </c>
      <c r="B140" s="3" t="n">
        <v>65</v>
      </c>
      <c r="E140" t="n">
        <v>107</v>
      </c>
      <c r="F140" t="n">
        <v>2306.854454947304</v>
      </c>
      <c r="G140" t="n">
        <v>-2006.854454947304</v>
      </c>
      <c r="I140" t="n">
        <v>33.80952380952381</v>
      </c>
      <c r="J140" t="n">
        <v>300</v>
      </c>
    </row>
    <row r="141">
      <c r="A141" t="n">
        <v>17.5</v>
      </c>
      <c r="B141" s="3" t="n">
        <v>87.5</v>
      </c>
      <c r="E141" t="n">
        <v>108</v>
      </c>
      <c r="F141" t="n">
        <v>3591.381058319429</v>
      </c>
      <c r="G141" t="n">
        <v>-91.38105831942903</v>
      </c>
      <c r="I141" t="n">
        <v>34.12698412698413</v>
      </c>
      <c r="J141" t="n">
        <v>300</v>
      </c>
    </row>
    <row r="142">
      <c r="A142" t="n">
        <v>10500</v>
      </c>
      <c r="B142" s="3" t="n">
        <v>92.5</v>
      </c>
      <c r="E142" t="n">
        <v>109</v>
      </c>
      <c r="F142" t="n">
        <v>2610.46983392617</v>
      </c>
      <c r="G142" t="n">
        <v>-2572.96983392617</v>
      </c>
      <c r="I142" t="n">
        <v>34.44444444444444</v>
      </c>
      <c r="J142" t="n">
        <v>300</v>
      </c>
    </row>
    <row r="143">
      <c r="A143" t="n">
        <v>1500</v>
      </c>
      <c r="B143" s="3" t="n">
        <v>81.5</v>
      </c>
      <c r="E143" t="n">
        <v>110</v>
      </c>
      <c r="F143" t="n">
        <v>2365.242027827856</v>
      </c>
      <c r="G143" t="n">
        <v>-2065.242027827856</v>
      </c>
      <c r="I143" t="n">
        <v>34.76190476190476</v>
      </c>
      <c r="J143" t="n">
        <v>300</v>
      </c>
    </row>
    <row r="144">
      <c r="A144" t="n">
        <v>75</v>
      </c>
      <c r="B144" s="3" t="n">
        <v>49</v>
      </c>
      <c r="E144" t="n">
        <v>111</v>
      </c>
      <c r="F144" t="n">
        <v>3731.511233232752</v>
      </c>
      <c r="G144" t="n">
        <v>6768.488766767248</v>
      </c>
      <c r="I144" t="n">
        <v>35.07936507936508</v>
      </c>
      <c r="J144" t="n">
        <v>300</v>
      </c>
    </row>
    <row r="145">
      <c r="A145" t="n">
        <v>37.5</v>
      </c>
      <c r="B145" s="3" t="n">
        <v>88.5</v>
      </c>
      <c r="E145" t="n">
        <v>112</v>
      </c>
      <c r="F145" t="n">
        <v>3696.478689504421</v>
      </c>
      <c r="G145" t="n">
        <v>6803.521310495578</v>
      </c>
      <c r="I145" t="n">
        <v>35.39682539682539</v>
      </c>
      <c r="J145" t="n">
        <v>300</v>
      </c>
    </row>
    <row r="146">
      <c r="A146" t="n">
        <v>75</v>
      </c>
      <c r="B146" s="3" t="n">
        <v>114.5</v>
      </c>
      <c r="E146" t="n">
        <v>113</v>
      </c>
      <c r="F146" t="n">
        <v>3217.700591883902</v>
      </c>
      <c r="G146" t="n">
        <v>-3200.200591883902</v>
      </c>
      <c r="I146" t="n">
        <v>35.71428571428572</v>
      </c>
      <c r="J146" t="n">
        <v>300</v>
      </c>
    </row>
    <row r="147">
      <c r="A147" t="n">
        <v>300</v>
      </c>
      <c r="B147" s="3" t="n">
        <v>88</v>
      </c>
      <c r="E147" t="n">
        <v>114</v>
      </c>
      <c r="F147" t="n">
        <v>6172.111779639788</v>
      </c>
      <c r="G147" t="n">
        <v>-6164.611779639788</v>
      </c>
      <c r="I147" t="n">
        <v>36.03174603174603</v>
      </c>
      <c r="J147" t="n">
        <v>300</v>
      </c>
    </row>
    <row r="148">
      <c r="A148" t="n">
        <v>300</v>
      </c>
      <c r="B148" s="3" t="n">
        <v>100</v>
      </c>
      <c r="E148" t="n">
        <v>115</v>
      </c>
      <c r="F148" t="n">
        <v>2260.144396642863</v>
      </c>
      <c r="G148" t="n">
        <v>-1960.144396642863</v>
      </c>
      <c r="I148" t="n">
        <v>36.34920634920635</v>
      </c>
      <c r="J148" t="n">
        <v>300</v>
      </c>
    </row>
    <row r="149">
      <c r="A149" t="n">
        <v>1500</v>
      </c>
      <c r="B149" s="3" t="n">
        <v>96.5</v>
      </c>
      <c r="E149" t="n">
        <v>116</v>
      </c>
      <c r="F149" t="n">
        <v>4689.067428473791</v>
      </c>
      <c r="G149" t="n">
        <v>5810.932571526209</v>
      </c>
      <c r="I149" t="n">
        <v>36.66666666666666</v>
      </c>
      <c r="J149" t="n">
        <v>300</v>
      </c>
    </row>
    <row r="150">
      <c r="A150" t="n">
        <v>300</v>
      </c>
      <c r="B150" s="3" t="n">
        <v>15.5</v>
      </c>
      <c r="E150" t="n">
        <v>117</v>
      </c>
      <c r="F150" t="n">
        <v>4350.419505766594</v>
      </c>
      <c r="G150" t="n">
        <v>-2850.419505766594</v>
      </c>
      <c r="I150" t="n">
        <v>36.98412698412698</v>
      </c>
      <c r="J150" t="n">
        <v>300</v>
      </c>
    </row>
    <row r="151">
      <c r="A151" t="n">
        <v>10500</v>
      </c>
      <c r="B151" s="3" t="n">
        <v>163</v>
      </c>
      <c r="E151" t="n">
        <v>118</v>
      </c>
      <c r="F151" t="n">
        <v>2341.886998675635</v>
      </c>
      <c r="G151" t="n">
        <v>-841.8869986756354</v>
      </c>
      <c r="I151" t="n">
        <v>37.3015873015873</v>
      </c>
      <c r="J151" t="n">
        <v>300</v>
      </c>
    </row>
    <row r="152">
      <c r="A152" t="n">
        <v>75</v>
      </c>
      <c r="B152" s="3" t="n">
        <v>93</v>
      </c>
      <c r="E152" t="n">
        <v>119</v>
      </c>
      <c r="F152" t="n">
        <v>3824.931349841634</v>
      </c>
      <c r="G152" t="n">
        <v>-3074.931349841634</v>
      </c>
      <c r="I152" t="n">
        <v>37.61904761904761</v>
      </c>
      <c r="J152" t="n">
        <v>300</v>
      </c>
    </row>
    <row r="153">
      <c r="A153" t="n">
        <v>3500</v>
      </c>
      <c r="B153" s="3" t="n">
        <v>94.5</v>
      </c>
      <c r="E153" t="n">
        <v>120</v>
      </c>
      <c r="F153" t="n">
        <v>4373.774534918814</v>
      </c>
      <c r="G153" t="n">
        <v>-4298.774534918814</v>
      </c>
      <c r="I153" t="n">
        <v>37.93650793650794</v>
      </c>
      <c r="J153" t="n">
        <v>300</v>
      </c>
    </row>
    <row r="154">
      <c r="A154" t="n">
        <v>7500</v>
      </c>
      <c r="B154" s="3" t="n">
        <v>102</v>
      </c>
      <c r="E154" t="n">
        <v>121</v>
      </c>
      <c r="F154" t="n">
        <v>2295.176940371194</v>
      </c>
      <c r="G154" t="n">
        <v>-2257.676940371194</v>
      </c>
      <c r="I154" t="n">
        <v>38.25396825396825</v>
      </c>
      <c r="J154" t="n">
        <v>300</v>
      </c>
    </row>
    <row r="155">
      <c r="A155" t="n">
        <v>17.5</v>
      </c>
      <c r="B155" s="3" t="n">
        <v>108</v>
      </c>
      <c r="E155" t="n">
        <v>122</v>
      </c>
      <c r="F155" t="n">
        <v>4338.741991190484</v>
      </c>
      <c r="G155" t="n">
        <v>3161.258008809516</v>
      </c>
      <c r="I155" t="n">
        <v>38.57142857142857</v>
      </c>
      <c r="J155" t="n">
        <v>300</v>
      </c>
    </row>
    <row r="156">
      <c r="A156" t="n">
        <v>75</v>
      </c>
      <c r="B156" s="3" t="n">
        <v>63.5</v>
      </c>
      <c r="E156" t="n">
        <v>123</v>
      </c>
      <c r="F156" t="n">
        <v>4198.611816277161</v>
      </c>
      <c r="G156" t="n">
        <v>-4195.611816277161</v>
      </c>
      <c r="I156" t="n">
        <v>38.88888888888889</v>
      </c>
      <c r="J156" t="n">
        <v>300</v>
      </c>
    </row>
    <row r="157">
      <c r="A157" t="n">
        <v>750</v>
      </c>
      <c r="B157" s="3" t="n">
        <v>96</v>
      </c>
      <c r="E157" t="n">
        <v>124</v>
      </c>
      <c r="F157" t="n">
        <v>2890.730183752816</v>
      </c>
      <c r="G157" t="n">
        <v>-2140.730183752816</v>
      </c>
      <c r="I157" t="n">
        <v>39.2063492063492</v>
      </c>
      <c r="J157" t="n">
        <v>300</v>
      </c>
    </row>
    <row r="158">
      <c r="A158" t="n">
        <v>750</v>
      </c>
      <c r="B158" s="3" t="n">
        <v>101</v>
      </c>
      <c r="E158" t="n">
        <v>125</v>
      </c>
      <c r="F158" t="n">
        <v>3100.9254461228</v>
      </c>
      <c r="G158" t="n">
        <v>-3093.4254461228</v>
      </c>
      <c r="I158" t="n">
        <v>39.52380952380952</v>
      </c>
      <c r="J158" t="n">
        <v>300</v>
      </c>
    </row>
    <row r="159">
      <c r="A159" t="n">
        <v>1500</v>
      </c>
      <c r="B159" s="3" t="n">
        <v>77.5</v>
      </c>
      <c r="E159" t="n">
        <v>126</v>
      </c>
      <c r="F159" t="n">
        <v>4058.481641363838</v>
      </c>
      <c r="G159" t="n">
        <v>-3758.481641363838</v>
      </c>
      <c r="I159" t="n">
        <v>39.84126984126984</v>
      </c>
      <c r="J159" t="n">
        <v>300</v>
      </c>
    </row>
    <row r="160">
      <c r="A160" t="n">
        <v>7500</v>
      </c>
      <c r="B160" s="3" t="n">
        <v>58</v>
      </c>
      <c r="E160" t="n">
        <v>127</v>
      </c>
      <c r="F160" t="n">
        <v>5144.49049694209</v>
      </c>
      <c r="G160" t="n">
        <v>-5126.99049694209</v>
      </c>
      <c r="I160" t="n">
        <v>40.15873015873016</v>
      </c>
      <c r="J160" t="n">
        <v>300</v>
      </c>
    </row>
    <row r="161">
      <c r="A161" t="n">
        <v>750</v>
      </c>
      <c r="B161" s="3" t="n">
        <v>128</v>
      </c>
      <c r="E161" t="n">
        <v>128</v>
      </c>
      <c r="F161" t="n">
        <v>2890.730183752816</v>
      </c>
      <c r="G161" t="n">
        <v>-2140.730183752816</v>
      </c>
      <c r="I161" t="n">
        <v>40.47619047619047</v>
      </c>
      <c r="J161" t="n">
        <v>300</v>
      </c>
    </row>
    <row r="162">
      <c r="A162" t="n">
        <v>300</v>
      </c>
      <c r="B162" s="3" t="n">
        <v>101</v>
      </c>
      <c r="E162" t="n">
        <v>129</v>
      </c>
      <c r="F162" t="n">
        <v>5705.01119659538</v>
      </c>
      <c r="G162" t="n">
        <v>-5630.01119659538</v>
      </c>
      <c r="I162" t="n">
        <v>40.79365079365079</v>
      </c>
      <c r="J162" t="n">
        <v>300</v>
      </c>
    </row>
    <row r="163">
      <c r="A163" t="n">
        <v>300</v>
      </c>
      <c r="B163" s="3" t="n">
        <v>142</v>
      </c>
      <c r="E163" t="n">
        <v>130</v>
      </c>
      <c r="F163" t="n">
        <v>2049.94913427288</v>
      </c>
      <c r="G163" t="n">
        <v>-1749.94913427288</v>
      </c>
      <c r="I163" t="n">
        <v>41.11111111111111</v>
      </c>
      <c r="J163" t="n">
        <v>300</v>
      </c>
    </row>
    <row r="164">
      <c r="A164" t="n">
        <v>17.5</v>
      </c>
      <c r="B164" s="3" t="n">
        <v>52.5</v>
      </c>
      <c r="E164" t="n">
        <v>131</v>
      </c>
      <c r="F164" t="n">
        <v>1956.529017663998</v>
      </c>
      <c r="G164" t="n">
        <v>-1881.529017663998</v>
      </c>
      <c r="I164" t="n">
        <v>41.42857142857142</v>
      </c>
      <c r="J164" t="n">
        <v>300</v>
      </c>
    </row>
    <row r="165">
      <c r="A165" t="n">
        <v>75</v>
      </c>
      <c r="B165" s="3" t="n">
        <v>75.5</v>
      </c>
      <c r="E165" t="n">
        <v>132</v>
      </c>
      <c r="F165" t="n">
        <v>2411.952086132296</v>
      </c>
      <c r="G165" t="n">
        <v>-1661.952086132296</v>
      </c>
      <c r="I165" t="n">
        <v>41.74603174603174</v>
      </c>
      <c r="J165" t="n">
        <v>300</v>
      </c>
    </row>
    <row r="166">
      <c r="A166" t="n">
        <v>10500</v>
      </c>
      <c r="B166" s="3" t="n">
        <v>139</v>
      </c>
      <c r="E166" t="n">
        <v>133</v>
      </c>
      <c r="F166" t="n">
        <v>3206.023077307792</v>
      </c>
      <c r="G166" t="n">
        <v>7293.976922692208</v>
      </c>
      <c r="I166" t="n">
        <v>42.06349206349206</v>
      </c>
      <c r="J166" t="n">
        <v>300</v>
      </c>
    </row>
    <row r="167">
      <c r="A167" t="n">
        <v>10500</v>
      </c>
      <c r="B167" s="3" t="n">
        <v>102.5</v>
      </c>
      <c r="E167" t="n">
        <v>134</v>
      </c>
      <c r="F167" t="n">
        <v>2260.144396642863</v>
      </c>
      <c r="G167" t="n">
        <v>-1960.144396642863</v>
      </c>
      <c r="I167" t="n">
        <v>42.38095238095238</v>
      </c>
      <c r="J167" t="n">
        <v>300</v>
      </c>
    </row>
    <row r="168">
      <c r="A168" t="n">
        <v>37.5</v>
      </c>
      <c r="B168" s="3" t="n">
        <v>60.5</v>
      </c>
      <c r="E168" t="n">
        <v>135</v>
      </c>
      <c r="F168" t="n">
        <v>2808.987581720044</v>
      </c>
      <c r="G168" t="n">
        <v>-2771.487581720044</v>
      </c>
      <c r="I168" t="n">
        <v>42.6984126984127</v>
      </c>
      <c r="J168" t="n">
        <v>350</v>
      </c>
    </row>
    <row r="169">
      <c r="A169" t="n">
        <v>10500</v>
      </c>
      <c r="B169" s="3" t="n">
        <v>125</v>
      </c>
      <c r="E169" t="n">
        <v>136</v>
      </c>
      <c r="F169" t="n">
        <v>3427.895854253886</v>
      </c>
      <c r="G169" t="n">
        <v>72.10414574611377</v>
      </c>
      <c r="I169" t="n">
        <v>43.01587301587301</v>
      </c>
      <c r="J169" t="n">
        <v>750</v>
      </c>
    </row>
    <row r="170">
      <c r="A170" t="n">
        <v>10500</v>
      </c>
      <c r="B170" s="3" t="n">
        <v>81</v>
      </c>
      <c r="E170" t="n">
        <v>137</v>
      </c>
      <c r="F170" t="n">
        <v>2995.827814937807</v>
      </c>
      <c r="G170" t="n">
        <v>7504.172185062193</v>
      </c>
      <c r="I170" t="n">
        <v>43.33333333333333</v>
      </c>
      <c r="J170" t="n">
        <v>750</v>
      </c>
    </row>
    <row r="171">
      <c r="A171" t="n">
        <v>10500</v>
      </c>
      <c r="B171" s="3" t="n">
        <v>77</v>
      </c>
      <c r="E171" t="n">
        <v>138</v>
      </c>
      <c r="F171" t="n">
        <v>3264.410650188343</v>
      </c>
      <c r="G171" t="n">
        <v>-1764.410650188343</v>
      </c>
      <c r="I171" t="n">
        <v>43.65079365079364</v>
      </c>
      <c r="J171" t="n">
        <v>750</v>
      </c>
    </row>
    <row r="172">
      <c r="A172" t="n">
        <v>1500</v>
      </c>
      <c r="B172" s="3" t="n">
        <v>92</v>
      </c>
      <c r="E172" t="n">
        <v>139</v>
      </c>
      <c r="F172" t="n">
        <v>2435.307115284517</v>
      </c>
      <c r="G172" t="n">
        <v>1064.692884715483</v>
      </c>
      <c r="I172" t="n">
        <v>43.96825396825397</v>
      </c>
      <c r="J172" t="n">
        <v>750</v>
      </c>
    </row>
    <row r="173">
      <c r="A173" t="n">
        <v>10500</v>
      </c>
      <c r="B173" s="3" t="n">
        <v>121</v>
      </c>
      <c r="E173" t="n">
        <v>140</v>
      </c>
      <c r="F173" t="n">
        <v>2960.795271209477</v>
      </c>
      <c r="G173" t="n">
        <v>-2943.295271209477</v>
      </c>
      <c r="I173" t="n">
        <v>44.28571428571428</v>
      </c>
      <c r="J173" t="n">
        <v>750</v>
      </c>
    </row>
    <row r="174">
      <c r="A174" t="n">
        <v>3500</v>
      </c>
      <c r="B174" s="3" t="n">
        <v>162.5</v>
      </c>
      <c r="E174" t="n">
        <v>141</v>
      </c>
      <c r="F174" t="n">
        <v>3077.570416970579</v>
      </c>
      <c r="G174" t="n">
        <v>7422.429583029421</v>
      </c>
      <c r="I174" t="n">
        <v>44.6031746031746</v>
      </c>
      <c r="J174" t="n">
        <v>750</v>
      </c>
    </row>
    <row r="175">
      <c r="A175" t="n">
        <v>750</v>
      </c>
      <c r="B175" s="3" t="n">
        <v>60</v>
      </c>
      <c r="E175" t="n">
        <v>142</v>
      </c>
      <c r="F175" t="n">
        <v>2820.665096296154</v>
      </c>
      <c r="G175" t="n">
        <v>-1320.665096296154</v>
      </c>
      <c r="I175" t="n">
        <v>44.92063492063492</v>
      </c>
      <c r="J175" t="n">
        <v>750</v>
      </c>
    </row>
    <row r="176">
      <c r="A176" t="n">
        <v>75</v>
      </c>
      <c r="B176" s="3" t="n">
        <v>110</v>
      </c>
      <c r="E176" t="n">
        <v>143</v>
      </c>
      <c r="F176" t="n">
        <v>2061.62664884899</v>
      </c>
      <c r="G176" t="n">
        <v>-1986.62664884899</v>
      </c>
      <c r="I176" t="n">
        <v>45.23809523809523</v>
      </c>
      <c r="J176" t="n">
        <v>750</v>
      </c>
    </row>
    <row r="177">
      <c r="A177" t="n">
        <v>1500</v>
      </c>
      <c r="B177" s="3" t="n">
        <v>70.5</v>
      </c>
      <c r="E177" t="n">
        <v>144</v>
      </c>
      <c r="F177" t="n">
        <v>2984.150300361698</v>
      </c>
      <c r="G177" t="n">
        <v>-2946.650300361698</v>
      </c>
      <c r="I177" t="n">
        <v>45.55555555555555</v>
      </c>
      <c r="J177" t="n">
        <v>750</v>
      </c>
    </row>
    <row r="178">
      <c r="A178" t="n">
        <v>750</v>
      </c>
      <c r="B178" s="3" t="n">
        <v>76.5</v>
      </c>
      <c r="E178" t="n">
        <v>145</v>
      </c>
      <c r="F178" t="n">
        <v>3591.381058319429</v>
      </c>
      <c r="G178" t="n">
        <v>-3516.381058319429</v>
      </c>
      <c r="I178" t="n">
        <v>45.87301587301587</v>
      </c>
      <c r="J178" t="n">
        <v>750</v>
      </c>
    </row>
    <row r="179">
      <c r="A179" t="n">
        <v>10500</v>
      </c>
      <c r="B179" s="3" t="n">
        <v>92</v>
      </c>
      <c r="E179" t="n">
        <v>146</v>
      </c>
      <c r="F179" t="n">
        <v>2972.472785785587</v>
      </c>
      <c r="G179" t="n">
        <v>-2672.472785785587</v>
      </c>
      <c r="I179" t="n">
        <v>46.19047619047619</v>
      </c>
      <c r="J179" t="n">
        <v>750</v>
      </c>
    </row>
    <row r="180">
      <c r="A180" t="n">
        <v>1500</v>
      </c>
      <c r="B180" s="3" t="n">
        <v>82</v>
      </c>
      <c r="E180" t="n">
        <v>147</v>
      </c>
      <c r="F180" t="n">
        <v>3252.733135612233</v>
      </c>
      <c r="G180" t="n">
        <v>-2952.733135612233</v>
      </c>
      <c r="I180" t="n">
        <v>46.50793650793651</v>
      </c>
      <c r="J180" t="n">
        <v>750</v>
      </c>
    </row>
    <row r="181">
      <c r="A181" t="n">
        <v>75</v>
      </c>
      <c r="B181" s="3" t="n">
        <v>44</v>
      </c>
      <c r="E181" t="n">
        <v>148</v>
      </c>
      <c r="F181" t="n">
        <v>3170.990533579461</v>
      </c>
      <c r="G181" t="n">
        <v>-1670.990533579461</v>
      </c>
      <c r="I181" t="n">
        <v>46.82539682539682</v>
      </c>
      <c r="J181" t="n">
        <v>750</v>
      </c>
    </row>
    <row r="182">
      <c r="A182" t="n">
        <v>300</v>
      </c>
      <c r="B182" s="3" t="n">
        <v>71</v>
      </c>
      <c r="E182" t="n">
        <v>149</v>
      </c>
      <c r="F182" t="n">
        <v>1279.233172249605</v>
      </c>
      <c r="G182" t="n">
        <v>-979.2331722496046</v>
      </c>
      <c r="I182" t="n">
        <v>47.14285714285714</v>
      </c>
      <c r="J182" t="n">
        <v>750</v>
      </c>
    </row>
    <row r="183">
      <c r="A183" t="n">
        <v>10500</v>
      </c>
      <c r="B183" s="3" t="n">
        <v>101</v>
      </c>
      <c r="E183" t="n">
        <v>150</v>
      </c>
      <c r="F183" t="n">
        <v>4724.099972202121</v>
      </c>
      <c r="G183" t="n">
        <v>5775.900027797879</v>
      </c>
      <c r="I183" t="n">
        <v>47.46031746031746</v>
      </c>
      <c r="J183" t="n">
        <v>750</v>
      </c>
    </row>
    <row r="184">
      <c r="A184" t="n">
        <v>7500</v>
      </c>
      <c r="B184" s="3" t="n">
        <v>61</v>
      </c>
      <c r="E184" t="n">
        <v>151</v>
      </c>
      <c r="F184" t="n">
        <v>3089.247931546689</v>
      </c>
      <c r="G184" t="n">
        <v>-3014.247931546689</v>
      </c>
      <c r="I184" t="n">
        <v>47.77777777777777</v>
      </c>
      <c r="J184" t="n">
        <v>750</v>
      </c>
    </row>
    <row r="185">
      <c r="A185" t="n">
        <v>10500</v>
      </c>
      <c r="B185" s="3" t="n">
        <v>103.5</v>
      </c>
      <c r="E185" t="n">
        <v>152</v>
      </c>
      <c r="F185" t="n">
        <v>3124.28047527502</v>
      </c>
      <c r="G185" t="n">
        <v>375.7195247249797</v>
      </c>
      <c r="I185" t="n">
        <v>48.09523809523809</v>
      </c>
      <c r="J185" t="n">
        <v>750</v>
      </c>
    </row>
    <row r="186">
      <c r="A186" t="n">
        <v>10500</v>
      </c>
      <c r="B186" s="3" t="n">
        <v>63</v>
      </c>
      <c r="E186" t="n">
        <v>153</v>
      </c>
      <c r="F186" t="n">
        <v>3299.443193916673</v>
      </c>
      <c r="G186" t="n">
        <v>4200.556806083327</v>
      </c>
      <c r="I186" t="n">
        <v>48.41269841269841</v>
      </c>
      <c r="J186" t="n">
        <v>750</v>
      </c>
    </row>
    <row r="187">
      <c r="A187" t="n">
        <v>10500</v>
      </c>
      <c r="B187" s="3" t="n">
        <v>62.5</v>
      </c>
      <c r="E187" t="n">
        <v>154</v>
      </c>
      <c r="F187" t="n">
        <v>3439.573368829996</v>
      </c>
      <c r="G187" t="n">
        <v>-3422.073368829996</v>
      </c>
      <c r="I187" t="n">
        <v>48.73015873015873</v>
      </c>
      <c r="J187" t="n">
        <v>750</v>
      </c>
    </row>
    <row r="188">
      <c r="A188" t="n">
        <v>1500</v>
      </c>
      <c r="B188" s="3" t="n">
        <v>154.5</v>
      </c>
      <c r="E188" t="n">
        <v>155</v>
      </c>
      <c r="F188" t="n">
        <v>2400.274571556186</v>
      </c>
      <c r="G188" t="n">
        <v>-2325.274571556186</v>
      </c>
      <c r="I188" t="n">
        <v>49.04761904761904</v>
      </c>
      <c r="J188" t="n">
        <v>750</v>
      </c>
    </row>
    <row r="189">
      <c r="A189" t="n">
        <v>750</v>
      </c>
      <c r="B189" s="3" t="n">
        <v>87</v>
      </c>
      <c r="E189" t="n">
        <v>156</v>
      </c>
      <c r="F189" t="n">
        <v>3159.313019003351</v>
      </c>
      <c r="G189" t="n">
        <v>-2409.313019003351</v>
      </c>
      <c r="I189" t="n">
        <v>49.36507936507936</v>
      </c>
      <c r="J189" t="n">
        <v>750</v>
      </c>
    </row>
    <row r="190">
      <c r="A190" t="n">
        <v>10500</v>
      </c>
      <c r="B190" s="3" t="n">
        <v>154.5</v>
      </c>
      <c r="E190" t="n">
        <v>157</v>
      </c>
      <c r="F190" t="n">
        <v>3276.088164764453</v>
      </c>
      <c r="G190" t="n">
        <v>-2526.088164764453</v>
      </c>
      <c r="I190" t="n">
        <v>49.68253968253968</v>
      </c>
      <c r="J190" t="n">
        <v>750</v>
      </c>
    </row>
    <row r="191">
      <c r="A191" t="n">
        <v>75</v>
      </c>
      <c r="B191" s="3" t="n">
        <v>128.5</v>
      </c>
      <c r="E191" t="n">
        <v>158</v>
      </c>
      <c r="F191" t="n">
        <v>2727.244979687272</v>
      </c>
      <c r="G191" t="n">
        <v>-1227.244979687272</v>
      </c>
      <c r="I191" t="n">
        <v>50</v>
      </c>
      <c r="J191" t="n">
        <v>750</v>
      </c>
    </row>
    <row r="192">
      <c r="A192" t="n">
        <v>300</v>
      </c>
      <c r="B192" s="7" t="n">
        <v>65.5</v>
      </c>
      <c r="E192" t="n">
        <v>159</v>
      </c>
      <c r="F192" t="n">
        <v>2271.821911218974</v>
      </c>
      <c r="G192" t="n">
        <v>5228.178088781026</v>
      </c>
      <c r="I192" t="n">
        <v>50.31746031746032</v>
      </c>
      <c r="J192" t="n">
        <v>750</v>
      </c>
    </row>
    <row r="193">
      <c r="A193" t="n">
        <v>10500</v>
      </c>
      <c r="B193" s="3" t="n">
        <v>137</v>
      </c>
      <c r="E193" t="n">
        <v>160</v>
      </c>
      <c r="F193" t="n">
        <v>3906.673951874405</v>
      </c>
      <c r="G193" t="n">
        <v>-3156.673951874405</v>
      </c>
      <c r="I193" t="n">
        <v>50.63492063492063</v>
      </c>
      <c r="J193" t="n">
        <v>750</v>
      </c>
    </row>
    <row r="194">
      <c r="A194" t="n">
        <v>750</v>
      </c>
      <c r="B194" s="3" t="n">
        <v>99</v>
      </c>
      <c r="E194" t="n">
        <v>161</v>
      </c>
      <c r="F194" t="n">
        <v>3276.088164764453</v>
      </c>
      <c r="G194" t="n">
        <v>-2976.088164764453</v>
      </c>
      <c r="I194" t="n">
        <v>50.95238095238095</v>
      </c>
      <c r="J194" t="n">
        <v>750</v>
      </c>
    </row>
    <row r="195">
      <c r="A195" t="n">
        <v>1500</v>
      </c>
      <c r="B195" s="3" t="n">
        <v>139.5</v>
      </c>
      <c r="E195" t="n">
        <v>162</v>
      </c>
      <c r="F195" t="n">
        <v>4233.644360005492</v>
      </c>
      <c r="G195" t="n">
        <v>-3933.644360005492</v>
      </c>
      <c r="I195" t="n">
        <v>51.26984126984127</v>
      </c>
      <c r="J195" t="n">
        <v>750</v>
      </c>
    </row>
    <row r="196">
      <c r="A196" t="n">
        <v>37.5</v>
      </c>
      <c r="B196" s="3" t="n">
        <v>109</v>
      </c>
      <c r="E196" t="n">
        <v>163</v>
      </c>
      <c r="F196" t="n">
        <v>2143.369250881761</v>
      </c>
      <c r="G196" t="n">
        <v>-2125.869250881761</v>
      </c>
      <c r="I196" t="n">
        <v>51.58730158730158</v>
      </c>
      <c r="J196" t="n">
        <v>750</v>
      </c>
    </row>
    <row r="197">
      <c r="A197" t="n">
        <v>10500</v>
      </c>
      <c r="B197" s="3" t="n">
        <v>254</v>
      </c>
      <c r="E197" t="n">
        <v>164</v>
      </c>
      <c r="F197" t="n">
        <v>2680.534921382832</v>
      </c>
      <c r="G197" t="n">
        <v>-2605.534921382832</v>
      </c>
      <c r="I197" t="n">
        <v>51.9047619047619</v>
      </c>
      <c r="J197" t="n">
        <v>750</v>
      </c>
    </row>
    <row r="198">
      <c r="A198" t="n">
        <v>10500</v>
      </c>
      <c r="B198" s="3" t="n">
        <v>99.5</v>
      </c>
      <c r="E198" t="n">
        <v>165</v>
      </c>
      <c r="F198" t="n">
        <v>4163.57927254883</v>
      </c>
      <c r="G198" t="n">
        <v>6336.42072745117</v>
      </c>
      <c r="I198" t="n">
        <v>52.22222222222222</v>
      </c>
      <c r="J198" t="n">
        <v>750</v>
      </c>
    </row>
    <row r="199">
      <c r="A199" t="n">
        <v>750</v>
      </c>
      <c r="B199" s="3" t="n">
        <v>45.5</v>
      </c>
      <c r="E199" t="n">
        <v>166</v>
      </c>
      <c r="F199" t="n">
        <v>3311.120708492784</v>
      </c>
      <c r="G199" t="n">
        <v>7188.879291507216</v>
      </c>
      <c r="I199" t="n">
        <v>52.53968253968254</v>
      </c>
      <c r="J199" t="n">
        <v>750</v>
      </c>
    </row>
    <row r="200">
      <c r="A200" t="n">
        <v>37.5</v>
      </c>
      <c r="B200" s="3" t="n">
        <v>122.5</v>
      </c>
      <c r="E200" t="n">
        <v>167</v>
      </c>
      <c r="F200" t="n">
        <v>2330.209484099525</v>
      </c>
      <c r="G200" t="n">
        <v>-2292.709484099525</v>
      </c>
      <c r="I200" t="n">
        <v>52.85714285714285</v>
      </c>
      <c r="J200" t="n">
        <v>750</v>
      </c>
    </row>
    <row r="201">
      <c r="A201" t="n">
        <v>1500</v>
      </c>
      <c r="B201" s="3" t="n">
        <v>140</v>
      </c>
      <c r="E201" t="n">
        <v>168</v>
      </c>
      <c r="F201" t="n">
        <v>3836.608864417744</v>
      </c>
      <c r="G201" t="n">
        <v>6663.391135582257</v>
      </c>
      <c r="I201" t="n">
        <v>53.17460317460317</v>
      </c>
      <c r="J201" t="n">
        <v>750</v>
      </c>
    </row>
    <row r="202">
      <c r="A202" t="n">
        <v>1500</v>
      </c>
      <c r="B202" s="3" t="n">
        <v>77.5</v>
      </c>
      <c r="E202" t="n">
        <v>169</v>
      </c>
      <c r="F202" t="n">
        <v>2808.987581720044</v>
      </c>
      <c r="G202" t="n">
        <v>7691.012418279955</v>
      </c>
      <c r="I202" t="n">
        <v>53.49206349206349</v>
      </c>
      <c r="J202" t="n">
        <v>750</v>
      </c>
    </row>
    <row r="203">
      <c r="A203" t="n">
        <v>10500</v>
      </c>
      <c r="B203" s="3" t="n">
        <v>117.5</v>
      </c>
      <c r="E203" t="n">
        <v>170</v>
      </c>
      <c r="F203" t="n">
        <v>2715.567465111162</v>
      </c>
      <c r="G203" t="n">
        <v>7784.432534888838</v>
      </c>
      <c r="I203" t="n">
        <v>53.8095238095238</v>
      </c>
      <c r="J203" t="n">
        <v>1500</v>
      </c>
    </row>
    <row r="204">
      <c r="A204" t="n">
        <v>75</v>
      </c>
      <c r="B204" s="3" t="n">
        <v>70.5</v>
      </c>
      <c r="E204" t="n">
        <v>171</v>
      </c>
      <c r="F204" t="n">
        <v>3065.892902394469</v>
      </c>
      <c r="G204" t="n">
        <v>-1565.892902394469</v>
      </c>
      <c r="I204" t="n">
        <v>54.12698412698413</v>
      </c>
      <c r="J204" t="n">
        <v>1500</v>
      </c>
    </row>
    <row r="205">
      <c r="A205" t="n">
        <v>37.5</v>
      </c>
      <c r="B205" s="3" t="n">
        <v>61.5</v>
      </c>
      <c r="E205" t="n">
        <v>172</v>
      </c>
      <c r="F205" t="n">
        <v>3743.188747808862</v>
      </c>
      <c r="G205" t="n">
        <v>6756.811252191138</v>
      </c>
      <c r="I205" t="n">
        <v>54.44444444444444</v>
      </c>
      <c r="J205" t="n">
        <v>1500</v>
      </c>
    </row>
    <row r="206">
      <c r="A206" t="n">
        <v>300</v>
      </c>
      <c r="B206" s="3" t="n">
        <v>90</v>
      </c>
      <c r="E206" t="n">
        <v>173</v>
      </c>
      <c r="F206" t="n">
        <v>4712.422457626011</v>
      </c>
      <c r="G206" t="n">
        <v>-1212.422457626011</v>
      </c>
      <c r="I206" t="n">
        <v>54.76190476190476</v>
      </c>
      <c r="J206" t="n">
        <v>1500</v>
      </c>
    </row>
    <row r="207">
      <c r="A207" t="n">
        <v>10500</v>
      </c>
      <c r="B207" s="3" t="n">
        <v>129.5</v>
      </c>
      <c r="E207" t="n">
        <v>174</v>
      </c>
      <c r="F207" t="n">
        <v>2318.531969523415</v>
      </c>
      <c r="G207" t="n">
        <v>-1568.531969523415</v>
      </c>
      <c r="I207" t="n">
        <v>55.07936507936508</v>
      </c>
      <c r="J207" t="n">
        <v>1500</v>
      </c>
    </row>
    <row r="208">
      <c r="A208" t="n">
        <v>10500</v>
      </c>
      <c r="B208" s="3" t="n">
        <v>167.5</v>
      </c>
      <c r="E208" t="n">
        <v>175</v>
      </c>
      <c r="F208" t="n">
        <v>3486.283427134437</v>
      </c>
      <c r="G208" t="n">
        <v>-3411.283427134437</v>
      </c>
      <c r="I208" t="n">
        <v>55.39682539682539</v>
      </c>
      <c r="J208" t="n">
        <v>1500</v>
      </c>
    </row>
    <row r="209">
      <c r="A209" t="n">
        <v>1500</v>
      </c>
      <c r="B209" s="3" t="n">
        <v>60</v>
      </c>
      <c r="E209" t="n">
        <v>176</v>
      </c>
      <c r="F209" t="n">
        <v>2563.759775621729</v>
      </c>
      <c r="G209" t="n">
        <v>-1063.759775621729</v>
      </c>
      <c r="I209" t="n">
        <v>55.71428571428571</v>
      </c>
      <c r="J209" t="n">
        <v>1500</v>
      </c>
    </row>
    <row r="210">
      <c r="A210" t="n">
        <v>75</v>
      </c>
      <c r="B210" s="3" t="n">
        <v>180</v>
      </c>
      <c r="E210" t="n">
        <v>177</v>
      </c>
      <c r="F210" t="n">
        <v>2703.889950535052</v>
      </c>
      <c r="G210" t="n">
        <v>-1953.889950535052</v>
      </c>
      <c r="I210" t="n">
        <v>56.03174603174603</v>
      </c>
      <c r="J210" t="n">
        <v>1500</v>
      </c>
    </row>
    <row r="211">
      <c r="A211" t="n">
        <v>3500</v>
      </c>
      <c r="B211" s="3" t="n">
        <v>65</v>
      </c>
      <c r="E211" t="n">
        <v>178</v>
      </c>
      <c r="F211" t="n">
        <v>3065.892902394469</v>
      </c>
      <c r="G211" t="n">
        <v>7434.107097605531</v>
      </c>
      <c r="I211" t="n">
        <v>56.34920634920635</v>
      </c>
      <c r="J211" t="n">
        <v>1500</v>
      </c>
    </row>
    <row r="212">
      <c r="A212" t="n">
        <v>1500</v>
      </c>
      <c r="B212" s="3" t="n">
        <v>112.5</v>
      </c>
      <c r="E212" t="n">
        <v>179</v>
      </c>
      <c r="F212" t="n">
        <v>2832.342610872264</v>
      </c>
      <c r="G212" t="n">
        <v>-1332.342610872264</v>
      </c>
      <c r="I212" t="n">
        <v>56.66666666666666</v>
      </c>
      <c r="J212" t="n">
        <v>1500</v>
      </c>
    </row>
    <row r="213">
      <c r="A213" t="n">
        <v>300</v>
      </c>
      <c r="B213" s="3" t="n">
        <v>87.5</v>
      </c>
      <c r="E213" t="n">
        <v>180</v>
      </c>
      <c r="F213" t="n">
        <v>1944.851503087888</v>
      </c>
      <c r="G213" t="n">
        <v>-1869.851503087888</v>
      </c>
      <c r="I213" t="n">
        <v>56.98412698412698</v>
      </c>
      <c r="J213" t="n">
        <v>1500</v>
      </c>
    </row>
    <row r="214">
      <c r="A214" t="n">
        <v>10500</v>
      </c>
      <c r="B214" s="3" t="n">
        <v>51.5</v>
      </c>
      <c r="E214" t="n">
        <v>181</v>
      </c>
      <c r="F214" t="n">
        <v>2575.43729019784</v>
      </c>
      <c r="G214" t="n">
        <v>-2275.43729019784</v>
      </c>
      <c r="I214" t="n">
        <v>57.3015873015873</v>
      </c>
      <c r="J214" t="n">
        <v>1500</v>
      </c>
    </row>
    <row r="215">
      <c r="A215" t="n">
        <v>17.5</v>
      </c>
      <c r="B215" s="3" t="n">
        <v>51</v>
      </c>
      <c r="E215" t="n">
        <v>182</v>
      </c>
      <c r="F215" t="n">
        <v>3276.088164764453</v>
      </c>
      <c r="G215" t="n">
        <v>7223.911835235547</v>
      </c>
      <c r="I215" t="n">
        <v>57.61904761904761</v>
      </c>
      <c r="J215" t="n">
        <v>1500</v>
      </c>
    </row>
    <row r="216">
      <c r="A216" t="n">
        <v>10500</v>
      </c>
      <c r="B216" s="3" t="n">
        <v>62.5</v>
      </c>
      <c r="E216" t="n">
        <v>183</v>
      </c>
      <c r="F216" t="n">
        <v>2341.886998675635</v>
      </c>
      <c r="G216" t="n">
        <v>5158.113001324365</v>
      </c>
      <c r="I216" t="n">
        <v>57.93650793650793</v>
      </c>
      <c r="J216" t="n">
        <v>1500</v>
      </c>
    </row>
    <row r="217">
      <c r="A217" t="n">
        <v>300</v>
      </c>
      <c r="B217" s="3" t="n">
        <v>66.5</v>
      </c>
      <c r="E217" t="n">
        <v>184</v>
      </c>
      <c r="F217" t="n">
        <v>3334.475737645004</v>
      </c>
      <c r="G217" t="n">
        <v>7165.524262354996</v>
      </c>
      <c r="I217" t="n">
        <v>58.25396825396825</v>
      </c>
      <c r="J217" t="n">
        <v>1500</v>
      </c>
    </row>
    <row r="218">
      <c r="A218" t="n">
        <v>17.5</v>
      </c>
      <c r="B218" s="3" t="n">
        <v>138.5</v>
      </c>
      <c r="E218" t="n">
        <v>185</v>
      </c>
      <c r="F218" t="n">
        <v>2388.597056980076</v>
      </c>
      <c r="G218" t="n">
        <v>8111.402943019924</v>
      </c>
      <c r="I218" t="n">
        <v>58.57142857142857</v>
      </c>
      <c r="J218" t="n">
        <v>1500</v>
      </c>
    </row>
    <row r="219">
      <c r="A219" t="n">
        <v>300</v>
      </c>
      <c r="B219" s="3" t="n">
        <v>107.5</v>
      </c>
      <c r="E219" t="n">
        <v>186</v>
      </c>
      <c r="F219" t="n">
        <v>2376.919542403966</v>
      </c>
      <c r="G219" t="n">
        <v>8123.080457596034</v>
      </c>
      <c r="I219" t="n">
        <v>58.88888888888889</v>
      </c>
      <c r="J219" t="n">
        <v>1500</v>
      </c>
    </row>
    <row r="220">
      <c r="A220" t="n">
        <v>75</v>
      </c>
      <c r="B220" s="3" t="n">
        <v>120.5</v>
      </c>
      <c r="E220" t="n">
        <v>187</v>
      </c>
      <c r="F220" t="n">
        <v>4525.582224408247</v>
      </c>
      <c r="G220" t="n">
        <v>-3025.582224408247</v>
      </c>
      <c r="I220" t="n">
        <v>59.2063492063492</v>
      </c>
      <c r="J220" t="n">
        <v>1500</v>
      </c>
    </row>
    <row r="221">
      <c r="A221" t="n">
        <v>37.5</v>
      </c>
      <c r="B221" s="3" t="n">
        <v>81</v>
      </c>
      <c r="E221" t="n">
        <v>188</v>
      </c>
      <c r="F221" t="n">
        <v>2949.117756633367</v>
      </c>
      <c r="G221" t="n">
        <v>-2199.117756633367</v>
      </c>
      <c r="I221" t="n">
        <v>59.52380952380952</v>
      </c>
      <c r="J221" t="n">
        <v>1500</v>
      </c>
    </row>
    <row r="222">
      <c r="A222" t="n">
        <v>10500</v>
      </c>
      <c r="B222" s="3" t="n">
        <v>103.5</v>
      </c>
      <c r="E222" t="n">
        <v>189</v>
      </c>
      <c r="F222" t="n">
        <v>4525.582224408247</v>
      </c>
      <c r="G222" t="n">
        <v>5974.417775591753</v>
      </c>
      <c r="I222" t="n">
        <v>59.84126984126983</v>
      </c>
      <c r="J222" t="n">
        <v>1500</v>
      </c>
    </row>
    <row r="223">
      <c r="A223" t="n">
        <v>1500</v>
      </c>
      <c r="B223" s="3" t="n">
        <v>68.5</v>
      </c>
      <c r="E223" t="n">
        <v>190</v>
      </c>
      <c r="F223" t="n">
        <v>3918.351466450516</v>
      </c>
      <c r="G223" t="n">
        <v>-3843.351466450516</v>
      </c>
      <c r="I223" t="n">
        <v>60.15873015873016</v>
      </c>
      <c r="J223" t="n">
        <v>1500</v>
      </c>
    </row>
    <row r="224">
      <c r="A224" t="n">
        <v>7500</v>
      </c>
      <c r="B224" s="3" t="n">
        <v>110.5</v>
      </c>
      <c r="E224" t="n">
        <v>191</v>
      </c>
      <c r="F224" t="n">
        <v>2446.984629860627</v>
      </c>
      <c r="G224" t="n">
        <v>-2146.984629860627</v>
      </c>
      <c r="I224" t="n">
        <v>60.47619047619047</v>
      </c>
      <c r="J224" t="n">
        <v>1500</v>
      </c>
    </row>
    <row r="225">
      <c r="A225" t="n">
        <v>750</v>
      </c>
      <c r="B225" s="3" t="n">
        <v>80.5</v>
      </c>
      <c r="E225" t="n">
        <v>192</v>
      </c>
      <c r="F225" t="n">
        <v>4116.869214244389</v>
      </c>
      <c r="G225" t="n">
        <v>6383.130785755611</v>
      </c>
      <c r="I225" t="n">
        <v>60.79365079365079</v>
      </c>
      <c r="J225" t="n">
        <v>1500</v>
      </c>
    </row>
    <row r="226">
      <c r="A226" t="n">
        <v>300</v>
      </c>
      <c r="B226" s="3" t="n">
        <v>43</v>
      </c>
      <c r="E226" t="n">
        <v>193</v>
      </c>
      <c r="F226" t="n">
        <v>3229.378106460012</v>
      </c>
      <c r="G226" t="n">
        <v>-2479.378106460012</v>
      </c>
      <c r="I226" t="n">
        <v>61.11111111111111</v>
      </c>
      <c r="J226" t="n">
        <v>1500</v>
      </c>
    </row>
    <row r="227">
      <c r="A227" t="n">
        <v>7500</v>
      </c>
      <c r="B227" s="3" t="n">
        <v>66.5</v>
      </c>
      <c r="E227" t="n">
        <v>194</v>
      </c>
      <c r="F227" t="n">
        <v>4175.25678712494</v>
      </c>
      <c r="G227" t="n">
        <v>-2675.25678712494</v>
      </c>
      <c r="I227" t="n">
        <v>61.42857142857142</v>
      </c>
      <c r="J227" t="n">
        <v>1500</v>
      </c>
    </row>
    <row r="228">
      <c r="A228" t="n">
        <v>3</v>
      </c>
      <c r="B228" s="3" t="n">
        <v>94.5</v>
      </c>
      <c r="E228" t="n">
        <v>195</v>
      </c>
      <c r="F228" t="n">
        <v>3462.928397982217</v>
      </c>
      <c r="G228" t="n">
        <v>-3425.428397982217</v>
      </c>
      <c r="I228" t="n">
        <v>61.74603174603174</v>
      </c>
      <c r="J228" t="n">
        <v>1500</v>
      </c>
    </row>
    <row r="229">
      <c r="A229" t="n">
        <v>750</v>
      </c>
      <c r="B229" s="3" t="n">
        <v>119</v>
      </c>
      <c r="E229" t="n">
        <v>196</v>
      </c>
      <c r="F229" t="n">
        <v>6849.407625054182</v>
      </c>
      <c r="G229" t="n">
        <v>3650.592374945818</v>
      </c>
      <c r="I229" t="n">
        <v>62.06349206349206</v>
      </c>
      <c r="J229" t="n">
        <v>1500</v>
      </c>
    </row>
    <row r="230">
      <c r="A230" t="n">
        <v>10500</v>
      </c>
      <c r="B230" s="7" t="n">
        <v>51.5</v>
      </c>
      <c r="E230" t="n">
        <v>197</v>
      </c>
      <c r="F230" t="n">
        <v>3241.055621036122</v>
      </c>
      <c r="G230" t="n">
        <v>7258.944378963877</v>
      </c>
      <c r="I230" t="n">
        <v>62.38095238095238</v>
      </c>
      <c r="J230" t="n">
        <v>1500</v>
      </c>
    </row>
    <row r="231">
      <c r="A231" t="n">
        <v>3500</v>
      </c>
      <c r="B231" s="7" t="n">
        <v>28</v>
      </c>
      <c r="E231" t="n">
        <v>198</v>
      </c>
      <c r="F231" t="n">
        <v>1979.884046816218</v>
      </c>
      <c r="G231" t="n">
        <v>-1229.884046816218</v>
      </c>
      <c r="I231" t="n">
        <v>62.6984126984127</v>
      </c>
      <c r="J231" t="n">
        <v>1500</v>
      </c>
    </row>
    <row r="232">
      <c r="A232" t="n">
        <v>10500</v>
      </c>
      <c r="B232" s="3" t="n">
        <v>194.5</v>
      </c>
      <c r="E232" t="n">
        <v>199</v>
      </c>
      <c r="F232" t="n">
        <v>3778.221291537193</v>
      </c>
      <c r="G232" t="n">
        <v>-3740.721291537193</v>
      </c>
      <c r="I232" t="n">
        <v>63.01587301587301</v>
      </c>
      <c r="J232" t="n">
        <v>1500</v>
      </c>
    </row>
    <row r="233">
      <c r="A233" t="n">
        <v>750</v>
      </c>
      <c r="B233" s="3" t="n">
        <v>71.5</v>
      </c>
      <c r="E233" t="n">
        <v>200</v>
      </c>
      <c r="F233" t="n">
        <v>4186.934301701051</v>
      </c>
      <c r="G233" t="n">
        <v>-2686.934301701051</v>
      </c>
      <c r="I233" t="n">
        <v>63.33333333333333</v>
      </c>
      <c r="J233" t="n">
        <v>1500</v>
      </c>
    </row>
    <row r="234">
      <c r="A234" t="n">
        <v>10500</v>
      </c>
      <c r="B234" s="3" t="n">
        <v>74</v>
      </c>
      <c r="E234" t="n">
        <v>201</v>
      </c>
      <c r="F234" t="n">
        <v>2727.244979687272</v>
      </c>
      <c r="G234" t="n">
        <v>-1227.244979687272</v>
      </c>
      <c r="I234" t="n">
        <v>63.65079365079364</v>
      </c>
      <c r="J234" t="n">
        <v>1500</v>
      </c>
    </row>
    <row r="235">
      <c r="A235" t="n">
        <v>10500</v>
      </c>
      <c r="B235" s="3" t="n">
        <v>62.5</v>
      </c>
      <c r="E235" t="n">
        <v>202</v>
      </c>
      <c r="F235" t="n">
        <v>3661.44614577609</v>
      </c>
      <c r="G235" t="n">
        <v>6838.55385422391</v>
      </c>
      <c r="I235" t="n">
        <v>63.96825396825396</v>
      </c>
      <c r="J235" t="n">
        <v>1500</v>
      </c>
    </row>
    <row r="236">
      <c r="A236" t="n">
        <v>750</v>
      </c>
      <c r="B236" s="3" t="n">
        <v>65.5</v>
      </c>
      <c r="E236" t="n">
        <v>203</v>
      </c>
      <c r="F236" t="n">
        <v>2563.759775621729</v>
      </c>
      <c r="G236" t="n">
        <v>-2488.759775621729</v>
      </c>
      <c r="I236" t="n">
        <v>64.28571428571429</v>
      </c>
      <c r="J236" t="n">
        <v>1500</v>
      </c>
    </row>
    <row r="237">
      <c r="A237" t="n">
        <v>300</v>
      </c>
      <c r="B237" s="3" t="n">
        <v>72.5</v>
      </c>
      <c r="E237" t="n">
        <v>204</v>
      </c>
      <c r="F237" t="n">
        <v>2353.564513251746</v>
      </c>
      <c r="G237" t="n">
        <v>-2316.064513251746</v>
      </c>
      <c r="I237" t="n">
        <v>64.60317460317461</v>
      </c>
      <c r="J237" t="n">
        <v>1500</v>
      </c>
    </row>
    <row r="238">
      <c r="A238" t="n">
        <v>17.5</v>
      </c>
      <c r="B238" s="3" t="n">
        <v>139</v>
      </c>
      <c r="E238" t="n">
        <v>205</v>
      </c>
      <c r="F238" t="n">
        <v>3019.182844090028</v>
      </c>
      <c r="G238" t="n">
        <v>-2719.182844090028</v>
      </c>
      <c r="I238" t="n">
        <v>64.92063492063492</v>
      </c>
      <c r="J238" t="n">
        <v>1500</v>
      </c>
    </row>
    <row r="239">
      <c r="A239" t="n">
        <v>17.5</v>
      </c>
      <c r="B239" s="3" t="n">
        <v>136.5</v>
      </c>
      <c r="E239" t="n">
        <v>206</v>
      </c>
      <c r="F239" t="n">
        <v>3941.706495602736</v>
      </c>
      <c r="G239" t="n">
        <v>6558.293504397264</v>
      </c>
      <c r="I239" t="n">
        <v>65.23809523809524</v>
      </c>
      <c r="J239" t="n">
        <v>1500</v>
      </c>
    </row>
    <row r="240">
      <c r="A240" t="n">
        <v>3500</v>
      </c>
      <c r="B240" s="3" t="n">
        <v>74.5</v>
      </c>
      <c r="E240" t="n">
        <v>207</v>
      </c>
      <c r="F240" t="n">
        <v>4829.197603387112</v>
      </c>
      <c r="G240" t="n">
        <v>5670.802396612888</v>
      </c>
      <c r="I240" t="n">
        <v>65.55555555555556</v>
      </c>
      <c r="J240" t="n">
        <v>1500</v>
      </c>
    </row>
    <row r="241">
      <c r="A241" t="n">
        <v>10500</v>
      </c>
      <c r="B241" s="3" t="n">
        <v>80.5</v>
      </c>
      <c r="E241" t="n">
        <v>208</v>
      </c>
      <c r="F241" t="n">
        <v>2318.531969523415</v>
      </c>
      <c r="G241" t="n">
        <v>-818.5319695234148</v>
      </c>
      <c r="I241" t="n">
        <v>65.87301587301587</v>
      </c>
      <c r="J241" t="n">
        <v>1500</v>
      </c>
    </row>
    <row r="242">
      <c r="A242" t="n">
        <v>17.5</v>
      </c>
      <c r="B242" s="3" t="n">
        <v>101</v>
      </c>
      <c r="E242" t="n">
        <v>209</v>
      </c>
      <c r="F242" t="n">
        <v>5121.135467789869</v>
      </c>
      <c r="G242" t="n">
        <v>-5046.135467789869</v>
      </c>
      <c r="I242" t="n">
        <v>66.19047619047619</v>
      </c>
      <c r="J242" t="n">
        <v>3500</v>
      </c>
    </row>
    <row r="243">
      <c r="A243" t="n">
        <v>10500</v>
      </c>
      <c r="B243" s="3" t="n">
        <v>116.5</v>
      </c>
      <c r="E243" t="n">
        <v>210</v>
      </c>
      <c r="F243" t="n">
        <v>2435.307115284517</v>
      </c>
      <c r="G243" t="n">
        <v>1064.692884715483</v>
      </c>
      <c r="I243" t="n">
        <v>66.50793650793651</v>
      </c>
      <c r="J243" t="n">
        <v>3500</v>
      </c>
    </row>
    <row r="244">
      <c r="A244" t="n">
        <v>1500</v>
      </c>
      <c r="B244" s="3" t="n">
        <v>76.5</v>
      </c>
      <c r="E244" t="n">
        <v>211</v>
      </c>
      <c r="F244" t="n">
        <v>3544.671000014988</v>
      </c>
      <c r="G244" t="n">
        <v>-2044.671000014988</v>
      </c>
      <c r="I244" t="n">
        <v>66.82539682539682</v>
      </c>
      <c r="J244" t="n">
        <v>3500</v>
      </c>
    </row>
    <row r="245">
      <c r="A245" t="n">
        <v>750</v>
      </c>
      <c r="B245" s="3" t="n">
        <v>128</v>
      </c>
      <c r="E245" t="n">
        <v>212</v>
      </c>
      <c r="F245" t="n">
        <v>2960.795271209477</v>
      </c>
      <c r="G245" t="n">
        <v>-2660.795271209477</v>
      </c>
      <c r="I245" t="n">
        <v>67.14285714285714</v>
      </c>
      <c r="J245" t="n">
        <v>3500</v>
      </c>
    </row>
    <row r="246">
      <c r="A246" t="n">
        <v>75</v>
      </c>
      <c r="B246" s="3" t="n">
        <v>177</v>
      </c>
      <c r="E246" t="n">
        <v>213</v>
      </c>
      <c r="F246" t="n">
        <v>2120.014221729541</v>
      </c>
      <c r="G246" t="n">
        <v>8379.98577827046</v>
      </c>
      <c r="I246" t="n">
        <v>67.46031746031747</v>
      </c>
      <c r="J246" t="n">
        <v>3500</v>
      </c>
    </row>
    <row r="247">
      <c r="A247" t="n">
        <v>300</v>
      </c>
      <c r="B247" s="3" t="n">
        <v>107</v>
      </c>
      <c r="E247" t="n">
        <v>214</v>
      </c>
      <c r="F247" t="n">
        <v>2108.33670715343</v>
      </c>
      <c r="G247" t="n">
        <v>-2090.83670715343</v>
      </c>
      <c r="I247" t="n">
        <v>67.77777777777779</v>
      </c>
      <c r="J247" t="n">
        <v>3500</v>
      </c>
    </row>
    <row r="248">
      <c r="A248" t="n">
        <v>10500</v>
      </c>
      <c r="B248" s="3" t="n">
        <v>101.5</v>
      </c>
      <c r="E248" t="n">
        <v>215</v>
      </c>
      <c r="F248" t="n">
        <v>2376.919542403966</v>
      </c>
      <c r="G248" t="n">
        <v>8123.080457596034</v>
      </c>
      <c r="I248" t="n">
        <v>68.0952380952381</v>
      </c>
      <c r="J248" t="n">
        <v>3500</v>
      </c>
    </row>
    <row r="249">
      <c r="A249" t="n">
        <v>3500</v>
      </c>
      <c r="B249" s="3" t="n">
        <v>73</v>
      </c>
      <c r="E249" t="n">
        <v>216</v>
      </c>
      <c r="F249" t="n">
        <v>2470.339659012848</v>
      </c>
      <c r="G249" t="n">
        <v>-2170.339659012848</v>
      </c>
      <c r="I249" t="n">
        <v>68.41269841269842</v>
      </c>
      <c r="J249" t="n">
        <v>3500</v>
      </c>
    </row>
    <row r="250">
      <c r="A250" t="n">
        <v>3500</v>
      </c>
      <c r="B250" s="3" t="n">
        <v>80.5</v>
      </c>
      <c r="E250" t="n">
        <v>217</v>
      </c>
      <c r="F250" t="n">
        <v>4151.901757972721</v>
      </c>
      <c r="G250" t="n">
        <v>-4134.401757972721</v>
      </c>
      <c r="I250" t="n">
        <v>68.73015873015873</v>
      </c>
      <c r="J250" t="n">
        <v>3500</v>
      </c>
    </row>
    <row r="251">
      <c r="A251" t="n">
        <v>300</v>
      </c>
      <c r="B251" s="3" t="n">
        <v>87</v>
      </c>
      <c r="E251" t="n">
        <v>218</v>
      </c>
      <c r="F251" t="n">
        <v>3427.895854253886</v>
      </c>
      <c r="G251" t="n">
        <v>-3127.895854253886</v>
      </c>
      <c r="I251" t="n">
        <v>69.04761904761905</v>
      </c>
      <c r="J251" t="n">
        <v>3500</v>
      </c>
    </row>
    <row r="252">
      <c r="A252" t="n">
        <v>75</v>
      </c>
      <c r="B252" s="3" t="n">
        <v>100.5</v>
      </c>
      <c r="E252" t="n">
        <v>219</v>
      </c>
      <c r="F252" t="n">
        <v>3731.511233232752</v>
      </c>
      <c r="G252" t="n">
        <v>-3656.511233232752</v>
      </c>
      <c r="I252" t="n">
        <v>69.36507936507937</v>
      </c>
      <c r="J252" t="n">
        <v>3500</v>
      </c>
    </row>
    <row r="253">
      <c r="A253" t="n">
        <v>10500</v>
      </c>
      <c r="B253" s="3" t="n">
        <v>147</v>
      </c>
      <c r="E253" t="n">
        <v>220</v>
      </c>
      <c r="F253" t="n">
        <v>2808.987581720044</v>
      </c>
      <c r="G253" t="n">
        <v>-2771.487581720044</v>
      </c>
      <c r="I253" t="n">
        <v>69.68253968253968</v>
      </c>
      <c r="J253" t="n">
        <v>3500</v>
      </c>
    </row>
    <row r="254">
      <c r="A254" t="n">
        <v>300</v>
      </c>
      <c r="B254" s="3" t="n">
        <v>110.5</v>
      </c>
      <c r="E254" t="n">
        <v>221</v>
      </c>
      <c r="F254" t="n">
        <v>3334.475737645004</v>
      </c>
      <c r="G254" t="n">
        <v>7165.524262354996</v>
      </c>
      <c r="I254" t="n">
        <v>70</v>
      </c>
      <c r="J254" t="n">
        <v>3500</v>
      </c>
    </row>
    <row r="255">
      <c r="A255" t="n">
        <v>750</v>
      </c>
      <c r="B255" s="3" t="n">
        <v>123.5</v>
      </c>
      <c r="E255" t="n">
        <v>222</v>
      </c>
      <c r="F255" t="n">
        <v>2517.049717317288</v>
      </c>
      <c r="G255" t="n">
        <v>-1017.049717317288</v>
      </c>
      <c r="I255" t="n">
        <v>70.31746031746032</v>
      </c>
      <c r="J255" t="n">
        <v>3500</v>
      </c>
    </row>
    <row r="256">
      <c r="A256" t="n">
        <v>300</v>
      </c>
      <c r="B256" s="3" t="n">
        <v>59.5</v>
      </c>
      <c r="E256" t="n">
        <v>223</v>
      </c>
      <c r="F256" t="n">
        <v>3497.960941710548</v>
      </c>
      <c r="G256" t="n">
        <v>4002.039058289452</v>
      </c>
      <c r="I256" t="n">
        <v>70.63492063492063</v>
      </c>
      <c r="J256" t="n">
        <v>3500</v>
      </c>
    </row>
    <row r="257">
      <c r="A257" t="n">
        <v>17.5</v>
      </c>
      <c r="B257" s="3" t="n">
        <v>66</v>
      </c>
      <c r="E257" t="n">
        <v>224</v>
      </c>
      <c r="F257" t="n">
        <v>2797.310067143934</v>
      </c>
      <c r="G257" t="n">
        <v>-2047.310067143934</v>
      </c>
      <c r="I257" t="n">
        <v>70.95238095238095</v>
      </c>
      <c r="J257" t="n">
        <v>3500</v>
      </c>
    </row>
    <row r="258">
      <c r="A258" t="n">
        <v>300</v>
      </c>
      <c r="B258" s="3" t="n">
        <v>87</v>
      </c>
      <c r="E258" t="n">
        <v>225</v>
      </c>
      <c r="F258" t="n">
        <v>1921.496473935667</v>
      </c>
      <c r="G258" t="n">
        <v>-1621.496473935667</v>
      </c>
      <c r="I258" t="n">
        <v>71.26984126984128</v>
      </c>
      <c r="J258" t="n">
        <v>3500</v>
      </c>
    </row>
    <row r="259">
      <c r="A259" t="n">
        <v>10500</v>
      </c>
      <c r="B259" s="3" t="n">
        <v>140</v>
      </c>
      <c r="E259" t="n">
        <v>226</v>
      </c>
      <c r="F259" t="n">
        <v>2470.339659012848</v>
      </c>
      <c r="G259" t="n">
        <v>5029.660340987152</v>
      </c>
      <c r="I259" t="n">
        <v>71.5873015873016</v>
      </c>
      <c r="J259" t="n">
        <v>3500</v>
      </c>
    </row>
    <row r="260">
      <c r="A260" t="n">
        <v>37.5</v>
      </c>
      <c r="B260" s="3" t="n">
        <v>86</v>
      </c>
      <c r="E260" t="n">
        <v>227</v>
      </c>
      <c r="F260" t="n">
        <v>3124.28047527502</v>
      </c>
      <c r="G260" t="n">
        <v>-3121.28047527502</v>
      </c>
      <c r="I260" t="n">
        <v>71.90476190476191</v>
      </c>
      <c r="J260" t="n">
        <v>3500</v>
      </c>
    </row>
    <row r="261">
      <c r="A261" t="n">
        <v>1500</v>
      </c>
      <c r="B261" s="3" t="n">
        <v>80</v>
      </c>
      <c r="E261" t="n">
        <v>228</v>
      </c>
      <c r="F261" t="n">
        <v>3696.478689504421</v>
      </c>
      <c r="G261" t="n">
        <v>-2946.478689504421</v>
      </c>
      <c r="I261" t="n">
        <v>72.22222222222223</v>
      </c>
      <c r="J261" t="n">
        <v>3500</v>
      </c>
    </row>
    <row r="262">
      <c r="A262" t="n">
        <v>10500</v>
      </c>
      <c r="B262" s="3" t="n">
        <v>173</v>
      </c>
      <c r="E262" t="n">
        <v>229</v>
      </c>
      <c r="F262" t="n">
        <v>2120.014221729541</v>
      </c>
      <c r="G262" t="n">
        <v>8379.98577827046</v>
      </c>
      <c r="I262" t="n">
        <v>72.53968253968254</v>
      </c>
      <c r="J262" t="n">
        <v>3500</v>
      </c>
    </row>
    <row r="263">
      <c r="A263" t="n">
        <v>10500</v>
      </c>
      <c r="B263" s="3" t="n">
        <v>95</v>
      </c>
      <c r="E263" t="n">
        <v>230</v>
      </c>
      <c r="F263" t="n">
        <v>1571.17103665236</v>
      </c>
      <c r="G263" t="n">
        <v>1928.82896334764</v>
      </c>
      <c r="I263" t="n">
        <v>72.85714285714286</v>
      </c>
      <c r="J263" t="n">
        <v>3500</v>
      </c>
    </row>
    <row r="264">
      <c r="A264" t="n">
        <v>1500</v>
      </c>
      <c r="B264" s="3" t="n">
        <v>69.5</v>
      </c>
      <c r="E264" t="n">
        <v>231</v>
      </c>
      <c r="F264" t="n">
        <v>5459.783390497065</v>
      </c>
      <c r="G264" t="n">
        <v>5040.216609502935</v>
      </c>
      <c r="I264" t="n">
        <v>73.17460317460318</v>
      </c>
      <c r="J264" t="n">
        <v>3500</v>
      </c>
    </row>
    <row r="265">
      <c r="A265" t="n">
        <v>10500</v>
      </c>
      <c r="B265" s="3" t="n">
        <v>113</v>
      </c>
      <c r="E265" t="n">
        <v>232</v>
      </c>
      <c r="F265" t="n">
        <v>2587.11480477395</v>
      </c>
      <c r="G265" t="n">
        <v>-1837.11480477395</v>
      </c>
      <c r="I265" t="n">
        <v>73.49206349206349</v>
      </c>
      <c r="J265" t="n">
        <v>3500</v>
      </c>
    </row>
    <row r="266">
      <c r="A266" t="n">
        <v>10500</v>
      </c>
      <c r="B266" s="3" t="n">
        <v>90.5</v>
      </c>
      <c r="E266" t="n">
        <v>233</v>
      </c>
      <c r="F266" t="n">
        <v>2645.502377654501</v>
      </c>
      <c r="G266" t="n">
        <v>7854.497622345499</v>
      </c>
      <c r="I266" t="n">
        <v>73.80952380952381</v>
      </c>
      <c r="J266" t="n">
        <v>3500</v>
      </c>
    </row>
    <row r="267">
      <c r="A267" t="n">
        <v>3500</v>
      </c>
      <c r="B267" s="3" t="n">
        <v>123.5</v>
      </c>
      <c r="E267" t="n">
        <v>234</v>
      </c>
      <c r="F267" t="n">
        <v>2376.919542403966</v>
      </c>
      <c r="G267" t="n">
        <v>8123.080457596034</v>
      </c>
      <c r="I267" t="n">
        <v>74.12698412698413</v>
      </c>
      <c r="J267" t="n">
        <v>7500</v>
      </c>
    </row>
    <row r="268">
      <c r="A268" t="n">
        <v>17.5</v>
      </c>
      <c r="B268" s="3" t="n">
        <v>47</v>
      </c>
      <c r="E268" t="n">
        <v>235</v>
      </c>
      <c r="F268" t="n">
        <v>2446.984629860627</v>
      </c>
      <c r="G268" t="n">
        <v>-1696.984629860627</v>
      </c>
      <c r="I268" t="n">
        <v>74.44444444444444</v>
      </c>
      <c r="J268" t="n">
        <v>7500</v>
      </c>
    </row>
    <row r="269">
      <c r="A269" t="n">
        <v>7500</v>
      </c>
      <c r="B269" s="3" t="n">
        <v>162</v>
      </c>
      <c r="E269" t="n">
        <v>236</v>
      </c>
      <c r="F269" t="n">
        <v>2610.46983392617</v>
      </c>
      <c r="G269" t="n">
        <v>-2310.46983392617</v>
      </c>
      <c r="I269" t="n">
        <v>74.76190476190476</v>
      </c>
      <c r="J269" t="n">
        <v>7500</v>
      </c>
    </row>
    <row r="270">
      <c r="A270" t="n">
        <v>1500</v>
      </c>
      <c r="B270" s="3" t="n">
        <v>133.5</v>
      </c>
      <c r="E270" t="n">
        <v>237</v>
      </c>
      <c r="F270" t="n">
        <v>4163.57927254883</v>
      </c>
      <c r="G270" t="n">
        <v>-4146.07927254883</v>
      </c>
      <c r="I270" t="n">
        <v>75.07936507936508</v>
      </c>
      <c r="J270" t="n">
        <v>7500</v>
      </c>
    </row>
    <row r="271">
      <c r="A271" t="n">
        <v>10500</v>
      </c>
      <c r="B271" s="3" t="n">
        <v>106.5</v>
      </c>
      <c r="E271" t="n">
        <v>238</v>
      </c>
      <c r="F271" t="n">
        <v>4105.191699668279</v>
      </c>
      <c r="G271" t="n">
        <v>-4087.691699668279</v>
      </c>
      <c r="I271" t="n">
        <v>75.39682539682541</v>
      </c>
      <c r="J271" t="n">
        <v>7500</v>
      </c>
    </row>
    <row r="272">
      <c r="A272" t="n">
        <v>7500</v>
      </c>
      <c r="B272" s="3" t="n">
        <v>54</v>
      </c>
      <c r="E272" t="n">
        <v>239</v>
      </c>
      <c r="F272" t="n">
        <v>2657.179892230611</v>
      </c>
      <c r="G272" t="n">
        <v>842.8201077693889</v>
      </c>
      <c r="I272" t="n">
        <v>75.71428571428572</v>
      </c>
      <c r="J272" t="n">
        <v>7500</v>
      </c>
    </row>
    <row r="273">
      <c r="A273" t="n">
        <v>300</v>
      </c>
      <c r="B273" s="3" t="n">
        <v>37.5</v>
      </c>
      <c r="E273" t="n">
        <v>240</v>
      </c>
      <c r="F273" t="n">
        <v>2797.310067143934</v>
      </c>
      <c r="G273" t="n">
        <v>7702.689932856067</v>
      </c>
      <c r="I273" t="n">
        <v>76.03174603174604</v>
      </c>
      <c r="J273" t="n">
        <v>7500</v>
      </c>
    </row>
    <row r="274">
      <c r="A274" t="n">
        <v>3500</v>
      </c>
      <c r="B274" s="3" t="n">
        <v>53.5</v>
      </c>
      <c r="E274" t="n">
        <v>241</v>
      </c>
      <c r="F274" t="n">
        <v>3276.088164764453</v>
      </c>
      <c r="G274" t="n">
        <v>-3258.588164764453</v>
      </c>
      <c r="I274" t="n">
        <v>76.34920634920636</v>
      </c>
      <c r="J274" t="n">
        <v>7500</v>
      </c>
    </row>
    <row r="275">
      <c r="A275" t="n">
        <v>300</v>
      </c>
      <c r="B275" s="3" t="n">
        <v>168</v>
      </c>
      <c r="E275" t="n">
        <v>242</v>
      </c>
      <c r="F275" t="n">
        <v>3638.09111662387</v>
      </c>
      <c r="G275" t="n">
        <v>6861.90888337613</v>
      </c>
      <c r="I275" t="n">
        <v>76.66666666666667</v>
      </c>
      <c r="J275" t="n">
        <v>7500</v>
      </c>
    </row>
    <row r="276">
      <c r="A276" t="n">
        <v>3500</v>
      </c>
      <c r="B276" s="3" t="n">
        <v>111.5</v>
      </c>
      <c r="E276" t="n">
        <v>243</v>
      </c>
      <c r="F276" t="n">
        <v>2703.889950535052</v>
      </c>
      <c r="G276" t="n">
        <v>-1203.889950535052</v>
      </c>
      <c r="I276" t="n">
        <v>76.98412698412699</v>
      </c>
      <c r="J276" t="n">
        <v>7500</v>
      </c>
    </row>
    <row r="277">
      <c r="A277" t="n">
        <v>10500</v>
      </c>
      <c r="B277" s="3" t="n">
        <v>68.5</v>
      </c>
      <c r="E277" t="n">
        <v>244</v>
      </c>
      <c r="F277" t="n">
        <v>3906.673951874405</v>
      </c>
      <c r="G277" t="n">
        <v>-3156.673951874405</v>
      </c>
      <c r="I277" t="n">
        <v>77.3015873015873</v>
      </c>
      <c r="J277" t="n">
        <v>7500</v>
      </c>
    </row>
    <row r="278">
      <c r="A278" t="n">
        <v>10500</v>
      </c>
      <c r="B278" s="3" t="n">
        <v>84.5</v>
      </c>
      <c r="E278" t="n">
        <v>245</v>
      </c>
      <c r="F278" t="n">
        <v>5051.070380333207</v>
      </c>
      <c r="G278" t="n">
        <v>-4976.070380333207</v>
      </c>
      <c r="I278" t="n">
        <v>77.61904761904762</v>
      </c>
      <c r="J278" t="n">
        <v>7500</v>
      </c>
    </row>
    <row r="279">
      <c r="A279" t="n">
        <v>300</v>
      </c>
      <c r="B279" s="3" t="n">
        <v>102.5</v>
      </c>
      <c r="E279" t="n">
        <v>246</v>
      </c>
      <c r="F279" t="n">
        <v>3416.218339677776</v>
      </c>
      <c r="G279" t="n">
        <v>-3116.218339677776</v>
      </c>
      <c r="I279" t="n">
        <v>77.93650793650794</v>
      </c>
      <c r="J279" t="n">
        <v>10500</v>
      </c>
    </row>
    <row r="280">
      <c r="A280" t="n">
        <v>75</v>
      </c>
      <c r="B280" s="3" t="n">
        <v>93.5</v>
      </c>
      <c r="E280" t="n">
        <v>247</v>
      </c>
      <c r="F280" t="n">
        <v>3287.765679340563</v>
      </c>
      <c r="G280" t="n">
        <v>7212.234320659437</v>
      </c>
      <c r="I280" t="n">
        <v>78.25396825396825</v>
      </c>
      <c r="J280" t="n">
        <v>10500</v>
      </c>
    </row>
    <row r="281">
      <c r="A281" t="n">
        <v>750</v>
      </c>
      <c r="B281" s="3" t="n">
        <v>47</v>
      </c>
      <c r="E281" t="n">
        <v>248</v>
      </c>
      <c r="F281" t="n">
        <v>2622.147348502281</v>
      </c>
      <c r="G281" t="n">
        <v>877.8526514977193</v>
      </c>
      <c r="I281" t="n">
        <v>78.57142857142857</v>
      </c>
      <c r="J281" t="n">
        <v>10500</v>
      </c>
    </row>
    <row r="282">
      <c r="A282" t="n">
        <v>300</v>
      </c>
      <c r="B282" s="3" t="n">
        <v>94</v>
      </c>
      <c r="E282" t="n">
        <v>249</v>
      </c>
      <c r="F282" t="n">
        <v>2797.310067143934</v>
      </c>
      <c r="G282" t="n">
        <v>702.6899328560662</v>
      </c>
      <c r="I282" t="n">
        <v>78.88888888888889</v>
      </c>
      <c r="J282" t="n">
        <v>10500</v>
      </c>
    </row>
    <row r="283">
      <c r="A283" t="n">
        <v>300</v>
      </c>
      <c r="B283" s="3" t="n">
        <v>97</v>
      </c>
      <c r="E283" t="n">
        <v>250</v>
      </c>
      <c r="F283" t="n">
        <v>2949.117756633367</v>
      </c>
      <c r="G283" t="n">
        <v>-2649.117756633367</v>
      </c>
      <c r="I283" t="n">
        <v>79.2063492063492</v>
      </c>
      <c r="J283" t="n">
        <v>10500</v>
      </c>
    </row>
    <row r="284">
      <c r="A284" t="n">
        <v>10500</v>
      </c>
      <c r="B284" s="3" t="n">
        <v>91.5</v>
      </c>
      <c r="E284" t="n">
        <v>251</v>
      </c>
      <c r="F284" t="n">
        <v>3264.410650188343</v>
      </c>
      <c r="G284" t="n">
        <v>-3189.410650188343</v>
      </c>
      <c r="I284" t="n">
        <v>79.52380952380953</v>
      </c>
      <c r="J284" t="n">
        <v>10500</v>
      </c>
    </row>
    <row r="285">
      <c r="A285" t="n">
        <v>10500</v>
      </c>
      <c r="B285" s="3" t="n">
        <v>114.5</v>
      </c>
      <c r="E285" t="n">
        <v>252</v>
      </c>
      <c r="F285" t="n">
        <v>4350.419505766594</v>
      </c>
      <c r="G285" t="n">
        <v>6149.580494233406</v>
      </c>
      <c r="I285" t="n">
        <v>79.84126984126985</v>
      </c>
      <c r="J285" t="n">
        <v>10500</v>
      </c>
    </row>
    <row r="286">
      <c r="A286" t="n">
        <v>10500</v>
      </c>
      <c r="B286" s="3" t="n">
        <v>121</v>
      </c>
      <c r="E286" t="n">
        <v>253</v>
      </c>
      <c r="F286" t="n">
        <v>3497.960941710548</v>
      </c>
      <c r="G286" t="n">
        <v>-3197.960941710548</v>
      </c>
      <c r="I286" t="n">
        <v>80.15873015873017</v>
      </c>
      <c r="J286" t="n">
        <v>10500</v>
      </c>
    </row>
    <row r="287">
      <c r="A287" t="n">
        <v>300</v>
      </c>
      <c r="B287" s="3" t="n">
        <v>121.5</v>
      </c>
      <c r="E287" t="n">
        <v>254</v>
      </c>
      <c r="F287" t="n">
        <v>3801.576320689413</v>
      </c>
      <c r="G287" t="n">
        <v>-3051.576320689413</v>
      </c>
      <c r="I287" t="n">
        <v>80.47619047619048</v>
      </c>
      <c r="J287" t="n">
        <v>10500</v>
      </c>
    </row>
    <row r="288">
      <c r="A288" t="n">
        <v>75</v>
      </c>
      <c r="B288" s="3" t="n">
        <v>60.5</v>
      </c>
      <c r="E288" t="n">
        <v>255</v>
      </c>
      <c r="F288" t="n">
        <v>2306.854454947304</v>
      </c>
      <c r="G288" t="n">
        <v>-2006.854454947304</v>
      </c>
      <c r="I288" t="n">
        <v>80.7936507936508</v>
      </c>
      <c r="J288" t="n">
        <v>10500</v>
      </c>
    </row>
    <row r="289">
      <c r="A289" t="n">
        <v>1500</v>
      </c>
      <c r="B289" s="3" t="n">
        <v>118.5</v>
      </c>
      <c r="E289" t="n">
        <v>256</v>
      </c>
      <c r="F289" t="n">
        <v>2458.662144436737</v>
      </c>
      <c r="G289" t="n">
        <v>-2441.162144436737</v>
      </c>
      <c r="I289" t="n">
        <v>81.11111111111111</v>
      </c>
      <c r="J289" t="n">
        <v>10500</v>
      </c>
    </row>
    <row r="290">
      <c r="A290" t="n">
        <v>3500</v>
      </c>
      <c r="B290" s="3" t="n">
        <v>58.5</v>
      </c>
      <c r="E290" t="n">
        <v>257</v>
      </c>
      <c r="F290" t="n">
        <v>2949.117756633367</v>
      </c>
      <c r="G290" t="n">
        <v>-2649.117756633367</v>
      </c>
      <c r="I290" t="n">
        <v>81.42857142857143</v>
      </c>
      <c r="J290" t="n">
        <v>10500</v>
      </c>
    </row>
    <row r="291">
      <c r="A291" t="n">
        <v>17.5</v>
      </c>
      <c r="B291" s="3" t="n">
        <v>63.5</v>
      </c>
      <c r="E291" t="n">
        <v>258</v>
      </c>
      <c r="F291" t="n">
        <v>4186.934301701051</v>
      </c>
      <c r="G291" t="n">
        <v>6313.065698298949</v>
      </c>
      <c r="I291" t="n">
        <v>81.74603174603175</v>
      </c>
      <c r="J291" t="n">
        <v>10500</v>
      </c>
    </row>
    <row r="292">
      <c r="A292" t="n">
        <v>1500</v>
      </c>
      <c r="B292" s="3" t="n">
        <v>107</v>
      </c>
      <c r="E292" t="n">
        <v>259</v>
      </c>
      <c r="F292" t="n">
        <v>2925.762727481147</v>
      </c>
      <c r="G292" t="n">
        <v>-2888.262727481147</v>
      </c>
      <c r="I292" t="n">
        <v>82.06349206349206</v>
      </c>
      <c r="J292" t="n">
        <v>10500</v>
      </c>
    </row>
    <row r="293">
      <c r="A293" t="n">
        <v>750</v>
      </c>
      <c r="B293" s="3" t="n">
        <v>83</v>
      </c>
      <c r="E293" t="n">
        <v>260</v>
      </c>
      <c r="F293" t="n">
        <v>2785.632552567824</v>
      </c>
      <c r="G293" t="n">
        <v>-1285.632552567824</v>
      </c>
      <c r="I293" t="n">
        <v>82.38095238095238</v>
      </c>
      <c r="J293" t="n">
        <v>10500</v>
      </c>
    </row>
    <row r="294">
      <c r="A294" t="n">
        <v>10500</v>
      </c>
      <c r="B294" s="3" t="n">
        <v>172</v>
      </c>
      <c r="E294" t="n">
        <v>261</v>
      </c>
      <c r="F294" t="n">
        <v>4957.650263724326</v>
      </c>
      <c r="G294" t="n">
        <v>5542.349736275674</v>
      </c>
      <c r="I294" t="n">
        <v>82.6984126984127</v>
      </c>
      <c r="J294" t="n">
        <v>10500</v>
      </c>
    </row>
    <row r="295">
      <c r="A295" t="n">
        <v>75</v>
      </c>
      <c r="B295" s="3" t="n">
        <v>95.5</v>
      </c>
      <c r="E295" t="n">
        <v>262</v>
      </c>
      <c r="F295" t="n">
        <v>3135.957989851131</v>
      </c>
      <c r="G295" t="n">
        <v>7364.042010148869</v>
      </c>
      <c r="I295" t="n">
        <v>83.01587301587301</v>
      </c>
      <c r="J295" t="n">
        <v>10500</v>
      </c>
    </row>
    <row r="296">
      <c r="A296" t="n">
        <v>1500</v>
      </c>
      <c r="B296" s="3" t="n">
        <v>173</v>
      </c>
      <c r="E296" t="n">
        <v>263</v>
      </c>
      <c r="F296" t="n">
        <v>2540.404746469509</v>
      </c>
      <c r="G296" t="n">
        <v>-1040.404746469509</v>
      </c>
      <c r="I296" t="n">
        <v>83.33333333333333</v>
      </c>
      <c r="J296" t="n">
        <v>10500</v>
      </c>
    </row>
    <row r="297">
      <c r="A297" t="n">
        <v>10500</v>
      </c>
      <c r="B297" s="3" t="n">
        <v>147.5</v>
      </c>
      <c r="E297" t="n">
        <v>264</v>
      </c>
      <c r="F297" t="n">
        <v>3556.348514591099</v>
      </c>
      <c r="G297" t="n">
        <v>6943.651485408902</v>
      </c>
      <c r="I297" t="n">
        <v>83.65079365079366</v>
      </c>
      <c r="J297" t="n">
        <v>10500</v>
      </c>
    </row>
    <row r="298">
      <c r="A298" t="n">
        <v>1500</v>
      </c>
      <c r="B298" s="3" t="n">
        <v>81</v>
      </c>
      <c r="E298" t="n">
        <v>265</v>
      </c>
      <c r="F298" t="n">
        <v>3030.860358666138</v>
      </c>
      <c r="G298" t="n">
        <v>7469.139641333862</v>
      </c>
      <c r="I298" t="n">
        <v>83.96825396825398</v>
      </c>
      <c r="J298" t="n">
        <v>10500</v>
      </c>
    </row>
    <row r="299">
      <c r="A299" t="n">
        <v>7.5</v>
      </c>
      <c r="B299" s="3" t="n">
        <v>121</v>
      </c>
      <c r="E299" t="n">
        <v>266</v>
      </c>
      <c r="F299" t="n">
        <v>3801.576320689413</v>
      </c>
      <c r="G299" t="n">
        <v>-301.576320689413</v>
      </c>
      <c r="I299" t="n">
        <v>84.28571428571429</v>
      </c>
      <c r="J299" t="n">
        <v>10500</v>
      </c>
    </row>
    <row r="300">
      <c r="A300" t="n">
        <v>7.5</v>
      </c>
      <c r="B300" s="3" t="n">
        <v>167.5</v>
      </c>
      <c r="E300" t="n">
        <v>267</v>
      </c>
      <c r="F300" t="n">
        <v>2014.916590544549</v>
      </c>
      <c r="G300" t="n">
        <v>-1997.416590544549</v>
      </c>
      <c r="I300" t="n">
        <v>84.60317460317461</v>
      </c>
      <c r="J300" t="n">
        <v>10500</v>
      </c>
    </row>
    <row r="301">
      <c r="A301" t="n">
        <v>37.5</v>
      </c>
      <c r="B301" s="3" t="n">
        <v>44.5</v>
      </c>
      <c r="E301" t="n">
        <v>268</v>
      </c>
      <c r="F301" t="n">
        <v>4700.7449430499</v>
      </c>
      <c r="G301" t="n">
        <v>2799.2550569501</v>
      </c>
      <c r="I301" t="n">
        <v>84.92063492063492</v>
      </c>
      <c r="J301" t="n">
        <v>10500</v>
      </c>
    </row>
    <row r="302">
      <c r="A302" t="n">
        <v>750</v>
      </c>
      <c r="B302" s="3" t="n">
        <v>107.5</v>
      </c>
      <c r="E302" t="n">
        <v>269</v>
      </c>
      <c r="F302" t="n">
        <v>4035.126612211618</v>
      </c>
      <c r="G302" t="n">
        <v>-2535.126612211618</v>
      </c>
      <c r="I302" t="n">
        <v>85.23809523809524</v>
      </c>
      <c r="J302" t="n">
        <v>10500</v>
      </c>
    </row>
    <row r="303">
      <c r="A303" t="n">
        <v>750</v>
      </c>
      <c r="B303" s="3" t="n">
        <v>69.5</v>
      </c>
      <c r="E303" t="n">
        <v>270</v>
      </c>
      <c r="F303" t="n">
        <v>3404.540825101666</v>
      </c>
      <c r="G303" t="n">
        <v>7095.459174898335</v>
      </c>
      <c r="I303" t="n">
        <v>85.55555555555556</v>
      </c>
      <c r="J303" t="n">
        <v>10500</v>
      </c>
    </row>
    <row r="304">
      <c r="A304" t="n">
        <v>10500</v>
      </c>
      <c r="B304" s="3" t="n">
        <v>98.5</v>
      </c>
      <c r="E304" t="n">
        <v>271</v>
      </c>
      <c r="F304" t="n">
        <v>2178.401794610092</v>
      </c>
      <c r="G304" t="n">
        <v>5321.598205389908</v>
      </c>
      <c r="I304" t="n">
        <v>85.87301587301587</v>
      </c>
      <c r="J304" t="n">
        <v>10500</v>
      </c>
    </row>
    <row r="305">
      <c r="A305" t="n">
        <v>37.5</v>
      </c>
      <c r="B305" s="3" t="n">
        <v>80.5</v>
      </c>
      <c r="E305" t="n">
        <v>272</v>
      </c>
      <c r="F305" t="n">
        <v>1793.043813598455</v>
      </c>
      <c r="G305" t="n">
        <v>-1493.043813598455</v>
      </c>
      <c r="I305" t="n">
        <v>86.19047619047619</v>
      </c>
      <c r="J305" t="n">
        <v>10500</v>
      </c>
    </row>
    <row r="306">
      <c r="A306" t="n">
        <v>17.5</v>
      </c>
      <c r="B306" s="7" t="n">
        <v>77</v>
      </c>
      <c r="E306" t="n">
        <v>273</v>
      </c>
      <c r="F306" t="n">
        <v>2166.724280033982</v>
      </c>
      <c r="G306" t="n">
        <v>1333.275719966018</v>
      </c>
      <c r="I306" t="n">
        <v>86.50793650793651</v>
      </c>
      <c r="J306" t="n">
        <v>10500</v>
      </c>
    </row>
    <row r="307">
      <c r="A307" t="n">
        <v>10500</v>
      </c>
      <c r="B307" s="3" t="n">
        <v>99</v>
      </c>
      <c r="E307" t="n">
        <v>274</v>
      </c>
      <c r="F307" t="n">
        <v>4840.875117963224</v>
      </c>
      <c r="G307" t="n">
        <v>-4540.875117963224</v>
      </c>
      <c r="I307" t="n">
        <v>86.82539682539682</v>
      </c>
      <c r="J307" t="n">
        <v>10500</v>
      </c>
    </row>
    <row r="308">
      <c r="A308" t="n">
        <v>75</v>
      </c>
      <c r="B308" s="3" t="n">
        <v>96.5</v>
      </c>
      <c r="E308" t="n">
        <v>275</v>
      </c>
      <c r="F308" t="n">
        <v>3521.315970862768</v>
      </c>
      <c r="G308" t="n">
        <v>-21.3159708627677</v>
      </c>
      <c r="I308" t="n">
        <v>87.14285714285714</v>
      </c>
      <c r="J308" t="n">
        <v>10500</v>
      </c>
    </row>
    <row r="309">
      <c r="A309" t="n">
        <v>10500</v>
      </c>
      <c r="B309" s="3" t="n">
        <v>53</v>
      </c>
      <c r="E309" t="n">
        <v>276</v>
      </c>
      <c r="F309" t="n">
        <v>2517.049717317288</v>
      </c>
      <c r="G309" t="n">
        <v>7982.950282682712</v>
      </c>
      <c r="I309" t="n">
        <v>87.46031746031746</v>
      </c>
      <c r="J309" t="n">
        <v>10500</v>
      </c>
    </row>
    <row r="310">
      <c r="A310" t="n">
        <v>10500</v>
      </c>
      <c r="B310" s="3" t="n">
        <v>92</v>
      </c>
      <c r="E310" t="n">
        <v>277</v>
      </c>
      <c r="F310" t="n">
        <v>2890.730183752816</v>
      </c>
      <c r="G310" t="n">
        <v>7609.269816247184</v>
      </c>
      <c r="I310" t="n">
        <v>87.77777777777779</v>
      </c>
      <c r="J310" t="n">
        <v>10500</v>
      </c>
    </row>
    <row r="311">
      <c r="A311" t="n">
        <v>17.5</v>
      </c>
      <c r="B311" s="3" t="n">
        <v>96.5</v>
      </c>
      <c r="E311" t="n">
        <v>278</v>
      </c>
      <c r="F311" t="n">
        <v>3311.120708492784</v>
      </c>
      <c r="G311" t="n">
        <v>-3011.120708492784</v>
      </c>
      <c r="I311" t="n">
        <v>88.0952380952381</v>
      </c>
      <c r="J311" t="n">
        <v>10500</v>
      </c>
    </row>
    <row r="312">
      <c r="A312" t="n">
        <v>75</v>
      </c>
      <c r="B312" s="3" t="n">
        <v>69.5</v>
      </c>
      <c r="E312" t="n">
        <v>279</v>
      </c>
      <c r="F312" t="n">
        <v>3100.9254461228</v>
      </c>
      <c r="G312" t="n">
        <v>-3025.9254461228</v>
      </c>
      <c r="I312" t="n">
        <v>88.41269841269842</v>
      </c>
      <c r="J312" t="n">
        <v>10500</v>
      </c>
    </row>
    <row r="313">
      <c r="A313" t="n">
        <v>37.5</v>
      </c>
      <c r="B313" s="3" t="n">
        <v>103</v>
      </c>
      <c r="E313" t="n">
        <v>280</v>
      </c>
      <c r="F313" t="n">
        <v>2014.916590544549</v>
      </c>
      <c r="G313" t="n">
        <v>-1264.916590544549</v>
      </c>
      <c r="I313" t="n">
        <v>88.73015873015873</v>
      </c>
      <c r="J313" t="n">
        <v>10500</v>
      </c>
    </row>
    <row r="314">
      <c r="A314" t="n">
        <v>1500</v>
      </c>
      <c r="B314" s="3" t="n">
        <v>106.5</v>
      </c>
      <c r="E314" t="n">
        <v>281</v>
      </c>
      <c r="F314" t="n">
        <v>3112.60296069891</v>
      </c>
      <c r="G314" t="n">
        <v>-2812.60296069891</v>
      </c>
      <c r="I314" t="n">
        <v>89.04761904761905</v>
      </c>
      <c r="J314" t="n">
        <v>10500</v>
      </c>
    </row>
    <row r="315">
      <c r="A315" t="n">
        <v>750</v>
      </c>
      <c r="B315" s="3" t="n">
        <v>86.5</v>
      </c>
      <c r="E315" t="n">
        <v>282</v>
      </c>
      <c r="F315" t="n">
        <v>3182.668048155571</v>
      </c>
      <c r="G315" t="n">
        <v>-2882.668048155571</v>
      </c>
      <c r="I315" t="n">
        <v>89.36507936507937</v>
      </c>
      <c r="J315" t="n">
        <v>10500</v>
      </c>
    </row>
    <row r="316">
      <c r="A316" t="n">
        <v>300</v>
      </c>
      <c r="B316" s="3" t="n">
        <v>87.5</v>
      </c>
      <c r="E316" t="n">
        <v>283</v>
      </c>
      <c r="F316" t="n">
        <v>3054.215387818359</v>
      </c>
      <c r="G316" t="n">
        <v>7445.784612181641</v>
      </c>
      <c r="I316" t="n">
        <v>89.68253968253968</v>
      </c>
      <c r="J316" t="n">
        <v>10500</v>
      </c>
    </row>
    <row r="317">
      <c r="E317" t="n">
        <v>284</v>
      </c>
      <c r="F317" t="n">
        <v>3591.381058319429</v>
      </c>
      <c r="G317" t="n">
        <v>6908.618941680571</v>
      </c>
      <c r="I317" t="n">
        <v>90</v>
      </c>
      <c r="J317" t="n">
        <v>10500</v>
      </c>
    </row>
    <row r="318">
      <c r="E318" t="n">
        <v>285</v>
      </c>
      <c r="F318" t="n">
        <v>3743.188747808862</v>
      </c>
      <c r="G318" t="n">
        <v>6756.811252191138</v>
      </c>
      <c r="I318" t="n">
        <v>90.31746031746032</v>
      </c>
      <c r="J318" t="n">
        <v>10500</v>
      </c>
    </row>
    <row r="319">
      <c r="E319" t="n">
        <v>286</v>
      </c>
      <c r="F319" t="n">
        <v>3754.866262384972</v>
      </c>
      <c r="G319" t="n">
        <v>-3454.866262384972</v>
      </c>
      <c r="I319" t="n">
        <v>90.63492063492063</v>
      </c>
      <c r="J319" t="n">
        <v>10500</v>
      </c>
    </row>
    <row r="320">
      <c r="E320" t="n">
        <v>287</v>
      </c>
      <c r="F320" t="n">
        <v>2330.209484099525</v>
      </c>
      <c r="G320" t="n">
        <v>-2255.209484099525</v>
      </c>
      <c r="I320" t="n">
        <v>90.95238095238095</v>
      </c>
      <c r="J320" t="n">
        <v>10500</v>
      </c>
    </row>
    <row r="321">
      <c r="E321" t="n">
        <v>288</v>
      </c>
      <c r="F321" t="n">
        <v>3684.801174928311</v>
      </c>
      <c r="G321" t="n">
        <v>-2184.801174928311</v>
      </c>
      <c r="I321" t="n">
        <v>91.26984126984127</v>
      </c>
      <c r="J321" t="n">
        <v>10500</v>
      </c>
    </row>
    <row r="322">
      <c r="E322" t="n">
        <v>289</v>
      </c>
      <c r="F322" t="n">
        <v>2283.499425795084</v>
      </c>
      <c r="G322" t="n">
        <v>1216.500574204916</v>
      </c>
      <c r="I322" t="n">
        <v>91.58730158730158</v>
      </c>
      <c r="J322" t="n">
        <v>10500</v>
      </c>
    </row>
    <row r="323">
      <c r="E323" t="n">
        <v>290</v>
      </c>
      <c r="F323" t="n">
        <v>2400.274571556186</v>
      </c>
      <c r="G323" t="n">
        <v>-2382.774571556186</v>
      </c>
      <c r="I323" t="n">
        <v>91.90476190476191</v>
      </c>
      <c r="J323" t="n">
        <v>10500</v>
      </c>
    </row>
    <row r="324">
      <c r="E324" t="n">
        <v>291</v>
      </c>
      <c r="F324" t="n">
        <v>3416.218339677776</v>
      </c>
      <c r="G324" t="n">
        <v>-1916.218339677776</v>
      </c>
      <c r="I324" t="n">
        <v>92.22222222222223</v>
      </c>
      <c r="J324" t="n">
        <v>10500</v>
      </c>
    </row>
    <row r="325">
      <c r="E325" t="n">
        <v>292</v>
      </c>
      <c r="F325" t="n">
        <v>2855.697640024485</v>
      </c>
      <c r="G325" t="n">
        <v>-2105.697640024485</v>
      </c>
      <c r="I325" t="n">
        <v>92.53968253968254</v>
      </c>
      <c r="J325" t="n">
        <v>10500</v>
      </c>
    </row>
    <row r="326">
      <c r="E326" t="n">
        <v>293</v>
      </c>
      <c r="F326" t="n">
        <v>4934.295234572105</v>
      </c>
      <c r="G326" t="n">
        <v>5565.704765427895</v>
      </c>
      <c r="I326" t="n">
        <v>92.85714285714286</v>
      </c>
      <c r="J326" t="n">
        <v>10500</v>
      </c>
    </row>
    <row r="327">
      <c r="E327" t="n">
        <v>294</v>
      </c>
      <c r="F327" t="n">
        <v>3147.63550442724</v>
      </c>
      <c r="G327" t="n">
        <v>-3072.63550442724</v>
      </c>
      <c r="I327" t="n">
        <v>93.17460317460318</v>
      </c>
      <c r="J327" t="n">
        <v>10500</v>
      </c>
    </row>
    <row r="328">
      <c r="E328" t="n">
        <v>295</v>
      </c>
      <c r="F328" t="n">
        <v>4957.650263724326</v>
      </c>
      <c r="G328" t="n">
        <v>-3457.650263724326</v>
      </c>
      <c r="I328" t="n">
        <v>93.49206349206349</v>
      </c>
      <c r="J328" t="n">
        <v>10500</v>
      </c>
    </row>
    <row r="329">
      <c r="E329" t="n">
        <v>296</v>
      </c>
      <c r="F329" t="n">
        <v>4362.097020342704</v>
      </c>
      <c r="G329" t="n">
        <v>6137.902979657296</v>
      </c>
      <c r="I329" t="n">
        <v>93.80952380952381</v>
      </c>
      <c r="J329" t="n">
        <v>10500</v>
      </c>
    </row>
    <row r="330">
      <c r="E330" t="n">
        <v>297</v>
      </c>
      <c r="F330" t="n">
        <v>2808.987581720044</v>
      </c>
      <c r="G330" t="n">
        <v>-1308.987581720044</v>
      </c>
      <c r="I330" t="n">
        <v>94.12698412698413</v>
      </c>
      <c r="J330" t="n">
        <v>10500</v>
      </c>
    </row>
    <row r="331">
      <c r="E331" t="n">
        <v>298</v>
      </c>
      <c r="F331" t="n">
        <v>3743.188747808862</v>
      </c>
      <c r="G331" t="n">
        <v>-3735.688747808862</v>
      </c>
      <c r="I331" t="n">
        <v>94.44444444444444</v>
      </c>
      <c r="J331" t="n">
        <v>10500</v>
      </c>
    </row>
    <row r="332">
      <c r="E332" t="n">
        <v>299</v>
      </c>
      <c r="F332" t="n">
        <v>4829.197603387112</v>
      </c>
      <c r="G332" t="n">
        <v>-4821.697603387112</v>
      </c>
      <c r="I332" t="n">
        <v>94.76190476190476</v>
      </c>
      <c r="J332" t="n">
        <v>10500</v>
      </c>
    </row>
    <row r="333">
      <c r="E333" t="n">
        <v>300</v>
      </c>
      <c r="F333" t="n">
        <v>1956.529017663998</v>
      </c>
      <c r="G333" t="n">
        <v>-1919.029017663998</v>
      </c>
      <c r="I333" t="n">
        <v>95.07936507936508</v>
      </c>
      <c r="J333" t="n">
        <v>10500</v>
      </c>
    </row>
    <row r="334">
      <c r="E334" t="n">
        <v>301</v>
      </c>
      <c r="F334" t="n">
        <v>3427.895854253886</v>
      </c>
      <c r="G334" t="n">
        <v>-2677.895854253886</v>
      </c>
      <c r="I334" t="n">
        <v>95.39682539682539</v>
      </c>
      <c r="J334" t="n">
        <v>10500</v>
      </c>
    </row>
    <row r="335">
      <c r="E335" t="n">
        <v>302</v>
      </c>
      <c r="F335" t="n">
        <v>2540.404746469509</v>
      </c>
      <c r="G335" t="n">
        <v>-1790.404746469509</v>
      </c>
      <c r="I335" t="n">
        <v>95.71428571428572</v>
      </c>
      <c r="J335" t="n">
        <v>10500</v>
      </c>
    </row>
    <row r="336">
      <c r="E336" t="n">
        <v>303</v>
      </c>
      <c r="F336" t="n">
        <v>3217.700591883902</v>
      </c>
      <c r="G336" t="n">
        <v>7282.299408116098</v>
      </c>
      <c r="I336" t="n">
        <v>96.03174603174604</v>
      </c>
      <c r="J336" t="n">
        <v>10500</v>
      </c>
    </row>
    <row r="337">
      <c r="E337" t="n">
        <v>304</v>
      </c>
      <c r="F337" t="n">
        <v>2797.310067143934</v>
      </c>
      <c r="G337" t="n">
        <v>-2759.810067143934</v>
      </c>
      <c r="I337" t="n">
        <v>96.34920634920636</v>
      </c>
      <c r="J337" t="n">
        <v>10500</v>
      </c>
    </row>
    <row r="338">
      <c r="E338" t="n">
        <v>305</v>
      </c>
      <c r="F338" t="n">
        <v>2715.567465111162</v>
      </c>
      <c r="G338" t="n">
        <v>-2698.067465111162</v>
      </c>
      <c r="I338" t="n">
        <v>96.66666666666667</v>
      </c>
      <c r="J338" t="n">
        <v>10500</v>
      </c>
    </row>
    <row r="339">
      <c r="E339" t="n">
        <v>306</v>
      </c>
      <c r="F339" t="n">
        <v>3229.378106460012</v>
      </c>
      <c r="G339" t="n">
        <v>7270.621893539988</v>
      </c>
      <c r="I339" t="n">
        <v>96.98412698412699</v>
      </c>
      <c r="J339" t="n">
        <v>10500</v>
      </c>
    </row>
    <row r="340">
      <c r="E340" t="n">
        <v>307</v>
      </c>
      <c r="F340" t="n">
        <v>3170.990533579461</v>
      </c>
      <c r="G340" t="n">
        <v>-3095.990533579461</v>
      </c>
      <c r="I340" t="n">
        <v>97.3015873015873</v>
      </c>
      <c r="J340" t="n">
        <v>10500</v>
      </c>
    </row>
    <row r="341">
      <c r="E341" t="n">
        <v>308</v>
      </c>
      <c r="F341" t="n">
        <v>2155.046765457872</v>
      </c>
      <c r="G341" t="n">
        <v>8344.953234542128</v>
      </c>
      <c r="I341" t="n">
        <v>97.61904761904762</v>
      </c>
      <c r="J341" t="n">
        <v>10500</v>
      </c>
    </row>
    <row r="342">
      <c r="E342" t="n">
        <v>309</v>
      </c>
      <c r="F342" t="n">
        <v>3065.892902394469</v>
      </c>
      <c r="G342" t="n">
        <v>7434.107097605531</v>
      </c>
      <c r="I342" t="n">
        <v>97.93650793650794</v>
      </c>
      <c r="J342" t="n">
        <v>10500</v>
      </c>
    </row>
    <row r="343">
      <c r="E343" t="n">
        <v>310</v>
      </c>
      <c r="F343" t="n">
        <v>3170.990533579461</v>
      </c>
      <c r="G343" t="n">
        <v>-3153.490533579461</v>
      </c>
      <c r="I343" t="n">
        <v>98.25396825396825</v>
      </c>
      <c r="J343" t="n">
        <v>10500</v>
      </c>
    </row>
    <row r="344">
      <c r="E344" t="n">
        <v>311</v>
      </c>
      <c r="F344" t="n">
        <v>2540.404746469509</v>
      </c>
      <c r="G344" t="n">
        <v>-2465.404746469509</v>
      </c>
      <c r="I344" t="n">
        <v>98.57142857142857</v>
      </c>
      <c r="J344" t="n">
        <v>10500</v>
      </c>
    </row>
    <row r="345">
      <c r="E345" t="n">
        <v>312</v>
      </c>
      <c r="F345" t="n">
        <v>3322.798223068894</v>
      </c>
      <c r="G345" t="n">
        <v>-3285.298223068894</v>
      </c>
      <c r="I345" t="n">
        <v>98.88888888888889</v>
      </c>
      <c r="J345" t="n">
        <v>10500</v>
      </c>
    </row>
    <row r="346">
      <c r="E346" t="n">
        <v>313</v>
      </c>
      <c r="F346" t="n">
        <v>3404.540825101666</v>
      </c>
      <c r="G346" t="n">
        <v>-1904.540825101666</v>
      </c>
      <c r="I346" t="n">
        <v>99.2063492063492</v>
      </c>
      <c r="J346" t="n">
        <v>10500</v>
      </c>
    </row>
    <row r="347">
      <c r="E347" t="n">
        <v>314</v>
      </c>
      <c r="F347" t="n">
        <v>2937.440242057257</v>
      </c>
      <c r="G347" t="n">
        <v>-2187.440242057257</v>
      </c>
      <c r="I347" t="n">
        <v>99.52380952380952</v>
      </c>
      <c r="J347" t="n">
        <v>10500</v>
      </c>
    </row>
    <row r="348" ht="15" customHeight="1" thickBot="1">
      <c r="E348" s="12" t="n">
        <v>315</v>
      </c>
      <c r="F348" s="12" t="n">
        <v>2960.795271209477</v>
      </c>
      <c r="G348" s="12" t="n">
        <v>-2660.795271209477</v>
      </c>
      <c r="I348" s="12" t="n">
        <v>99.84126984126985</v>
      </c>
      <c r="J348" s="12" t="n">
        <v>10500</v>
      </c>
    </row>
  </sheetData>
  <pageMargins left="0.7" right="0.7" top="0.75" bottom="0.75" header="0.3" footer="0.3"/>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M334"/>
  <sheetViews>
    <sheetView workbookViewId="0">
      <selection activeCell="K2" sqref="K2:M4"/>
    </sheetView>
  </sheetViews>
  <sheetFormatPr baseColWidth="8" defaultRowHeight="14.4"/>
  <sheetData>
    <row r="1" ht="15" customHeight="1" thickBot="1">
      <c r="A1" s="2" t="inlineStr">
        <is>
          <t>AVG_REV</t>
        </is>
      </c>
      <c r="B1" t="inlineStr">
        <is>
          <t>avg_size</t>
        </is>
      </c>
      <c r="D1" t="inlineStr">
        <is>
          <t>SUMMARY OUTPUT</t>
        </is>
      </c>
    </row>
    <row r="2" ht="15" customHeight="1" thickBot="1">
      <c r="A2" t="n">
        <v>75000000</v>
      </c>
      <c r="B2" s="5" t="n">
        <v>750.5</v>
      </c>
      <c r="K2" s="13" t="n"/>
      <c r="L2" s="13" t="inlineStr">
        <is>
          <t>AVG_REV</t>
        </is>
      </c>
      <c r="M2" s="13" t="inlineStr">
        <is>
          <t>avg_size</t>
        </is>
      </c>
    </row>
    <row r="3">
      <c r="A3" t="n">
        <v>3500000000</v>
      </c>
      <c r="B3" s="5" t="n">
        <v>5500</v>
      </c>
      <c r="D3" s="14" t="inlineStr">
        <is>
          <t>Regression Statistics</t>
        </is>
      </c>
      <c r="E3" s="14" t="n"/>
      <c r="K3" t="inlineStr">
        <is>
          <t>AVG_REV</t>
        </is>
      </c>
      <c r="L3" t="n">
        <v>1</v>
      </c>
    </row>
    <row r="4" ht="15" customHeight="1" thickBot="1">
      <c r="A4" t="n">
        <v>300000000</v>
      </c>
      <c r="B4" s="5" t="n">
        <v>750.5</v>
      </c>
      <c r="D4" t="inlineStr">
        <is>
          <t>Multiple R</t>
        </is>
      </c>
      <c r="E4" t="n">
        <v>0.834487756588845</v>
      </c>
      <c r="K4" s="12" t="inlineStr">
        <is>
          <t>avg_size</t>
        </is>
      </c>
      <c r="L4" s="12" t="n">
        <v>0.8344877565888438</v>
      </c>
      <c r="M4" s="12" t="n">
        <v>1</v>
      </c>
    </row>
    <row r="5">
      <c r="A5" t="n">
        <v>750000000</v>
      </c>
      <c r="B5" s="5" t="n">
        <v>3000.5</v>
      </c>
      <c r="D5" t="inlineStr">
        <is>
          <t>R Square</t>
        </is>
      </c>
      <c r="E5" t="n">
        <v>0.6963698158966833</v>
      </c>
    </row>
    <row r="6">
      <c r="A6" t="n">
        <v>1500000000</v>
      </c>
      <c r="B6" s="5" t="n">
        <v>350.5</v>
      </c>
      <c r="D6" t="inlineStr">
        <is>
          <t>Adjusted R Square</t>
        </is>
      </c>
      <c r="E6" t="n">
        <v>0.6954525041622323</v>
      </c>
    </row>
    <row r="7">
      <c r="A7" t="n">
        <v>37500000</v>
      </c>
      <c r="B7" s="5" t="n">
        <v>350.5</v>
      </c>
      <c r="D7" t="inlineStr">
        <is>
          <t>Standard Error</t>
        </is>
      </c>
      <c r="E7" t="n">
        <v>2285599089.511366</v>
      </c>
    </row>
    <row r="8" ht="15" customHeight="1" thickBot="1">
      <c r="A8" t="n">
        <v>750000000</v>
      </c>
      <c r="B8" s="5" t="n">
        <v>10000</v>
      </c>
      <c r="D8" s="12" t="inlineStr">
        <is>
          <t>Observations</t>
        </is>
      </c>
      <c r="E8" s="12" t="n">
        <v>333</v>
      </c>
    </row>
    <row r="9">
      <c r="A9" t="n">
        <v>300000000</v>
      </c>
      <c r="B9" s="5" t="n">
        <v>125.5</v>
      </c>
    </row>
    <row r="10" ht="15" customHeight="1" thickBot="1">
      <c r="A10" t="n">
        <v>1500000000</v>
      </c>
      <c r="B10" s="5" t="n">
        <v>750.5</v>
      </c>
      <c r="D10" t="inlineStr">
        <is>
          <t>ANOVA</t>
        </is>
      </c>
    </row>
    <row r="11">
      <c r="A11" t="n">
        <v>1500000000</v>
      </c>
      <c r="B11" s="5" t="n">
        <v>7500.5</v>
      </c>
      <c r="D11" s="13" t="n"/>
      <c r="E11" s="13" t="inlineStr">
        <is>
          <t>df</t>
        </is>
      </c>
      <c r="F11" s="13" t="inlineStr">
        <is>
          <t>SS</t>
        </is>
      </c>
      <c r="G11" s="13" t="inlineStr">
        <is>
          <t>MS</t>
        </is>
      </c>
      <c r="H11" s="13" t="inlineStr">
        <is>
          <t>F</t>
        </is>
      </c>
      <c r="I11" s="13" t="inlineStr">
        <is>
          <t>Significance F</t>
        </is>
      </c>
    </row>
    <row r="12">
      <c r="A12" t="n">
        <v>10500000000</v>
      </c>
      <c r="B12" s="5" t="n">
        <v>10000</v>
      </c>
      <c r="D12" t="inlineStr">
        <is>
          <t>Regression</t>
        </is>
      </c>
      <c r="E12" t="n">
        <v>1</v>
      </c>
      <c r="F12" t="n">
        <v>3.965729592025538e+21</v>
      </c>
      <c r="G12" t="n">
        <v>3.965729592025538e+21</v>
      </c>
      <c r="H12" t="n">
        <v>759.1419467814509</v>
      </c>
      <c r="I12" t="n">
        <v>1.116347275002852e-87</v>
      </c>
    </row>
    <row r="13">
      <c r="A13" t="n">
        <v>10500000000</v>
      </c>
      <c r="B13" s="5" t="n">
        <v>10000</v>
      </c>
      <c r="D13" t="inlineStr">
        <is>
          <t>Residual</t>
        </is>
      </c>
      <c r="E13" t="n">
        <v>331</v>
      </c>
      <c r="F13" t="n">
        <v>1.729131818529787e+21</v>
      </c>
      <c r="G13" t="n">
        <v>5.223963197975187e+18</v>
      </c>
    </row>
    <row r="14" ht="15" customHeight="1" thickBot="1">
      <c r="A14" t="n">
        <v>3000000</v>
      </c>
      <c r="B14" s="5" t="n">
        <v>125.5</v>
      </c>
      <c r="D14" s="12" t="inlineStr">
        <is>
          <t>Total</t>
        </is>
      </c>
      <c r="E14" s="12" t="n">
        <v>332</v>
      </c>
      <c r="F14" s="12" t="n">
        <v>5.694861410555325e+21</v>
      </c>
      <c r="G14" s="12" t="n"/>
      <c r="H14" s="12" t="n"/>
      <c r="I14" s="12" t="n"/>
    </row>
    <row r="15">
      <c r="A15" t="n">
        <v>750000000</v>
      </c>
      <c r="B15" s="5" t="n">
        <v>750.5</v>
      </c>
    </row>
    <row r="16">
      <c r="A16" t="n">
        <v>17500000</v>
      </c>
      <c r="B16" s="5" t="n">
        <v>125.5</v>
      </c>
      <c r="E16" t="inlineStr">
        <is>
          <t>Coefficients</t>
        </is>
      </c>
      <c r="F16" t="inlineStr">
        <is>
          <t>Standard Error</t>
        </is>
      </c>
      <c r="G16" t="inlineStr">
        <is>
          <t>t Stat</t>
        </is>
      </c>
      <c r="H16" t="inlineStr">
        <is>
          <t>P-value</t>
        </is>
      </c>
      <c r="I16" t="inlineStr">
        <is>
          <t>Lower 95%</t>
        </is>
      </c>
      <c r="J16" t="inlineStr">
        <is>
          <t>Upper 95%</t>
        </is>
      </c>
      <c r="K16" t="inlineStr">
        <is>
          <t>Lower 95.0%</t>
        </is>
      </c>
      <c r="L16" t="inlineStr">
        <is>
          <t>Upper 95.0%</t>
        </is>
      </c>
    </row>
    <row r="17">
      <c r="A17" t="n">
        <v>300000000</v>
      </c>
      <c r="B17" s="5" t="n">
        <v>750.5</v>
      </c>
      <c r="D17" t="inlineStr">
        <is>
          <t>Intercept</t>
        </is>
      </c>
      <c r="E17" t="n">
        <v>-437340006.1838827</v>
      </c>
      <c r="F17" t="n">
        <v>178454850.151949</v>
      </c>
      <c r="G17" t="n">
        <v>-2.450703950111194</v>
      </c>
      <c r="H17" t="n">
        <v>0.01477466781792164</v>
      </c>
      <c r="I17" t="n">
        <v>-788388678.0838277</v>
      </c>
      <c r="J17" t="n">
        <v>-86291334.28393763</v>
      </c>
      <c r="K17" t="n">
        <v>-788388678.0838277</v>
      </c>
      <c r="L17" t="n">
        <v>-86291334.28393763</v>
      </c>
    </row>
    <row r="18">
      <c r="A18" t="n">
        <v>10500000000</v>
      </c>
      <c r="B18" s="5" t="n">
        <v>10000</v>
      </c>
      <c r="D18" t="inlineStr">
        <is>
          <t>avg_size</t>
        </is>
      </c>
      <c r="E18" t="n">
        <v>894150.314723065</v>
      </c>
      <c r="F18" t="n">
        <v>32452.56579736418</v>
      </c>
      <c r="G18" t="n">
        <v>27.55253067835051</v>
      </c>
      <c r="H18" t="n">
        <v>1.116347275003679e-87</v>
      </c>
      <c r="I18" t="n">
        <v>830311.029249961</v>
      </c>
      <c r="J18" t="n">
        <v>957989.600196169</v>
      </c>
      <c r="K18" t="n">
        <v>830311.029249961</v>
      </c>
      <c r="L18" t="n">
        <v>957989.600196169</v>
      </c>
    </row>
    <row r="19">
      <c r="A19" t="n">
        <v>300000000</v>
      </c>
      <c r="B19" s="5" t="n">
        <v>3000.5</v>
      </c>
    </row>
    <row r="20">
      <c r="A20" t="n">
        <v>7500000000</v>
      </c>
      <c r="B20" s="5" t="n">
        <v>7500.5</v>
      </c>
    </row>
    <row r="21">
      <c r="A21" t="n">
        <v>10500000000</v>
      </c>
      <c r="B21" s="5" t="n">
        <v>10000</v>
      </c>
    </row>
    <row r="22">
      <c r="A22" t="n">
        <v>750000000</v>
      </c>
      <c r="B22" s="5" t="n">
        <v>3000.5</v>
      </c>
    </row>
    <row r="23">
      <c r="A23" t="n">
        <v>10500000000</v>
      </c>
      <c r="B23" s="5" t="n">
        <v>10000</v>
      </c>
    </row>
    <row r="24">
      <c r="A24" t="n">
        <v>3500000000</v>
      </c>
      <c r="B24" s="5" t="n">
        <v>7500.5</v>
      </c>
    </row>
    <row r="25">
      <c r="A25" t="n">
        <v>1500000000</v>
      </c>
      <c r="B25" s="5" t="n">
        <v>3000.5</v>
      </c>
    </row>
    <row r="26">
      <c r="A26" t="n">
        <v>300000000</v>
      </c>
      <c r="B26" s="5" t="n">
        <v>350.5</v>
      </c>
    </row>
    <row r="27">
      <c r="A27" t="n">
        <v>1500000000</v>
      </c>
      <c r="B27" s="5" t="n">
        <v>7500.5</v>
      </c>
    </row>
    <row r="28">
      <c r="A28" t="n">
        <v>300000000</v>
      </c>
      <c r="B28" s="5" t="n">
        <v>350.5</v>
      </c>
    </row>
    <row r="29">
      <c r="A29" t="n">
        <v>75000000</v>
      </c>
      <c r="B29" s="5" t="n">
        <v>350.5</v>
      </c>
    </row>
    <row r="30">
      <c r="A30" t="n">
        <v>500000.5</v>
      </c>
      <c r="B30" s="5" t="n">
        <v>25.5</v>
      </c>
    </row>
    <row r="31">
      <c r="A31" t="n">
        <v>3500000000</v>
      </c>
      <c r="B31" s="5" t="n">
        <v>7500.5</v>
      </c>
    </row>
    <row r="32">
      <c r="A32" t="n">
        <v>3500000000</v>
      </c>
      <c r="B32" s="5" t="n">
        <v>3000.5</v>
      </c>
    </row>
    <row r="33">
      <c r="A33" t="n">
        <v>10500000000</v>
      </c>
      <c r="B33" s="5" t="n">
        <v>10000</v>
      </c>
    </row>
    <row r="34">
      <c r="A34" t="n">
        <v>3500000000</v>
      </c>
      <c r="B34" s="5" t="n">
        <v>7500.5</v>
      </c>
    </row>
    <row r="35">
      <c r="A35" t="n">
        <v>300000000</v>
      </c>
      <c r="B35" s="5" t="n">
        <v>750.5</v>
      </c>
    </row>
    <row r="36">
      <c r="A36" t="n">
        <v>10500000000</v>
      </c>
      <c r="B36" s="5" t="n">
        <v>10000</v>
      </c>
    </row>
    <row r="37">
      <c r="A37" t="n">
        <v>10500000000</v>
      </c>
      <c r="B37" s="5" t="n">
        <v>10000</v>
      </c>
    </row>
    <row r="38">
      <c r="A38" t="n">
        <v>300000000</v>
      </c>
      <c r="B38" s="5" t="n">
        <v>3000.5</v>
      </c>
    </row>
    <row r="39">
      <c r="A39" t="n">
        <v>10500000000</v>
      </c>
      <c r="B39" s="5" t="n">
        <v>10000</v>
      </c>
    </row>
    <row r="40">
      <c r="A40" t="n">
        <v>10500000000</v>
      </c>
      <c r="B40" s="5" t="n">
        <v>10000</v>
      </c>
    </row>
    <row r="41">
      <c r="A41" t="n">
        <v>1500000000</v>
      </c>
      <c r="B41" s="5" t="n">
        <v>7500.5</v>
      </c>
    </row>
    <row r="42">
      <c r="A42" t="n">
        <v>17500000</v>
      </c>
      <c r="B42" s="5" t="n">
        <v>350.5</v>
      </c>
    </row>
    <row r="43">
      <c r="A43" t="n">
        <v>75000000</v>
      </c>
      <c r="B43" s="5" t="n">
        <v>750.5</v>
      </c>
    </row>
    <row r="44">
      <c r="A44" t="n">
        <v>750000000</v>
      </c>
      <c r="B44" s="5" t="n">
        <v>3000.5</v>
      </c>
    </row>
    <row r="45">
      <c r="A45" t="n">
        <v>7500000000</v>
      </c>
      <c r="B45" s="5" t="n">
        <v>10000</v>
      </c>
    </row>
    <row r="46">
      <c r="A46" t="n">
        <v>3000000</v>
      </c>
      <c r="B46" s="5" t="n">
        <v>125.5</v>
      </c>
    </row>
    <row r="47">
      <c r="A47" t="n">
        <v>37500000</v>
      </c>
      <c r="B47" s="5" t="n">
        <v>125.5</v>
      </c>
    </row>
    <row r="48">
      <c r="A48" t="n">
        <v>300000000</v>
      </c>
      <c r="B48" s="5" t="n">
        <v>350.5</v>
      </c>
    </row>
    <row r="49">
      <c r="A49" t="n">
        <v>7500000</v>
      </c>
      <c r="B49" s="5" t="n">
        <v>25.5</v>
      </c>
    </row>
    <row r="50">
      <c r="A50" t="n">
        <v>10500000000</v>
      </c>
      <c r="B50" s="5" t="n">
        <v>10000</v>
      </c>
    </row>
    <row r="51">
      <c r="A51" t="n">
        <v>75000000</v>
      </c>
      <c r="B51" s="5" t="n">
        <v>750.5</v>
      </c>
    </row>
    <row r="52">
      <c r="A52" t="n">
        <v>300000000</v>
      </c>
      <c r="B52" s="5" t="n">
        <v>750.5</v>
      </c>
    </row>
    <row r="53">
      <c r="A53" t="n">
        <v>1500000000</v>
      </c>
      <c r="B53" s="5" t="n">
        <v>3000.5</v>
      </c>
    </row>
    <row r="54">
      <c r="A54" t="n">
        <v>17500000</v>
      </c>
      <c r="B54" s="5" t="n">
        <v>125.5</v>
      </c>
    </row>
    <row r="55">
      <c r="A55" t="n">
        <v>1500000000</v>
      </c>
      <c r="B55" s="5" t="n">
        <v>3000.5</v>
      </c>
    </row>
    <row r="56">
      <c r="A56" t="n">
        <v>750000000</v>
      </c>
      <c r="B56" s="5" t="n">
        <v>10000</v>
      </c>
    </row>
    <row r="57">
      <c r="A57" t="n">
        <v>3000000</v>
      </c>
      <c r="B57" s="5" t="n">
        <v>125.5</v>
      </c>
    </row>
    <row r="58">
      <c r="A58" t="n">
        <v>37500000</v>
      </c>
      <c r="B58" s="5" t="n">
        <v>350.5</v>
      </c>
    </row>
    <row r="59">
      <c r="A59" t="n">
        <v>1500000000</v>
      </c>
      <c r="B59" s="5" t="n">
        <v>7500.5</v>
      </c>
    </row>
    <row r="60">
      <c r="A60" t="n">
        <v>17500000</v>
      </c>
      <c r="B60" s="5" t="n">
        <v>125.5</v>
      </c>
    </row>
    <row r="61">
      <c r="A61" t="n">
        <v>75000000</v>
      </c>
      <c r="B61" s="5" t="n">
        <v>350.5</v>
      </c>
    </row>
    <row r="62">
      <c r="A62" t="n">
        <v>300000000</v>
      </c>
      <c r="B62" s="5" t="n">
        <v>750.5</v>
      </c>
    </row>
    <row r="63">
      <c r="A63" t="n">
        <v>300000000</v>
      </c>
      <c r="B63" s="5" t="n">
        <v>750.5</v>
      </c>
    </row>
    <row r="64">
      <c r="A64" t="n">
        <v>37500000</v>
      </c>
      <c r="B64" s="5" t="n">
        <v>125.5</v>
      </c>
    </row>
    <row r="65">
      <c r="A65" t="n">
        <v>300000000</v>
      </c>
      <c r="B65" s="5" t="n">
        <v>350.5</v>
      </c>
    </row>
    <row r="66">
      <c r="A66" t="n">
        <v>1500000000</v>
      </c>
      <c r="B66" s="5" t="n">
        <v>7500.5</v>
      </c>
    </row>
    <row r="67">
      <c r="A67" t="n">
        <v>17500000</v>
      </c>
      <c r="B67" s="5" t="n">
        <v>125.5</v>
      </c>
    </row>
    <row r="68">
      <c r="A68" t="n">
        <v>300000000</v>
      </c>
      <c r="B68" s="5" t="n">
        <v>3000.5</v>
      </c>
    </row>
    <row r="69">
      <c r="A69" t="n">
        <v>10500000000</v>
      </c>
      <c r="B69" s="5" t="n">
        <v>10000</v>
      </c>
    </row>
    <row r="70">
      <c r="A70" t="n">
        <v>1500000000</v>
      </c>
      <c r="B70" s="5" t="n">
        <v>7500.5</v>
      </c>
    </row>
    <row r="71">
      <c r="A71" t="n">
        <v>300000000</v>
      </c>
      <c r="B71" s="5" t="n">
        <v>750.5</v>
      </c>
    </row>
    <row r="72">
      <c r="A72" t="n">
        <v>3500000000</v>
      </c>
      <c r="B72" s="5" t="n">
        <v>3000.5</v>
      </c>
    </row>
    <row r="73">
      <c r="A73" t="n">
        <v>300000000</v>
      </c>
      <c r="B73" s="5" t="n">
        <v>3000.5</v>
      </c>
    </row>
    <row r="74">
      <c r="A74" t="n">
        <v>7500000000</v>
      </c>
      <c r="B74" s="5" t="n">
        <v>10000</v>
      </c>
    </row>
    <row r="75">
      <c r="A75" t="n">
        <v>37500000</v>
      </c>
      <c r="B75" s="5" t="n">
        <v>350.5</v>
      </c>
    </row>
    <row r="76">
      <c r="A76" t="n">
        <v>300000000</v>
      </c>
      <c r="B76" s="5" t="n">
        <v>350.5</v>
      </c>
    </row>
    <row r="77">
      <c r="A77" t="n">
        <v>3500000000</v>
      </c>
      <c r="B77" s="5" t="n">
        <v>7500.5</v>
      </c>
    </row>
    <row r="78">
      <c r="A78" t="n">
        <v>75000000</v>
      </c>
      <c r="B78" s="5" t="n">
        <v>750.5</v>
      </c>
    </row>
    <row r="79">
      <c r="A79" t="n">
        <v>37500000</v>
      </c>
      <c r="B79" s="5" t="n">
        <v>125.5</v>
      </c>
    </row>
    <row r="80">
      <c r="A80" t="n">
        <v>1500000000</v>
      </c>
      <c r="B80" s="5" t="n">
        <v>3000.5</v>
      </c>
    </row>
    <row r="81">
      <c r="A81" t="n">
        <v>750000000</v>
      </c>
      <c r="B81" s="5" t="n">
        <v>3000.5</v>
      </c>
    </row>
    <row r="82">
      <c r="A82" t="n">
        <v>3500000000</v>
      </c>
      <c r="B82" s="5" t="n">
        <v>3000.5</v>
      </c>
    </row>
    <row r="83">
      <c r="A83" t="n">
        <v>300000000</v>
      </c>
      <c r="B83" s="5" t="n">
        <v>750.5</v>
      </c>
    </row>
    <row r="84">
      <c r="A84" t="n">
        <v>37500000</v>
      </c>
      <c r="B84" s="5" t="n">
        <v>125.5</v>
      </c>
    </row>
    <row r="85">
      <c r="A85" t="n">
        <v>300000000</v>
      </c>
      <c r="B85" s="5" t="n">
        <v>3000.5</v>
      </c>
    </row>
    <row r="86">
      <c r="A86" t="n">
        <v>10500000000</v>
      </c>
      <c r="B86" s="5" t="n">
        <v>10000</v>
      </c>
    </row>
    <row r="87">
      <c r="A87" t="n">
        <v>75000000</v>
      </c>
      <c r="B87" s="5" t="n">
        <v>350.5</v>
      </c>
    </row>
    <row r="88">
      <c r="A88" t="n">
        <v>300000000</v>
      </c>
      <c r="B88" s="5" t="n">
        <v>750.5</v>
      </c>
    </row>
    <row r="89">
      <c r="A89" t="n">
        <v>300000000</v>
      </c>
      <c r="B89" s="5" t="n">
        <v>3000.5</v>
      </c>
    </row>
    <row r="90">
      <c r="A90" t="n">
        <v>1500000000</v>
      </c>
      <c r="B90" s="5" t="n">
        <v>3000.5</v>
      </c>
    </row>
    <row r="91">
      <c r="A91" t="n">
        <v>750000000</v>
      </c>
      <c r="B91" s="5" t="n">
        <v>3000.5</v>
      </c>
    </row>
    <row r="92">
      <c r="A92" t="n">
        <v>300000000</v>
      </c>
      <c r="B92" s="5" t="n">
        <v>3000.5</v>
      </c>
    </row>
    <row r="93">
      <c r="A93" t="n">
        <v>17500000</v>
      </c>
      <c r="B93" s="5" t="n">
        <v>125.5</v>
      </c>
    </row>
    <row r="94">
      <c r="A94" t="n">
        <v>750000000</v>
      </c>
      <c r="B94" s="5" t="n">
        <v>3000.5</v>
      </c>
    </row>
    <row r="95">
      <c r="A95" t="n">
        <v>3500000000</v>
      </c>
      <c r="B95" s="5" t="n">
        <v>10000</v>
      </c>
    </row>
    <row r="96">
      <c r="A96" t="n">
        <v>300000000</v>
      </c>
      <c r="B96" s="5" t="n">
        <v>350.5</v>
      </c>
    </row>
    <row r="97">
      <c r="A97" t="n">
        <v>7500000000</v>
      </c>
      <c r="B97" s="5" t="n">
        <v>7500.5</v>
      </c>
    </row>
    <row r="98">
      <c r="A98" t="n">
        <v>750000000</v>
      </c>
      <c r="B98" s="5" t="n">
        <v>3000.5</v>
      </c>
    </row>
    <row r="99">
      <c r="A99" t="n">
        <v>300000000</v>
      </c>
      <c r="B99" s="5" t="n">
        <v>750.5</v>
      </c>
    </row>
    <row r="100">
      <c r="A100" t="n">
        <v>3500000000</v>
      </c>
      <c r="B100" s="5" t="n">
        <v>3000.5</v>
      </c>
    </row>
    <row r="101">
      <c r="A101" t="n">
        <v>10500000000</v>
      </c>
      <c r="B101" s="5" t="n">
        <v>7500.5</v>
      </c>
    </row>
    <row r="102">
      <c r="A102" t="n">
        <v>10500000000</v>
      </c>
      <c r="B102" s="5" t="n">
        <v>10000</v>
      </c>
    </row>
    <row r="103">
      <c r="A103" t="n">
        <v>3500000000</v>
      </c>
      <c r="B103" s="5" t="n">
        <v>7500.5</v>
      </c>
    </row>
    <row r="104">
      <c r="A104" t="n">
        <v>10500000000</v>
      </c>
      <c r="B104" s="5" t="n">
        <v>10000</v>
      </c>
    </row>
    <row r="105">
      <c r="A105" t="n">
        <v>750000000</v>
      </c>
      <c r="B105" s="5" t="n">
        <v>750.5</v>
      </c>
    </row>
    <row r="106">
      <c r="A106" t="n">
        <v>10500000000</v>
      </c>
      <c r="B106" s="5" t="n">
        <v>10000</v>
      </c>
    </row>
    <row r="107">
      <c r="A107" t="n">
        <v>1500000000</v>
      </c>
      <c r="B107" s="5" t="n">
        <v>3000.5</v>
      </c>
    </row>
    <row r="108">
      <c r="A108" t="n">
        <v>37500000</v>
      </c>
      <c r="B108" s="5" t="n">
        <v>350.5</v>
      </c>
    </row>
    <row r="109">
      <c r="A109" t="n">
        <v>75000000</v>
      </c>
      <c r="B109" s="5" t="n">
        <v>125.5</v>
      </c>
    </row>
    <row r="110">
      <c r="A110" t="n">
        <v>300000000</v>
      </c>
      <c r="B110" s="5" t="n">
        <v>350.5</v>
      </c>
    </row>
    <row r="111">
      <c r="A111" t="n">
        <v>3500000000</v>
      </c>
      <c r="B111" s="5" t="n">
        <v>7500.5</v>
      </c>
    </row>
    <row r="112">
      <c r="A112" t="n">
        <v>37500000</v>
      </c>
      <c r="B112" s="5" t="n">
        <v>125.5</v>
      </c>
    </row>
    <row r="113">
      <c r="A113" t="n">
        <v>300000000</v>
      </c>
      <c r="B113" s="5" t="n">
        <v>125.5</v>
      </c>
    </row>
    <row r="114">
      <c r="A114" t="n">
        <v>10500000000</v>
      </c>
      <c r="B114" s="5" t="n">
        <v>10000</v>
      </c>
    </row>
    <row r="115">
      <c r="A115" t="n">
        <v>10500000000</v>
      </c>
      <c r="B115" s="5" t="n">
        <v>10000</v>
      </c>
    </row>
    <row r="116">
      <c r="A116" t="n">
        <v>17500000</v>
      </c>
      <c r="B116" s="5" t="n">
        <v>3000.5</v>
      </c>
    </row>
    <row r="117">
      <c r="A117" t="n">
        <v>7500000</v>
      </c>
      <c r="B117" s="5" t="n">
        <v>125.5</v>
      </c>
    </row>
    <row r="118">
      <c r="A118" t="n">
        <v>300000000</v>
      </c>
      <c r="B118" s="5" t="n">
        <v>3000.5</v>
      </c>
    </row>
    <row r="119">
      <c r="A119" t="n">
        <v>10500000000</v>
      </c>
      <c r="B119" s="5" t="n">
        <v>10000</v>
      </c>
    </row>
    <row r="120">
      <c r="A120" t="n">
        <v>1500000000</v>
      </c>
      <c r="B120" s="5" t="n">
        <v>3000.5</v>
      </c>
    </row>
    <row r="121">
      <c r="A121" t="n">
        <v>1500000000</v>
      </c>
      <c r="B121" s="5" t="n">
        <v>750.5</v>
      </c>
    </row>
    <row r="122">
      <c r="A122" t="n">
        <v>750000000</v>
      </c>
      <c r="B122" s="5" t="n">
        <v>3000.5</v>
      </c>
    </row>
    <row r="123">
      <c r="A123" t="n">
        <v>75000000</v>
      </c>
      <c r="B123" s="5" t="n">
        <v>125.5</v>
      </c>
    </row>
    <row r="124">
      <c r="A124" t="n">
        <v>37500000</v>
      </c>
      <c r="B124" s="5" t="n">
        <v>125.5</v>
      </c>
    </row>
    <row r="125">
      <c r="A125" t="n">
        <v>7500000000</v>
      </c>
      <c r="B125" s="5" t="n">
        <v>7500.5</v>
      </c>
    </row>
    <row r="126">
      <c r="A126" t="n">
        <v>3000000</v>
      </c>
      <c r="B126" s="5" t="n">
        <v>125.5</v>
      </c>
    </row>
    <row r="127">
      <c r="A127" t="n">
        <v>750000000</v>
      </c>
      <c r="B127" s="5" t="n">
        <v>10000</v>
      </c>
    </row>
    <row r="128">
      <c r="A128" t="n">
        <v>7500000</v>
      </c>
      <c r="B128" s="5" t="n">
        <v>125.5</v>
      </c>
    </row>
    <row r="129">
      <c r="A129" t="n">
        <v>300000000</v>
      </c>
      <c r="B129" s="5" t="n">
        <v>350.5</v>
      </c>
    </row>
    <row r="130">
      <c r="A130" t="n">
        <v>17500000</v>
      </c>
      <c r="B130" s="5" t="n">
        <v>350.5</v>
      </c>
    </row>
    <row r="131">
      <c r="A131" t="n">
        <v>750000000</v>
      </c>
      <c r="B131" s="5" t="n">
        <v>10000</v>
      </c>
    </row>
    <row r="132">
      <c r="A132" t="n">
        <v>75000000</v>
      </c>
      <c r="B132" s="5" t="n">
        <v>125.5</v>
      </c>
    </row>
    <row r="133">
      <c r="A133" t="n">
        <v>300000000</v>
      </c>
      <c r="B133" s="5" t="n">
        <v>3000.5</v>
      </c>
    </row>
    <row r="134">
      <c r="A134" t="n">
        <v>75000000</v>
      </c>
      <c r="B134" s="5" t="n">
        <v>3000.5</v>
      </c>
    </row>
    <row r="135">
      <c r="A135" t="n">
        <v>300000000</v>
      </c>
      <c r="B135" s="5" t="n">
        <v>750.5</v>
      </c>
    </row>
    <row r="136">
      <c r="A136" t="n">
        <v>750000000</v>
      </c>
      <c r="B136" s="5" t="n">
        <v>750.5</v>
      </c>
    </row>
    <row r="137">
      <c r="A137" t="n">
        <v>10500000000</v>
      </c>
      <c r="B137" s="5" t="n">
        <v>10000</v>
      </c>
    </row>
    <row r="138">
      <c r="A138" t="n">
        <v>300000000</v>
      </c>
      <c r="B138" s="5" t="n">
        <v>3000.5</v>
      </c>
    </row>
    <row r="139">
      <c r="A139" t="n">
        <v>37500000</v>
      </c>
      <c r="B139" s="5" t="n">
        <v>350.5</v>
      </c>
    </row>
    <row r="140">
      <c r="A140" t="n">
        <v>3500000000</v>
      </c>
      <c r="B140" s="5" t="n">
        <v>3000.5</v>
      </c>
    </row>
    <row r="141">
      <c r="A141" t="n">
        <v>10500000000</v>
      </c>
      <c r="B141" s="5" t="n">
        <v>10000</v>
      </c>
    </row>
    <row r="142">
      <c r="A142" t="n">
        <v>1500000000</v>
      </c>
      <c r="B142" s="5" t="n">
        <v>3000.5</v>
      </c>
    </row>
    <row r="143">
      <c r="A143" t="n">
        <v>3500000000</v>
      </c>
      <c r="B143" s="5" t="n">
        <v>3000.5</v>
      </c>
    </row>
    <row r="144">
      <c r="A144" t="n">
        <v>17500000</v>
      </c>
      <c r="B144" s="5" t="n">
        <v>125.5</v>
      </c>
    </row>
    <row r="145">
      <c r="A145" t="n">
        <v>10500000000</v>
      </c>
      <c r="B145" s="5" t="n">
        <v>3000.5</v>
      </c>
    </row>
    <row r="146">
      <c r="A146" t="n">
        <v>1500000000</v>
      </c>
      <c r="B146" s="5" t="n">
        <v>7500.5</v>
      </c>
    </row>
    <row r="147">
      <c r="A147" t="n">
        <v>75000000</v>
      </c>
      <c r="B147" s="5" t="n">
        <v>750.5</v>
      </c>
    </row>
    <row r="148">
      <c r="A148" t="n">
        <v>75000000</v>
      </c>
      <c r="B148" s="5" t="n">
        <v>350.5</v>
      </c>
    </row>
    <row r="149">
      <c r="A149" t="n">
        <v>37500000</v>
      </c>
      <c r="B149" s="5" t="n">
        <v>350.5</v>
      </c>
    </row>
    <row r="150">
      <c r="A150" t="n">
        <v>75000000</v>
      </c>
      <c r="B150" s="5" t="n">
        <v>350.5</v>
      </c>
    </row>
    <row r="151">
      <c r="A151" t="n">
        <v>300000000</v>
      </c>
      <c r="B151" s="5" t="n">
        <v>3000.5</v>
      </c>
    </row>
    <row r="152">
      <c r="A152" t="n">
        <v>300000000</v>
      </c>
      <c r="B152" s="5" t="n">
        <v>750.5</v>
      </c>
    </row>
    <row r="153">
      <c r="A153" t="n">
        <v>1500000000</v>
      </c>
      <c r="B153" s="5" t="n">
        <v>3000.5</v>
      </c>
    </row>
    <row r="154">
      <c r="A154" t="n">
        <v>300000000</v>
      </c>
      <c r="B154" s="5" t="n">
        <v>3000.5</v>
      </c>
    </row>
    <row r="155">
      <c r="A155" t="n">
        <v>10500000000</v>
      </c>
      <c r="B155" s="5" t="n">
        <v>10000</v>
      </c>
    </row>
    <row r="156">
      <c r="A156" t="n">
        <v>75000000</v>
      </c>
      <c r="B156" s="5" t="n">
        <v>350.5</v>
      </c>
    </row>
    <row r="157">
      <c r="A157" t="n">
        <v>3500000000</v>
      </c>
      <c r="B157" s="5" t="n">
        <v>3000.5</v>
      </c>
    </row>
    <row r="158">
      <c r="A158" t="n">
        <v>7500000000</v>
      </c>
      <c r="B158" s="5" t="n">
        <v>3000.5</v>
      </c>
    </row>
    <row r="159">
      <c r="A159" t="n">
        <v>7500000</v>
      </c>
      <c r="B159" s="5" t="n">
        <v>25.5</v>
      </c>
    </row>
    <row r="160">
      <c r="A160" t="n">
        <v>17500000</v>
      </c>
      <c r="B160" s="5" t="n">
        <v>125.5</v>
      </c>
    </row>
    <row r="161">
      <c r="A161" t="n">
        <v>75000000</v>
      </c>
      <c r="B161" s="5" t="n">
        <v>750.5</v>
      </c>
    </row>
    <row r="162">
      <c r="A162" t="n">
        <v>500000.5</v>
      </c>
      <c r="B162" s="5" t="n">
        <v>25.5</v>
      </c>
    </row>
    <row r="163">
      <c r="A163" t="n">
        <v>750000000</v>
      </c>
      <c r="B163" s="5" t="n">
        <v>7500.5</v>
      </c>
    </row>
    <row r="164">
      <c r="A164" t="n">
        <v>750000000</v>
      </c>
      <c r="B164" s="5" t="n">
        <v>3000.5</v>
      </c>
    </row>
    <row r="165">
      <c r="A165" t="n">
        <v>1500000000</v>
      </c>
      <c r="B165" s="5" t="n">
        <v>3000.5</v>
      </c>
    </row>
    <row r="166">
      <c r="A166" t="n">
        <v>7500000000</v>
      </c>
      <c r="B166" s="5" t="n">
        <v>750.5</v>
      </c>
    </row>
    <row r="167">
      <c r="A167" t="n">
        <v>750000000</v>
      </c>
      <c r="B167" s="5" t="n">
        <v>3000.5</v>
      </c>
    </row>
    <row r="168">
      <c r="A168" t="n">
        <v>300000000</v>
      </c>
      <c r="B168" s="5" t="n">
        <v>350.5</v>
      </c>
    </row>
    <row r="169">
      <c r="A169" t="n">
        <v>300000000</v>
      </c>
      <c r="B169" s="5" t="n">
        <v>750.5</v>
      </c>
    </row>
    <row r="170">
      <c r="A170" t="n">
        <v>17500000</v>
      </c>
      <c r="B170" s="5" t="n">
        <v>125.5</v>
      </c>
    </row>
    <row r="171">
      <c r="A171" t="n">
        <v>75000000</v>
      </c>
      <c r="B171" s="5" t="n">
        <v>750.5</v>
      </c>
    </row>
    <row r="172">
      <c r="A172" t="n">
        <v>10500000000</v>
      </c>
      <c r="B172" s="5" t="n">
        <v>10000</v>
      </c>
    </row>
    <row r="173">
      <c r="A173" t="n">
        <v>10500000000</v>
      </c>
      <c r="B173" s="5" t="n">
        <v>10000</v>
      </c>
    </row>
    <row r="174">
      <c r="A174" t="n">
        <v>37500000</v>
      </c>
      <c r="B174" s="5" t="n">
        <v>350.5</v>
      </c>
    </row>
    <row r="175">
      <c r="A175" t="n">
        <v>10500000000</v>
      </c>
      <c r="B175" s="5" t="n">
        <v>10000</v>
      </c>
    </row>
    <row r="176">
      <c r="A176" t="n">
        <v>10500000000</v>
      </c>
      <c r="B176" s="5" t="n">
        <v>7500.5</v>
      </c>
    </row>
    <row r="177">
      <c r="A177" t="n">
        <v>10500000000</v>
      </c>
      <c r="B177" s="5" t="n">
        <v>10000</v>
      </c>
    </row>
    <row r="178">
      <c r="A178" t="n">
        <v>1500000000</v>
      </c>
      <c r="B178" s="5" t="n">
        <v>7500.5</v>
      </c>
    </row>
    <row r="179">
      <c r="A179" t="n">
        <v>10500000000</v>
      </c>
      <c r="B179" s="5" t="n">
        <v>10000</v>
      </c>
    </row>
    <row r="180">
      <c r="A180" t="n">
        <v>3500000000</v>
      </c>
      <c r="B180" s="5" t="n">
        <v>7500.5</v>
      </c>
    </row>
    <row r="181">
      <c r="A181" t="n">
        <v>750000000</v>
      </c>
      <c r="B181" s="5" t="n">
        <v>3000.5</v>
      </c>
    </row>
    <row r="182">
      <c r="A182" t="n">
        <v>75000000</v>
      </c>
      <c r="B182" s="5" t="n">
        <v>750.5</v>
      </c>
    </row>
    <row r="183">
      <c r="A183" t="n">
        <v>1500000000</v>
      </c>
      <c r="B183" s="5" t="n">
        <v>7500.5</v>
      </c>
    </row>
    <row r="184">
      <c r="A184" t="n">
        <v>750000000</v>
      </c>
      <c r="B184" s="5" t="n">
        <v>3000.5</v>
      </c>
    </row>
    <row r="185">
      <c r="A185" t="n">
        <v>10500000000</v>
      </c>
      <c r="B185" s="5" t="n">
        <v>7500.5</v>
      </c>
    </row>
    <row r="186">
      <c r="A186" t="n">
        <v>1500000000</v>
      </c>
      <c r="B186" s="5" t="n">
        <v>3000.5</v>
      </c>
    </row>
    <row r="187">
      <c r="A187" t="n">
        <v>75000000</v>
      </c>
      <c r="B187" s="5" t="n">
        <v>350.5</v>
      </c>
    </row>
    <row r="188">
      <c r="A188" t="n">
        <v>300000000</v>
      </c>
      <c r="B188" s="5" t="n">
        <v>750.5</v>
      </c>
    </row>
    <row r="189">
      <c r="A189" t="n">
        <v>10500000000</v>
      </c>
      <c r="B189" s="5" t="n">
        <v>7500.5</v>
      </c>
    </row>
    <row r="190">
      <c r="A190" t="n">
        <v>7500000000</v>
      </c>
      <c r="B190" s="5" t="n">
        <v>10000</v>
      </c>
    </row>
    <row r="191">
      <c r="A191" t="n">
        <v>10500000000</v>
      </c>
      <c r="B191" s="5" t="n">
        <v>7500.5</v>
      </c>
    </row>
    <row r="192">
      <c r="A192" t="n">
        <v>10500000000</v>
      </c>
      <c r="B192" s="5" t="n">
        <v>7500.5</v>
      </c>
    </row>
    <row r="193">
      <c r="A193" t="n">
        <v>10500000000</v>
      </c>
      <c r="B193" s="5" t="n">
        <v>10000</v>
      </c>
    </row>
    <row r="194">
      <c r="A194" t="n">
        <v>1500000000</v>
      </c>
      <c r="B194" s="5" t="n">
        <v>3000.5</v>
      </c>
    </row>
    <row r="195">
      <c r="A195" t="n">
        <v>750000000</v>
      </c>
      <c r="B195" s="5" t="n">
        <v>750.5</v>
      </c>
    </row>
    <row r="196">
      <c r="A196" t="n">
        <v>37500000</v>
      </c>
      <c r="B196" s="5" t="n">
        <v>350.5</v>
      </c>
    </row>
    <row r="197">
      <c r="A197" t="n">
        <v>10500000000</v>
      </c>
      <c r="B197" s="5" t="n">
        <v>10000</v>
      </c>
    </row>
    <row r="198">
      <c r="A198" t="n">
        <v>75000000</v>
      </c>
      <c r="B198" s="5" t="n">
        <v>350.5</v>
      </c>
    </row>
    <row r="199">
      <c r="A199" t="n">
        <v>300000000</v>
      </c>
      <c r="B199" s="5" t="n">
        <v>750.5</v>
      </c>
    </row>
    <row r="200">
      <c r="A200" t="n">
        <v>10500000000</v>
      </c>
      <c r="B200" s="5" t="n">
        <v>10000</v>
      </c>
    </row>
    <row r="201">
      <c r="A201" t="n">
        <v>750000000</v>
      </c>
      <c r="B201" s="5" t="n">
        <v>750.5</v>
      </c>
    </row>
    <row r="202">
      <c r="A202" t="n">
        <v>1500000000</v>
      </c>
      <c r="B202" s="5" t="n">
        <v>3000.5</v>
      </c>
    </row>
    <row r="203">
      <c r="A203" t="n">
        <v>37500000</v>
      </c>
      <c r="B203" s="5" t="n">
        <v>350.5</v>
      </c>
    </row>
    <row r="204">
      <c r="A204" t="n">
        <v>10500000000</v>
      </c>
      <c r="B204" s="5" t="n">
        <v>10000</v>
      </c>
    </row>
    <row r="205">
      <c r="A205" t="n">
        <v>10500000000</v>
      </c>
      <c r="B205" s="5" t="n">
        <v>7500.5</v>
      </c>
    </row>
    <row r="206">
      <c r="A206" t="n">
        <v>750000000</v>
      </c>
      <c r="B206" s="5" t="n">
        <v>750.5</v>
      </c>
    </row>
    <row r="207">
      <c r="A207" t="n">
        <v>37500000</v>
      </c>
      <c r="B207" s="5" t="n">
        <v>125.5</v>
      </c>
    </row>
    <row r="208">
      <c r="A208" t="n">
        <v>1500000000</v>
      </c>
      <c r="B208" s="5" t="n">
        <v>7500.5</v>
      </c>
    </row>
    <row r="209">
      <c r="A209" t="n">
        <v>1500000000</v>
      </c>
      <c r="B209" s="5" t="n">
        <v>7500.5</v>
      </c>
    </row>
    <row r="210">
      <c r="A210" t="n">
        <v>10500000000</v>
      </c>
      <c r="B210" s="5" t="n">
        <v>7500.5</v>
      </c>
    </row>
    <row r="211">
      <c r="A211" t="n">
        <v>75000000</v>
      </c>
      <c r="B211" s="5" t="n">
        <v>750.5</v>
      </c>
    </row>
    <row r="212">
      <c r="A212" t="n">
        <v>37500000</v>
      </c>
      <c r="B212" s="5" t="n">
        <v>125.5</v>
      </c>
    </row>
    <row r="213">
      <c r="A213" t="n">
        <v>300000000</v>
      </c>
      <c r="B213" s="5" t="n">
        <v>3000.5</v>
      </c>
    </row>
    <row r="214">
      <c r="A214" t="n">
        <v>10500000000</v>
      </c>
      <c r="B214" s="5" t="n">
        <v>7500.5</v>
      </c>
    </row>
    <row r="215">
      <c r="A215" t="n">
        <v>10500000000</v>
      </c>
      <c r="B215" s="5" t="n">
        <v>10000</v>
      </c>
    </row>
    <row r="216">
      <c r="A216" t="n">
        <v>1500000000</v>
      </c>
      <c r="B216" s="5" t="n">
        <v>3000.5</v>
      </c>
    </row>
    <row r="217">
      <c r="A217" t="n">
        <v>75000000</v>
      </c>
      <c r="B217" s="5" t="n">
        <v>125.5</v>
      </c>
    </row>
    <row r="218">
      <c r="A218" t="n">
        <v>3500000000</v>
      </c>
      <c r="B218" s="5" t="n">
        <v>3000.5</v>
      </c>
    </row>
    <row r="219">
      <c r="A219" t="n">
        <v>1500000000</v>
      </c>
      <c r="B219" s="5" t="n">
        <v>7500.5</v>
      </c>
    </row>
    <row r="220">
      <c r="A220" t="n">
        <v>300000000</v>
      </c>
      <c r="B220" s="5" t="n">
        <v>350.5</v>
      </c>
    </row>
    <row r="221">
      <c r="A221" t="n">
        <v>10500000000</v>
      </c>
      <c r="B221" s="5" t="n">
        <v>10000</v>
      </c>
    </row>
    <row r="222">
      <c r="A222" t="n">
        <v>17500000</v>
      </c>
      <c r="B222" s="5" t="n">
        <v>125.5</v>
      </c>
    </row>
    <row r="223">
      <c r="A223" t="n">
        <v>10500000000</v>
      </c>
      <c r="B223" s="5" t="n">
        <v>10000</v>
      </c>
    </row>
    <row r="224">
      <c r="A224" t="n">
        <v>300000000</v>
      </c>
      <c r="B224" s="5" t="n">
        <v>750.5</v>
      </c>
    </row>
    <row r="225">
      <c r="A225" t="n">
        <v>17500000</v>
      </c>
      <c r="B225" s="5" t="n">
        <v>125.5</v>
      </c>
    </row>
    <row r="226">
      <c r="A226" t="n">
        <v>300000000</v>
      </c>
      <c r="B226" s="5" t="n">
        <v>3000.5</v>
      </c>
    </row>
    <row r="227">
      <c r="A227" t="n">
        <v>75000000</v>
      </c>
      <c r="B227" s="5" t="n">
        <v>750.5</v>
      </c>
    </row>
    <row r="228">
      <c r="A228" t="n">
        <v>37500000</v>
      </c>
      <c r="B228" s="5" t="n">
        <v>350.5</v>
      </c>
    </row>
    <row r="229">
      <c r="A229" t="n">
        <v>10500000000</v>
      </c>
      <c r="B229" s="5" t="n">
        <v>7500.5</v>
      </c>
    </row>
    <row r="230">
      <c r="A230" t="n">
        <v>1500000000</v>
      </c>
      <c r="B230" s="5" t="n">
        <v>3000.5</v>
      </c>
    </row>
    <row r="231">
      <c r="A231" t="n">
        <v>7500000000</v>
      </c>
      <c r="B231" s="5" t="n">
        <v>10000</v>
      </c>
    </row>
    <row r="232">
      <c r="A232" t="n">
        <v>300000000</v>
      </c>
      <c r="B232" s="5" t="n">
        <v>350.5</v>
      </c>
    </row>
    <row r="233">
      <c r="A233" t="n">
        <v>750000000</v>
      </c>
      <c r="B233" s="5" t="n">
        <v>3000.5</v>
      </c>
    </row>
    <row r="234">
      <c r="A234" t="n">
        <v>300000000</v>
      </c>
      <c r="B234" s="5" t="n">
        <v>750.5</v>
      </c>
    </row>
    <row r="235">
      <c r="A235" t="n">
        <v>7500000000</v>
      </c>
      <c r="B235" s="5" t="n">
        <v>7500.5</v>
      </c>
    </row>
    <row r="236">
      <c r="A236" t="n">
        <v>3000000</v>
      </c>
      <c r="B236" s="5" t="n">
        <v>125.5</v>
      </c>
    </row>
    <row r="237">
      <c r="A237" t="n">
        <v>750000000</v>
      </c>
      <c r="B237" s="5" t="n">
        <v>3000.5</v>
      </c>
    </row>
    <row r="238">
      <c r="A238" t="n">
        <v>10500000000</v>
      </c>
      <c r="B238" s="5" t="n">
        <v>10000</v>
      </c>
    </row>
    <row r="239">
      <c r="A239" t="n">
        <v>3500000000</v>
      </c>
      <c r="B239" s="5" t="n">
        <v>7500.5</v>
      </c>
    </row>
    <row r="240">
      <c r="A240" t="n">
        <v>10500000000</v>
      </c>
      <c r="B240" s="5" t="n">
        <v>10000</v>
      </c>
    </row>
    <row r="241">
      <c r="A241" t="n">
        <v>750000000</v>
      </c>
      <c r="B241" s="5" t="n">
        <v>3000.5</v>
      </c>
    </row>
    <row r="242">
      <c r="A242" t="n">
        <v>10500000000</v>
      </c>
      <c r="B242" s="5" t="n">
        <v>7500.5</v>
      </c>
    </row>
    <row r="243">
      <c r="A243" t="n">
        <v>10500000000</v>
      </c>
      <c r="B243" s="5" t="n">
        <v>10000</v>
      </c>
    </row>
    <row r="244">
      <c r="A244" t="n">
        <v>750000000</v>
      </c>
      <c r="B244" s="5" t="n">
        <v>3000.5</v>
      </c>
    </row>
    <row r="245">
      <c r="A245" t="n">
        <v>300000000</v>
      </c>
      <c r="B245" s="5" t="n">
        <v>3000.5</v>
      </c>
    </row>
    <row r="246">
      <c r="A246" t="n">
        <v>17500000</v>
      </c>
      <c r="B246" s="5" t="n">
        <v>125.5</v>
      </c>
    </row>
    <row r="247">
      <c r="A247" t="n">
        <v>17500000</v>
      </c>
      <c r="B247" s="5" t="n">
        <v>350.5</v>
      </c>
    </row>
    <row r="248">
      <c r="A248" t="n">
        <v>3500000000</v>
      </c>
      <c r="B248" s="5" t="n">
        <v>3000.5</v>
      </c>
    </row>
    <row r="249">
      <c r="A249" t="n">
        <v>10500000000</v>
      </c>
      <c r="B249" s="5" t="n">
        <v>7500.5</v>
      </c>
    </row>
    <row r="250">
      <c r="A250" t="n">
        <v>17500000</v>
      </c>
      <c r="B250" s="5" t="n">
        <v>125.5</v>
      </c>
    </row>
    <row r="251">
      <c r="A251" t="n">
        <v>10500000000</v>
      </c>
      <c r="B251" s="5" t="n">
        <v>10000</v>
      </c>
    </row>
    <row r="252">
      <c r="A252" t="n">
        <v>1500000000</v>
      </c>
      <c r="B252" s="5" t="n">
        <v>3000.5</v>
      </c>
    </row>
    <row r="253">
      <c r="A253" t="n">
        <v>750000000</v>
      </c>
      <c r="B253" s="5" t="n">
        <v>3000.5</v>
      </c>
    </row>
    <row r="254">
      <c r="A254" t="n">
        <v>7500000</v>
      </c>
      <c r="B254" s="5" t="n">
        <v>25.5</v>
      </c>
    </row>
    <row r="255">
      <c r="A255" t="n">
        <v>75000000</v>
      </c>
      <c r="B255" s="5" t="n">
        <v>3000.5</v>
      </c>
    </row>
    <row r="256">
      <c r="A256" t="n">
        <v>300000000</v>
      </c>
      <c r="B256" s="5" t="n">
        <v>350.5</v>
      </c>
    </row>
    <row r="257">
      <c r="A257" t="n">
        <v>500000.5</v>
      </c>
      <c r="B257" s="5" t="n">
        <v>25.5</v>
      </c>
    </row>
    <row r="258">
      <c r="A258" t="n">
        <v>500000.5</v>
      </c>
      <c r="B258" s="5" t="n">
        <v>25.5</v>
      </c>
    </row>
    <row r="259">
      <c r="A259" t="n">
        <v>10500000000</v>
      </c>
      <c r="B259" s="5" t="n">
        <v>10000</v>
      </c>
    </row>
    <row r="260">
      <c r="A260" t="n">
        <v>3500000000</v>
      </c>
      <c r="B260" s="5" t="n">
        <v>10000</v>
      </c>
    </row>
    <row r="261">
      <c r="A261" t="n">
        <v>3500000000</v>
      </c>
      <c r="B261" s="5" t="n">
        <v>10000</v>
      </c>
    </row>
    <row r="262">
      <c r="A262" t="n">
        <v>7500000</v>
      </c>
      <c r="B262" s="5" t="n">
        <v>125.5</v>
      </c>
    </row>
    <row r="263">
      <c r="A263" t="n">
        <v>300000000</v>
      </c>
      <c r="B263" s="5" t="n">
        <v>350.5</v>
      </c>
    </row>
    <row r="264">
      <c r="A264" t="n">
        <v>75000000</v>
      </c>
      <c r="B264" s="5" t="n">
        <v>350.5</v>
      </c>
    </row>
    <row r="265">
      <c r="A265" t="n">
        <v>10500000000</v>
      </c>
      <c r="B265" s="5" t="n">
        <v>10000</v>
      </c>
    </row>
    <row r="266">
      <c r="A266" t="n">
        <v>300000000</v>
      </c>
      <c r="B266" s="5" t="n">
        <v>350.5</v>
      </c>
    </row>
    <row r="267">
      <c r="A267" t="n">
        <v>7500000</v>
      </c>
      <c r="B267" s="5" t="n">
        <v>125.5</v>
      </c>
    </row>
    <row r="268">
      <c r="A268" t="n">
        <v>750000000</v>
      </c>
      <c r="B268" s="5" t="n">
        <v>3000.5</v>
      </c>
    </row>
    <row r="269">
      <c r="A269" t="n">
        <v>300000000</v>
      </c>
      <c r="B269" s="5" t="n">
        <v>3000.5</v>
      </c>
    </row>
    <row r="270">
      <c r="A270" t="n">
        <v>17500000</v>
      </c>
      <c r="B270" s="5" t="n">
        <v>25.5</v>
      </c>
    </row>
    <row r="271">
      <c r="A271" t="n">
        <v>300000000</v>
      </c>
      <c r="B271" s="5" t="n">
        <v>750.5</v>
      </c>
    </row>
    <row r="272">
      <c r="A272" t="n">
        <v>10500000000</v>
      </c>
      <c r="B272" s="5" t="n">
        <v>10000</v>
      </c>
    </row>
    <row r="273">
      <c r="A273" t="n">
        <v>37500000</v>
      </c>
      <c r="B273" s="5" t="n">
        <v>350.5</v>
      </c>
    </row>
    <row r="274">
      <c r="A274" t="n">
        <v>1500000000</v>
      </c>
      <c r="B274" s="5" t="n">
        <v>750.5</v>
      </c>
    </row>
    <row r="275">
      <c r="A275" t="n">
        <v>10500000000</v>
      </c>
      <c r="B275" s="5" t="n">
        <v>10000</v>
      </c>
    </row>
    <row r="276">
      <c r="A276" t="n">
        <v>10500000000</v>
      </c>
      <c r="B276" s="5" t="n">
        <v>10000</v>
      </c>
    </row>
    <row r="277">
      <c r="A277" t="n">
        <v>1500000000</v>
      </c>
      <c r="B277" s="5" t="n">
        <v>7500.5</v>
      </c>
    </row>
    <row r="278">
      <c r="A278" t="n">
        <v>10500000000</v>
      </c>
      <c r="B278" s="5" t="n">
        <v>3000.5</v>
      </c>
    </row>
    <row r="279">
      <c r="A279" t="n">
        <v>10500000000</v>
      </c>
      <c r="B279" s="5" t="n">
        <v>10000</v>
      </c>
    </row>
    <row r="280">
      <c r="A280" t="n">
        <v>3500000000</v>
      </c>
      <c r="B280" s="5" t="n">
        <v>3000.5</v>
      </c>
    </row>
    <row r="281">
      <c r="A281" t="n">
        <v>17500000</v>
      </c>
      <c r="B281" s="5" t="n">
        <v>350.5</v>
      </c>
    </row>
    <row r="282">
      <c r="A282" t="n">
        <v>7500000000</v>
      </c>
      <c r="B282" s="5" t="n">
        <v>10000</v>
      </c>
    </row>
    <row r="283">
      <c r="A283" t="n">
        <v>1500000000</v>
      </c>
      <c r="B283" s="5" t="n">
        <v>7500.5</v>
      </c>
    </row>
    <row r="284">
      <c r="A284" t="n">
        <v>10500000000</v>
      </c>
      <c r="B284" s="5" t="n">
        <v>10000</v>
      </c>
    </row>
    <row r="285">
      <c r="A285" t="n">
        <v>7500000000</v>
      </c>
      <c r="B285" s="5" t="n">
        <v>7500.5</v>
      </c>
    </row>
    <row r="286">
      <c r="A286" t="n">
        <v>300000000</v>
      </c>
      <c r="B286" s="5" t="n">
        <v>3000.5</v>
      </c>
    </row>
    <row r="287">
      <c r="A287" t="n">
        <v>3500000000</v>
      </c>
      <c r="B287" s="5" t="n">
        <v>3000.5</v>
      </c>
    </row>
    <row r="288">
      <c r="A288" t="n">
        <v>300000000</v>
      </c>
      <c r="B288" s="5" t="n">
        <v>750.5</v>
      </c>
    </row>
    <row r="289">
      <c r="A289" t="n">
        <v>3500000000</v>
      </c>
      <c r="B289" s="5" t="n">
        <v>10000</v>
      </c>
    </row>
    <row r="290">
      <c r="A290" t="n">
        <v>10500000000</v>
      </c>
      <c r="B290" s="5" t="n">
        <v>7500.5</v>
      </c>
    </row>
    <row r="291">
      <c r="A291" t="n">
        <v>10500000000</v>
      </c>
      <c r="B291" s="5" t="n">
        <v>10000</v>
      </c>
    </row>
    <row r="292">
      <c r="A292" t="n">
        <v>300000000</v>
      </c>
      <c r="B292" s="5" t="n">
        <v>3000.5</v>
      </c>
    </row>
    <row r="293">
      <c r="A293" t="n">
        <v>75000000</v>
      </c>
      <c r="B293" s="5" t="n">
        <v>750.5</v>
      </c>
    </row>
    <row r="294">
      <c r="A294" t="n">
        <v>7500000</v>
      </c>
      <c r="B294" s="5" t="n">
        <v>25.5</v>
      </c>
    </row>
    <row r="295">
      <c r="A295" t="n">
        <v>750000000</v>
      </c>
      <c r="B295" s="5" t="n">
        <v>3000.5</v>
      </c>
    </row>
    <row r="296">
      <c r="A296" t="n">
        <v>300000000</v>
      </c>
      <c r="B296" s="5" t="n">
        <v>750.5</v>
      </c>
    </row>
    <row r="297">
      <c r="A297" t="n">
        <v>300000000</v>
      </c>
      <c r="B297" s="5" t="n">
        <v>750.5</v>
      </c>
    </row>
    <row r="298">
      <c r="A298" t="n">
        <v>10500000000</v>
      </c>
      <c r="B298" s="5" t="n">
        <v>7500.5</v>
      </c>
    </row>
    <row r="299">
      <c r="A299" t="n">
        <v>10500000000</v>
      </c>
      <c r="B299" s="5" t="n">
        <v>10000</v>
      </c>
    </row>
    <row r="300">
      <c r="A300" t="n">
        <v>7500000</v>
      </c>
      <c r="B300" s="5" t="n">
        <v>25.5</v>
      </c>
    </row>
    <row r="301">
      <c r="A301" t="n">
        <v>10500000000</v>
      </c>
      <c r="B301" s="5" t="n">
        <v>10000</v>
      </c>
    </row>
    <row r="302">
      <c r="A302" t="n">
        <v>300000000</v>
      </c>
      <c r="B302" s="5" t="n">
        <v>350.5</v>
      </c>
    </row>
    <row r="303">
      <c r="A303" t="n">
        <v>75000000</v>
      </c>
      <c r="B303" s="5" t="n">
        <v>750.5</v>
      </c>
    </row>
    <row r="304">
      <c r="A304" t="n">
        <v>1500000000</v>
      </c>
      <c r="B304" s="5" t="n">
        <v>3000.5</v>
      </c>
    </row>
    <row r="305">
      <c r="A305" t="n">
        <v>3500000000</v>
      </c>
      <c r="B305" s="5" t="n">
        <v>3000.5</v>
      </c>
    </row>
    <row r="306">
      <c r="A306" t="n">
        <v>17500000</v>
      </c>
      <c r="B306" s="5" t="n">
        <v>350.5</v>
      </c>
    </row>
    <row r="307">
      <c r="A307" t="n">
        <v>1500000000</v>
      </c>
      <c r="B307" s="5" t="n">
        <v>7500.5</v>
      </c>
    </row>
    <row r="308">
      <c r="A308" t="n">
        <v>3500000000</v>
      </c>
      <c r="B308" s="5" t="n">
        <v>7500.5</v>
      </c>
    </row>
    <row r="309">
      <c r="A309" t="n">
        <v>750000000</v>
      </c>
      <c r="B309" s="5" t="n">
        <v>750.5</v>
      </c>
    </row>
    <row r="310">
      <c r="A310" t="n">
        <v>10500000000</v>
      </c>
      <c r="B310" s="5" t="n">
        <v>10000</v>
      </c>
    </row>
    <row r="311">
      <c r="A311" t="n">
        <v>75000000</v>
      </c>
      <c r="B311" s="5" t="n">
        <v>350.5</v>
      </c>
    </row>
    <row r="312">
      <c r="A312" t="n">
        <v>1500000000</v>
      </c>
      <c r="B312" s="5" t="n">
        <v>3000.5</v>
      </c>
    </row>
    <row r="313">
      <c r="A313" t="n">
        <v>10500000000</v>
      </c>
      <c r="B313" s="5" t="n">
        <v>10000</v>
      </c>
    </row>
    <row r="314">
      <c r="A314" t="n">
        <v>1500000000</v>
      </c>
      <c r="B314" s="5" t="n">
        <v>10000</v>
      </c>
    </row>
    <row r="315">
      <c r="A315" t="n">
        <v>7500000</v>
      </c>
      <c r="B315" s="5" t="n">
        <v>125.5</v>
      </c>
    </row>
    <row r="316">
      <c r="A316" t="n">
        <v>7500000</v>
      </c>
      <c r="B316" s="5" t="n">
        <v>125.5</v>
      </c>
    </row>
    <row r="317">
      <c r="A317" t="n">
        <v>37500000</v>
      </c>
      <c r="B317" s="5" t="n">
        <v>750.5</v>
      </c>
    </row>
    <row r="318">
      <c r="A318" t="n">
        <v>750000000</v>
      </c>
      <c r="B318" s="5" t="n">
        <v>3000.5</v>
      </c>
    </row>
    <row r="319">
      <c r="A319" t="n">
        <v>750000000</v>
      </c>
      <c r="B319" s="5" t="n">
        <v>350.5</v>
      </c>
    </row>
    <row r="320">
      <c r="A320" t="n">
        <v>10500000000</v>
      </c>
      <c r="B320" s="5" t="n">
        <v>10000</v>
      </c>
    </row>
    <row r="321">
      <c r="A321" t="n">
        <v>37500000</v>
      </c>
      <c r="B321" s="5" t="n">
        <v>350.5</v>
      </c>
    </row>
    <row r="322">
      <c r="A322" t="n">
        <v>17500000</v>
      </c>
      <c r="B322" s="5" t="n">
        <v>125.5</v>
      </c>
    </row>
    <row r="323">
      <c r="A323" t="n">
        <v>10500000000</v>
      </c>
      <c r="B323" s="5" t="n">
        <v>10000</v>
      </c>
    </row>
    <row r="324">
      <c r="A324" t="n">
        <v>75000000</v>
      </c>
      <c r="B324" s="5" t="n">
        <v>750.5</v>
      </c>
    </row>
    <row r="325">
      <c r="A325" t="n">
        <v>10500000000</v>
      </c>
      <c r="B325" s="5" t="n">
        <v>10000</v>
      </c>
    </row>
    <row r="326">
      <c r="A326" t="n">
        <v>10500000000</v>
      </c>
      <c r="B326" s="5" t="n">
        <v>10000</v>
      </c>
    </row>
    <row r="327">
      <c r="A327" t="n">
        <v>7500000</v>
      </c>
      <c r="B327" s="5" t="n">
        <v>25.5</v>
      </c>
    </row>
    <row r="328">
      <c r="A328" t="n">
        <v>17500000</v>
      </c>
      <c r="B328" s="5" t="n">
        <v>125.5</v>
      </c>
    </row>
    <row r="329">
      <c r="A329" t="n">
        <v>75000000</v>
      </c>
      <c r="B329" s="5" t="n">
        <v>350.5</v>
      </c>
    </row>
    <row r="330">
      <c r="A330" t="n">
        <v>37500000</v>
      </c>
      <c r="B330" s="5" t="n">
        <v>350.5</v>
      </c>
    </row>
    <row r="331">
      <c r="A331" t="n">
        <v>1500000000</v>
      </c>
      <c r="B331" s="5" t="n">
        <v>7500.5</v>
      </c>
    </row>
    <row r="332">
      <c r="A332" t="n">
        <v>750000000</v>
      </c>
      <c r="B332" s="5" t="n">
        <v>3000.5</v>
      </c>
    </row>
    <row r="333">
      <c r="A333" t="n">
        <v>7500000</v>
      </c>
      <c r="B333" s="5" t="n">
        <v>125.5</v>
      </c>
    </row>
    <row r="334">
      <c r="A334" t="n">
        <v>300000000</v>
      </c>
      <c r="B334" s="5" t="n">
        <v>350.5</v>
      </c>
    </row>
  </sheetData>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AI159"/>
  <sheetViews>
    <sheetView topLeftCell="W1" zoomScale="89" zoomScaleNormal="153" workbookViewId="0">
      <selection activeCell="W1" sqref="W1:Z30"/>
    </sheetView>
  </sheetViews>
  <sheetFormatPr baseColWidth="8" defaultRowHeight="14.4"/>
  <sheetData>
    <row r="1">
      <c r="A1" s="16" t="inlineStr">
        <is>
          <t>Analyst</t>
        </is>
      </c>
      <c r="B1" s="16" t="inlineStr">
        <is>
          <t>Data Engineer</t>
        </is>
      </c>
      <c r="C1" s="16" t="inlineStr">
        <is>
          <t>Data Scientist</t>
        </is>
      </c>
      <c r="D1" s="16" t="inlineStr">
        <is>
          <t>Director</t>
        </is>
      </c>
      <c r="E1" s="16" t="inlineStr">
        <is>
          <t>M.L.E</t>
        </is>
      </c>
      <c r="F1" s="16" t="inlineStr">
        <is>
          <t>Manager</t>
        </is>
      </c>
      <c r="G1" s="16" t="inlineStr">
        <is>
          <t>Other</t>
        </is>
      </c>
      <c r="I1" s="16" t="inlineStr">
        <is>
          <t>Analyst</t>
        </is>
      </c>
      <c r="J1" s="16" t="inlineStr">
        <is>
          <t>Data Engineer</t>
        </is>
      </c>
      <c r="K1" s="16" t="inlineStr">
        <is>
          <t>Data Scientist</t>
        </is>
      </c>
      <c r="L1" s="16" t="inlineStr">
        <is>
          <t>Other</t>
        </is>
      </c>
      <c r="AC1" t="inlineStr">
        <is>
          <t>Anova: Single Factor</t>
        </is>
      </c>
    </row>
    <row r="2">
      <c r="A2" s="5" t="n">
        <v>66.5</v>
      </c>
      <c r="B2" s="5" t="n">
        <v>114</v>
      </c>
      <c r="C2" s="5" t="n">
        <v>140</v>
      </c>
      <c r="D2" s="5" t="n">
        <v>140</v>
      </c>
      <c r="E2" s="5" t="n">
        <v>87</v>
      </c>
      <c r="F2" s="5" t="n">
        <v>96.5</v>
      </c>
      <c r="G2" s="5" t="n">
        <v>92</v>
      </c>
      <c r="I2" s="5" t="n">
        <v>61</v>
      </c>
      <c r="J2" s="5" t="n">
        <v>199.5</v>
      </c>
      <c r="K2" s="5" t="n">
        <v>145.5</v>
      </c>
      <c r="L2" s="5" t="n">
        <v>48</v>
      </c>
      <c r="AI2" t="inlineStr">
        <is>
          <t>h0= salaries for different  job roles  are equal</t>
        </is>
      </c>
    </row>
    <row r="3" ht="15" customHeight="1" thickBot="1">
      <c r="A3" s="5" t="n">
        <v>60</v>
      </c>
      <c r="B3" s="5" t="n">
        <v>94.5</v>
      </c>
      <c r="C3" s="5" t="n">
        <v>76.5</v>
      </c>
      <c r="D3" s="5" t="n">
        <v>179.5</v>
      </c>
      <c r="E3" s="5" t="n">
        <v>111</v>
      </c>
      <c r="F3" s="5" t="n">
        <v>64</v>
      </c>
      <c r="G3" s="5" t="n">
        <v>162</v>
      </c>
      <c r="I3" s="5" t="n">
        <v>68</v>
      </c>
      <c r="J3" s="5" t="n">
        <v>122.5</v>
      </c>
      <c r="K3" s="5" t="n">
        <v>143.5</v>
      </c>
      <c r="L3" s="5" t="n">
        <v>111.5</v>
      </c>
      <c r="AC3" t="inlineStr">
        <is>
          <t>SUMMARY</t>
        </is>
      </c>
      <c r="AI3" t="inlineStr">
        <is>
          <t>h1= salaries  in different job roles are not equal</t>
        </is>
      </c>
    </row>
    <row r="4">
      <c r="A4" s="5" t="n">
        <v>61</v>
      </c>
      <c r="B4" s="5" t="n">
        <v>75.5</v>
      </c>
      <c r="C4" s="5" t="n">
        <v>143.5</v>
      </c>
      <c r="D4" s="5" t="n">
        <v>501.5</v>
      </c>
      <c r="E4" s="5" t="n">
        <v>125</v>
      </c>
      <c r="F4" s="5" t="n">
        <v>109.5</v>
      </c>
      <c r="G4" s="5" t="n">
        <v>242.5</v>
      </c>
      <c r="I4" s="5" t="n">
        <v>45.5</v>
      </c>
      <c r="J4" s="5" t="n">
        <v>106</v>
      </c>
      <c r="K4" s="5" t="n">
        <v>69.5</v>
      </c>
      <c r="L4" s="5" t="n">
        <v>39.5</v>
      </c>
      <c r="AC4" s="13" t="inlineStr">
        <is>
          <t>Groups</t>
        </is>
      </c>
      <c r="AD4" s="13" t="inlineStr">
        <is>
          <t>Count</t>
        </is>
      </c>
      <c r="AE4" s="13" t="inlineStr">
        <is>
          <t>Sum</t>
        </is>
      </c>
      <c r="AF4" s="13" t="inlineStr">
        <is>
          <t>Average</t>
        </is>
      </c>
      <c r="AG4" s="13" t="inlineStr">
        <is>
          <t>Variance</t>
        </is>
      </c>
    </row>
    <row r="5">
      <c r="A5" s="5" t="n">
        <v>66</v>
      </c>
      <c r="B5" s="5" t="n">
        <v>90</v>
      </c>
      <c r="C5" s="5" t="n">
        <v>121</v>
      </c>
      <c r="D5" s="5" t="n">
        <v>101</v>
      </c>
      <c r="E5" s="5" t="n">
        <v>87</v>
      </c>
      <c r="F5" s="5" t="n">
        <v>40.5</v>
      </c>
      <c r="G5" s="5" t="n">
        <v>120.5</v>
      </c>
      <c r="I5" s="5" t="n">
        <v>47.5</v>
      </c>
      <c r="J5" s="5" t="n">
        <v>109</v>
      </c>
      <c r="K5" s="5" t="n">
        <v>130</v>
      </c>
      <c r="L5" s="5" t="n">
        <v>51.5</v>
      </c>
      <c r="AC5" t="inlineStr">
        <is>
          <t>Analyst</t>
        </is>
      </c>
      <c r="AD5" t="n">
        <v>29</v>
      </c>
      <c r="AE5" t="n">
        <v>2092</v>
      </c>
      <c r="AF5" t="n">
        <v>72.13793103448276</v>
      </c>
      <c r="AG5" t="n">
        <v>951.6945812807878</v>
      </c>
      <c r="AI5" t="inlineStr">
        <is>
          <t>f statistic &gt;= f critical</t>
        </is>
      </c>
    </row>
    <row r="6">
      <c r="A6" s="5" t="n">
        <v>73</v>
      </c>
      <c r="B6" s="5" t="n">
        <v>146</v>
      </c>
      <c r="C6" s="5" t="n">
        <v>107.5</v>
      </c>
      <c r="D6" s="5" t="n">
        <v>172</v>
      </c>
      <c r="E6" s="5" t="n">
        <v>232.5</v>
      </c>
      <c r="F6" s="5" t="n">
        <v>221.5</v>
      </c>
      <c r="G6" s="5" t="n">
        <v>39.5</v>
      </c>
      <c r="I6" s="5" t="n">
        <v>56.5</v>
      </c>
      <c r="J6" s="5" t="n">
        <v>101</v>
      </c>
      <c r="K6" s="5" t="n">
        <v>110.5</v>
      </c>
      <c r="L6" s="5" t="n">
        <v>115</v>
      </c>
      <c r="AC6" t="inlineStr">
        <is>
          <t>Data Engineer</t>
        </is>
      </c>
      <c r="AD6" t="n">
        <v>29</v>
      </c>
      <c r="AE6" t="n">
        <v>3074</v>
      </c>
      <c r="AF6" t="n">
        <v>106</v>
      </c>
      <c r="AG6" t="n">
        <v>676.3928571428571</v>
      </c>
      <c r="AI6" t="inlineStr">
        <is>
          <t xml:space="preserve">H0 is rejected </t>
        </is>
      </c>
    </row>
    <row r="7">
      <c r="A7" s="5" t="n">
        <v>100</v>
      </c>
      <c r="B7" s="5" t="n">
        <v>270.5</v>
      </c>
      <c r="C7" s="5" t="n">
        <v>100.5</v>
      </c>
      <c r="D7" s="5" t="n">
        <v>161.5</v>
      </c>
      <c r="E7" s="5" t="n">
        <v>351.5</v>
      </c>
      <c r="F7" s="5" t="n">
        <v>61.5</v>
      </c>
      <c r="G7" s="5" t="n">
        <v>187</v>
      </c>
      <c r="I7" s="5" t="n">
        <v>49</v>
      </c>
      <c r="J7" s="5" t="n">
        <v>115.5</v>
      </c>
      <c r="K7" s="5" t="n">
        <v>518</v>
      </c>
      <c r="L7" s="5" t="n">
        <v>81.5</v>
      </c>
      <c r="AC7" t="inlineStr">
        <is>
          <t>Data Scientist</t>
        </is>
      </c>
      <c r="AD7" t="n">
        <v>29</v>
      </c>
      <c r="AE7" t="n">
        <v>5212.5</v>
      </c>
      <c r="AF7" t="n">
        <v>179.7413793103448</v>
      </c>
      <c r="AG7" t="n">
        <v>13209.4039408867</v>
      </c>
      <c r="AI7" t="inlineStr">
        <is>
          <t>salaries</t>
        </is>
      </c>
    </row>
    <row r="8" ht="15" customHeight="1" thickBot="1">
      <c r="A8" s="5" t="n">
        <v>71</v>
      </c>
      <c r="B8" s="5" t="n">
        <v>87</v>
      </c>
      <c r="C8" s="5" t="n">
        <v>114.5</v>
      </c>
      <c r="D8" s="17" t="n">
        <v>1255.5</v>
      </c>
      <c r="E8" s="5" t="n">
        <v>100.5</v>
      </c>
      <c r="F8" s="5" t="n">
        <v>131.5</v>
      </c>
      <c r="G8" s="5" t="n">
        <v>73</v>
      </c>
      <c r="I8" s="5" t="n">
        <v>101.5</v>
      </c>
      <c r="J8" s="5" t="n">
        <v>87</v>
      </c>
      <c r="K8" s="5" t="n">
        <v>254</v>
      </c>
      <c r="L8" s="5" t="n">
        <v>111.5</v>
      </c>
      <c r="AC8" s="12" t="inlineStr">
        <is>
          <t>Other</t>
        </is>
      </c>
      <c r="AD8" s="12" t="n">
        <v>29</v>
      </c>
      <c r="AE8" s="12" t="n">
        <v>3369.5</v>
      </c>
      <c r="AF8" s="12" t="n">
        <v>116.1896551724138</v>
      </c>
      <c r="AG8" s="12" t="n">
        <v>3418.614532019704</v>
      </c>
    </row>
    <row r="9">
      <c r="A9" s="5" t="n">
        <v>56.5</v>
      </c>
      <c r="B9" s="5" t="n">
        <v>106.5</v>
      </c>
      <c r="C9" s="5" t="n">
        <v>110.5</v>
      </c>
      <c r="E9" s="5" t="n">
        <v>181</v>
      </c>
      <c r="F9" s="5" t="n">
        <v>201.5</v>
      </c>
      <c r="G9" s="5" t="n">
        <v>115</v>
      </c>
      <c r="I9" s="5" t="n">
        <v>61.5</v>
      </c>
      <c r="J9" s="5" t="n">
        <v>132.5</v>
      </c>
      <c r="K9" s="5" t="n">
        <v>130</v>
      </c>
      <c r="L9" s="5" t="n">
        <v>114.5</v>
      </c>
    </row>
    <row r="10">
      <c r="A10" s="5" t="n">
        <v>49</v>
      </c>
      <c r="B10" s="5" t="n">
        <v>103</v>
      </c>
      <c r="C10" s="5" t="n">
        <v>104.5</v>
      </c>
      <c r="E10" s="5" t="n">
        <v>133</v>
      </c>
      <c r="F10" s="5" t="n">
        <v>73.5</v>
      </c>
      <c r="G10" s="5" t="n">
        <v>168</v>
      </c>
      <c r="I10" s="5" t="n">
        <v>65.5</v>
      </c>
      <c r="J10" s="5" t="n">
        <v>105.5</v>
      </c>
      <c r="K10" s="5" t="n">
        <v>139.5</v>
      </c>
      <c r="L10" s="5" t="n">
        <v>242.5</v>
      </c>
    </row>
    <row r="11" ht="15" customHeight="1" thickBot="1">
      <c r="A11" s="5" t="n">
        <v>106</v>
      </c>
      <c r="B11" s="5" t="n">
        <v>85</v>
      </c>
      <c r="C11" s="5" t="n">
        <v>94.5</v>
      </c>
      <c r="E11" s="17" t="n">
        <v>1408.5</v>
      </c>
      <c r="F11" s="5" t="n">
        <v>63.5</v>
      </c>
      <c r="G11" s="5" t="n">
        <v>102</v>
      </c>
      <c r="I11" s="5" t="n">
        <v>122</v>
      </c>
      <c r="J11" s="5" t="n">
        <v>149.5</v>
      </c>
      <c r="K11" s="5" t="n">
        <v>104.5</v>
      </c>
      <c r="L11" s="5" t="n">
        <v>187</v>
      </c>
      <c r="AC11" t="inlineStr">
        <is>
          <t>ANOVA</t>
        </is>
      </c>
    </row>
    <row r="12">
      <c r="A12" s="5" t="n">
        <v>63.5</v>
      </c>
      <c r="B12" s="5" t="n">
        <v>95.5</v>
      </c>
      <c r="C12" s="5" t="n">
        <v>96</v>
      </c>
      <c r="F12" s="17" t="n">
        <v>1063.5</v>
      </c>
      <c r="G12" s="5" t="n">
        <v>52.5</v>
      </c>
      <c r="I12" s="5" t="n">
        <v>63.5</v>
      </c>
      <c r="J12" s="5" t="n">
        <v>115.5</v>
      </c>
      <c r="K12" s="5" t="n">
        <v>107.5</v>
      </c>
      <c r="L12" s="5" t="n">
        <v>52.5</v>
      </c>
      <c r="AC12" s="13" t="inlineStr">
        <is>
          <t>Source of Variation</t>
        </is>
      </c>
      <c r="AD12" s="13" t="inlineStr">
        <is>
          <t>SS</t>
        </is>
      </c>
      <c r="AE12" s="13" t="inlineStr">
        <is>
          <t>df</t>
        </is>
      </c>
      <c r="AF12" s="13" t="inlineStr">
        <is>
          <t>MS</t>
        </is>
      </c>
      <c r="AG12" s="13" t="inlineStr">
        <is>
          <t>F</t>
        </is>
      </c>
      <c r="AH12" s="13" t="inlineStr">
        <is>
          <t>P-value</t>
        </is>
      </c>
      <c r="AI12" s="13" t="inlineStr">
        <is>
          <t>F crit</t>
        </is>
      </c>
    </row>
    <row r="13">
      <c r="A13" s="5" t="n">
        <v>47.5</v>
      </c>
      <c r="B13" s="5" t="n">
        <v>81</v>
      </c>
      <c r="C13" s="5" t="n">
        <v>105.5</v>
      </c>
      <c r="G13" s="5" t="n">
        <v>61.5</v>
      </c>
      <c r="I13" s="5" t="n">
        <v>47</v>
      </c>
      <c r="J13" s="5" t="n">
        <v>95.5</v>
      </c>
      <c r="K13" s="5" t="n">
        <v>84</v>
      </c>
      <c r="L13" s="5" t="n">
        <v>62.5</v>
      </c>
      <c r="AC13" t="inlineStr">
        <is>
          <t>Between Groups</t>
        </is>
      </c>
      <c r="AD13" t="n">
        <v>175784.5000000003</v>
      </c>
      <c r="AE13" t="n">
        <v>3</v>
      </c>
      <c r="AF13" t="n">
        <v>58594.83333333345</v>
      </c>
      <c r="AG13" t="n">
        <v>12.83840784402297</v>
      </c>
      <c r="AH13" t="n">
        <v>2.856653844916881e-07</v>
      </c>
      <c r="AI13" t="n">
        <v>2.685643451236596</v>
      </c>
    </row>
    <row r="14">
      <c r="A14" s="5" t="n">
        <v>69.5</v>
      </c>
      <c r="B14" s="5" t="n">
        <v>100</v>
      </c>
      <c r="C14" s="5" t="n">
        <v>147</v>
      </c>
      <c r="G14" s="5" t="n">
        <v>51.5</v>
      </c>
      <c r="I14" s="5" t="n">
        <v>123.5</v>
      </c>
      <c r="J14" s="5" t="n">
        <v>136.5</v>
      </c>
      <c r="K14" s="5" t="n">
        <v>84</v>
      </c>
      <c r="L14" s="5" t="n">
        <v>187.5</v>
      </c>
      <c r="AC14" t="inlineStr">
        <is>
          <t>Within Groups</t>
        </is>
      </c>
      <c r="AD14" t="n">
        <v>511170.9655172414</v>
      </c>
      <c r="AE14" t="n">
        <v>112</v>
      </c>
      <c r="AF14" t="n">
        <v>4564.026477832513</v>
      </c>
    </row>
    <row r="15">
      <c r="A15" s="5" t="n">
        <v>59</v>
      </c>
      <c r="B15" s="5" t="n">
        <v>85.5</v>
      </c>
      <c r="C15" s="5" t="n">
        <v>110.5</v>
      </c>
      <c r="G15" s="5" t="n">
        <v>86.5</v>
      </c>
      <c r="I15" s="5" t="n">
        <v>121.5</v>
      </c>
      <c r="J15" s="5" t="n">
        <v>73</v>
      </c>
      <c r="K15" s="5" t="n">
        <v>130</v>
      </c>
      <c r="L15" s="5" t="n">
        <v>76</v>
      </c>
    </row>
    <row r="16" ht="15" customHeight="1" thickBot="1">
      <c r="A16" s="5" t="n">
        <v>79</v>
      </c>
      <c r="B16" s="5" t="n">
        <v>84.5</v>
      </c>
      <c r="C16" s="5" t="n">
        <v>424.5</v>
      </c>
      <c r="G16" s="5" t="n">
        <v>111.5</v>
      </c>
      <c r="I16" s="5" t="n">
        <v>69</v>
      </c>
      <c r="J16" s="5" t="n">
        <v>91.5</v>
      </c>
      <c r="K16" s="5" t="n">
        <v>110.5</v>
      </c>
      <c r="L16" s="5" t="n">
        <v>87.5</v>
      </c>
      <c r="AC16" s="12" t="inlineStr">
        <is>
          <t>Total</t>
        </is>
      </c>
      <c r="AD16" s="12" t="n">
        <v>686955.4655172417</v>
      </c>
      <c r="AE16" s="12" t="n">
        <v>115</v>
      </c>
      <c r="AF16" s="12" t="n"/>
      <c r="AG16" s="12" t="n"/>
      <c r="AH16" s="12" t="n"/>
      <c r="AI16" s="12" t="n"/>
    </row>
    <row r="17" ht="15" customHeight="1" thickBot="1">
      <c r="A17" s="5" t="n">
        <v>59</v>
      </c>
      <c r="B17" s="5" t="n">
        <v>58.5</v>
      </c>
      <c r="C17" s="5" t="n">
        <v>114.5</v>
      </c>
      <c r="G17" s="5" t="n">
        <v>93.5</v>
      </c>
      <c r="I17" s="5" t="n">
        <v>68</v>
      </c>
      <c r="J17" s="5" t="n">
        <v>98.5</v>
      </c>
      <c r="K17" s="5" t="n">
        <v>263</v>
      </c>
      <c r="L17" s="5" t="n">
        <v>131.5</v>
      </c>
    </row>
    <row r="18">
      <c r="A18" s="5" t="n">
        <v>121.5</v>
      </c>
      <c r="B18" s="5" t="n">
        <v>205</v>
      </c>
      <c r="C18" s="5" t="n">
        <v>83.5</v>
      </c>
      <c r="G18" s="5" t="n">
        <v>70.5</v>
      </c>
      <c r="I18" s="5" t="n">
        <v>60.5</v>
      </c>
      <c r="J18" s="5" t="n">
        <v>87</v>
      </c>
      <c r="K18" s="5" t="n">
        <v>283.5</v>
      </c>
      <c r="L18" s="5" t="n">
        <v>99</v>
      </c>
      <c r="N18" s="13" t="n"/>
      <c r="O18" s="13" t="n"/>
      <c r="P18" s="13" t="n"/>
      <c r="Q18" s="13" t="n"/>
      <c r="R18" s="13" t="n"/>
      <c r="S18" s="13" t="n"/>
      <c r="T18" s="13" t="n"/>
    </row>
    <row r="19">
      <c r="A19" s="5" t="n">
        <v>56.5</v>
      </c>
      <c r="B19" s="5" t="n">
        <v>65.5</v>
      </c>
      <c r="C19" s="5" t="n">
        <v>80.5</v>
      </c>
      <c r="G19" s="5" t="n">
        <v>76</v>
      </c>
      <c r="I19" s="5" t="n">
        <v>173</v>
      </c>
      <c r="J19" s="5" t="n">
        <v>98</v>
      </c>
      <c r="K19" s="5" t="n">
        <v>171.5</v>
      </c>
      <c r="L19" s="5" t="n">
        <v>85.5</v>
      </c>
    </row>
    <row r="20">
      <c r="A20" s="5" t="n">
        <v>44.5</v>
      </c>
      <c r="B20" s="5" t="n">
        <v>107.5</v>
      </c>
      <c r="C20" s="5" t="n">
        <v>118</v>
      </c>
      <c r="G20" s="5" t="n">
        <v>82.5</v>
      </c>
      <c r="I20" s="5" t="n">
        <v>45.5</v>
      </c>
      <c r="J20" s="5" t="n">
        <v>58.5</v>
      </c>
      <c r="K20" s="5" t="n">
        <v>471</v>
      </c>
      <c r="L20" s="5" t="n">
        <v>111.5</v>
      </c>
    </row>
    <row r="21">
      <c r="A21" s="5" t="n">
        <v>60.5</v>
      </c>
      <c r="B21" s="5" t="n">
        <v>109</v>
      </c>
      <c r="C21" s="5" t="n">
        <v>139.5</v>
      </c>
      <c r="G21" s="5" t="n">
        <v>66.5</v>
      </c>
      <c r="I21" s="5" t="n">
        <v>87.5</v>
      </c>
      <c r="J21" s="5" t="n">
        <v>92</v>
      </c>
      <c r="K21" s="5" t="n">
        <v>89</v>
      </c>
      <c r="L21" s="5" t="n">
        <v>187.5</v>
      </c>
    </row>
    <row r="22">
      <c r="A22" s="5" t="n">
        <v>83</v>
      </c>
      <c r="B22" s="5" t="n">
        <v>92.5</v>
      </c>
      <c r="C22" s="5" t="n">
        <v>87</v>
      </c>
      <c r="G22" s="5" t="n">
        <v>150.5</v>
      </c>
      <c r="I22" s="5" t="n">
        <v>28</v>
      </c>
      <c r="J22" s="5" t="n">
        <v>109</v>
      </c>
      <c r="K22" s="5" t="n">
        <v>164</v>
      </c>
      <c r="L22" s="5" t="n">
        <v>230</v>
      </c>
    </row>
    <row r="23">
      <c r="A23" s="5" t="n">
        <v>49</v>
      </c>
      <c r="B23" s="5" t="n">
        <v>190.5</v>
      </c>
      <c r="C23" s="5" t="n">
        <v>155</v>
      </c>
      <c r="G23" s="5" t="n">
        <v>187.5</v>
      </c>
      <c r="I23" s="5" t="n">
        <v>77</v>
      </c>
      <c r="J23" s="5" t="n">
        <v>107.5</v>
      </c>
      <c r="K23" s="5" t="n">
        <v>282.5</v>
      </c>
      <c r="L23" s="5" t="n">
        <v>106.5</v>
      </c>
    </row>
    <row r="24" ht="15" customHeight="1" thickBot="1">
      <c r="A24" s="5" t="n">
        <v>173</v>
      </c>
      <c r="B24" s="5" t="n">
        <v>87</v>
      </c>
      <c r="C24" s="5" t="n">
        <v>124.5</v>
      </c>
      <c r="G24" s="5" t="n">
        <v>77</v>
      </c>
      <c r="I24" s="5" t="n">
        <v>77</v>
      </c>
      <c r="J24" s="5" t="n">
        <v>105.5</v>
      </c>
      <c r="K24" s="5" t="n">
        <v>332</v>
      </c>
      <c r="L24" s="5" t="n">
        <v>194</v>
      </c>
      <c r="N24" s="12" t="n"/>
      <c r="O24" s="12" t="n"/>
      <c r="P24" s="12" t="n"/>
      <c r="Q24" s="12" t="n"/>
      <c r="R24" s="12" t="n"/>
      <c r="S24" s="12" t="n"/>
      <c r="T24" s="12" t="n"/>
    </row>
    <row r="25">
      <c r="A25" s="5" t="n">
        <v>183.5</v>
      </c>
      <c r="B25" s="5" t="n">
        <v>115.5</v>
      </c>
      <c r="C25" s="5" t="n">
        <v>86</v>
      </c>
      <c r="G25" s="5" t="n">
        <v>125</v>
      </c>
      <c r="I25" s="5" t="n">
        <v>49</v>
      </c>
      <c r="J25" s="5" t="n">
        <v>90</v>
      </c>
      <c r="K25" s="5" t="n">
        <v>165</v>
      </c>
      <c r="L25" s="5" t="n">
        <v>70.5</v>
      </c>
    </row>
    <row r="26">
      <c r="A26" s="5" t="n">
        <v>28</v>
      </c>
      <c r="B26" s="5" t="n">
        <v>139</v>
      </c>
      <c r="C26" s="5" t="n">
        <v>96</v>
      </c>
      <c r="G26" s="5" t="n">
        <v>85.5</v>
      </c>
      <c r="I26" s="5" t="n">
        <v>88</v>
      </c>
      <c r="J26" s="5" t="n">
        <v>78</v>
      </c>
      <c r="K26" s="5" t="n">
        <v>155</v>
      </c>
      <c r="L26" s="5" t="n">
        <v>77.5</v>
      </c>
    </row>
    <row r="27">
      <c r="A27" s="5" t="n">
        <v>77</v>
      </c>
      <c r="B27" s="5" t="n">
        <v>87.5</v>
      </c>
      <c r="C27" s="5" t="n">
        <v>56.5</v>
      </c>
      <c r="G27" s="5" t="n">
        <v>87.5</v>
      </c>
      <c r="I27" s="5" t="n">
        <v>65.5</v>
      </c>
      <c r="J27" s="5" t="n">
        <v>115.5</v>
      </c>
      <c r="K27" s="5" t="n">
        <v>85.5</v>
      </c>
      <c r="L27" s="5" t="n">
        <v>77.5</v>
      </c>
    </row>
    <row r="28">
      <c r="A28" s="5" t="n">
        <v>53.5</v>
      </c>
      <c r="B28" s="5" t="n">
        <v>112.5</v>
      </c>
      <c r="C28" s="5" t="n">
        <v>225</v>
      </c>
      <c r="G28" s="5" t="n">
        <v>175</v>
      </c>
      <c r="I28" s="5" t="n">
        <v>44.5</v>
      </c>
      <c r="J28" s="5" t="n">
        <v>107.5</v>
      </c>
      <c r="K28" s="5" t="n">
        <v>100</v>
      </c>
      <c r="L28" s="5" t="n">
        <v>93.5</v>
      </c>
    </row>
    <row r="29">
      <c r="A29" s="5" t="n">
        <v>43</v>
      </c>
      <c r="B29" s="5" t="n">
        <v>162</v>
      </c>
      <c r="C29" s="5" t="n">
        <v>147</v>
      </c>
      <c r="G29" s="5" t="n">
        <v>97.5</v>
      </c>
      <c r="I29" s="5" t="n">
        <v>56.5</v>
      </c>
      <c r="J29" s="5" t="n">
        <v>97</v>
      </c>
      <c r="K29" s="5" t="n">
        <v>80.5</v>
      </c>
      <c r="L29" s="5" t="n">
        <v>230</v>
      </c>
    </row>
    <row r="30">
      <c r="A30" s="5" t="n">
        <v>37.5</v>
      </c>
      <c r="B30" s="5" t="n">
        <v>110.5</v>
      </c>
      <c r="C30" s="5" t="n">
        <v>143.5</v>
      </c>
      <c r="G30" s="5" t="n">
        <v>62.5</v>
      </c>
      <c r="I30" s="5" t="n">
        <v>69.5</v>
      </c>
      <c r="J30" s="5" t="n">
        <v>90</v>
      </c>
      <c r="K30" s="5" t="n">
        <v>309</v>
      </c>
      <c r="L30" s="5" t="n">
        <v>106.5</v>
      </c>
    </row>
    <row r="31">
      <c r="A31" s="5" t="n">
        <v>47</v>
      </c>
      <c r="B31" s="5" t="n">
        <v>132.5</v>
      </c>
      <c r="C31" s="5" t="n">
        <v>98</v>
      </c>
      <c r="G31" s="5" t="n">
        <v>111.5</v>
      </c>
    </row>
    <row r="32">
      <c r="A32" s="5" t="n">
        <v>55</v>
      </c>
      <c r="B32" s="5" t="n">
        <v>64.5</v>
      </c>
      <c r="C32" s="5" t="n">
        <v>81</v>
      </c>
      <c r="G32" s="5" t="n">
        <v>106.5</v>
      </c>
    </row>
    <row r="33">
      <c r="A33" s="5" t="n">
        <v>29.5</v>
      </c>
      <c r="B33" s="5" t="n">
        <v>73</v>
      </c>
      <c r="C33" s="5" t="n">
        <v>128</v>
      </c>
      <c r="G33" s="5" t="n">
        <v>91.5</v>
      </c>
    </row>
    <row r="34">
      <c r="A34" s="5" t="n">
        <v>48</v>
      </c>
      <c r="B34" s="5" t="n">
        <v>83</v>
      </c>
      <c r="C34" s="5" t="n">
        <v>153</v>
      </c>
      <c r="G34" s="5" t="n">
        <v>372.5</v>
      </c>
    </row>
    <row r="35">
      <c r="A35" s="5" t="n">
        <v>107.5</v>
      </c>
      <c r="B35" s="5" t="n">
        <v>60.5</v>
      </c>
      <c r="C35" s="5" t="n">
        <v>96</v>
      </c>
      <c r="G35" s="5" t="n">
        <v>106.5</v>
      </c>
    </row>
    <row r="36">
      <c r="A36" s="5" t="n">
        <v>61</v>
      </c>
      <c r="B36" s="5" t="n">
        <v>72.5</v>
      </c>
      <c r="C36" s="5" t="n">
        <v>116.5</v>
      </c>
      <c r="G36" s="5" t="n">
        <v>51.5</v>
      </c>
    </row>
    <row r="37">
      <c r="A37" s="5" t="n">
        <v>138.5</v>
      </c>
      <c r="B37" s="5" t="n">
        <v>106</v>
      </c>
      <c r="C37" s="5" t="n">
        <v>169</v>
      </c>
      <c r="G37" s="5" t="n">
        <v>221</v>
      </c>
    </row>
    <row r="38">
      <c r="A38" s="5" t="n">
        <v>70.5</v>
      </c>
      <c r="B38" s="5" t="n">
        <v>92</v>
      </c>
      <c r="C38" s="5" t="n">
        <v>73.5</v>
      </c>
      <c r="G38" s="5" t="n">
        <v>55</v>
      </c>
    </row>
    <row r="39">
      <c r="A39" s="5" t="n">
        <v>81</v>
      </c>
      <c r="B39" s="5" t="n">
        <v>92</v>
      </c>
      <c r="C39" s="5" t="n">
        <v>96.5</v>
      </c>
      <c r="G39" s="5" t="n">
        <v>86.5</v>
      </c>
    </row>
    <row r="40">
      <c r="A40" s="5" t="n">
        <v>103.5</v>
      </c>
      <c r="B40" s="5" t="n">
        <v>105.5</v>
      </c>
      <c r="C40" s="5" t="n">
        <v>96.5</v>
      </c>
      <c r="G40" s="5" t="n">
        <v>77.5</v>
      </c>
    </row>
    <row r="41">
      <c r="A41" s="5" t="n">
        <v>87.5</v>
      </c>
      <c r="B41" s="5" t="n">
        <v>109</v>
      </c>
      <c r="C41" s="5" t="n">
        <v>94</v>
      </c>
      <c r="G41" s="5" t="n">
        <v>288.5</v>
      </c>
    </row>
    <row r="42">
      <c r="A42" s="5" t="n">
        <v>61</v>
      </c>
      <c r="B42" s="5" t="n">
        <v>122.5</v>
      </c>
      <c r="C42" s="5" t="n">
        <v>168</v>
      </c>
      <c r="G42" s="5" t="n">
        <v>117.5</v>
      </c>
    </row>
    <row r="43">
      <c r="A43" s="5" t="n">
        <v>45.5</v>
      </c>
      <c r="B43" s="5" t="n">
        <v>113</v>
      </c>
      <c r="C43" s="5" t="n">
        <v>72.5</v>
      </c>
      <c r="G43" s="5" t="n">
        <v>87.5</v>
      </c>
    </row>
    <row r="44">
      <c r="A44" s="5" t="n">
        <v>61.5</v>
      </c>
      <c r="B44" s="5" t="n">
        <v>97</v>
      </c>
      <c r="C44" s="5" t="n">
        <v>104.5</v>
      </c>
      <c r="G44" s="5" t="n">
        <v>174</v>
      </c>
    </row>
    <row r="45">
      <c r="A45" s="5" t="n">
        <v>92.5</v>
      </c>
      <c r="B45" s="5" t="n">
        <v>91.5</v>
      </c>
      <c r="C45" s="5" t="n">
        <v>95</v>
      </c>
      <c r="G45" s="5" t="n">
        <v>48</v>
      </c>
    </row>
    <row r="46">
      <c r="A46" s="5" t="n">
        <v>94</v>
      </c>
      <c r="B46" s="5" t="n">
        <v>95</v>
      </c>
      <c r="C46" s="5" t="n">
        <v>89</v>
      </c>
      <c r="G46" s="5" t="n">
        <v>106.5</v>
      </c>
    </row>
    <row r="47">
      <c r="A47" s="5" t="n">
        <v>58</v>
      </c>
      <c r="B47" s="5" t="n">
        <v>70.5</v>
      </c>
      <c r="C47" s="5" t="n">
        <v>157</v>
      </c>
      <c r="G47" s="5" t="n">
        <v>52.5</v>
      </c>
    </row>
    <row r="48">
      <c r="A48" s="5" t="n">
        <v>77.5</v>
      </c>
      <c r="B48" s="5" t="n">
        <v>101</v>
      </c>
      <c r="C48" s="5" t="n">
        <v>85</v>
      </c>
      <c r="G48" s="5" t="n">
        <v>54</v>
      </c>
    </row>
    <row r="49">
      <c r="A49" s="5" t="n">
        <v>62.5</v>
      </c>
      <c r="B49" s="5" t="n">
        <v>118.5</v>
      </c>
      <c r="C49" s="5" t="n">
        <v>107.5</v>
      </c>
      <c r="G49" s="5" t="n">
        <v>124.5</v>
      </c>
    </row>
    <row r="50">
      <c r="A50" s="5" t="n">
        <v>85.5</v>
      </c>
      <c r="B50" s="5" t="n">
        <v>98.5</v>
      </c>
      <c r="C50" s="5" t="n">
        <v>139.5</v>
      </c>
      <c r="G50" s="5" t="n">
        <v>81.5</v>
      </c>
    </row>
    <row r="51">
      <c r="A51" s="5" t="n">
        <v>48.5</v>
      </c>
      <c r="B51" s="5" t="n">
        <v>98</v>
      </c>
      <c r="C51" s="5" t="n">
        <v>116.5</v>
      </c>
      <c r="G51" s="5" t="n">
        <v>150</v>
      </c>
    </row>
    <row r="52">
      <c r="A52" s="5" t="n">
        <v>88</v>
      </c>
      <c r="B52" s="5" t="n">
        <v>99</v>
      </c>
      <c r="C52" s="5" t="n">
        <v>130</v>
      </c>
      <c r="G52" s="5" t="n">
        <v>51</v>
      </c>
    </row>
    <row r="53">
      <c r="A53" s="5" t="n">
        <v>72.5</v>
      </c>
      <c r="B53" s="5" t="n">
        <v>138.5</v>
      </c>
      <c r="C53" s="5" t="n">
        <v>107</v>
      </c>
      <c r="G53" s="5" t="n">
        <v>99</v>
      </c>
    </row>
    <row r="54">
      <c r="A54" s="5" t="n">
        <v>47</v>
      </c>
      <c r="B54" s="5" t="n">
        <v>100</v>
      </c>
      <c r="C54" s="5" t="n">
        <v>105</v>
      </c>
      <c r="G54" s="5" t="n">
        <v>578.5</v>
      </c>
    </row>
    <row r="55">
      <c r="A55" s="5" t="n">
        <v>59.5</v>
      </c>
      <c r="B55" s="5" t="n">
        <v>93</v>
      </c>
      <c r="C55" s="5" t="n">
        <v>75.5</v>
      </c>
      <c r="G55" s="5" t="n">
        <v>93.5</v>
      </c>
    </row>
    <row r="56">
      <c r="A56" s="5" t="n">
        <v>76</v>
      </c>
      <c r="B56" s="5" t="n">
        <v>134</v>
      </c>
      <c r="C56" s="5" t="n">
        <v>153</v>
      </c>
      <c r="G56" s="5" t="n">
        <v>230</v>
      </c>
    </row>
    <row r="57">
      <c r="A57" s="5" t="n">
        <v>44</v>
      </c>
      <c r="B57" s="5" t="n">
        <v>68.5</v>
      </c>
      <c r="C57" s="5" t="n">
        <v>74.5</v>
      </c>
      <c r="G57" s="5" t="n">
        <v>65.5</v>
      </c>
    </row>
    <row r="58">
      <c r="A58" s="5" t="n">
        <v>62</v>
      </c>
      <c r="B58" s="5" t="n">
        <v>177</v>
      </c>
      <c r="C58" s="5" t="n">
        <v>85</v>
      </c>
      <c r="G58" s="5" t="n">
        <v>194</v>
      </c>
    </row>
    <row r="59">
      <c r="A59" s="5" t="n">
        <v>122</v>
      </c>
      <c r="B59" s="5" t="n">
        <v>78</v>
      </c>
      <c r="C59" s="5" t="n">
        <v>99.5</v>
      </c>
      <c r="G59" s="5" t="n">
        <v>62.5</v>
      </c>
    </row>
    <row r="60">
      <c r="A60" s="5" t="n">
        <v>101.5</v>
      </c>
      <c r="B60" s="5" t="n">
        <v>65</v>
      </c>
      <c r="C60" s="5" t="n">
        <v>132.5</v>
      </c>
      <c r="G60" s="5" t="n">
        <v>197.5</v>
      </c>
    </row>
    <row r="61">
      <c r="A61" s="5" t="n">
        <v>50</v>
      </c>
      <c r="B61" s="5" t="n">
        <v>95.5</v>
      </c>
      <c r="C61" s="5" t="n">
        <v>237.5</v>
      </c>
      <c r="G61" s="5" t="n">
        <v>131.5</v>
      </c>
    </row>
    <row r="62">
      <c r="A62" s="5" t="n">
        <v>68</v>
      </c>
      <c r="B62" s="5" t="n">
        <v>199.5</v>
      </c>
      <c r="C62" s="5" t="n">
        <v>332</v>
      </c>
      <c r="G62" s="5" t="n">
        <v>66.5</v>
      </c>
    </row>
    <row r="63">
      <c r="A63" s="5" t="n">
        <v>123.5</v>
      </c>
      <c r="B63" s="5" t="n">
        <v>94.5</v>
      </c>
      <c r="C63" s="5" t="n">
        <v>102</v>
      </c>
      <c r="G63" s="5" t="n">
        <v>299.5</v>
      </c>
    </row>
    <row r="64">
      <c r="A64" s="5" t="n">
        <v>69</v>
      </c>
      <c r="B64" s="5" t="n">
        <v>149.5</v>
      </c>
      <c r="C64" s="5" t="n">
        <v>85.5</v>
      </c>
      <c r="G64" s="5" t="n">
        <v>114.5</v>
      </c>
    </row>
    <row r="65">
      <c r="A65" s="5" t="n">
        <v>72.5</v>
      </c>
      <c r="B65" s="5" t="n">
        <v>257</v>
      </c>
      <c r="C65" s="5" t="n">
        <v>441.5</v>
      </c>
      <c r="G65" s="5" t="n">
        <v>477.5</v>
      </c>
    </row>
    <row r="66">
      <c r="A66" s="5" t="n">
        <v>62</v>
      </c>
      <c r="B66" s="5" t="n">
        <v>136.5</v>
      </c>
      <c r="C66" s="5" t="n">
        <v>96</v>
      </c>
      <c r="G66" s="5" t="n">
        <v>52.5</v>
      </c>
    </row>
    <row r="67">
      <c r="A67" s="5" t="n">
        <v>56.5</v>
      </c>
      <c r="B67" s="5" t="n">
        <v>194</v>
      </c>
      <c r="C67" s="5" t="n">
        <v>85.5</v>
      </c>
      <c r="G67" s="5" t="n">
        <v>44.5</v>
      </c>
    </row>
    <row r="68">
      <c r="A68" s="5" t="n">
        <v>65.5</v>
      </c>
      <c r="B68" s="5" t="n">
        <v>100</v>
      </c>
      <c r="C68" s="5" t="n">
        <v>128</v>
      </c>
      <c r="G68" s="5" t="n">
        <v>73</v>
      </c>
    </row>
    <row r="69">
      <c r="A69" s="17" t="n">
        <v>4852</v>
      </c>
      <c r="B69" s="5" t="n">
        <v>80</v>
      </c>
      <c r="C69" s="5" t="n">
        <v>80.5</v>
      </c>
      <c r="G69" s="5" t="n">
        <v>65.5</v>
      </c>
    </row>
    <row r="70">
      <c r="B70" s="5" t="n">
        <v>122</v>
      </c>
      <c r="C70" s="5" t="n">
        <v>130</v>
      </c>
      <c r="G70" s="5" t="n">
        <v>41.5</v>
      </c>
    </row>
    <row r="71">
      <c r="B71" s="5" t="n">
        <v>77.5</v>
      </c>
      <c r="C71" s="5" t="n">
        <v>263</v>
      </c>
      <c r="G71" s="5" t="n">
        <v>70.5</v>
      </c>
    </row>
    <row r="72">
      <c r="B72" s="17" t="n">
        <v>7716</v>
      </c>
      <c r="C72" s="5" t="n">
        <v>85</v>
      </c>
      <c r="G72" s="5" t="n">
        <v>98.5</v>
      </c>
    </row>
    <row r="73">
      <c r="C73" s="5" t="n">
        <v>90</v>
      </c>
      <c r="G73" s="5" t="n">
        <v>60.5</v>
      </c>
    </row>
    <row r="74">
      <c r="C74" s="5" t="n">
        <v>119.5</v>
      </c>
      <c r="G74" s="17" t="n">
        <v>8834</v>
      </c>
    </row>
    <row r="75">
      <c r="C75" s="5" t="n">
        <v>107</v>
      </c>
    </row>
    <row r="76">
      <c r="C76" s="5" t="n">
        <v>101.5</v>
      </c>
    </row>
    <row r="77">
      <c r="C77" s="5" t="n">
        <v>114.5</v>
      </c>
    </row>
    <row r="78">
      <c r="C78" s="5" t="n">
        <v>89</v>
      </c>
    </row>
    <row r="79">
      <c r="C79" s="5" t="n">
        <v>114</v>
      </c>
    </row>
    <row r="80">
      <c r="C80" s="5" t="n">
        <v>113.5</v>
      </c>
    </row>
    <row r="81">
      <c r="C81" s="5" t="n">
        <v>122</v>
      </c>
    </row>
    <row r="82">
      <c r="C82" s="5" t="n">
        <v>85</v>
      </c>
    </row>
    <row r="83">
      <c r="C83" s="5" t="n">
        <v>164</v>
      </c>
    </row>
    <row r="84">
      <c r="C84" s="5" t="n">
        <v>139.5</v>
      </c>
    </row>
    <row r="85">
      <c r="C85" s="5" t="n">
        <v>209.5</v>
      </c>
    </row>
    <row r="86">
      <c r="C86" s="5" t="n">
        <v>123.5</v>
      </c>
    </row>
    <row r="87">
      <c r="C87" s="5" t="n">
        <v>107</v>
      </c>
    </row>
    <row r="88">
      <c r="C88" s="5" t="n">
        <v>355</v>
      </c>
    </row>
    <row r="89">
      <c r="C89" s="5" t="n">
        <v>127</v>
      </c>
    </row>
    <row r="90">
      <c r="C90" s="5" t="n">
        <v>309</v>
      </c>
    </row>
    <row r="91">
      <c r="C91" s="5" t="n">
        <v>112.5</v>
      </c>
    </row>
    <row r="92">
      <c r="C92" s="5" t="n">
        <v>282.5</v>
      </c>
    </row>
    <row r="93">
      <c r="C93" s="5" t="n">
        <v>471</v>
      </c>
    </row>
    <row r="94">
      <c r="C94" s="5" t="n">
        <v>432</v>
      </c>
    </row>
    <row r="95">
      <c r="C95" s="5" t="n">
        <v>15.5</v>
      </c>
    </row>
    <row r="96">
      <c r="C96" s="5" t="n">
        <v>283.5</v>
      </c>
    </row>
    <row r="97">
      <c r="C97" s="5" t="n">
        <v>285</v>
      </c>
    </row>
    <row r="98">
      <c r="C98" s="5" t="n">
        <v>124</v>
      </c>
    </row>
    <row r="99">
      <c r="C99" s="5" t="n">
        <v>79.5</v>
      </c>
    </row>
    <row r="100">
      <c r="C100" s="5" t="n">
        <v>204.5</v>
      </c>
    </row>
    <row r="101">
      <c r="C101" s="5" t="n">
        <v>67</v>
      </c>
    </row>
    <row r="102">
      <c r="C102" s="5" t="n">
        <v>113.5</v>
      </c>
    </row>
    <row r="103">
      <c r="C103" s="5" t="n">
        <v>100</v>
      </c>
    </row>
    <row r="104">
      <c r="C104" s="5" t="n">
        <v>100.5</v>
      </c>
    </row>
    <row r="105">
      <c r="C105" s="5" t="n">
        <v>110</v>
      </c>
    </row>
    <row r="106">
      <c r="C106" s="5" t="n">
        <v>338</v>
      </c>
    </row>
    <row r="107">
      <c r="C107" s="5" t="n">
        <v>87.5</v>
      </c>
    </row>
    <row r="108">
      <c r="C108" s="5" t="n">
        <v>98.5</v>
      </c>
    </row>
    <row r="109">
      <c r="C109" s="5" t="n">
        <v>518</v>
      </c>
    </row>
    <row r="110">
      <c r="C110" s="5" t="n">
        <v>105.5</v>
      </c>
    </row>
    <row r="111">
      <c r="C111" s="5" t="n">
        <v>165</v>
      </c>
    </row>
    <row r="112">
      <c r="C112" s="5" t="n">
        <v>100.5</v>
      </c>
    </row>
    <row r="113">
      <c r="C113" s="5" t="n">
        <v>85.5</v>
      </c>
    </row>
    <row r="114">
      <c r="C114" s="5" t="n">
        <v>140.5</v>
      </c>
    </row>
    <row r="115">
      <c r="C115" s="5" t="n">
        <v>133</v>
      </c>
    </row>
    <row r="116">
      <c r="C116" s="5" t="n">
        <v>95</v>
      </c>
    </row>
    <row r="117">
      <c r="C117" s="5" t="n">
        <v>101</v>
      </c>
    </row>
    <row r="118">
      <c r="C118" s="5" t="n">
        <v>164.5</v>
      </c>
    </row>
    <row r="119">
      <c r="C119" s="5" t="n">
        <v>356.5</v>
      </c>
    </row>
    <row r="120">
      <c r="C120" s="5" t="n">
        <v>120.5</v>
      </c>
    </row>
    <row r="121">
      <c r="C121" s="5" t="n">
        <v>113.5</v>
      </c>
    </row>
    <row r="122">
      <c r="C122" s="5" t="n">
        <v>130</v>
      </c>
    </row>
    <row r="123">
      <c r="C123" s="5" t="n">
        <v>84</v>
      </c>
    </row>
    <row r="124">
      <c r="C124" s="5" t="n">
        <v>103</v>
      </c>
    </row>
    <row r="125">
      <c r="C125" s="5" t="n">
        <v>69.5</v>
      </c>
    </row>
    <row r="126">
      <c r="C126" s="5" t="n">
        <v>128</v>
      </c>
    </row>
    <row r="127">
      <c r="C127" s="5" t="n">
        <v>87.5</v>
      </c>
    </row>
    <row r="128">
      <c r="C128" s="5" t="n">
        <v>98</v>
      </c>
    </row>
    <row r="129">
      <c r="C129" s="5" t="n">
        <v>97.5</v>
      </c>
    </row>
    <row r="130">
      <c r="C130" s="5" t="n">
        <v>254</v>
      </c>
    </row>
    <row r="131">
      <c r="C131" s="5" t="n">
        <v>217</v>
      </c>
    </row>
    <row r="132">
      <c r="C132" s="5" t="n">
        <v>113.5</v>
      </c>
    </row>
    <row r="133">
      <c r="C133" s="5" t="n">
        <v>145.5</v>
      </c>
    </row>
    <row r="134">
      <c r="C134" s="5" t="n">
        <v>72</v>
      </c>
    </row>
    <row r="135">
      <c r="C135" s="5" t="n">
        <v>109</v>
      </c>
    </row>
    <row r="136">
      <c r="C136" s="5" t="n">
        <v>211</v>
      </c>
    </row>
    <row r="137">
      <c r="C137" s="5" t="n">
        <v>194</v>
      </c>
    </row>
    <row r="138">
      <c r="C138" s="5" t="n">
        <v>107</v>
      </c>
    </row>
    <row r="139">
      <c r="C139" s="5" t="n">
        <v>107.5</v>
      </c>
    </row>
    <row r="140">
      <c r="C140" s="5" t="n">
        <v>146.5</v>
      </c>
    </row>
    <row r="141">
      <c r="C141" s="5" t="n">
        <v>110</v>
      </c>
    </row>
    <row r="142">
      <c r="C142" s="5" t="n">
        <v>108</v>
      </c>
    </row>
    <row r="143">
      <c r="C143" s="5" t="n">
        <v>225</v>
      </c>
    </row>
    <row r="144">
      <c r="C144" s="5" t="n">
        <v>114</v>
      </c>
    </row>
    <row r="145">
      <c r="C145" s="5" t="n">
        <v>87.5</v>
      </c>
    </row>
    <row r="146">
      <c r="C146" s="5" t="n">
        <v>112.5</v>
      </c>
    </row>
    <row r="147">
      <c r="C147" s="5" t="n">
        <v>172</v>
      </c>
    </row>
    <row r="148">
      <c r="C148" s="5" t="n">
        <v>88.5</v>
      </c>
    </row>
    <row r="149">
      <c r="C149" s="5" t="n">
        <v>87.5</v>
      </c>
    </row>
    <row r="150">
      <c r="C150" s="5" t="n">
        <v>115</v>
      </c>
    </row>
    <row r="151">
      <c r="C151" s="5" t="n">
        <v>101</v>
      </c>
    </row>
    <row r="152">
      <c r="C152" s="5" t="n">
        <v>274</v>
      </c>
    </row>
    <row r="153">
      <c r="C153" s="5" t="n">
        <v>139</v>
      </c>
    </row>
    <row r="154">
      <c r="C154" s="5" t="n">
        <v>121</v>
      </c>
    </row>
    <row r="155">
      <c r="C155" s="5" t="n">
        <v>171.5</v>
      </c>
    </row>
    <row r="156">
      <c r="C156" s="5" t="n">
        <v>163.5</v>
      </c>
    </row>
    <row r="157">
      <c r="C157" s="5" t="n">
        <v>328</v>
      </c>
    </row>
    <row r="158">
      <c r="C158" s="5" t="n">
        <v>91</v>
      </c>
    </row>
    <row r="159">
      <c r="C159" s="17" t="n">
        <v>22196</v>
      </c>
    </row>
  </sheetData>
  <autoFilter ref="A1:G159"/>
  <pageMargins left="0.7" right="0.7" top="0.75" bottom="0.75" header="0.3" footer="0.3"/>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4"/>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Santhosh Kumar S</dc:creator>
  <dcterms:created xsi:type="dcterms:W3CDTF">2024-11-04T17:32:30Z</dcterms:created>
  <dcterms:modified xsi:type="dcterms:W3CDTF">2024-12-17T04:06:40Z</dcterms:modified>
  <cp:lastModifiedBy>Santhosh Kumar S</cp:lastModifiedBy>
</cp:coreProperties>
</file>