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726"/>
  <workbookPr/>
  <mc:AlternateContent xmlns:mc="http://schemas.openxmlformats.org/markup-compatibility/2006">
    <mc:Choice Requires="x15">
      <x15ac:absPath xmlns:x15ac="http://schemas.microsoft.com/office/spreadsheetml/2010/11/ac" url="C:\Users\SaderPC\Documents\GitHub\Excel_Data_Analytics_Course\2_Formulas_Functions\"/>
    </mc:Choice>
  </mc:AlternateContent>
  <xr:revisionPtr revIDLastSave="0" documentId="13_ncr:1_{5B736A71-8D98-462C-AC4C-72E7CED3F8FD}" xr6:coauthVersionLast="47" xr6:coauthVersionMax="47" xr10:uidLastSave="{00000000-0000-0000-0000-000000000000}"/>
  <bookViews>
    <workbookView xWindow="-120" yWindow="-120" windowWidth="29040" windowHeight="15720" activeTab="2" xr2:uid="{00000000-000D-0000-FFFF-FFFF00000000}"/>
  </bookViews>
  <sheets>
    <sheet name="Original" sheetId="1" r:id="rId1"/>
    <sheet name="COUNT" sheetId="4" r:id="rId2"/>
    <sheet name="SUM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6" i="2" l="1"/>
  <c r="J3" i="2"/>
  <c r="I3" i="2"/>
  <c r="H3" i="2"/>
  <c r="J3" i="4"/>
  <c r="I3" i="4"/>
  <c r="H3" i="4"/>
</calcChain>
</file>

<file path=xl/sharedStrings.xml><?xml version="1.0" encoding="utf-8"?>
<sst xmlns="http://schemas.openxmlformats.org/spreadsheetml/2006/main" count="181" uniqueCount="43">
  <si>
    <t>Data Analyst</t>
  </si>
  <si>
    <t>Data Scientist</t>
  </si>
  <si>
    <t>Data Engineer</t>
  </si>
  <si>
    <t>Job Posting ID</t>
  </si>
  <si>
    <t>Job Title</t>
  </si>
  <si>
    <t>Department</t>
  </si>
  <si>
    <t>Location</t>
  </si>
  <si>
    <t>Salary</t>
  </si>
  <si>
    <t>Experience Level</t>
  </si>
  <si>
    <t>JP001</t>
  </si>
  <si>
    <t>R&amp;D</t>
  </si>
  <si>
    <t>New York</t>
  </si>
  <si>
    <t>Mid</t>
  </si>
  <si>
    <t>JP002</t>
  </si>
  <si>
    <t>Marketing</t>
  </si>
  <si>
    <t>San Francisco</t>
  </si>
  <si>
    <t>Entry</t>
  </si>
  <si>
    <t>JP003</t>
  </si>
  <si>
    <t>IT</t>
  </si>
  <si>
    <t>Senior</t>
  </si>
  <si>
    <t>JP004</t>
  </si>
  <si>
    <t>JP005</t>
  </si>
  <si>
    <t>Machine Learning Eng.</t>
  </si>
  <si>
    <t>JP006</t>
  </si>
  <si>
    <t>Chicago</t>
  </si>
  <si>
    <t>JP007</t>
  </si>
  <si>
    <t>JP008</t>
  </si>
  <si>
    <t>JP009</t>
  </si>
  <si>
    <t>Overall Salary Expenses</t>
  </si>
  <si>
    <t>All Jobs</t>
  </si>
  <si>
    <t>COUNTIF</t>
  </si>
  <si>
    <t>SUM</t>
  </si>
  <si>
    <t>SUMIF</t>
  </si>
  <si>
    <t>SUMIFS</t>
  </si>
  <si>
    <t>COUNT</t>
  </si>
  <si>
    <t>COUNTIFS</t>
  </si>
  <si>
    <t>JP010</t>
  </si>
  <si>
    <t>Product</t>
  </si>
  <si>
    <t>Data Analyst Jobs in San Fransisco</t>
  </si>
  <si>
    <t>San Fransisco Jobs</t>
  </si>
  <si>
    <t>Total Salary for Data Analyst Positions in San Fransisco</t>
  </si>
  <si>
    <t>Total Salary for Job Postings in San Francisco</t>
  </si>
  <si>
    <t>Total Salary for Data Analyst Positions in Chicago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</si>
</sst>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yyyy\-mm\-dd\ hh:mm:ss"/>
    <numFmt numFmtId="165" formatCode="_(&quot;$&quot;* #,##0_);_(&quot;$&quot;* \(#,##0\);_(&quot;$&quot;* &quot;-&quot;??_);_(@_)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9">
    <xf numFmtId="0" fontId="0" fillId="0" borderId="0" xfId="0"/>
    <xf numFmtId="0" fontId="1" fillId="0" borderId="0" xfId="0" applyFont="1" applyAlignment="1">
      <alignment horizontal="center" vertical="top"/>
    </xf>
    <xf numFmtId="164" fontId="0" fillId="0" borderId="0" xfId="0" applyNumberFormat="1"/>
    <xf numFmtId="0" fontId="2" fillId="0" borderId="0" xfId="0" applyFont="1" applyAlignment="1">
      <alignment horizontal="center" vertical="center" wrapText="1"/>
    </xf>
    <xf numFmtId="0" fontId="0" fillId="0" borderId="0" xfId="0" applyAlignment="1">
      <alignment vertical="center" wrapText="1"/>
    </xf>
    <xf numFmtId="0" fontId="0" fillId="2" borderId="0" xfId="0" applyFill="1" applyAlignment="1">
      <alignment vertical="center" wrapText="1"/>
    </xf>
    <xf numFmtId="165" fontId="0" fillId="0" borderId="0" xfId="1" applyNumberFormat="1" applyFont="1" applyAlignment="1">
      <alignment vertical="center" wrapText="1"/>
    </xf>
    <xf numFmtId="165" fontId="0" fillId="2" borderId="0" xfId="1" applyNumberFormat="1" applyFont="1" applyFill="1"/>
    <xf numFmtId="0" fontId="0" fillId="2" borderId="0" xfId="0" applyFill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"/>
  <sheetViews>
    <sheetView workbookViewId="0">
      <selection activeCell="A2" sqref="A2:F11"/>
    </sheetView>
  </sheetViews>
  <sheetFormatPr defaultRowHeight="15" x14ac:dyDescent="0.25"/>
  <cols>
    <col min="1" max="1" width="19.7109375" bestFit="1" customWidth="1"/>
    <col min="2" max="2" width="21.85546875" bestFit="1" customWidth="1"/>
    <col min="3" max="3" width="25.5703125" bestFit="1" customWidth="1"/>
    <col min="4" max="4" width="12.85546875" bestFit="1" customWidth="1"/>
    <col min="5" max="5" width="22.140625" bestFit="1" customWidth="1"/>
    <col min="6" max="6" width="18.5703125" customWidth="1"/>
    <col min="8" max="8" width="80.42578125" bestFit="1" customWidth="1"/>
  </cols>
  <sheetData>
    <row r="1" spans="1:8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/>
    </row>
    <row r="2" spans="1:8" x14ac:dyDescent="0.25">
      <c r="A2" s="4" t="s">
        <v>9</v>
      </c>
      <c r="B2" s="4" t="s">
        <v>1</v>
      </c>
      <c r="C2" s="4" t="s">
        <v>10</v>
      </c>
      <c r="D2" s="4" t="s">
        <v>24</v>
      </c>
      <c r="E2" s="6">
        <v>120000</v>
      </c>
      <c r="F2" s="4" t="s">
        <v>12</v>
      </c>
    </row>
    <row r="3" spans="1:8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</row>
    <row r="4" spans="1:8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8" x14ac:dyDescent="0.25">
      <c r="A5" s="4" t="s">
        <v>20</v>
      </c>
      <c r="B5" s="4" t="s">
        <v>0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8" x14ac:dyDescent="0.25">
      <c r="A6" s="4" t="s">
        <v>21</v>
      </c>
      <c r="B6" s="4" t="s">
        <v>22</v>
      </c>
      <c r="C6" s="4" t="s">
        <v>37</v>
      </c>
      <c r="D6" s="4" t="s">
        <v>11</v>
      </c>
      <c r="E6" s="6">
        <v>130000</v>
      </c>
      <c r="F6" s="4" t="s">
        <v>12</v>
      </c>
    </row>
    <row r="7" spans="1:8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75000</v>
      </c>
      <c r="F7" s="4" t="s">
        <v>16</v>
      </c>
    </row>
    <row r="8" spans="1:8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8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16</v>
      </c>
    </row>
    <row r="10" spans="1:8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8" x14ac:dyDescent="0.25">
      <c r="A11" s="4" t="s">
        <v>36</v>
      </c>
      <c r="B11" s="4" t="s">
        <v>0</v>
      </c>
      <c r="C11" s="4" t="s">
        <v>37</v>
      </c>
      <c r="D11" s="4" t="s">
        <v>24</v>
      </c>
      <c r="E11" s="6">
        <v>95000</v>
      </c>
      <c r="F11" s="4" t="s">
        <v>12</v>
      </c>
    </row>
  </sheetData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523D37-B360-4F9E-9C0E-00BA173DC886}">
  <dimension ref="A1:J21"/>
  <sheetViews>
    <sheetView workbookViewId="0">
      <selection activeCell="A2" sqref="A2:F11"/>
    </sheetView>
  </sheetViews>
  <sheetFormatPr defaultRowHeight="15" x14ac:dyDescent="0.25"/>
  <cols>
    <col min="1" max="1" width="15.85546875" customWidth="1"/>
    <col min="2" max="2" width="23.28515625" customWidth="1"/>
    <col min="3" max="3" width="17.7109375" customWidth="1"/>
    <col min="4" max="4" width="12.85546875" bestFit="1" customWidth="1"/>
    <col min="5" max="5" width="18" customWidth="1"/>
    <col min="6" max="6" width="17.28515625" bestFit="1" customWidth="1"/>
    <col min="7" max="7" width="8.28515625" customWidth="1"/>
    <col min="8" max="8" width="10.7109375" customWidth="1"/>
    <col min="9" max="9" width="17.28515625" bestFit="1" customWidth="1"/>
    <col min="10" max="10" width="31.28515625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 t="s">
        <v>34</v>
      </c>
      <c r="I1" s="1" t="s">
        <v>30</v>
      </c>
      <c r="J1" s="1" t="s">
        <v>35</v>
      </c>
    </row>
    <row r="2" spans="1:10" x14ac:dyDescent="0.25">
      <c r="A2" s="4" t="s">
        <v>9</v>
      </c>
      <c r="B2" s="4" t="s">
        <v>1</v>
      </c>
      <c r="C2" s="4" t="s">
        <v>10</v>
      </c>
      <c r="D2" s="4" t="s">
        <v>24</v>
      </c>
      <c r="E2" s="6">
        <v>120000</v>
      </c>
      <c r="F2" s="4" t="s">
        <v>12</v>
      </c>
      <c r="H2" s="8" t="s">
        <v>29</v>
      </c>
      <c r="I2" s="8" t="s">
        <v>39</v>
      </c>
      <c r="J2" s="8" t="s">
        <v>38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8">
        <f>COUNT(E:E)</f>
        <v>10</v>
      </c>
      <c r="I3" s="8">
        <f>COUNTIF(D:D, "San Francisco")</f>
        <v>3</v>
      </c>
      <c r="J3" s="8">
        <f>COUNTIFS(B:B,"Data Analyst",D:D, "San Francisco")</f>
        <v>2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0</v>
      </c>
      <c r="C5" s="4" t="s">
        <v>10</v>
      </c>
      <c r="D5" s="4" t="s">
        <v>15</v>
      </c>
      <c r="E5" s="6">
        <v>125000</v>
      </c>
      <c r="F5" s="4" t="s">
        <v>19</v>
      </c>
    </row>
    <row r="6" spans="1:10" x14ac:dyDescent="0.25">
      <c r="A6" s="4" t="s">
        <v>21</v>
      </c>
      <c r="B6" s="4" t="s">
        <v>22</v>
      </c>
      <c r="C6" s="4" t="s">
        <v>37</v>
      </c>
      <c r="D6" s="4" t="s">
        <v>11</v>
      </c>
      <c r="E6" s="6">
        <v>130000</v>
      </c>
      <c r="F6" s="4" t="s">
        <v>12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75000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16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A11" s="4" t="s">
        <v>36</v>
      </c>
      <c r="B11" s="4" t="s">
        <v>0</v>
      </c>
      <c r="C11" s="4" t="s">
        <v>37</v>
      </c>
      <c r="D11" s="4" t="s">
        <v>24</v>
      </c>
      <c r="E11" s="6">
        <v>95000</v>
      </c>
      <c r="F11" s="4" t="s">
        <v>12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5CAE6D-E070-4562-86D5-8F8141367035}">
  <dimension ref="A1:J21"/>
  <sheetViews>
    <sheetView tabSelected="1" workbookViewId="0">
      <selection activeCell="I8" sqref="I8"/>
    </sheetView>
  </sheetViews>
  <sheetFormatPr defaultRowHeight="15" x14ac:dyDescent="0.25"/>
  <cols>
    <col min="1" max="1" width="22" customWidth="1"/>
    <col min="2" max="2" width="21.85546875" customWidth="1"/>
    <col min="3" max="3" width="20.42578125" customWidth="1"/>
    <col min="4" max="4" width="12.85546875" bestFit="1" customWidth="1"/>
    <col min="5" max="5" width="21.140625" customWidth="1"/>
    <col min="6" max="6" width="17.28515625" bestFit="1" customWidth="1"/>
    <col min="7" max="7" width="10" customWidth="1"/>
    <col min="8" max="8" width="24" customWidth="1"/>
    <col min="9" max="9" width="40.7109375" bestFit="1" customWidth="1"/>
    <col min="10" max="10" width="49.7109375" bestFit="1" customWidth="1"/>
  </cols>
  <sheetData>
    <row r="1" spans="1:10" x14ac:dyDescent="0.25">
      <c r="A1" s="3" t="s">
        <v>3</v>
      </c>
      <c r="B1" s="3" t="s">
        <v>4</v>
      </c>
      <c r="C1" s="3" t="s">
        <v>5</v>
      </c>
      <c r="D1" s="3" t="s">
        <v>6</v>
      </c>
      <c r="E1" s="3" t="s">
        <v>7</v>
      </c>
      <c r="F1" s="3" t="s">
        <v>8</v>
      </c>
      <c r="G1" s="1"/>
      <c r="H1" s="1" t="s">
        <v>31</v>
      </c>
      <c r="I1" s="1" t="s">
        <v>32</v>
      </c>
      <c r="J1" s="1" t="s">
        <v>33</v>
      </c>
    </row>
    <row r="2" spans="1:10" x14ac:dyDescent="0.25">
      <c r="A2" s="4" t="s">
        <v>9</v>
      </c>
      <c r="B2" s="4" t="s">
        <v>1</v>
      </c>
      <c r="C2" s="4" t="s">
        <v>10</v>
      </c>
      <c r="D2" s="4" t="s">
        <v>24</v>
      </c>
      <c r="E2" s="6">
        <v>120000</v>
      </c>
      <c r="F2" s="4" t="s">
        <v>12</v>
      </c>
      <c r="H2" s="5" t="s">
        <v>28</v>
      </c>
      <c r="I2" s="8" t="s">
        <v>41</v>
      </c>
      <c r="J2" s="8" t="s">
        <v>40</v>
      </c>
    </row>
    <row r="3" spans="1:10" x14ac:dyDescent="0.25">
      <c r="A3" s="4" t="s">
        <v>13</v>
      </c>
      <c r="B3" s="4" t="s">
        <v>0</v>
      </c>
      <c r="C3" s="4" t="s">
        <v>14</v>
      </c>
      <c r="D3" s="4" t="s">
        <v>15</v>
      </c>
      <c r="E3" s="6">
        <v>90000</v>
      </c>
      <c r="F3" s="4" t="s">
        <v>16</v>
      </c>
      <c r="H3" s="7">
        <f>SUM(E:E)</f>
        <v>1113000</v>
      </c>
      <c r="I3" s="7">
        <f>SUMIF(D:D, "San Francisco", E:E)</f>
        <v>350000</v>
      </c>
      <c r="J3" s="7">
        <f>SUMIFS(E:E, B:B, "Data Analyst", D:D, "San Francisco")</f>
        <v>215000</v>
      </c>
    </row>
    <row r="4" spans="1:10" x14ac:dyDescent="0.25">
      <c r="A4" s="4" t="s">
        <v>17</v>
      </c>
      <c r="B4" s="4" t="s">
        <v>2</v>
      </c>
      <c r="C4" s="4" t="s">
        <v>18</v>
      </c>
      <c r="D4" s="4" t="s">
        <v>11</v>
      </c>
      <c r="E4" s="6">
        <v>115000</v>
      </c>
      <c r="F4" s="4" t="s">
        <v>19</v>
      </c>
    </row>
    <row r="5" spans="1:10" x14ac:dyDescent="0.25">
      <c r="A5" s="4" t="s">
        <v>20</v>
      </c>
      <c r="B5" s="4" t="s">
        <v>0</v>
      </c>
      <c r="C5" s="4" t="s">
        <v>10</v>
      </c>
      <c r="D5" s="4" t="s">
        <v>15</v>
      </c>
      <c r="E5" s="6">
        <v>125000</v>
      </c>
      <c r="F5" s="4" t="s">
        <v>19</v>
      </c>
      <c r="J5" s="8" t="s">
        <v>42</v>
      </c>
    </row>
    <row r="6" spans="1:10" x14ac:dyDescent="0.25">
      <c r="A6" s="4" t="s">
        <v>21</v>
      </c>
      <c r="B6" s="4" t="s">
        <v>22</v>
      </c>
      <c r="C6" s="4" t="s">
        <v>37</v>
      </c>
      <c r="D6" s="4" t="s">
        <v>11</v>
      </c>
      <c r="E6" s="6">
        <v>130000</v>
      </c>
      <c r="F6" s="4" t="s">
        <v>12</v>
      </c>
      <c r="J6" s="7">
        <f>SUMIFS(E:E, B:B, "Data Analyst", D:D, "Chicago")</f>
        <v>170000</v>
      </c>
    </row>
    <row r="7" spans="1:10" x14ac:dyDescent="0.25">
      <c r="A7" s="4" t="s">
        <v>23</v>
      </c>
      <c r="B7" s="4" t="s">
        <v>0</v>
      </c>
      <c r="C7" s="4" t="s">
        <v>14</v>
      </c>
      <c r="D7" s="4" t="s">
        <v>24</v>
      </c>
      <c r="E7" s="6">
        <v>75000</v>
      </c>
      <c r="F7" s="4" t="s">
        <v>16</v>
      </c>
    </row>
    <row r="8" spans="1:10" x14ac:dyDescent="0.25">
      <c r="A8" s="4" t="s">
        <v>25</v>
      </c>
      <c r="B8" s="4" t="s">
        <v>2</v>
      </c>
      <c r="C8" s="4" t="s">
        <v>18</v>
      </c>
      <c r="D8" s="4" t="s">
        <v>11</v>
      </c>
      <c r="E8" s="6">
        <v>110000</v>
      </c>
      <c r="F8" s="4" t="s">
        <v>16</v>
      </c>
    </row>
    <row r="9" spans="1:10" x14ac:dyDescent="0.25">
      <c r="A9" s="4" t="s">
        <v>26</v>
      </c>
      <c r="B9" s="4" t="s">
        <v>1</v>
      </c>
      <c r="C9" s="4" t="s">
        <v>10</v>
      </c>
      <c r="D9" s="4" t="s">
        <v>24</v>
      </c>
      <c r="E9" s="6">
        <v>118000</v>
      </c>
      <c r="F9" s="4" t="s">
        <v>16</v>
      </c>
    </row>
    <row r="10" spans="1:10" x14ac:dyDescent="0.25">
      <c r="A10" s="4" t="s">
        <v>27</v>
      </c>
      <c r="B10" s="4" t="s">
        <v>22</v>
      </c>
      <c r="C10" s="4" t="s">
        <v>18</v>
      </c>
      <c r="D10" s="4" t="s">
        <v>15</v>
      </c>
      <c r="E10" s="6">
        <v>135000</v>
      </c>
      <c r="F10" s="4" t="s">
        <v>19</v>
      </c>
    </row>
    <row r="11" spans="1:10" x14ac:dyDescent="0.25">
      <c r="A11" s="4" t="s">
        <v>36</v>
      </c>
      <c r="B11" s="4" t="s">
        <v>0</v>
      </c>
      <c r="C11" s="4" t="s">
        <v>37</v>
      </c>
      <c r="D11" s="4" t="s">
        <v>24</v>
      </c>
      <c r="E11" s="6">
        <v>95000</v>
      </c>
      <c r="F11" s="4" t="s">
        <v>12</v>
      </c>
    </row>
    <row r="12" spans="1:10" x14ac:dyDescent="0.25">
      <c r="B12" s="2"/>
    </row>
    <row r="13" spans="1:10" x14ac:dyDescent="0.25">
      <c r="B13" s="2"/>
    </row>
    <row r="14" spans="1:10" x14ac:dyDescent="0.25">
      <c r="B14" s="2"/>
    </row>
    <row r="15" spans="1:10" x14ac:dyDescent="0.25">
      <c r="B15" s="2"/>
    </row>
    <row r="16" spans="1:10" x14ac:dyDescent="0.25">
      <c r="B16" s="2"/>
    </row>
    <row r="17" spans="2:2" x14ac:dyDescent="0.25">
      <c r="B17" s="2"/>
    </row>
    <row r="18" spans="2:2" x14ac:dyDescent="0.25">
      <c r="B18" s="2"/>
    </row>
    <row r="19" spans="2:2" x14ac:dyDescent="0.25">
      <c r="B19" s="2"/>
    </row>
    <row r="20" spans="2:2" x14ac:dyDescent="0.25">
      <c r="B20" s="2"/>
    </row>
    <row r="21" spans="2:2" x14ac:dyDescent="0.25">
      <c r="B21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Original</vt:lpstr>
      <vt:lpstr>COUNT</vt:lpstr>
      <vt:lpstr>SUMs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Kelly Adams</dc:creator>
  <cp:lastModifiedBy>Kelly J. Adams</cp:lastModifiedBy>
  <dcterms:created xsi:type="dcterms:W3CDTF">2015-06-05T18:17:20Z</dcterms:created>
  <dcterms:modified xsi:type="dcterms:W3CDTF">2024-07-23T06:06:04Z</dcterms:modified>
</cp:coreProperties>
</file>