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1C6EE17C-6C3C-43D6-BF92-ED8D4412584D}" xr6:coauthVersionLast="47" xr6:coauthVersionMax="47" xr10:uidLastSave="{00000000-0000-0000-0000-000000000000}"/>
  <bookViews>
    <workbookView xWindow="-120" yWindow="-120" windowWidth="29040" windowHeight="15720"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A9" i="12" a="1"/>
  <c r="A9" i="12" s="1"/>
  <c r="A6" i="12" a="1"/>
  <c r="A6" i="12" s="1"/>
  <c r="A3" i="12"/>
  <c r="J2" i="11"/>
  <c r="K2" i="11" s="1"/>
  <c r="J3" i="11"/>
  <c r="K3" i="11" s="1"/>
  <c r="J4" i="11"/>
  <c r="K4" i="11" s="1"/>
  <c r="J5" i="11"/>
  <c r="K5" i="11"/>
  <c r="L5" i="11" s="1"/>
  <c r="J6" i="11"/>
  <c r="K6" i="11" s="1"/>
  <c r="L6" i="11" s="1"/>
  <c r="J7" i="11"/>
  <c r="K7" i="11" s="1"/>
  <c r="L7" i="11" s="1"/>
  <c r="J8" i="11"/>
  <c r="K8" i="11" s="1"/>
  <c r="J9" i="11"/>
  <c r="K9" i="11"/>
  <c r="L9" i="11" s="1"/>
  <c r="J10" i="11"/>
  <c r="K10" i="11"/>
  <c r="L10" i="11"/>
  <c r="J11" i="11"/>
  <c r="K11" i="11" s="1"/>
  <c r="J12" i="11"/>
  <c r="K12" i="11" s="1"/>
  <c r="J13" i="11"/>
  <c r="L13" i="11" s="1"/>
  <c r="K13" i="11"/>
  <c r="J14" i="11"/>
  <c r="K14" i="11" s="1"/>
  <c r="L14" i="11" s="1"/>
  <c r="J15" i="11"/>
  <c r="K15" i="11" s="1"/>
  <c r="L15" i="11" s="1"/>
  <c r="J16" i="11"/>
  <c r="K16" i="11" s="1"/>
  <c r="J17" i="11"/>
  <c r="L17" i="11" s="1"/>
  <c r="K17" i="11"/>
  <c r="J18" i="11"/>
  <c r="K18" i="11"/>
  <c r="L18" i="11"/>
  <c r="J19" i="11"/>
  <c r="K19" i="11" s="1"/>
  <c r="J20" i="11"/>
  <c r="K20" i="11" s="1"/>
  <c r="J21" i="11"/>
  <c r="L21" i="11" s="1"/>
  <c r="K21" i="11"/>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B17" i="12" l="1"/>
  <c r="L2" i="11"/>
  <c r="L20" i="11"/>
  <c r="L12" i="11"/>
  <c r="L4" i="11"/>
  <c r="L19" i="11"/>
  <c r="L11" i="11"/>
  <c r="L3" i="11"/>
  <c r="L16" i="11"/>
  <c r="L8" i="11"/>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<sst xmlns="http://schemas.openxmlformats.org/spreadsheetml/2006/main" count="603" uniqueCount="95">
  <si>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</si>
  <si>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</si>
  <si>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</si>
  <si>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</si>
  <si>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</si>
  <si>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</si>
  <si>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</si>
  <si>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</si>
  <si>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</si>
  <si>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</si>
  <si>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</si>
  <si>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</si>
  <si>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</si>
  <si>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</si>
  <si>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</si>
  <si>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</si>
  <si>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</si>
  <si>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</si>
  <si>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</si>
  <si>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</si>
  <si>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</si>
  <si>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</si>
  <si>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Application Date</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</si>
  <si>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</si>
  <si>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</si>
  <si>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</si>
  <si>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</si>
  <si>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</si>
  <si>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</si>
  <si>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</si>
  <si>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</si>
  <si>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</si>
  <si>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</si>
  <si>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</si>
  <si>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</si>
  <si>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</si>
  <si>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</si>
  <si>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</si>
  <si>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</si>
  <si>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</si>
  <si>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</si>
  <si>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</si>
  <si>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</si>
  <si>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</si>
  <si>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</si>
  <si>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</si>
  <si>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</si>
  <si>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</si>
  <si>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</si>
  <si>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</si>
  <si>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</si>
  <si>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</si>
  <si>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</si>
  <si>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</si>
  <si>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</si>
  <si>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</si>
  <si>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</si>
  <si>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</si>
  <si>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</si>
  <si>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</si>
  <si>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</si>
  <si>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</si>
  <si>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</si>
  <si>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</si>
  <si>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</si>
  <si>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</si>
  <si>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</si>
  <si>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</si>
  <si>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</si>
  <si>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=TEXTJOIN(", ", TRUE, Original!G2:G21)</t>
  </si>
  <si>
    <t>=UNIQUE(TRANSPOSE(6:6))</t>
  </si>
  <si>
    <t>=COUNTIF(Original_Luke!$G$2:$G$21, "*"&amp;Skills!A9&amp;"*")</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</si>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</sst>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0" fillId="0" borderId="1" xfId="0" applyNumberFormat="1" applyBorder="1"/>
    <xf numFmtId="14" fontId="1" fillId="2" borderId="3" xfId="0" applyNumberFormat="1" applyFont="1" applyFill="1" applyBorder="1"/>
    <xf numFmtId="14" fontId="0" fillId="0" borderId="7" xfId="0" applyNumberFormat="1" applyBorder="1"/>
    <xf numFmtId="0" fontId="1" fillId="2" borderId="0" xfId="0" applyFont="1" applyFill="1"/>
    <xf numFmtId="0" fontId="1" fillId="0" borderId="0" xfId="0" quotePrefix="1" applyFont="1"/>
    <xf numFmtId="0" fontId="1" fillId="2" borderId="0" xfId="0" applyFont="1" applyFill="1" applyAlignment="1">
      <alignment horizontal="center"/>
    </xf>
    <xf numFmtId="0" fontId="1" fillId="2" borderId="0" xfId="0" applyFont="1" applyFill="1" applyBorder="1"/>
    <xf numFmtId="0" fontId="0" fillId="0" borderId="0" xfId="0" applyBorder="1"/>
    <xf numFmtId="0" fontId="0" fillId="0" borderId="0" xfId="0" applyFont="1" applyFill="1" applyBorder="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L9" sqref="L9"/>
    </sheetView>
  </sheetViews>
  <sheetFormatPr defaultRowHeight="15" x14ac:dyDescent="0.25"/>
  <cols>
    <col min="1" max="1" width="17.5703125" customWidth="1"/>
    <col min="2" max="2" width="14.28515625" bestFit="1" customWidth="1"/>
    <col min="3" max="3" width="27.28515625" bestFit="1" customWidth="1"/>
    <col min="4" max="4" width="15.85546875" style="9" bestFit="1" customWidth="1"/>
    <col min="5" max="5" width="26.28515625" customWidth="1"/>
    <col min="6" max="6" width="11" bestFit="1" customWidth="1"/>
    <col min="7" max="7" width="22" bestFit="1" customWidth="1"/>
    <col min="8" max="8" width="40" bestFit="1" customWidth="1"/>
  </cols>
  <sheetData>
    <row r="1" spans="1:8" x14ac:dyDescent="0.25">
      <c r="A1" s="2" t="s">
        <v>72</v>
      </c>
      <c r="B1" s="3" t="s">
        <v>2</v>
      </c>
      <c r="C1" s="3" t="s">
        <v>3</v>
      </c>
      <c r="D1" s="11" t="s">
        <v>22</v>
      </c>
      <c r="E1" s="3" t="s">
        <v>0</v>
      </c>
      <c r="F1" s="3" t="s">
        <v>21</v>
      </c>
      <c r="G1" s="3" t="s">
        <v>23</v>
      </c>
      <c r="H1" s="4" t="s">
        <v>4</v>
      </c>
    </row>
    <row r="2" spans="1:8" x14ac:dyDescent="0.25">
      <c r="A2" s="5" t="s">
        <v>75</v>
      </c>
      <c r="B2" s="1" t="s">
        <v>43</v>
      </c>
      <c r="C2" s="1" t="s">
        <v>1</v>
      </c>
      <c r="D2" s="10">
        <v>45505</v>
      </c>
      <c r="E2" s="1" t="s">
        <v>44</v>
      </c>
      <c r="F2" s="1" t="s">
        <v>24</v>
      </c>
      <c r="G2" s="1" t="s">
        <v>25</v>
      </c>
      <c r="H2" s="6" t="s">
        <v>11</v>
      </c>
    </row>
    <row r="3" spans="1:8" x14ac:dyDescent="0.25">
      <c r="A3" s="5" t="s">
        <v>74</v>
      </c>
      <c r="B3" s="1" t="s">
        <v>39</v>
      </c>
      <c r="C3" s="1" t="s">
        <v>5</v>
      </c>
      <c r="D3" s="10">
        <v>45506</v>
      </c>
      <c r="E3" s="1" t="s">
        <v>40</v>
      </c>
      <c r="F3" s="1" t="s">
        <v>26</v>
      </c>
      <c r="G3" s="1" t="s">
        <v>27</v>
      </c>
      <c r="H3" s="6" t="s">
        <v>14</v>
      </c>
    </row>
    <row r="4" spans="1:8" x14ac:dyDescent="0.25">
      <c r="A4" s="5" t="s">
        <v>76</v>
      </c>
      <c r="B4" s="1" t="s">
        <v>59</v>
      </c>
      <c r="C4" s="1" t="s">
        <v>12</v>
      </c>
      <c r="D4" s="10">
        <v>45508</v>
      </c>
      <c r="E4" s="1" t="s">
        <v>60</v>
      </c>
      <c r="F4" s="1" t="s">
        <v>28</v>
      </c>
      <c r="G4" s="1" t="s">
        <v>27</v>
      </c>
      <c r="H4" s="6" t="s">
        <v>6</v>
      </c>
    </row>
    <row r="5" spans="1:8" x14ac:dyDescent="0.25">
      <c r="A5" s="5" t="s">
        <v>77</v>
      </c>
      <c r="B5" s="1" t="s">
        <v>43</v>
      </c>
      <c r="C5" s="1" t="s">
        <v>5</v>
      </c>
      <c r="D5" s="10">
        <v>45509</v>
      </c>
      <c r="E5" s="1" t="s">
        <v>44</v>
      </c>
      <c r="F5" s="1" t="s">
        <v>24</v>
      </c>
      <c r="G5" s="1" t="s">
        <v>25</v>
      </c>
      <c r="H5" s="6" t="s">
        <v>11</v>
      </c>
    </row>
    <row r="6" spans="1:8" x14ac:dyDescent="0.25">
      <c r="A6" s="5" t="s">
        <v>78</v>
      </c>
      <c r="B6" s="1" t="s">
        <v>41</v>
      </c>
      <c r="C6" s="1" t="s">
        <v>7</v>
      </c>
      <c r="D6" s="10">
        <v>45511</v>
      </c>
      <c r="E6" s="1" t="s">
        <v>42</v>
      </c>
      <c r="F6" s="1" t="s">
        <v>30</v>
      </c>
      <c r="G6" s="1" t="s">
        <v>31</v>
      </c>
      <c r="H6" s="6" t="s">
        <v>10</v>
      </c>
    </row>
    <row r="7" spans="1:8" x14ac:dyDescent="0.25">
      <c r="A7" s="5" t="s">
        <v>79</v>
      </c>
      <c r="B7" s="1" t="s">
        <v>47</v>
      </c>
      <c r="C7" s="1" t="s">
        <v>9</v>
      </c>
      <c r="D7" s="10">
        <v>45512</v>
      </c>
      <c r="E7" s="1" t="s">
        <v>48</v>
      </c>
      <c r="F7" s="1" t="s">
        <v>32</v>
      </c>
      <c r="G7" s="1" t="s">
        <v>31</v>
      </c>
      <c r="H7" s="6" t="s">
        <v>15</v>
      </c>
    </row>
    <row r="8" spans="1:8" x14ac:dyDescent="0.25">
      <c r="A8" s="5" t="s">
        <v>80</v>
      </c>
      <c r="B8" s="1" t="s">
        <v>59</v>
      </c>
      <c r="C8" s="1" t="s">
        <v>5</v>
      </c>
      <c r="D8" s="10">
        <v>45514</v>
      </c>
      <c r="E8" s="1" t="s">
        <v>60</v>
      </c>
      <c r="F8" s="1" t="s">
        <v>28</v>
      </c>
      <c r="G8" s="1" t="s">
        <v>27</v>
      </c>
      <c r="H8" s="6" t="s">
        <v>6</v>
      </c>
    </row>
    <row r="9" spans="1:8" x14ac:dyDescent="0.25">
      <c r="A9" s="5" t="s">
        <v>81</v>
      </c>
      <c r="B9" s="1" t="s">
        <v>47</v>
      </c>
      <c r="C9" s="1" t="s">
        <v>1</v>
      </c>
      <c r="D9" s="10">
        <v>45516</v>
      </c>
      <c r="E9" s="1" t="s">
        <v>48</v>
      </c>
      <c r="F9" s="1" t="s">
        <v>32</v>
      </c>
      <c r="G9" s="1" t="s">
        <v>31</v>
      </c>
      <c r="H9" s="6" t="s">
        <v>15</v>
      </c>
    </row>
    <row r="10" spans="1:8" x14ac:dyDescent="0.25">
      <c r="A10" s="5" t="s">
        <v>82</v>
      </c>
      <c r="B10" s="1" t="s">
        <v>51</v>
      </c>
      <c r="C10" s="1" t="s">
        <v>7</v>
      </c>
      <c r="D10" s="10">
        <v>45517</v>
      </c>
      <c r="E10" s="1" t="s">
        <v>52</v>
      </c>
      <c r="F10" s="1" t="s">
        <v>34</v>
      </c>
      <c r="G10" s="1" t="s">
        <v>27</v>
      </c>
      <c r="H10" s="6" t="s">
        <v>18</v>
      </c>
    </row>
    <row r="11" spans="1:8" x14ac:dyDescent="0.25">
      <c r="A11" s="5" t="s">
        <v>83</v>
      </c>
      <c r="B11" s="1" t="s">
        <v>55</v>
      </c>
      <c r="C11" s="1" t="s">
        <v>12</v>
      </c>
      <c r="D11" s="10">
        <v>45519</v>
      </c>
      <c r="E11" s="1" t="s">
        <v>56</v>
      </c>
      <c r="F11" s="1" t="s">
        <v>34</v>
      </c>
      <c r="G11" s="1" t="s">
        <v>33</v>
      </c>
      <c r="H11" s="6" t="s">
        <v>13</v>
      </c>
    </row>
    <row r="12" spans="1:8" x14ac:dyDescent="0.25">
      <c r="A12" s="5" t="s">
        <v>84</v>
      </c>
      <c r="B12" s="1" t="s">
        <v>45</v>
      </c>
      <c r="C12" s="1" t="s">
        <v>7</v>
      </c>
      <c r="D12" s="10">
        <v>45520</v>
      </c>
      <c r="E12" s="1" t="s">
        <v>46</v>
      </c>
      <c r="F12" s="1" t="s">
        <v>34</v>
      </c>
      <c r="G12" s="1" t="s">
        <v>35</v>
      </c>
      <c r="H12" s="6" t="s">
        <v>17</v>
      </c>
    </row>
    <row r="13" spans="1:8" x14ac:dyDescent="0.25">
      <c r="A13" s="5" t="s">
        <v>85</v>
      </c>
      <c r="B13" s="1" t="s">
        <v>57</v>
      </c>
      <c r="C13" s="1" t="s">
        <v>9</v>
      </c>
      <c r="D13" s="10">
        <v>45522</v>
      </c>
      <c r="E13" s="1" t="s">
        <v>58</v>
      </c>
      <c r="F13" s="1" t="s">
        <v>36</v>
      </c>
      <c r="G13" s="1" t="s">
        <v>27</v>
      </c>
      <c r="H13" s="6" t="s">
        <v>16</v>
      </c>
    </row>
    <row r="14" spans="1:8" x14ac:dyDescent="0.25">
      <c r="A14" s="5" t="s">
        <v>86</v>
      </c>
      <c r="B14" s="1" t="s">
        <v>47</v>
      </c>
      <c r="C14" s="1" t="s">
        <v>12</v>
      </c>
      <c r="D14" s="10">
        <v>45523</v>
      </c>
      <c r="E14" s="1" t="s">
        <v>48</v>
      </c>
      <c r="F14" s="1" t="s">
        <v>32</v>
      </c>
      <c r="G14" s="1" t="s">
        <v>31</v>
      </c>
      <c r="H14" s="6" t="s">
        <v>15</v>
      </c>
    </row>
    <row r="15" spans="1:8" x14ac:dyDescent="0.25">
      <c r="A15" s="5" t="s">
        <v>87</v>
      </c>
      <c r="B15" s="1" t="s">
        <v>53</v>
      </c>
      <c r="C15" s="1" t="s">
        <v>9</v>
      </c>
      <c r="D15" s="10">
        <v>45525</v>
      </c>
      <c r="E15" s="1" t="s">
        <v>54</v>
      </c>
      <c r="F15" s="1" t="s">
        <v>34</v>
      </c>
      <c r="G15" s="1" t="s">
        <v>27</v>
      </c>
      <c r="H15" s="6" t="s">
        <v>19</v>
      </c>
    </row>
    <row r="16" spans="1:8" x14ac:dyDescent="0.25">
      <c r="A16" s="5" t="s">
        <v>88</v>
      </c>
      <c r="B16" s="1" t="s">
        <v>61</v>
      </c>
      <c r="C16" s="1" t="s">
        <v>9</v>
      </c>
      <c r="D16" s="10">
        <v>45527</v>
      </c>
      <c r="E16" s="1" t="s">
        <v>62</v>
      </c>
      <c r="F16" s="1" t="s">
        <v>29</v>
      </c>
      <c r="G16" s="1" t="s">
        <v>27</v>
      </c>
      <c r="H16" s="6" t="s">
        <v>20</v>
      </c>
    </row>
    <row r="17" spans="1:8" x14ac:dyDescent="0.25">
      <c r="A17" s="5" t="s">
        <v>89</v>
      </c>
      <c r="B17" s="1" t="s">
        <v>39</v>
      </c>
      <c r="C17" s="1" t="s">
        <v>7</v>
      </c>
      <c r="D17" s="10">
        <v>45528</v>
      </c>
      <c r="E17" s="1" t="s">
        <v>40</v>
      </c>
      <c r="F17" s="1" t="s">
        <v>26</v>
      </c>
      <c r="G17" s="1" t="s">
        <v>38</v>
      </c>
      <c r="H17" s="6" t="s">
        <v>14</v>
      </c>
    </row>
    <row r="18" spans="1:8" x14ac:dyDescent="0.25">
      <c r="A18" s="5" t="s">
        <v>90</v>
      </c>
      <c r="B18" s="1" t="s">
        <v>41</v>
      </c>
      <c r="C18" s="1" t="s">
        <v>12</v>
      </c>
      <c r="D18" s="10">
        <v>45530</v>
      </c>
      <c r="E18" s="1" t="s">
        <v>42</v>
      </c>
      <c r="F18" s="1" t="s">
        <v>30</v>
      </c>
      <c r="G18" s="1" t="s">
        <v>31</v>
      </c>
      <c r="H18" s="6" t="s">
        <v>10</v>
      </c>
    </row>
    <row r="19" spans="1:8" x14ac:dyDescent="0.25">
      <c r="A19" s="5" t="s">
        <v>91</v>
      </c>
      <c r="B19" s="1" t="s">
        <v>49</v>
      </c>
      <c r="C19" s="1" t="s">
        <v>7</v>
      </c>
      <c r="D19" s="10">
        <v>45531</v>
      </c>
      <c r="E19" s="1" t="s">
        <v>50</v>
      </c>
      <c r="F19" s="1" t="s">
        <v>29</v>
      </c>
      <c r="G19" s="1" t="s">
        <v>37</v>
      </c>
      <c r="H19" s="6" t="s">
        <v>8</v>
      </c>
    </row>
    <row r="20" spans="1:8" x14ac:dyDescent="0.25">
      <c r="A20" s="5" t="s">
        <v>92</v>
      </c>
      <c r="B20" s="1" t="s">
        <v>41</v>
      </c>
      <c r="C20" s="1" t="s">
        <v>9</v>
      </c>
      <c r="D20" s="10">
        <v>45533</v>
      </c>
      <c r="E20" s="1" t="s">
        <v>42</v>
      </c>
      <c r="F20" s="1" t="s">
        <v>30</v>
      </c>
      <c r="G20" s="1" t="s">
        <v>31</v>
      </c>
      <c r="H20" s="6" t="s">
        <v>10</v>
      </c>
    </row>
    <row r="21" spans="1:8" ht="15.75" thickBot="1" x14ac:dyDescent="0.3">
      <c r="A21" s="5" t="s">
        <v>93</v>
      </c>
      <c r="B21" s="7" t="s">
        <v>41</v>
      </c>
      <c r="C21" s="7" t="s">
        <v>9</v>
      </c>
      <c r="D21" s="12">
        <v>45535</v>
      </c>
      <c r="E21" s="7" t="s">
        <v>42</v>
      </c>
      <c r="F21" s="7" t="s">
        <v>30</v>
      </c>
      <c r="G21" s="7" t="s">
        <v>37</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H28" sqref="H28"/>
    </sheetView>
  </sheetViews>
  <sheetFormatPr defaultRowHeight="15" x14ac:dyDescent="0.25"/>
  <cols>
    <col min="1" max="1" width="14.28515625" bestFit="1" customWidth="1"/>
    <col min="2" max="2" width="27.28515625" bestFit="1" customWidth="1"/>
    <col min="3" max="3" width="14" style="9" customWidth="1"/>
    <col min="4" max="4" width="26.28515625" customWidth="1"/>
    <col min="5" max="5" width="11" bestFit="1" customWidth="1"/>
    <col min="6" max="6" width="22" bestFit="1" customWidth="1"/>
    <col min="7" max="8" width="40" bestFit="1" customWidth="1"/>
    <col min="9" max="9" width="9" customWidth="1"/>
    <col min="10" max="10" width="23" customWidth="1"/>
  </cols>
  <sheetData>
    <row r="1" spans="1:10" x14ac:dyDescent="0.25">
      <c r="A1" s="2" t="s">
        <v>72</v>
      </c>
      <c r="B1" s="3" t="s">
        <v>2</v>
      </c>
      <c r="C1" s="3" t="s">
        <v>3</v>
      </c>
      <c r="D1" s="11" t="s">
        <v>22</v>
      </c>
      <c r="E1" s="3" t="s">
        <v>0</v>
      </c>
      <c r="F1" s="3" t="s">
        <v>21</v>
      </c>
      <c r="G1" s="3" t="s">
        <v>23</v>
      </c>
      <c r="H1" s="4" t="s">
        <v>4</v>
      </c>
      <c r="I1" s="18"/>
      <c r="J1" s="13" t="s">
        <v>63</v>
      </c>
    </row>
    <row r="2" spans="1:10" x14ac:dyDescent="0.25">
      <c r="A2" s="5" t="s">
        <v>75</v>
      </c>
      <c r="B2" s="1" t="s">
        <v>43</v>
      </c>
      <c r="C2" s="1" t="s">
        <v>1</v>
      </c>
      <c r="D2" s="10">
        <v>45505</v>
      </c>
      <c r="E2" s="1" t="s">
        <v>44</v>
      </c>
      <c r="F2" s="1" t="s">
        <v>24</v>
      </c>
      <c r="G2" s="1" t="s">
        <v>25</v>
      </c>
      <c r="H2" s="6" t="s">
        <v>11</v>
      </c>
      <c r="I2" s="17"/>
      <c r="J2" t="str">
        <f>_xlfn.TEXTJOIN(" ",TRUE,F2,G2)</f>
        <v>457 Oak St San Jose, CA, 95101</v>
      </c>
    </row>
    <row r="3" spans="1:10" x14ac:dyDescent="0.25">
      <c r="A3" s="5" t="s">
        <v>74</v>
      </c>
      <c r="B3" s="1" t="s">
        <v>39</v>
      </c>
      <c r="C3" s="1" t="s">
        <v>5</v>
      </c>
      <c r="D3" s="10">
        <v>45506</v>
      </c>
      <c r="E3" s="1" t="s">
        <v>40</v>
      </c>
      <c r="F3" s="1" t="s">
        <v>26</v>
      </c>
      <c r="G3" s="1" t="s">
        <v>27</v>
      </c>
      <c r="H3" s="6" t="s">
        <v>14</v>
      </c>
      <c r="I3" s="17"/>
      <c r="J3" t="str">
        <f t="shared" ref="J3:J21" si="0">_xlfn.TEXTJOIN(" ",TRUE,F3,G3)</f>
        <v>203 Birch St Chicago, IL, 60601</v>
      </c>
    </row>
    <row r="4" spans="1:10" x14ac:dyDescent="0.25">
      <c r="A4" s="5" t="s">
        <v>76</v>
      </c>
      <c r="B4" s="1" t="s">
        <v>59</v>
      </c>
      <c r="C4" s="1" t="s">
        <v>12</v>
      </c>
      <c r="D4" s="10">
        <v>45508</v>
      </c>
      <c r="E4" s="1" t="s">
        <v>60</v>
      </c>
      <c r="F4" s="1" t="s">
        <v>28</v>
      </c>
      <c r="G4" s="1" t="s">
        <v>27</v>
      </c>
      <c r="H4" s="6" t="s">
        <v>6</v>
      </c>
      <c r="I4" s="17"/>
      <c r="J4" t="str">
        <f t="shared" si="0"/>
        <v>790 Pine St Chicago, IL, 60601</v>
      </c>
    </row>
    <row r="5" spans="1:10" x14ac:dyDescent="0.25">
      <c r="A5" s="5" t="s">
        <v>77</v>
      </c>
      <c r="B5" s="1" t="s">
        <v>43</v>
      </c>
      <c r="C5" s="1" t="s">
        <v>5</v>
      </c>
      <c r="D5" s="10">
        <v>45509</v>
      </c>
      <c r="E5" s="1" t="s">
        <v>44</v>
      </c>
      <c r="F5" s="1" t="s">
        <v>24</v>
      </c>
      <c r="G5" s="1" t="s">
        <v>25</v>
      </c>
      <c r="H5" s="6" t="s">
        <v>11</v>
      </c>
      <c r="I5" s="17"/>
      <c r="J5" t="str">
        <f t="shared" si="0"/>
        <v>457 Oak St San Jose, CA, 95101</v>
      </c>
    </row>
    <row r="6" spans="1:10" x14ac:dyDescent="0.25">
      <c r="A6" s="5" t="s">
        <v>78</v>
      </c>
      <c r="B6" s="1" t="s">
        <v>41</v>
      </c>
      <c r="C6" s="1" t="s">
        <v>7</v>
      </c>
      <c r="D6" s="10">
        <v>45511</v>
      </c>
      <c r="E6" s="1" t="s">
        <v>42</v>
      </c>
      <c r="F6" s="1" t="s">
        <v>30</v>
      </c>
      <c r="G6" s="1" t="s">
        <v>31</v>
      </c>
      <c r="H6" s="6" t="s">
        <v>10</v>
      </c>
      <c r="I6" s="17"/>
      <c r="J6" t="str">
        <f t="shared" si="0"/>
        <v>459 Oak St Philadelphia, PA, 19101</v>
      </c>
    </row>
    <row r="7" spans="1:10" x14ac:dyDescent="0.25">
      <c r="A7" s="5" t="s">
        <v>79</v>
      </c>
      <c r="B7" s="1" t="s">
        <v>47</v>
      </c>
      <c r="C7" s="1" t="s">
        <v>9</v>
      </c>
      <c r="D7" s="10">
        <v>45512</v>
      </c>
      <c r="E7" s="1" t="s">
        <v>48</v>
      </c>
      <c r="F7" s="1" t="s">
        <v>32</v>
      </c>
      <c r="G7" s="1" t="s">
        <v>31</v>
      </c>
      <c r="H7" s="6" t="s">
        <v>15</v>
      </c>
      <c r="I7" s="17"/>
      <c r="J7" t="str">
        <f t="shared" si="0"/>
        <v>204 Birch St Philadelphia, PA, 19101</v>
      </c>
    </row>
    <row r="8" spans="1:10" x14ac:dyDescent="0.25">
      <c r="A8" s="5" t="s">
        <v>80</v>
      </c>
      <c r="B8" s="1" t="s">
        <v>59</v>
      </c>
      <c r="C8" s="1" t="s">
        <v>5</v>
      </c>
      <c r="D8" s="10">
        <v>45514</v>
      </c>
      <c r="E8" s="1" t="s">
        <v>60</v>
      </c>
      <c r="F8" s="1" t="s">
        <v>28</v>
      </c>
      <c r="G8" s="1" t="s">
        <v>27</v>
      </c>
      <c r="H8" s="6" t="s">
        <v>6</v>
      </c>
      <c r="I8" s="17"/>
      <c r="J8" t="str">
        <f t="shared" si="0"/>
        <v>790 Pine St Chicago, IL, 60601</v>
      </c>
    </row>
    <row r="9" spans="1:10" x14ac:dyDescent="0.25">
      <c r="A9" s="5" t="s">
        <v>81</v>
      </c>
      <c r="B9" s="1" t="s">
        <v>47</v>
      </c>
      <c r="C9" s="1" t="s">
        <v>1</v>
      </c>
      <c r="D9" s="10">
        <v>45516</v>
      </c>
      <c r="E9" s="1" t="s">
        <v>48</v>
      </c>
      <c r="F9" s="1" t="s">
        <v>32</v>
      </c>
      <c r="G9" s="1" t="s">
        <v>31</v>
      </c>
      <c r="H9" s="6" t="s">
        <v>15</v>
      </c>
      <c r="I9" s="17"/>
      <c r="J9" t="str">
        <f t="shared" si="0"/>
        <v>204 Birch St Philadelphia, PA, 19101</v>
      </c>
    </row>
    <row r="10" spans="1:10" x14ac:dyDescent="0.25">
      <c r="A10" s="5" t="s">
        <v>82</v>
      </c>
      <c r="B10" s="1" t="s">
        <v>51</v>
      </c>
      <c r="C10" s="1" t="s">
        <v>7</v>
      </c>
      <c r="D10" s="10">
        <v>45517</v>
      </c>
      <c r="E10" s="1" t="s">
        <v>52</v>
      </c>
      <c r="F10" s="1" t="s">
        <v>34</v>
      </c>
      <c r="G10" s="1" t="s">
        <v>27</v>
      </c>
      <c r="H10" s="6" t="s">
        <v>18</v>
      </c>
      <c r="I10" s="17"/>
      <c r="J10" t="str">
        <f t="shared" si="0"/>
        <v>123 Elm St Chicago, IL, 60601</v>
      </c>
    </row>
    <row r="11" spans="1:10" x14ac:dyDescent="0.25">
      <c r="A11" s="5" t="s">
        <v>83</v>
      </c>
      <c r="B11" s="1" t="s">
        <v>55</v>
      </c>
      <c r="C11" s="1" t="s">
        <v>12</v>
      </c>
      <c r="D11" s="10">
        <v>45519</v>
      </c>
      <c r="E11" s="1" t="s">
        <v>56</v>
      </c>
      <c r="F11" s="1" t="s">
        <v>34</v>
      </c>
      <c r="G11" s="1" t="s">
        <v>33</v>
      </c>
      <c r="H11" s="6" t="s">
        <v>13</v>
      </c>
      <c r="I11" s="17"/>
      <c r="J11" t="str">
        <f t="shared" si="0"/>
        <v>123 Elm St Los Angeles, CA, 90001</v>
      </c>
    </row>
    <row r="12" spans="1:10" x14ac:dyDescent="0.25">
      <c r="A12" s="5" t="s">
        <v>84</v>
      </c>
      <c r="B12" s="1" t="s">
        <v>45</v>
      </c>
      <c r="C12" s="1" t="s">
        <v>7</v>
      </c>
      <c r="D12" s="10">
        <v>45520</v>
      </c>
      <c r="E12" s="1" t="s">
        <v>46</v>
      </c>
      <c r="F12" s="1" t="s">
        <v>34</v>
      </c>
      <c r="G12" s="1" t="s">
        <v>35</v>
      </c>
      <c r="H12" s="6" t="s">
        <v>17</v>
      </c>
      <c r="I12" s="17"/>
      <c r="J12" t="str">
        <f t="shared" si="0"/>
        <v>123 Elm St San Diego, CA, 92101</v>
      </c>
    </row>
    <row r="13" spans="1:10" x14ac:dyDescent="0.25">
      <c r="A13" s="5" t="s">
        <v>85</v>
      </c>
      <c r="B13" s="1" t="s">
        <v>57</v>
      </c>
      <c r="C13" s="1" t="s">
        <v>9</v>
      </c>
      <c r="D13" s="10">
        <v>45522</v>
      </c>
      <c r="E13" s="1" t="s">
        <v>58</v>
      </c>
      <c r="F13" s="1" t="s">
        <v>36</v>
      </c>
      <c r="G13" s="1" t="s">
        <v>27</v>
      </c>
      <c r="H13" s="6" t="s">
        <v>16</v>
      </c>
      <c r="I13" s="17"/>
      <c r="J13" t="str">
        <f t="shared" si="0"/>
        <v>202 Birch St Chicago, IL, 60601</v>
      </c>
    </row>
    <row r="14" spans="1:10" x14ac:dyDescent="0.25">
      <c r="A14" s="5" t="s">
        <v>86</v>
      </c>
      <c r="B14" s="1" t="s">
        <v>47</v>
      </c>
      <c r="C14" s="1" t="s">
        <v>12</v>
      </c>
      <c r="D14" s="10">
        <v>45523</v>
      </c>
      <c r="E14" s="1" t="s">
        <v>48</v>
      </c>
      <c r="F14" s="1" t="s">
        <v>32</v>
      </c>
      <c r="G14" s="1" t="s">
        <v>31</v>
      </c>
      <c r="H14" s="6" t="s">
        <v>15</v>
      </c>
      <c r="I14" s="17"/>
      <c r="J14" t="str">
        <f t="shared" si="0"/>
        <v>204 Birch St Philadelphia, PA, 19101</v>
      </c>
    </row>
    <row r="15" spans="1:10" x14ac:dyDescent="0.25">
      <c r="A15" s="5" t="s">
        <v>87</v>
      </c>
      <c r="B15" s="1" t="s">
        <v>53</v>
      </c>
      <c r="C15" s="1" t="s">
        <v>9</v>
      </c>
      <c r="D15" s="10">
        <v>45525</v>
      </c>
      <c r="E15" s="1" t="s">
        <v>54</v>
      </c>
      <c r="F15" s="1" t="s">
        <v>34</v>
      </c>
      <c r="G15" s="1" t="s">
        <v>27</v>
      </c>
      <c r="H15" s="6" t="s">
        <v>19</v>
      </c>
      <c r="I15" s="17"/>
      <c r="J15" t="str">
        <f t="shared" si="0"/>
        <v>123 Elm St Chicago, IL, 60601</v>
      </c>
    </row>
    <row r="16" spans="1:10" x14ac:dyDescent="0.25">
      <c r="A16" s="5" t="s">
        <v>88</v>
      </c>
      <c r="B16" s="1" t="s">
        <v>61</v>
      </c>
      <c r="C16" s="1" t="s">
        <v>9</v>
      </c>
      <c r="D16" s="10">
        <v>45527</v>
      </c>
      <c r="E16" s="1" t="s">
        <v>62</v>
      </c>
      <c r="F16" s="1" t="s">
        <v>29</v>
      </c>
      <c r="G16" s="1" t="s">
        <v>27</v>
      </c>
      <c r="H16" s="6" t="s">
        <v>20</v>
      </c>
      <c r="I16" s="17"/>
      <c r="J16" t="str">
        <f t="shared" si="0"/>
        <v>456 Oak St Chicago, IL, 60601</v>
      </c>
    </row>
    <row r="17" spans="1:10" x14ac:dyDescent="0.25">
      <c r="A17" s="5" t="s">
        <v>89</v>
      </c>
      <c r="B17" s="1" t="s">
        <v>39</v>
      </c>
      <c r="C17" s="1" t="s">
        <v>7</v>
      </c>
      <c r="D17" s="10">
        <v>45528</v>
      </c>
      <c r="E17" s="1" t="s">
        <v>40</v>
      </c>
      <c r="F17" s="1" t="s">
        <v>26</v>
      </c>
      <c r="G17" s="1" t="s">
        <v>38</v>
      </c>
      <c r="H17" s="6" t="s">
        <v>14</v>
      </c>
      <c r="I17" s="17"/>
      <c r="J17" t="str">
        <f t="shared" si="0"/>
        <v>203 Birch St Chicago, IL, 60602</v>
      </c>
    </row>
    <row r="18" spans="1:10" x14ac:dyDescent="0.25">
      <c r="A18" s="5" t="s">
        <v>90</v>
      </c>
      <c r="B18" s="1" t="s">
        <v>41</v>
      </c>
      <c r="C18" s="1" t="s">
        <v>12</v>
      </c>
      <c r="D18" s="10">
        <v>45530</v>
      </c>
      <c r="E18" s="1" t="s">
        <v>42</v>
      </c>
      <c r="F18" s="1" t="s">
        <v>30</v>
      </c>
      <c r="G18" s="1" t="s">
        <v>31</v>
      </c>
      <c r="H18" s="6" t="s">
        <v>10</v>
      </c>
      <c r="I18" s="17"/>
      <c r="J18" t="str">
        <f t="shared" si="0"/>
        <v>459 Oak St Philadelphia, PA, 19101</v>
      </c>
    </row>
    <row r="19" spans="1:10" x14ac:dyDescent="0.25">
      <c r="A19" s="5" t="s">
        <v>91</v>
      </c>
      <c r="B19" s="1" t="s">
        <v>49</v>
      </c>
      <c r="C19" s="1" t="s">
        <v>7</v>
      </c>
      <c r="D19" s="10">
        <v>45531</v>
      </c>
      <c r="E19" s="1" t="s">
        <v>50</v>
      </c>
      <c r="F19" s="1" t="s">
        <v>29</v>
      </c>
      <c r="G19" s="1" t="s">
        <v>37</v>
      </c>
      <c r="H19" s="6" t="s">
        <v>8</v>
      </c>
      <c r="I19" s="17"/>
      <c r="J19" t="str">
        <f t="shared" si="0"/>
        <v>456 Oak St New York, NY, 10001</v>
      </c>
    </row>
    <row r="20" spans="1:10" x14ac:dyDescent="0.25">
      <c r="A20" s="5" t="s">
        <v>92</v>
      </c>
      <c r="B20" s="1" t="s">
        <v>41</v>
      </c>
      <c r="C20" s="1" t="s">
        <v>9</v>
      </c>
      <c r="D20" s="10">
        <v>45533</v>
      </c>
      <c r="E20" s="1" t="s">
        <v>42</v>
      </c>
      <c r="F20" s="1" t="s">
        <v>30</v>
      </c>
      <c r="G20" s="1" t="s">
        <v>31</v>
      </c>
      <c r="H20" s="6" t="s">
        <v>10</v>
      </c>
      <c r="I20" s="17"/>
      <c r="J20" t="str">
        <f t="shared" si="0"/>
        <v>459 Oak St Philadelphia, PA, 19101</v>
      </c>
    </row>
    <row r="21" spans="1:10" ht="15.75" thickBot="1" x14ac:dyDescent="0.3">
      <c r="A21" s="5" t="s">
        <v>93</v>
      </c>
      <c r="B21" s="7" t="s">
        <v>41</v>
      </c>
      <c r="C21" s="7" t="s">
        <v>9</v>
      </c>
      <c r="D21" s="12">
        <v>45535</v>
      </c>
      <c r="E21" s="7" t="s">
        <v>42</v>
      </c>
      <c r="F21" s="7" t="s">
        <v>30</v>
      </c>
      <c r="G21" s="7" t="s">
        <v>37</v>
      </c>
      <c r="H21" s="8" t="s">
        <v>10</v>
      </c>
      <c r="I21" s="17"/>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F2" workbookViewId="0">
      <selection activeCell="G36" sqref="G35:G36"/>
    </sheetView>
  </sheetViews>
  <sheetFormatPr defaultRowHeight="15" x14ac:dyDescent="0.25"/>
  <cols>
    <col min="1" max="1" width="14.28515625" bestFit="1" customWidth="1"/>
    <col min="2" max="2" width="23.42578125" bestFit="1" customWidth="1"/>
    <col min="3" max="3" width="14" style="9" customWidth="1"/>
    <col min="4" max="4" width="26.28515625"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72</v>
      </c>
      <c r="B1" s="3" t="s">
        <v>2</v>
      </c>
      <c r="C1" s="3" t="s">
        <v>3</v>
      </c>
      <c r="D1" s="11" t="s">
        <v>22</v>
      </c>
      <c r="E1" s="3" t="s">
        <v>0</v>
      </c>
      <c r="F1" s="3" t="s">
        <v>21</v>
      </c>
      <c r="G1" s="3" t="s">
        <v>23</v>
      </c>
      <c r="H1" s="4" t="s">
        <v>4</v>
      </c>
      <c r="I1" s="13" t="s">
        <v>66</v>
      </c>
      <c r="J1" s="13" t="s">
        <v>67</v>
      </c>
      <c r="K1" s="19"/>
      <c r="L1" s="13" t="s">
        <v>64</v>
      </c>
      <c r="M1" s="16" t="s">
        <v>73</v>
      </c>
      <c r="N1" s="16" t="s">
        <v>94</v>
      </c>
    </row>
    <row r="2" spans="1:14" x14ac:dyDescent="0.25">
      <c r="A2" s="5" t="s">
        <v>75</v>
      </c>
      <c r="B2" s="1" t="s">
        <v>43</v>
      </c>
      <c r="C2" s="1" t="s">
        <v>1</v>
      </c>
      <c r="D2" s="10">
        <v>45505</v>
      </c>
      <c r="E2" s="1" t="s">
        <v>44</v>
      </c>
      <c r="F2" s="1" t="s">
        <v>24</v>
      </c>
      <c r="G2" s="1" t="s">
        <v>25</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74</v>
      </c>
      <c r="B3" s="1" t="s">
        <v>39</v>
      </c>
      <c r="C3" s="1" t="s">
        <v>5</v>
      </c>
      <c r="D3" s="10">
        <v>45506</v>
      </c>
      <c r="E3" s="1" t="s">
        <v>40</v>
      </c>
      <c r="F3" s="1" t="s">
        <v>26</v>
      </c>
      <c r="G3" s="1" t="s">
        <v>27</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76</v>
      </c>
      <c r="B4" s="1" t="s">
        <v>59</v>
      </c>
      <c r="C4" s="1" t="s">
        <v>12</v>
      </c>
      <c r="D4" s="10">
        <v>45508</v>
      </c>
      <c r="E4" s="1" t="s">
        <v>60</v>
      </c>
      <c r="F4" s="1" t="s">
        <v>28</v>
      </c>
      <c r="G4" s="1" t="s">
        <v>27</v>
      </c>
      <c r="H4" s="6" t="s">
        <v>6</v>
      </c>
      <c r="I4" t="str" cm="1">
        <f t="array" ref="I4:J4">_xlfn.TEXTSPLIT(B4," ")</f>
        <v>Kevin</v>
      </c>
      <c r="J4" t="str">
        <v>Malone</v>
      </c>
      <c r="L4" t="str">
        <v>Data Engineer</v>
      </c>
      <c r="M4" t="b">
        <f t="shared" si="0"/>
        <v>1</v>
      </c>
      <c r="N4" t="str">
        <f t="shared" si="1"/>
        <v>0123550</v>
      </c>
    </row>
    <row r="5" spans="1:14" x14ac:dyDescent="0.25">
      <c r="A5" s="5" t="s">
        <v>77</v>
      </c>
      <c r="B5" s="1" t="s">
        <v>43</v>
      </c>
      <c r="C5" s="1" t="s">
        <v>5</v>
      </c>
      <c r="D5" s="10">
        <v>45509</v>
      </c>
      <c r="E5" s="1" t="s">
        <v>44</v>
      </c>
      <c r="F5" s="1" t="s">
        <v>24</v>
      </c>
      <c r="G5" s="1" t="s">
        <v>25</v>
      </c>
      <c r="H5" s="6" t="s">
        <v>11</v>
      </c>
      <c r="I5" t="str" cm="1">
        <f t="array" ref="I5:J5">_xlfn.TEXTSPLIT(B5," ")</f>
        <v>Pam</v>
      </c>
      <c r="J5" t="str">
        <v>Beesly</v>
      </c>
      <c r="L5" t="str">
        <v>Data Scientist</v>
      </c>
      <c r="M5" t="b">
        <f t="shared" si="0"/>
        <v>1</v>
      </c>
      <c r="N5" t="str">
        <f t="shared" si="1"/>
        <v>0123551</v>
      </c>
    </row>
    <row r="6" spans="1:14" x14ac:dyDescent="0.25">
      <c r="A6" s="5" t="s">
        <v>78</v>
      </c>
      <c r="B6" s="1" t="s">
        <v>41</v>
      </c>
      <c r="C6" s="1" t="s">
        <v>7</v>
      </c>
      <c r="D6" s="10">
        <v>45511</v>
      </c>
      <c r="E6" s="1" t="s">
        <v>42</v>
      </c>
      <c r="F6" s="1" t="s">
        <v>30</v>
      </c>
      <c r="G6" s="1" t="s">
        <v>31</v>
      </c>
      <c r="H6" s="6" t="s">
        <v>10</v>
      </c>
      <c r="I6" t="str" cm="1">
        <f t="array" ref="I6:J6">_xlfn.TEXTSPLIT(B6," ")</f>
        <v>Jim</v>
      </c>
      <c r="J6" t="str">
        <v>Halpert</v>
      </c>
      <c r="L6" t="str">
        <v>Machine Learning Engineer</v>
      </c>
      <c r="M6" t="b">
        <f t="shared" si="0"/>
        <v>1</v>
      </c>
      <c r="N6" t="str">
        <f t="shared" si="1"/>
        <v>0123552</v>
      </c>
    </row>
    <row r="7" spans="1:14" x14ac:dyDescent="0.25">
      <c r="A7" s="5" t="s">
        <v>79</v>
      </c>
      <c r="B7" s="1" t="s">
        <v>47</v>
      </c>
      <c r="C7" s="1" t="s">
        <v>9</v>
      </c>
      <c r="D7" s="10">
        <v>45512</v>
      </c>
      <c r="E7" s="1" t="s">
        <v>48</v>
      </c>
      <c r="F7" s="1" t="s">
        <v>32</v>
      </c>
      <c r="G7" s="1" t="s">
        <v>31</v>
      </c>
      <c r="H7" s="6" t="s">
        <v>15</v>
      </c>
      <c r="I7" t="str" cm="1">
        <f t="array" ref="I7:J7">_xlfn.TEXTSPLIT(B7," ")</f>
        <v>Ryan</v>
      </c>
      <c r="J7" t="str">
        <v>Howard</v>
      </c>
      <c r="M7" t="b">
        <f t="shared" si="0"/>
        <v>1</v>
      </c>
      <c r="N7" t="str">
        <f t="shared" si="1"/>
        <v>0123553</v>
      </c>
    </row>
    <row r="8" spans="1:14" x14ac:dyDescent="0.25">
      <c r="A8" s="5" t="s">
        <v>80</v>
      </c>
      <c r="B8" s="1" t="s">
        <v>59</v>
      </c>
      <c r="C8" s="1" t="s">
        <v>5</v>
      </c>
      <c r="D8" s="10">
        <v>45514</v>
      </c>
      <c r="E8" s="1" t="s">
        <v>60</v>
      </c>
      <c r="F8" s="1" t="s">
        <v>28</v>
      </c>
      <c r="G8" s="1" t="s">
        <v>27</v>
      </c>
      <c r="H8" s="6" t="s">
        <v>6</v>
      </c>
      <c r="I8" t="str" cm="1">
        <f t="array" ref="I8:J8">_xlfn.TEXTSPLIT(B8," ")</f>
        <v>Kevin</v>
      </c>
      <c r="J8" t="str">
        <v>Malone</v>
      </c>
      <c r="M8" t="b">
        <f t="shared" si="0"/>
        <v>1</v>
      </c>
      <c r="N8" t="str">
        <f t="shared" si="1"/>
        <v>0123554</v>
      </c>
    </row>
    <row r="9" spans="1:14" x14ac:dyDescent="0.25">
      <c r="A9" s="5" t="s">
        <v>81</v>
      </c>
      <c r="B9" s="1" t="s">
        <v>47</v>
      </c>
      <c r="C9" s="1" t="s">
        <v>1</v>
      </c>
      <c r="D9" s="10">
        <v>45516</v>
      </c>
      <c r="E9" s="1" t="s">
        <v>48</v>
      </c>
      <c r="F9" s="1" t="s">
        <v>32</v>
      </c>
      <c r="G9" s="1" t="s">
        <v>31</v>
      </c>
      <c r="H9" s="6" t="s">
        <v>15</v>
      </c>
      <c r="I9" t="str" cm="1">
        <f t="array" ref="I9:J9">_xlfn.TEXTSPLIT(B9," ")</f>
        <v>Ryan</v>
      </c>
      <c r="J9" t="str">
        <v>Howard</v>
      </c>
      <c r="M9" t="b">
        <f t="shared" si="0"/>
        <v>1</v>
      </c>
      <c r="N9" t="str">
        <f t="shared" si="1"/>
        <v>0123555</v>
      </c>
    </row>
    <row r="10" spans="1:14" x14ac:dyDescent="0.25">
      <c r="A10" s="5" t="s">
        <v>82</v>
      </c>
      <c r="B10" s="1" t="s">
        <v>51</v>
      </c>
      <c r="C10" s="1" t="s">
        <v>7</v>
      </c>
      <c r="D10" s="10">
        <v>45517</v>
      </c>
      <c r="E10" s="1" t="s">
        <v>52</v>
      </c>
      <c r="F10" s="1" t="s">
        <v>34</v>
      </c>
      <c r="G10" s="1" t="s">
        <v>27</v>
      </c>
      <c r="H10" s="6" t="s">
        <v>18</v>
      </c>
      <c r="I10" t="str" cm="1">
        <f t="array" ref="I10:J10">_xlfn.TEXTSPLIT(B10," ")</f>
        <v>Stanley</v>
      </c>
      <c r="J10" t="str">
        <v>Hudson</v>
      </c>
      <c r="M10" t="b">
        <f t="shared" si="0"/>
        <v>1</v>
      </c>
      <c r="N10" t="str">
        <f t="shared" si="1"/>
        <v>0123556</v>
      </c>
    </row>
    <row r="11" spans="1:14" x14ac:dyDescent="0.25">
      <c r="A11" s="5" t="s">
        <v>83</v>
      </c>
      <c r="B11" s="1" t="s">
        <v>55</v>
      </c>
      <c r="C11" s="1" t="s">
        <v>12</v>
      </c>
      <c r="D11" s="10">
        <v>45519</v>
      </c>
      <c r="E11" s="1" t="s">
        <v>56</v>
      </c>
      <c r="F11" s="1" t="s">
        <v>34</v>
      </c>
      <c r="G11" s="1" t="s">
        <v>33</v>
      </c>
      <c r="H11" s="6" t="s">
        <v>13</v>
      </c>
      <c r="I11" t="str" cm="1">
        <f t="array" ref="I11:J11">_xlfn.TEXTSPLIT(B11," ")</f>
        <v>Angela</v>
      </c>
      <c r="J11" t="str">
        <v>Martin</v>
      </c>
      <c r="M11" t="b">
        <f t="shared" si="0"/>
        <v>1</v>
      </c>
      <c r="N11" t="str">
        <f t="shared" si="1"/>
        <v>0123557</v>
      </c>
    </row>
    <row r="12" spans="1:14" x14ac:dyDescent="0.25">
      <c r="A12" s="5" t="s">
        <v>84</v>
      </c>
      <c r="B12" s="1" t="s">
        <v>45</v>
      </c>
      <c r="C12" s="1" t="s">
        <v>7</v>
      </c>
      <c r="D12" s="10">
        <v>45520</v>
      </c>
      <c r="E12" s="1" t="s">
        <v>46</v>
      </c>
      <c r="F12" s="1" t="s">
        <v>34</v>
      </c>
      <c r="G12" s="1" t="s">
        <v>35</v>
      </c>
      <c r="H12" s="6" t="s">
        <v>17</v>
      </c>
      <c r="I12" t="str" cm="1">
        <f t="array" ref="I12:J12">_xlfn.TEXTSPLIT(B12," ")</f>
        <v>Dwight</v>
      </c>
      <c r="J12" t="str">
        <v>Schrute</v>
      </c>
      <c r="M12" t="b">
        <f t="shared" si="0"/>
        <v>1</v>
      </c>
      <c r="N12" t="str">
        <f t="shared" si="1"/>
        <v>0123558</v>
      </c>
    </row>
    <row r="13" spans="1:14" x14ac:dyDescent="0.25">
      <c r="A13" s="5" t="s">
        <v>85</v>
      </c>
      <c r="B13" s="1" t="s">
        <v>57</v>
      </c>
      <c r="C13" s="1" t="s">
        <v>9</v>
      </c>
      <c r="D13" s="10">
        <v>45522</v>
      </c>
      <c r="E13" s="1" t="s">
        <v>58</v>
      </c>
      <c r="F13" s="1" t="s">
        <v>36</v>
      </c>
      <c r="G13" s="1" t="s">
        <v>27</v>
      </c>
      <c r="H13" s="6" t="s">
        <v>16</v>
      </c>
      <c r="I13" t="str" cm="1">
        <f t="array" ref="I13:J13">_xlfn.TEXTSPLIT(B13," ")</f>
        <v>Oscar</v>
      </c>
      <c r="J13" t="str">
        <v>Martinez</v>
      </c>
      <c r="M13" t="b">
        <f t="shared" si="0"/>
        <v>1</v>
      </c>
      <c r="N13" t="str">
        <f t="shared" si="1"/>
        <v>0123559</v>
      </c>
    </row>
    <row r="14" spans="1:14" x14ac:dyDescent="0.25">
      <c r="A14" s="5" t="s">
        <v>86</v>
      </c>
      <c r="B14" s="1" t="s">
        <v>47</v>
      </c>
      <c r="C14" s="1" t="s">
        <v>12</v>
      </c>
      <c r="D14" s="10">
        <v>45523</v>
      </c>
      <c r="E14" s="1" t="s">
        <v>48</v>
      </c>
      <c r="F14" s="1" t="s">
        <v>32</v>
      </c>
      <c r="G14" s="1" t="s">
        <v>31</v>
      </c>
      <c r="H14" s="6" t="s">
        <v>15</v>
      </c>
      <c r="I14" t="str" cm="1">
        <f t="array" ref="I14:J14">_xlfn.TEXTSPLIT(B14," ")</f>
        <v>Ryan</v>
      </c>
      <c r="J14" t="str">
        <v>Howard</v>
      </c>
      <c r="M14" t="b">
        <f t="shared" si="0"/>
        <v>1</v>
      </c>
      <c r="N14" t="str">
        <f t="shared" si="1"/>
        <v>0123560</v>
      </c>
    </row>
    <row r="15" spans="1:14" x14ac:dyDescent="0.25">
      <c r="A15" s="5" t="s">
        <v>87</v>
      </c>
      <c r="B15" s="1" t="s">
        <v>53</v>
      </c>
      <c r="C15" s="1" t="s">
        <v>9</v>
      </c>
      <c r="D15" s="10">
        <v>45525</v>
      </c>
      <c r="E15" s="1" t="s">
        <v>54</v>
      </c>
      <c r="F15" s="1" t="s">
        <v>34</v>
      </c>
      <c r="G15" s="1" t="s">
        <v>27</v>
      </c>
      <c r="H15" s="6" t="s">
        <v>19</v>
      </c>
      <c r="I15" t="str" cm="1">
        <f t="array" ref="I15:J15">_xlfn.TEXTSPLIT(B15," ")</f>
        <v>Phyllis</v>
      </c>
      <c r="J15" t="str">
        <v>Vance</v>
      </c>
      <c r="M15" t="b">
        <f t="shared" si="0"/>
        <v>1</v>
      </c>
      <c r="N15" t="str">
        <f t="shared" si="1"/>
        <v>0123561</v>
      </c>
    </row>
    <row r="16" spans="1:14" x14ac:dyDescent="0.25">
      <c r="A16" s="5" t="s">
        <v>88</v>
      </c>
      <c r="B16" s="1" t="s">
        <v>61</v>
      </c>
      <c r="C16" s="1" t="s">
        <v>9</v>
      </c>
      <c r="D16" s="10">
        <v>45527</v>
      </c>
      <c r="E16" s="1" t="s">
        <v>62</v>
      </c>
      <c r="F16" s="1" t="s">
        <v>29</v>
      </c>
      <c r="G16" s="1" t="s">
        <v>27</v>
      </c>
      <c r="H16" s="6" t="s">
        <v>20</v>
      </c>
      <c r="I16" t="str" cm="1">
        <f t="array" ref="I16:J16">_xlfn.TEXTSPLIT(B16," ")</f>
        <v>Meredith</v>
      </c>
      <c r="J16" t="str">
        <v>Palmer</v>
      </c>
      <c r="M16" t="b">
        <f t="shared" si="0"/>
        <v>1</v>
      </c>
      <c r="N16" t="str">
        <f t="shared" si="1"/>
        <v>0123562</v>
      </c>
    </row>
    <row r="17" spans="1:14" x14ac:dyDescent="0.25">
      <c r="A17" s="5" t="s">
        <v>89</v>
      </c>
      <c r="B17" s="1" t="s">
        <v>39</v>
      </c>
      <c r="C17" s="1" t="s">
        <v>7</v>
      </c>
      <c r="D17" s="10">
        <v>45528</v>
      </c>
      <c r="E17" s="1" t="s">
        <v>40</v>
      </c>
      <c r="F17" s="1" t="s">
        <v>26</v>
      </c>
      <c r="G17" s="1" t="s">
        <v>38</v>
      </c>
      <c r="H17" s="6" t="s">
        <v>14</v>
      </c>
      <c r="I17" t="str" cm="1">
        <f t="array" ref="I17:J17">_xlfn.TEXTSPLIT(B17," ")</f>
        <v>Michael</v>
      </c>
      <c r="J17" t="str">
        <v>Scott</v>
      </c>
      <c r="M17" t="b">
        <f t="shared" si="0"/>
        <v>1</v>
      </c>
      <c r="N17" t="str">
        <f t="shared" si="1"/>
        <v>0123563</v>
      </c>
    </row>
    <row r="18" spans="1:14" x14ac:dyDescent="0.25">
      <c r="A18" s="5" t="s">
        <v>90</v>
      </c>
      <c r="B18" s="1" t="s">
        <v>41</v>
      </c>
      <c r="C18" s="1" t="s">
        <v>12</v>
      </c>
      <c r="D18" s="10">
        <v>45530</v>
      </c>
      <c r="E18" s="1" t="s">
        <v>42</v>
      </c>
      <c r="F18" s="1" t="s">
        <v>30</v>
      </c>
      <c r="G18" s="1" t="s">
        <v>31</v>
      </c>
      <c r="H18" s="6" t="s">
        <v>10</v>
      </c>
      <c r="I18" t="str" cm="1">
        <f t="array" ref="I18:J18">_xlfn.TEXTSPLIT(B18," ")</f>
        <v>Jim</v>
      </c>
      <c r="J18" t="str">
        <v>Halpert</v>
      </c>
      <c r="M18" t="b">
        <f t="shared" si="0"/>
        <v>1</v>
      </c>
      <c r="N18" t="str">
        <f t="shared" si="1"/>
        <v>0123564</v>
      </c>
    </row>
    <row r="19" spans="1:14" x14ac:dyDescent="0.25">
      <c r="A19" s="5" t="s">
        <v>91</v>
      </c>
      <c r="B19" s="1" t="s">
        <v>49</v>
      </c>
      <c r="C19" s="1" t="s">
        <v>7</v>
      </c>
      <c r="D19" s="10">
        <v>45531</v>
      </c>
      <c r="E19" s="1" t="s">
        <v>50</v>
      </c>
      <c r="F19" s="1" t="s">
        <v>29</v>
      </c>
      <c r="G19" s="1" t="s">
        <v>37</v>
      </c>
      <c r="H19" s="6" t="s">
        <v>8</v>
      </c>
      <c r="I19" t="str" cm="1">
        <f t="array" ref="I19:J19">_xlfn.TEXTSPLIT(B19," ")</f>
        <v>Kelly</v>
      </c>
      <c r="J19" t="str">
        <v>Kapoor</v>
      </c>
      <c r="M19" t="b">
        <f t="shared" si="0"/>
        <v>1</v>
      </c>
      <c r="N19" t="str">
        <f t="shared" si="1"/>
        <v>0123565</v>
      </c>
    </row>
    <row r="20" spans="1:14" x14ac:dyDescent="0.25">
      <c r="A20" s="5" t="s">
        <v>92</v>
      </c>
      <c r="B20" s="1" t="s">
        <v>41</v>
      </c>
      <c r="C20" s="1" t="s">
        <v>9</v>
      </c>
      <c r="D20" s="10">
        <v>45533</v>
      </c>
      <c r="E20" s="1" t="s">
        <v>42</v>
      </c>
      <c r="F20" s="1" t="s">
        <v>30</v>
      </c>
      <c r="G20" s="1" t="s">
        <v>31</v>
      </c>
      <c r="H20" s="6" t="s">
        <v>10</v>
      </c>
      <c r="I20" t="str" cm="1">
        <f t="array" ref="I20:J20">_xlfn.TEXTSPLIT(B20," ")</f>
        <v>Jim</v>
      </c>
      <c r="J20" t="str">
        <v>Halpert</v>
      </c>
      <c r="M20" t="b">
        <f t="shared" si="0"/>
        <v>1</v>
      </c>
      <c r="N20" t="str">
        <f t="shared" si="1"/>
        <v>0123566</v>
      </c>
    </row>
    <row r="21" spans="1:14" ht="15.75" thickBot="1" x14ac:dyDescent="0.3">
      <c r="A21" s="5" t="s">
        <v>93</v>
      </c>
      <c r="B21" s="7" t="s">
        <v>41</v>
      </c>
      <c r="C21" s="7" t="s">
        <v>9</v>
      </c>
      <c r="D21" s="12">
        <v>45535</v>
      </c>
      <c r="E21" s="7" t="s">
        <v>42</v>
      </c>
      <c r="F21" s="7" t="s">
        <v>30</v>
      </c>
      <c r="G21" s="7" t="s">
        <v>37</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145" zoomScaleNormal="145" workbookViewId="0">
      <selection activeCell="J2" sqref="J2"/>
    </sheetView>
  </sheetViews>
  <sheetFormatPr defaultRowHeight="15" x14ac:dyDescent="0.25"/>
  <cols>
    <col min="1" max="1" width="14.28515625" bestFit="1" customWidth="1"/>
    <col min="2" max="2" width="23.42578125" bestFit="1" customWidth="1"/>
    <col min="3" max="3" width="14" style="9" customWidth="1"/>
    <col min="4" max="4" width="26.28515625" customWidth="1"/>
    <col min="5" max="5" width="11.8554687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72</v>
      </c>
      <c r="B1" s="3" t="s">
        <v>2</v>
      </c>
      <c r="C1" s="3" t="s">
        <v>3</v>
      </c>
      <c r="D1" s="11" t="s">
        <v>22</v>
      </c>
      <c r="E1" s="3" t="s">
        <v>0</v>
      </c>
      <c r="F1" s="3" t="s">
        <v>21</v>
      </c>
      <c r="G1" s="3" t="s">
        <v>23</v>
      </c>
      <c r="H1" s="4" t="s">
        <v>4</v>
      </c>
      <c r="I1" s="18"/>
      <c r="J1" s="15" t="s">
        <v>65</v>
      </c>
      <c r="K1" s="15"/>
      <c r="L1" s="15"/>
    </row>
    <row r="2" spans="1:12" x14ac:dyDescent="0.25">
      <c r="A2" s="5" t="s">
        <v>75</v>
      </c>
      <c r="B2" s="1" t="s">
        <v>43</v>
      </c>
      <c r="C2" s="1" t="s">
        <v>1</v>
      </c>
      <c r="D2" s="10">
        <v>45505</v>
      </c>
      <c r="E2" s="1" t="s">
        <v>44</v>
      </c>
      <c r="F2" s="1" t="s">
        <v>24</v>
      </c>
      <c r="G2" s="1" t="s">
        <v>25</v>
      </c>
      <c r="H2" s="6" t="s">
        <v>11</v>
      </c>
      <c r="I2" s="17"/>
      <c r="J2" s="20">
        <f>FIND(", ", G2)+1</f>
        <v>10</v>
      </c>
      <c r="K2" s="20">
        <f>FIND(", ", G2, J2)</f>
        <v>13</v>
      </c>
      <c r="L2" s="20" t="str">
        <f>MID(G2,J2+1,K2-J2-1)</f>
        <v>CA</v>
      </c>
    </row>
    <row r="3" spans="1:12" x14ac:dyDescent="0.25">
      <c r="A3" s="5" t="s">
        <v>74</v>
      </c>
      <c r="B3" s="1" t="s">
        <v>39</v>
      </c>
      <c r="C3" s="1" t="s">
        <v>5</v>
      </c>
      <c r="D3" s="10">
        <v>45506</v>
      </c>
      <c r="E3" s="1" t="s">
        <v>40</v>
      </c>
      <c r="F3" s="1" t="s">
        <v>26</v>
      </c>
      <c r="G3" s="1" t="s">
        <v>27</v>
      </c>
      <c r="H3" s="6" t="s">
        <v>14</v>
      </c>
      <c r="I3" s="17"/>
      <c r="J3" s="20">
        <f t="shared" ref="J3:J21" si="0">FIND(", ", G3)+1</f>
        <v>9</v>
      </c>
      <c r="K3" s="20">
        <f t="shared" ref="K3:K21" si="1">FIND(", ", G3, J3)</f>
        <v>12</v>
      </c>
      <c r="L3" s="20" t="str">
        <f t="shared" ref="L3:L21" si="2">MID(G3,J3+1,K3-J3-1)</f>
        <v>IL</v>
      </c>
    </row>
    <row r="4" spans="1:12" x14ac:dyDescent="0.25">
      <c r="A4" s="5" t="s">
        <v>76</v>
      </c>
      <c r="B4" s="1" t="s">
        <v>59</v>
      </c>
      <c r="C4" s="1" t="s">
        <v>12</v>
      </c>
      <c r="D4" s="10">
        <v>45508</v>
      </c>
      <c r="E4" s="1" t="s">
        <v>60</v>
      </c>
      <c r="F4" s="1" t="s">
        <v>28</v>
      </c>
      <c r="G4" s="1" t="s">
        <v>27</v>
      </c>
      <c r="H4" s="6" t="s">
        <v>6</v>
      </c>
      <c r="I4" s="17"/>
      <c r="J4" s="20">
        <f t="shared" si="0"/>
        <v>9</v>
      </c>
      <c r="K4" s="20">
        <f t="shared" si="1"/>
        <v>12</v>
      </c>
      <c r="L4" s="20" t="str">
        <f t="shared" si="2"/>
        <v>IL</v>
      </c>
    </row>
    <row r="5" spans="1:12" x14ac:dyDescent="0.25">
      <c r="A5" s="5" t="s">
        <v>77</v>
      </c>
      <c r="B5" s="1" t="s">
        <v>43</v>
      </c>
      <c r="C5" s="1" t="s">
        <v>5</v>
      </c>
      <c r="D5" s="10">
        <v>45509</v>
      </c>
      <c r="E5" s="1" t="s">
        <v>44</v>
      </c>
      <c r="F5" s="1" t="s">
        <v>24</v>
      </c>
      <c r="G5" s="1" t="s">
        <v>25</v>
      </c>
      <c r="H5" s="6" t="s">
        <v>11</v>
      </c>
      <c r="I5" s="17"/>
      <c r="J5" s="20">
        <f t="shared" si="0"/>
        <v>10</v>
      </c>
      <c r="K5" s="20">
        <f t="shared" si="1"/>
        <v>13</v>
      </c>
      <c r="L5" s="20" t="str">
        <f t="shared" si="2"/>
        <v>CA</v>
      </c>
    </row>
    <row r="6" spans="1:12" x14ac:dyDescent="0.25">
      <c r="A6" s="5" t="s">
        <v>78</v>
      </c>
      <c r="B6" s="1" t="s">
        <v>41</v>
      </c>
      <c r="C6" s="1" t="s">
        <v>7</v>
      </c>
      <c r="D6" s="10">
        <v>45511</v>
      </c>
      <c r="E6" s="1" t="s">
        <v>42</v>
      </c>
      <c r="F6" s="1" t="s">
        <v>30</v>
      </c>
      <c r="G6" s="1" t="s">
        <v>31</v>
      </c>
      <c r="H6" s="6" t="s">
        <v>10</v>
      </c>
      <c r="I6" s="17"/>
      <c r="J6" s="20">
        <f t="shared" si="0"/>
        <v>14</v>
      </c>
      <c r="K6" s="20">
        <f t="shared" si="1"/>
        <v>17</v>
      </c>
      <c r="L6" s="20" t="str">
        <f t="shared" si="2"/>
        <v>PA</v>
      </c>
    </row>
    <row r="7" spans="1:12" x14ac:dyDescent="0.25">
      <c r="A7" s="5" t="s">
        <v>79</v>
      </c>
      <c r="B7" s="1" t="s">
        <v>47</v>
      </c>
      <c r="C7" s="1" t="s">
        <v>9</v>
      </c>
      <c r="D7" s="10">
        <v>45512</v>
      </c>
      <c r="E7" s="1" t="s">
        <v>48</v>
      </c>
      <c r="F7" s="1" t="s">
        <v>32</v>
      </c>
      <c r="G7" s="1" t="s">
        <v>31</v>
      </c>
      <c r="H7" s="6" t="s">
        <v>15</v>
      </c>
      <c r="I7" s="17"/>
      <c r="J7" s="20">
        <f t="shared" si="0"/>
        <v>14</v>
      </c>
      <c r="K7" s="20">
        <f t="shared" si="1"/>
        <v>17</v>
      </c>
      <c r="L7" s="20" t="str">
        <f t="shared" si="2"/>
        <v>PA</v>
      </c>
    </row>
    <row r="8" spans="1:12" x14ac:dyDescent="0.25">
      <c r="A8" s="5" t="s">
        <v>80</v>
      </c>
      <c r="B8" s="1" t="s">
        <v>59</v>
      </c>
      <c r="C8" s="1" t="s">
        <v>5</v>
      </c>
      <c r="D8" s="10">
        <v>45514</v>
      </c>
      <c r="E8" s="1" t="s">
        <v>60</v>
      </c>
      <c r="F8" s="1" t="s">
        <v>28</v>
      </c>
      <c r="G8" s="1" t="s">
        <v>27</v>
      </c>
      <c r="H8" s="6" t="s">
        <v>6</v>
      </c>
      <c r="I8" s="17"/>
      <c r="J8" s="20">
        <f t="shared" si="0"/>
        <v>9</v>
      </c>
      <c r="K8" s="20">
        <f t="shared" si="1"/>
        <v>12</v>
      </c>
      <c r="L8" s="20" t="str">
        <f t="shared" si="2"/>
        <v>IL</v>
      </c>
    </row>
    <row r="9" spans="1:12" x14ac:dyDescent="0.25">
      <c r="A9" s="5" t="s">
        <v>81</v>
      </c>
      <c r="B9" s="1" t="s">
        <v>47</v>
      </c>
      <c r="C9" s="1" t="s">
        <v>1</v>
      </c>
      <c r="D9" s="10">
        <v>45516</v>
      </c>
      <c r="E9" s="1" t="s">
        <v>48</v>
      </c>
      <c r="F9" s="1" t="s">
        <v>32</v>
      </c>
      <c r="G9" s="1" t="s">
        <v>31</v>
      </c>
      <c r="H9" s="6" t="s">
        <v>15</v>
      </c>
      <c r="I9" s="17"/>
      <c r="J9" s="20">
        <f t="shared" si="0"/>
        <v>14</v>
      </c>
      <c r="K9" s="20">
        <f t="shared" si="1"/>
        <v>17</v>
      </c>
      <c r="L9" s="20" t="str">
        <f t="shared" si="2"/>
        <v>PA</v>
      </c>
    </row>
    <row r="10" spans="1:12" x14ac:dyDescent="0.25">
      <c r="A10" s="5" t="s">
        <v>82</v>
      </c>
      <c r="B10" s="1" t="s">
        <v>51</v>
      </c>
      <c r="C10" s="1" t="s">
        <v>7</v>
      </c>
      <c r="D10" s="10">
        <v>45517</v>
      </c>
      <c r="E10" s="1" t="s">
        <v>52</v>
      </c>
      <c r="F10" s="1" t="s">
        <v>34</v>
      </c>
      <c r="G10" s="1" t="s">
        <v>27</v>
      </c>
      <c r="H10" s="6" t="s">
        <v>18</v>
      </c>
      <c r="I10" s="17"/>
      <c r="J10" s="20">
        <f t="shared" si="0"/>
        <v>9</v>
      </c>
      <c r="K10" s="20">
        <f t="shared" si="1"/>
        <v>12</v>
      </c>
      <c r="L10" s="20" t="str">
        <f t="shared" si="2"/>
        <v>IL</v>
      </c>
    </row>
    <row r="11" spans="1:12" x14ac:dyDescent="0.25">
      <c r="A11" s="5" t="s">
        <v>83</v>
      </c>
      <c r="B11" s="1" t="s">
        <v>55</v>
      </c>
      <c r="C11" s="1" t="s">
        <v>12</v>
      </c>
      <c r="D11" s="10">
        <v>45519</v>
      </c>
      <c r="E11" s="1" t="s">
        <v>56</v>
      </c>
      <c r="F11" s="1" t="s">
        <v>34</v>
      </c>
      <c r="G11" s="1" t="s">
        <v>33</v>
      </c>
      <c r="H11" s="6" t="s">
        <v>13</v>
      </c>
      <c r="I11" s="17"/>
      <c r="J11" s="20">
        <f t="shared" si="0"/>
        <v>13</v>
      </c>
      <c r="K11" s="20">
        <f t="shared" si="1"/>
        <v>16</v>
      </c>
      <c r="L11" s="20" t="str">
        <f t="shared" si="2"/>
        <v>CA</v>
      </c>
    </row>
    <row r="12" spans="1:12" x14ac:dyDescent="0.25">
      <c r="A12" s="5" t="s">
        <v>84</v>
      </c>
      <c r="B12" s="1" t="s">
        <v>45</v>
      </c>
      <c r="C12" s="1" t="s">
        <v>7</v>
      </c>
      <c r="D12" s="10">
        <v>45520</v>
      </c>
      <c r="E12" s="1" t="s">
        <v>46</v>
      </c>
      <c r="F12" s="1" t="s">
        <v>34</v>
      </c>
      <c r="G12" s="1" t="s">
        <v>35</v>
      </c>
      <c r="H12" s="6" t="s">
        <v>17</v>
      </c>
      <c r="I12" s="17"/>
      <c r="J12" s="20">
        <f t="shared" si="0"/>
        <v>11</v>
      </c>
      <c r="K12" s="20">
        <f t="shared" si="1"/>
        <v>14</v>
      </c>
      <c r="L12" s="20" t="str">
        <f t="shared" si="2"/>
        <v>CA</v>
      </c>
    </row>
    <row r="13" spans="1:12" x14ac:dyDescent="0.25">
      <c r="A13" s="5" t="s">
        <v>85</v>
      </c>
      <c r="B13" s="1" t="s">
        <v>57</v>
      </c>
      <c r="C13" s="1" t="s">
        <v>9</v>
      </c>
      <c r="D13" s="10">
        <v>45522</v>
      </c>
      <c r="E13" s="1" t="s">
        <v>58</v>
      </c>
      <c r="F13" s="1" t="s">
        <v>36</v>
      </c>
      <c r="G13" s="1" t="s">
        <v>27</v>
      </c>
      <c r="H13" s="6" t="s">
        <v>16</v>
      </c>
      <c r="I13" s="17"/>
      <c r="J13" s="20">
        <f t="shared" si="0"/>
        <v>9</v>
      </c>
      <c r="K13" s="20">
        <f t="shared" si="1"/>
        <v>12</v>
      </c>
      <c r="L13" s="20" t="str">
        <f t="shared" si="2"/>
        <v>IL</v>
      </c>
    </row>
    <row r="14" spans="1:12" x14ac:dyDescent="0.25">
      <c r="A14" s="5" t="s">
        <v>86</v>
      </c>
      <c r="B14" s="1" t="s">
        <v>47</v>
      </c>
      <c r="C14" s="1" t="s">
        <v>12</v>
      </c>
      <c r="D14" s="10">
        <v>45523</v>
      </c>
      <c r="E14" s="1" t="s">
        <v>48</v>
      </c>
      <c r="F14" s="1" t="s">
        <v>32</v>
      </c>
      <c r="G14" s="1" t="s">
        <v>31</v>
      </c>
      <c r="H14" s="6" t="s">
        <v>15</v>
      </c>
      <c r="I14" s="17"/>
      <c r="J14" s="20">
        <f t="shared" si="0"/>
        <v>14</v>
      </c>
      <c r="K14" s="20">
        <f t="shared" si="1"/>
        <v>17</v>
      </c>
      <c r="L14" s="20" t="str">
        <f t="shared" si="2"/>
        <v>PA</v>
      </c>
    </row>
    <row r="15" spans="1:12" x14ac:dyDescent="0.25">
      <c r="A15" s="5" t="s">
        <v>87</v>
      </c>
      <c r="B15" s="1" t="s">
        <v>53</v>
      </c>
      <c r="C15" s="1" t="s">
        <v>9</v>
      </c>
      <c r="D15" s="10">
        <v>45525</v>
      </c>
      <c r="E15" s="1" t="s">
        <v>54</v>
      </c>
      <c r="F15" s="1" t="s">
        <v>34</v>
      </c>
      <c r="G15" s="1" t="s">
        <v>27</v>
      </c>
      <c r="H15" s="6" t="s">
        <v>19</v>
      </c>
      <c r="I15" s="17"/>
      <c r="J15" s="20">
        <f t="shared" si="0"/>
        <v>9</v>
      </c>
      <c r="K15" s="20">
        <f t="shared" si="1"/>
        <v>12</v>
      </c>
      <c r="L15" s="20" t="str">
        <f t="shared" si="2"/>
        <v>IL</v>
      </c>
    </row>
    <row r="16" spans="1:12" x14ac:dyDescent="0.25">
      <c r="A16" s="5" t="s">
        <v>88</v>
      </c>
      <c r="B16" s="1" t="s">
        <v>61</v>
      </c>
      <c r="C16" s="1" t="s">
        <v>9</v>
      </c>
      <c r="D16" s="10">
        <v>45527</v>
      </c>
      <c r="E16" s="1" t="s">
        <v>62</v>
      </c>
      <c r="F16" s="1" t="s">
        <v>29</v>
      </c>
      <c r="G16" s="1" t="s">
        <v>27</v>
      </c>
      <c r="H16" s="6" t="s">
        <v>20</v>
      </c>
      <c r="I16" s="17"/>
      <c r="J16" s="20">
        <f t="shared" si="0"/>
        <v>9</v>
      </c>
      <c r="K16" s="20">
        <f t="shared" si="1"/>
        <v>12</v>
      </c>
      <c r="L16" s="20" t="str">
        <f t="shared" si="2"/>
        <v>IL</v>
      </c>
    </row>
    <row r="17" spans="1:12" x14ac:dyDescent="0.25">
      <c r="A17" s="5" t="s">
        <v>89</v>
      </c>
      <c r="B17" s="1" t="s">
        <v>39</v>
      </c>
      <c r="C17" s="1" t="s">
        <v>7</v>
      </c>
      <c r="D17" s="10">
        <v>45528</v>
      </c>
      <c r="E17" s="1" t="s">
        <v>40</v>
      </c>
      <c r="F17" s="1" t="s">
        <v>26</v>
      </c>
      <c r="G17" s="1" t="s">
        <v>38</v>
      </c>
      <c r="H17" s="6" t="s">
        <v>14</v>
      </c>
      <c r="I17" s="17"/>
      <c r="J17" s="20">
        <f t="shared" si="0"/>
        <v>9</v>
      </c>
      <c r="K17" s="20">
        <f t="shared" si="1"/>
        <v>12</v>
      </c>
      <c r="L17" s="20" t="str">
        <f t="shared" si="2"/>
        <v>IL</v>
      </c>
    </row>
    <row r="18" spans="1:12" x14ac:dyDescent="0.25">
      <c r="A18" s="5" t="s">
        <v>90</v>
      </c>
      <c r="B18" s="1" t="s">
        <v>41</v>
      </c>
      <c r="C18" s="1" t="s">
        <v>12</v>
      </c>
      <c r="D18" s="10">
        <v>45530</v>
      </c>
      <c r="E18" s="1" t="s">
        <v>42</v>
      </c>
      <c r="F18" s="1" t="s">
        <v>30</v>
      </c>
      <c r="G18" s="1" t="s">
        <v>31</v>
      </c>
      <c r="H18" s="6" t="s">
        <v>10</v>
      </c>
      <c r="I18" s="17"/>
      <c r="J18" s="20">
        <f t="shared" si="0"/>
        <v>14</v>
      </c>
      <c r="K18" s="20">
        <f t="shared" si="1"/>
        <v>17</v>
      </c>
      <c r="L18" s="20" t="str">
        <f t="shared" si="2"/>
        <v>PA</v>
      </c>
    </row>
    <row r="19" spans="1:12" x14ac:dyDescent="0.25">
      <c r="A19" s="5" t="s">
        <v>91</v>
      </c>
      <c r="B19" s="1" t="s">
        <v>49</v>
      </c>
      <c r="C19" s="1" t="s">
        <v>7</v>
      </c>
      <c r="D19" s="10">
        <v>45531</v>
      </c>
      <c r="E19" s="1" t="s">
        <v>50</v>
      </c>
      <c r="F19" s="1" t="s">
        <v>29</v>
      </c>
      <c r="G19" s="1" t="s">
        <v>37</v>
      </c>
      <c r="H19" s="6" t="s">
        <v>8</v>
      </c>
      <c r="I19" s="17"/>
      <c r="J19" s="20">
        <f t="shared" si="0"/>
        <v>10</v>
      </c>
      <c r="K19" s="20">
        <f t="shared" si="1"/>
        <v>13</v>
      </c>
      <c r="L19" s="20" t="str">
        <f t="shared" si="2"/>
        <v>NY</v>
      </c>
    </row>
    <row r="20" spans="1:12" x14ac:dyDescent="0.25">
      <c r="A20" s="5" t="s">
        <v>92</v>
      </c>
      <c r="B20" s="1" t="s">
        <v>41</v>
      </c>
      <c r="C20" s="1" t="s">
        <v>9</v>
      </c>
      <c r="D20" s="10">
        <v>45533</v>
      </c>
      <c r="E20" s="1" t="s">
        <v>42</v>
      </c>
      <c r="F20" s="1" t="s">
        <v>30</v>
      </c>
      <c r="G20" s="1" t="s">
        <v>31</v>
      </c>
      <c r="H20" s="6" t="s">
        <v>10</v>
      </c>
      <c r="I20" s="17"/>
      <c r="J20" s="20">
        <f t="shared" si="0"/>
        <v>14</v>
      </c>
      <c r="K20" s="20">
        <f t="shared" si="1"/>
        <v>17</v>
      </c>
      <c r="L20" s="20" t="str">
        <f t="shared" si="2"/>
        <v>PA</v>
      </c>
    </row>
    <row r="21" spans="1:12" ht="15.75" thickBot="1" x14ac:dyDescent="0.3">
      <c r="A21" s="5" t="s">
        <v>93</v>
      </c>
      <c r="B21" s="7" t="s">
        <v>41</v>
      </c>
      <c r="C21" s="7" t="s">
        <v>9</v>
      </c>
      <c r="D21" s="12">
        <v>45535</v>
      </c>
      <c r="E21" s="7" t="s">
        <v>42</v>
      </c>
      <c r="F21" s="7" t="s">
        <v>30</v>
      </c>
      <c r="G21" s="7" t="s">
        <v>37</v>
      </c>
      <c r="H21" s="8" t="s">
        <v>10</v>
      </c>
      <c r="I21" s="17"/>
      <c r="J21" s="20">
        <f t="shared" si="0"/>
        <v>10</v>
      </c>
      <c r="K21" s="20">
        <f t="shared" si="1"/>
        <v>13</v>
      </c>
      <c r="L21" s="20"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workbookViewId="0">
      <selection activeCell="B9" sqref="B9"/>
    </sheetView>
  </sheetViews>
  <sheetFormatPr defaultRowHeight="15" x14ac:dyDescent="0.25"/>
  <cols>
    <col min="1" max="1" width="24.42578125" customWidth="1"/>
  </cols>
  <sheetData>
    <row r="2" spans="1:75" x14ac:dyDescent="0.25">
      <c r="A2" s="14" t="s">
        <v>69</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4" t="s">
        <v>68</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4" t="s">
        <v>70</v>
      </c>
      <c r="B8" s="14" t="s">
        <v>71</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2024-07-24T05:29:53Z</dcterms:modified>
</cp:coreProperties>
</file>