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"/>
    </mc:Choice>
  </mc:AlternateContent>
  <xr:revisionPtr revIDLastSave="0" documentId="13_ncr:1_{22428BAA-E524-435C-94EC-3AAA017FD44F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riginal" sheetId="1" r:id="rId1"/>
    <sheet name="SUMs" sheetId="2" r:id="rId2"/>
    <sheet name="COUNT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3" i="4" l="1"/>
  <c r="I3" i="4"/>
  <c r="H3" i="4"/>
  <c r="J3" i="2"/>
  <c r="I3" i="2"/>
  <c r="H3" i="2"/>
</calcChain>
</file>

<file path=xl/sharedStrings.xml><?xml version="1.0" encoding="utf-8"?>
<sst xmlns="http://schemas.openxmlformats.org/spreadsheetml/2006/main" count="165" uniqueCount="40">
  <si>
    <t>Data Analyst</t>
  </si>
  <si>
    <t>Data Scientist</t>
  </si>
  <si>
    <t>Data Engineer</t>
  </si>
  <si>
    <t>Job Posting ID</t>
  </si>
  <si>
    <t>Job Title</t>
  </si>
  <si>
    <t>Department</t>
  </si>
  <si>
    <t>Location</t>
  </si>
  <si>
    <t>Salary</t>
  </si>
  <si>
    <t>Experience Level</t>
  </si>
  <si>
    <t>JP001</t>
  </si>
  <si>
    <t>R&amp;D</t>
  </si>
  <si>
    <t>New York</t>
  </si>
  <si>
    <t>Mid</t>
  </si>
  <si>
    <t>JP002</t>
  </si>
  <si>
    <t>Marketing</t>
  </si>
  <si>
    <t>San Francisco</t>
  </si>
  <si>
    <t>Entry</t>
  </si>
  <si>
    <t>JP003</t>
  </si>
  <si>
    <t>IT</t>
  </si>
  <si>
    <t>Senior</t>
  </si>
  <si>
    <t>JP004</t>
  </si>
  <si>
    <t>JP005</t>
  </si>
  <si>
    <t>Machine Learning Eng.</t>
  </si>
  <si>
    <t>JP006</t>
  </si>
  <si>
    <t>Chicago</t>
  </si>
  <si>
    <t>JP007</t>
  </si>
  <si>
    <t>JP008</t>
  </si>
  <si>
    <t>JP009</t>
  </si>
  <si>
    <t>Overall Salary Expenses</t>
  </si>
  <si>
    <t>Total Salary for Job Postings in New York</t>
  </si>
  <si>
    <t>Total Salary for Senior-level Positions in New York</t>
  </si>
  <si>
    <t>All Jobs</t>
  </si>
  <si>
    <t>COUNTIF</t>
  </si>
  <si>
    <t>SUM</t>
  </si>
  <si>
    <t>SUMIF</t>
  </si>
  <si>
    <t>SUMIFS</t>
  </si>
  <si>
    <t>COUNT</t>
  </si>
  <si>
    <t>COUNTIFS</t>
  </si>
  <si>
    <t>New York Jobs</t>
  </si>
  <si>
    <t>Data Analyst Jobs in New York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</si>
</sst>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5" fontId="0" fillId="2" borderId="0" xfId="1" applyNumberFormat="1" applyFon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0"/>
  <sheetViews>
    <sheetView workbookViewId="0">
      <selection activeCell="E2" sqref="E2:E10"/>
    </sheetView>
  </sheetViews>
  <sheetFormatPr defaultRowHeight="15" x14ac:dyDescent="0.25"/>
  <cols>
    <col min="1" max="1" width="19.7109375" bestFit="1" customWidth="1"/>
    <col min="2" max="2" width="21.85546875" bestFit="1" customWidth="1"/>
    <col min="3" max="3" width="25.5703125" bestFit="1" customWidth="1"/>
    <col min="4" max="4" width="12.85546875" bestFit="1" customWidth="1"/>
    <col min="5" max="5" width="22.140625" bestFit="1" customWidth="1"/>
    <col min="6" max="6" width="18.5703125" customWidth="1"/>
    <col min="8" max="8" width="80.42578125" bestFit="1" customWidth="1"/>
  </cols>
  <sheetData>
    <row r="1" spans="1:8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/>
    </row>
    <row r="2" spans="1:8" x14ac:dyDescent="0.25">
      <c r="A2" s="4" t="s">
        <v>9</v>
      </c>
      <c r="B2" s="4" t="s">
        <v>1</v>
      </c>
      <c r="C2" s="4" t="s">
        <v>10</v>
      </c>
      <c r="D2" s="4" t="s">
        <v>11</v>
      </c>
      <c r="E2" s="6">
        <v>120000</v>
      </c>
      <c r="F2" s="4" t="s">
        <v>12</v>
      </c>
    </row>
    <row r="3" spans="1:8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</row>
    <row r="4" spans="1:8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8" x14ac:dyDescent="0.25">
      <c r="A5" s="4" t="s">
        <v>20</v>
      </c>
      <c r="B5" s="4" t="s">
        <v>1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8" x14ac:dyDescent="0.25">
      <c r="A6" s="4" t="s">
        <v>21</v>
      </c>
      <c r="B6" s="4" t="s">
        <v>22</v>
      </c>
      <c r="C6" s="4" t="s">
        <v>18</v>
      </c>
      <c r="D6" s="4" t="s">
        <v>11</v>
      </c>
      <c r="E6" s="6">
        <v>130000</v>
      </c>
      <c r="F6" s="4" t="s">
        <v>12</v>
      </c>
    </row>
    <row r="7" spans="1:8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95000</v>
      </c>
      <c r="F7" s="4" t="s">
        <v>16</v>
      </c>
    </row>
    <row r="8" spans="1:8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8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12</v>
      </c>
    </row>
    <row r="10" spans="1:8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AE6D-E070-4562-86D5-8F8141367035}">
  <dimension ref="A1:J21"/>
  <sheetViews>
    <sheetView workbookViewId="0">
      <selection activeCell="H2" sqref="H2"/>
    </sheetView>
  </sheetViews>
  <sheetFormatPr defaultRowHeight="15" x14ac:dyDescent="0.25"/>
  <cols>
    <col min="1" max="1" width="22" customWidth="1"/>
    <col min="2" max="2" width="21.85546875" customWidth="1"/>
    <col min="3" max="3" width="20.42578125" customWidth="1"/>
    <col min="4" max="4" width="12.85546875" bestFit="1" customWidth="1"/>
    <col min="5" max="5" width="21.140625" customWidth="1"/>
    <col min="6" max="6" width="17.28515625" bestFit="1" customWidth="1"/>
    <col min="7" max="7" width="10" customWidth="1"/>
    <col min="8" max="8" width="24" customWidth="1"/>
    <col min="9" max="9" width="37.28515625" bestFit="1" customWidth="1"/>
    <col min="10" max="10" width="46" customWidth="1"/>
  </cols>
  <sheetData>
    <row r="1" spans="1:10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 t="s">
        <v>33</v>
      </c>
      <c r="I1" s="1" t="s">
        <v>34</v>
      </c>
      <c r="J1" s="1" t="s">
        <v>35</v>
      </c>
    </row>
    <row r="2" spans="1:10" x14ac:dyDescent="0.25">
      <c r="A2" s="4" t="s">
        <v>9</v>
      </c>
      <c r="B2" s="4" t="s">
        <v>1</v>
      </c>
      <c r="C2" s="4" t="s">
        <v>10</v>
      </c>
      <c r="D2" s="4" t="s">
        <v>11</v>
      </c>
      <c r="E2" s="6">
        <v>120000</v>
      </c>
      <c r="F2" s="4" t="s">
        <v>12</v>
      </c>
      <c r="H2" s="5" t="s">
        <v>28</v>
      </c>
      <c r="I2" s="8" t="s">
        <v>29</v>
      </c>
      <c r="J2" s="8" t="s">
        <v>30</v>
      </c>
    </row>
    <row r="3" spans="1:10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  <c r="H3" s="7">
        <f>SUM(E2:E10)</f>
        <v>1038000</v>
      </c>
      <c r="I3" s="7">
        <f>SUMIF(D2:D10, "New York", E2:E10)</f>
        <v>475000</v>
      </c>
      <c r="J3" s="7">
        <f>SUMIFS(E2:E10, D2:D10, "New York", F2:F10, "Senior")</f>
        <v>115000</v>
      </c>
    </row>
    <row r="4" spans="1:10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10" x14ac:dyDescent="0.25">
      <c r="A5" s="4" t="s">
        <v>20</v>
      </c>
      <c r="B5" s="4" t="s">
        <v>1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10" x14ac:dyDescent="0.25">
      <c r="A6" s="4" t="s">
        <v>21</v>
      </c>
      <c r="B6" s="4" t="s">
        <v>22</v>
      </c>
      <c r="C6" s="4" t="s">
        <v>18</v>
      </c>
      <c r="D6" s="4" t="s">
        <v>11</v>
      </c>
      <c r="E6" s="6">
        <v>130000</v>
      </c>
      <c r="F6" s="4" t="s">
        <v>12</v>
      </c>
    </row>
    <row r="7" spans="1:10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95000</v>
      </c>
      <c r="F7" s="4" t="s">
        <v>16</v>
      </c>
    </row>
    <row r="8" spans="1:10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10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12</v>
      </c>
    </row>
    <row r="10" spans="1:10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  <row r="11" spans="1:10" x14ac:dyDescent="0.25">
      <c r="B11" s="2"/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3D37-B360-4F9E-9C0E-00BA173DC886}">
  <dimension ref="A1:J21"/>
  <sheetViews>
    <sheetView tabSelected="1" workbookViewId="0">
      <selection activeCell="J3" sqref="J3"/>
    </sheetView>
  </sheetViews>
  <sheetFormatPr defaultRowHeight="15" x14ac:dyDescent="0.25"/>
  <cols>
    <col min="1" max="1" width="15.85546875" customWidth="1"/>
    <col min="2" max="2" width="23.28515625" customWidth="1"/>
    <col min="3" max="3" width="17.7109375" customWidth="1"/>
    <col min="4" max="4" width="12.85546875" bestFit="1" customWidth="1"/>
    <col min="5" max="5" width="18" customWidth="1"/>
    <col min="6" max="6" width="17.28515625" bestFit="1" customWidth="1"/>
    <col min="7" max="7" width="8.28515625" customWidth="1"/>
    <col min="8" max="8" width="10.7109375" customWidth="1"/>
    <col min="9" max="9" width="13.85546875" bestFit="1" customWidth="1"/>
    <col min="10" max="10" width="31.28515625" customWidth="1"/>
  </cols>
  <sheetData>
    <row r="1" spans="1:10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 t="s">
        <v>36</v>
      </c>
      <c r="I1" s="1" t="s">
        <v>32</v>
      </c>
      <c r="J1" s="1" t="s">
        <v>37</v>
      </c>
    </row>
    <row r="2" spans="1:10" x14ac:dyDescent="0.25">
      <c r="A2" s="4" t="s">
        <v>9</v>
      </c>
      <c r="B2" s="4" t="s">
        <v>1</v>
      </c>
      <c r="C2" s="4" t="s">
        <v>10</v>
      </c>
      <c r="D2" s="4" t="s">
        <v>11</v>
      </c>
      <c r="E2" s="6">
        <v>120000</v>
      </c>
      <c r="F2" s="4" t="s">
        <v>12</v>
      </c>
      <c r="H2" s="8" t="s">
        <v>31</v>
      </c>
      <c r="I2" s="8" t="s">
        <v>38</v>
      </c>
      <c r="J2" s="8" t="s">
        <v>39</v>
      </c>
    </row>
    <row r="3" spans="1:10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  <c r="H3" s="8">
        <f>COUNT(E:E)</f>
        <v>9</v>
      </c>
      <c r="I3" s="8">
        <f>COUNTIF(D:D, "New York")</f>
        <v>4</v>
      </c>
      <c r="J3" s="8">
        <f>COUNTIFS(B2:B10,"Data Analyst",D2:D10, "New York")</f>
        <v>0</v>
      </c>
    </row>
    <row r="4" spans="1:10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10" x14ac:dyDescent="0.25">
      <c r="A5" s="4" t="s">
        <v>20</v>
      </c>
      <c r="B5" s="4" t="s">
        <v>1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10" x14ac:dyDescent="0.25">
      <c r="A6" s="4" t="s">
        <v>21</v>
      </c>
      <c r="B6" s="4" t="s">
        <v>22</v>
      </c>
      <c r="C6" s="4" t="s">
        <v>18</v>
      </c>
      <c r="D6" s="4" t="s">
        <v>11</v>
      </c>
      <c r="E6" s="6">
        <v>130000</v>
      </c>
      <c r="F6" s="4" t="s">
        <v>12</v>
      </c>
    </row>
    <row r="7" spans="1:10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95000</v>
      </c>
      <c r="F7" s="4" t="s">
        <v>16</v>
      </c>
    </row>
    <row r="8" spans="1:10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10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12</v>
      </c>
    </row>
    <row r="10" spans="1:10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  <row r="11" spans="1:10" x14ac:dyDescent="0.25">
      <c r="B11" s="2"/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SUMs</vt:lpstr>
      <vt:lpstr>COUNT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2024-07-22T06:01:35Z</dcterms:modified>
</cp:coreProperties>
</file>