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\\Mac\Home\Developer\_Courses\Excel\Excel_Data_Analytics_Course\2_Formulas_Functions\"/>
    </mc:Choice>
  </mc:AlternateContent>
  <xr:revisionPtr revIDLastSave="0" documentId="13_ncr:1_{59310EC7-ECD5-4237-869F-013A58F0403D}" xr6:coauthVersionLast="47" xr6:coauthVersionMax="47" xr10:uidLastSave="{00000000-0000-0000-0000-000000000000}"/>
  <bookViews>
    <workbookView xWindow="-98" yWindow="-98" windowWidth="28996" windowHeight="16395" activeTab="3" xr2:uid="{00000000-000D-0000-FFFF-FFFF00000000}"/>
  </bookViews>
  <sheets>
    <sheet name="Original_Luke" sheetId="8" r:id="rId1"/>
    <sheet name="Sheet1" sheetId="9" r:id="rId2"/>
    <sheet name="Sheet2" sheetId="10" r:id="rId3"/>
    <sheet name="Sheet3" sheetId="1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" i="11" l="1"/>
  <c r="K2" i="11"/>
  <c r="J2" i="11"/>
  <c r="I2" i="11"/>
  <c r="I2" i="10" a="1"/>
  <c r="I2" i="10" s="1"/>
  <c r="I2" i="9"/>
  <c r="I3" i="9"/>
  <c r="I4" i="9"/>
  <c r="I5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<sst xmlns="http://schemas.openxmlformats.org/spreadsheetml/2006/main" count="512" uniqueCount="67">
  <si>
    <t>Email</t>
  </si>
  <si>
    <t>Data Analyst</t>
  </si>
  <si>
    <t>Full Name</t>
  </si>
  <si>
    <t>Job Position</t>
  </si>
  <si>
    <t>Skills List</t>
  </si>
  <si>
    <t>Business Intelligence Analyst</t>
  </si>
  <si>
    <t>Azure, Java, SQL, DataBricks</t>
  </si>
  <si>
    <t>Data Scientist</t>
  </si>
  <si>
    <t>Snowflake, Power BI, Tableau, Airflow, SQL</t>
  </si>
  <si>
    <t>Machine Learning Engineer</t>
  </si>
  <si>
    <t>DataBricks, Hadoop, Java</t>
  </si>
  <si>
    <t>Kafka, DataBricks, Spark, Python, GCP</t>
  </si>
  <si>
    <t>Data Engineer</t>
  </si>
  <si>
    <t>Snowflake, Excel, Scala</t>
  </si>
  <si>
    <t>Power BI, GCP, Airflow, Hadoop, R</t>
  </si>
  <si>
    <t>Snowflake, Airflow, DataBricks</t>
  </si>
  <si>
    <t>Scala, R, Hadoop, Power BI, SQL</t>
  </si>
  <si>
    <t>Excel, Power BI, R</t>
  </si>
  <si>
    <t>Scala, Azure, R, Kafka</t>
  </si>
  <si>
    <t>Java, Scala, R</t>
  </si>
  <si>
    <t>DataBricks, Azure, Scala</t>
  </si>
  <si>
    <t>Street</t>
  </si>
  <si>
    <t>Application Date</t>
  </si>
  <si>
    <t>City State Zip</t>
  </si>
  <si>
    <t>457 Oak St</t>
  </si>
  <si>
    <t>San Jose, CA, 95101</t>
  </si>
  <si>
    <t>203 Birch St</t>
  </si>
  <si>
    <t>Chicago, IL, 60601</t>
  </si>
  <si>
    <t>790 Pine St</t>
  </si>
  <si>
    <t>456 Oak St</t>
  </si>
  <si>
    <t>459 Oak St</t>
  </si>
  <si>
    <t>Philadelphia, PA, 19101</t>
  </si>
  <si>
    <t>204 Birch St</t>
  </si>
  <si>
    <t>Los Angeles, CA, 90001</t>
  </si>
  <si>
    <t>123 Elm St</t>
  </si>
  <si>
    <t>San Diego, CA, 92101</t>
  </si>
  <si>
    <t>202 Birch St</t>
  </si>
  <si>
    <t>New York, NY, 10001</t>
  </si>
  <si>
    <t>Chicago, IL, 60602</t>
  </si>
  <si>
    <t>Michael Scott</t>
  </si>
  <si>
    <t>michael.scott@gmail.com</t>
  </si>
  <si>
    <t>Jim Halpert</t>
  </si>
  <si>
    <t>jim.halpert@hotmail.com</t>
  </si>
  <si>
    <t>Pam Beesly</t>
  </si>
  <si>
    <t>pam.beesly@outlook.com</t>
  </si>
  <si>
    <t>Dwight Schrute</t>
  </si>
  <si>
    <t>dwight.schrute@gmail.com</t>
  </si>
  <si>
    <t>Ryan Howard</t>
  </si>
  <si>
    <t>ryan.howard@aol.com</t>
  </si>
  <si>
    <t>Kelly Kapoor</t>
  </si>
  <si>
    <t>kelly.kapoor@gmail.com</t>
  </si>
  <si>
    <t>Stanley Hudson</t>
  </si>
  <si>
    <t>stanley.hudson@gmail.com</t>
  </si>
  <si>
    <t>Phyllis Vance</t>
  </si>
  <si>
    <t>phyllis.vance@gmail.com</t>
  </si>
  <si>
    <t>Angela Martin</t>
  </si>
  <si>
    <t>angela.martin@ymail.com</t>
  </si>
  <si>
    <t>Oscar Martinez</t>
  </si>
  <si>
    <t>oscar.martinez@outlook.com</t>
  </si>
  <si>
    <t>Kevin Malone</t>
  </si>
  <si>
    <t>kevin.malone@aol.com</t>
  </si>
  <si>
    <t>Meredith Palmer</t>
  </si>
  <si>
    <t>meredith.palmer@outlook.com</t>
  </si>
  <si>
    <t>Full Address</t>
  </si>
  <si>
    <t>Unique Jobs</t>
  </si>
  <si>
    <t>State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</si>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</sst>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4" fontId="0" fillId="0" borderId="0" xfId="0" applyNumberFormat="1"/>
    <xf numFmtId="14" fontId="0" fillId="0" borderId="1" xfId="0" applyNumberFormat="1" applyBorder="1"/>
    <xf numFmtId="14" fontId="1" fillId="2" borderId="3" xfId="0" applyNumberFormat="1" applyFont="1" applyFill="1" applyBorder="1"/>
    <xf numFmtId="14" fontId="0" fillId="0" borderId="8" xfId="0" applyNumberFormat="1" applyBorder="1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E7F13-C613-4452-9CDB-2C26D6876D9D}">
  <dimension ref="A1:G21"/>
  <sheetViews>
    <sheetView workbookViewId="0">
      <selection activeCell="G5" sqref="G5"/>
    </sheetView>
  </sheetViews>
  <sheetFormatPr defaultRowHeight="14.25" x14ac:dyDescent="0.45"/>
  <cols>
    <col min="1" max="1" width="14.265625" bestFit="1" customWidth="1"/>
    <col min="2" max="2" width="23.3984375" bestFit="1" customWidth="1"/>
    <col min="3" max="3" width="14" style="10" customWidth="1"/>
    <col min="4" max="4" width="26.265625" customWidth="1"/>
    <col min="5" max="5" width="10.1328125" customWidth="1"/>
    <col min="6" max="6" width="22" bestFit="1" customWidth="1"/>
    <col min="7" max="7" width="40" bestFit="1" customWidth="1"/>
  </cols>
  <sheetData>
    <row r="1" spans="1:7" x14ac:dyDescent="0.45">
      <c r="A1" s="2" t="s">
        <v>2</v>
      </c>
      <c r="B1" s="3" t="s">
        <v>3</v>
      </c>
      <c r="C1" s="12" t="s">
        <v>22</v>
      </c>
      <c r="D1" s="3" t="s">
        <v>0</v>
      </c>
      <c r="E1" s="3" t="s">
        <v>21</v>
      </c>
      <c r="F1" s="3" t="s">
        <v>23</v>
      </c>
      <c r="G1" s="4" t="s">
        <v>4</v>
      </c>
    </row>
    <row r="2" spans="1:7" x14ac:dyDescent="0.45">
      <c r="A2" s="5" t="s">
        <v>43</v>
      </c>
      <c r="B2" s="1" t="s">
        <v>1</v>
      </c>
      <c r="C2" s="11">
        <v>45505</v>
      </c>
      <c r="D2" s="1" t="s">
        <v>44</v>
      </c>
      <c r="E2" s="1" t="s">
        <v>24</v>
      </c>
      <c r="F2" s="1" t="s">
        <v>25</v>
      </c>
      <c r="G2" s="6" t="s">
        <v>11</v>
      </c>
    </row>
    <row r="3" spans="1:7" x14ac:dyDescent="0.45">
      <c r="A3" s="5" t="s">
        <v>39</v>
      </c>
      <c r="B3" s="1" t="s">
        <v>5</v>
      </c>
      <c r="C3" s="11">
        <v>45506</v>
      </c>
      <c r="D3" s="1" t="s">
        <v>40</v>
      </c>
      <c r="E3" s="1" t="s">
        <v>26</v>
      </c>
      <c r="F3" s="1" t="s">
        <v>27</v>
      </c>
      <c r="G3" s="6" t="s">
        <v>14</v>
      </c>
    </row>
    <row r="4" spans="1:7" x14ac:dyDescent="0.45">
      <c r="A4" s="5" t="s">
        <v>59</v>
      </c>
      <c r="B4" s="1" t="s">
        <v>12</v>
      </c>
      <c r="C4" s="11">
        <v>45508</v>
      </c>
      <c r="D4" s="1" t="s">
        <v>60</v>
      </c>
      <c r="E4" s="1" t="s">
        <v>28</v>
      </c>
      <c r="F4" s="1" t="s">
        <v>27</v>
      </c>
      <c r="G4" s="6" t="s">
        <v>6</v>
      </c>
    </row>
    <row r="5" spans="1:7" x14ac:dyDescent="0.45">
      <c r="A5" s="5" t="s">
        <v>43</v>
      </c>
      <c r="B5" s="1" t="s">
        <v>5</v>
      </c>
      <c r="C5" s="11">
        <v>45509</v>
      </c>
      <c r="D5" s="1" t="s">
        <v>44</v>
      </c>
      <c r="E5" s="1" t="s">
        <v>24</v>
      </c>
      <c r="F5" s="1" t="s">
        <v>25</v>
      </c>
      <c r="G5" s="6" t="s">
        <v>11</v>
      </c>
    </row>
    <row r="6" spans="1:7" x14ac:dyDescent="0.45">
      <c r="A6" s="5" t="s">
        <v>41</v>
      </c>
      <c r="B6" s="1" t="s">
        <v>7</v>
      </c>
      <c r="C6" s="11">
        <v>45511</v>
      </c>
      <c r="D6" s="1" t="s">
        <v>42</v>
      </c>
      <c r="E6" s="1" t="s">
        <v>30</v>
      </c>
      <c r="F6" s="1" t="s">
        <v>31</v>
      </c>
      <c r="G6" s="6" t="s">
        <v>10</v>
      </c>
    </row>
    <row r="7" spans="1:7" x14ac:dyDescent="0.45">
      <c r="A7" s="5" t="s">
        <v>47</v>
      </c>
      <c r="B7" s="1" t="s">
        <v>9</v>
      </c>
      <c r="C7" s="11">
        <v>45512</v>
      </c>
      <c r="D7" s="1" t="s">
        <v>48</v>
      </c>
      <c r="E7" s="1" t="s">
        <v>32</v>
      </c>
      <c r="F7" s="1" t="s">
        <v>31</v>
      </c>
      <c r="G7" s="6" t="s">
        <v>15</v>
      </c>
    </row>
    <row r="8" spans="1:7" x14ac:dyDescent="0.45">
      <c r="A8" s="5" t="s">
        <v>59</v>
      </c>
      <c r="B8" s="1" t="s">
        <v>5</v>
      </c>
      <c r="C8" s="11">
        <v>45514</v>
      </c>
      <c r="D8" s="1" t="s">
        <v>60</v>
      </c>
      <c r="E8" s="1" t="s">
        <v>28</v>
      </c>
      <c r="F8" s="1" t="s">
        <v>27</v>
      </c>
      <c r="G8" s="6" t="s">
        <v>6</v>
      </c>
    </row>
    <row r="9" spans="1:7" x14ac:dyDescent="0.45">
      <c r="A9" s="5" t="s">
        <v>47</v>
      </c>
      <c r="B9" s="1" t="s">
        <v>1</v>
      </c>
      <c r="C9" s="11">
        <v>45516</v>
      </c>
      <c r="D9" s="1" t="s">
        <v>48</v>
      </c>
      <c r="E9" s="1" t="s">
        <v>32</v>
      </c>
      <c r="F9" s="1" t="s">
        <v>31</v>
      </c>
      <c r="G9" s="6" t="s">
        <v>15</v>
      </c>
    </row>
    <row r="10" spans="1:7" x14ac:dyDescent="0.45">
      <c r="A10" s="5" t="s">
        <v>51</v>
      </c>
      <c r="B10" s="1" t="s">
        <v>7</v>
      </c>
      <c r="C10" s="11">
        <v>45517</v>
      </c>
      <c r="D10" s="1" t="s">
        <v>52</v>
      </c>
      <c r="E10" s="1" t="s">
        <v>34</v>
      </c>
      <c r="F10" s="1" t="s">
        <v>27</v>
      </c>
      <c r="G10" s="6" t="s">
        <v>18</v>
      </c>
    </row>
    <row r="11" spans="1:7" x14ac:dyDescent="0.45">
      <c r="A11" s="5" t="s">
        <v>55</v>
      </c>
      <c r="B11" s="1" t="s">
        <v>12</v>
      </c>
      <c r="C11" s="11">
        <v>45519</v>
      </c>
      <c r="D11" s="1" t="s">
        <v>56</v>
      </c>
      <c r="E11" s="1" t="s">
        <v>34</v>
      </c>
      <c r="F11" s="1" t="s">
        <v>33</v>
      </c>
      <c r="G11" s="6" t="s">
        <v>13</v>
      </c>
    </row>
    <row r="12" spans="1:7" x14ac:dyDescent="0.45">
      <c r="A12" s="5" t="s">
        <v>45</v>
      </c>
      <c r="B12" s="1" t="s">
        <v>7</v>
      </c>
      <c r="C12" s="11">
        <v>45520</v>
      </c>
      <c r="D12" s="1" t="s">
        <v>46</v>
      </c>
      <c r="E12" s="1" t="s">
        <v>34</v>
      </c>
      <c r="F12" s="1" t="s">
        <v>35</v>
      </c>
      <c r="G12" s="6" t="s">
        <v>17</v>
      </c>
    </row>
    <row r="13" spans="1:7" x14ac:dyDescent="0.45">
      <c r="A13" s="5" t="s">
        <v>57</v>
      </c>
      <c r="B13" s="1" t="s">
        <v>9</v>
      </c>
      <c r="C13" s="11">
        <v>45522</v>
      </c>
      <c r="D13" s="1" t="s">
        <v>58</v>
      </c>
      <c r="E13" s="1" t="s">
        <v>36</v>
      </c>
      <c r="F13" s="1" t="s">
        <v>27</v>
      </c>
      <c r="G13" s="6" t="s">
        <v>16</v>
      </c>
    </row>
    <row r="14" spans="1:7" x14ac:dyDescent="0.45">
      <c r="A14" s="5" t="s">
        <v>47</v>
      </c>
      <c r="B14" s="1" t="s">
        <v>12</v>
      </c>
      <c r="C14" s="11">
        <v>45523</v>
      </c>
      <c r="D14" s="1" t="s">
        <v>48</v>
      </c>
      <c r="E14" s="1" t="s">
        <v>32</v>
      </c>
      <c r="F14" s="1" t="s">
        <v>31</v>
      </c>
      <c r="G14" s="6" t="s">
        <v>15</v>
      </c>
    </row>
    <row r="15" spans="1:7" x14ac:dyDescent="0.45">
      <c r="A15" s="5" t="s">
        <v>53</v>
      </c>
      <c r="B15" s="1" t="s">
        <v>9</v>
      </c>
      <c r="C15" s="11">
        <v>45525</v>
      </c>
      <c r="D15" s="1" t="s">
        <v>54</v>
      </c>
      <c r="E15" s="1" t="s">
        <v>34</v>
      </c>
      <c r="F15" s="1" t="s">
        <v>27</v>
      </c>
      <c r="G15" s="6" t="s">
        <v>19</v>
      </c>
    </row>
    <row r="16" spans="1:7" x14ac:dyDescent="0.45">
      <c r="A16" s="5" t="s">
        <v>61</v>
      </c>
      <c r="B16" s="1" t="s">
        <v>9</v>
      </c>
      <c r="C16" s="11">
        <v>45527</v>
      </c>
      <c r="D16" s="1" t="s">
        <v>62</v>
      </c>
      <c r="E16" s="1" t="s">
        <v>29</v>
      </c>
      <c r="F16" s="1" t="s">
        <v>27</v>
      </c>
      <c r="G16" s="6" t="s">
        <v>20</v>
      </c>
    </row>
    <row r="17" spans="1:7" x14ac:dyDescent="0.45">
      <c r="A17" s="5" t="s">
        <v>39</v>
      </c>
      <c r="B17" s="1" t="s">
        <v>7</v>
      </c>
      <c r="C17" s="11">
        <v>45528</v>
      </c>
      <c r="D17" s="1" t="s">
        <v>40</v>
      </c>
      <c r="E17" s="1" t="s">
        <v>26</v>
      </c>
      <c r="F17" s="1" t="s">
        <v>38</v>
      </c>
      <c r="G17" s="6" t="s">
        <v>14</v>
      </c>
    </row>
    <row r="18" spans="1:7" x14ac:dyDescent="0.45">
      <c r="A18" s="5" t="s">
        <v>41</v>
      </c>
      <c r="B18" s="1" t="s">
        <v>12</v>
      </c>
      <c r="C18" s="11">
        <v>45530</v>
      </c>
      <c r="D18" s="1" t="s">
        <v>42</v>
      </c>
      <c r="E18" s="1" t="s">
        <v>30</v>
      </c>
      <c r="F18" s="1" t="s">
        <v>31</v>
      </c>
      <c r="G18" s="6" t="s">
        <v>10</v>
      </c>
    </row>
    <row r="19" spans="1:7" x14ac:dyDescent="0.45">
      <c r="A19" s="5" t="s">
        <v>49</v>
      </c>
      <c r="B19" s="1" t="s">
        <v>7</v>
      </c>
      <c r="C19" s="11">
        <v>45531</v>
      </c>
      <c r="D19" s="1" t="s">
        <v>50</v>
      </c>
      <c r="E19" s="1" t="s">
        <v>29</v>
      </c>
      <c r="F19" s="1" t="s">
        <v>37</v>
      </c>
      <c r="G19" s="6" t="s">
        <v>8</v>
      </c>
    </row>
    <row r="20" spans="1:7" x14ac:dyDescent="0.45">
      <c r="A20" s="5" t="s">
        <v>41</v>
      </c>
      <c r="B20" s="1" t="s">
        <v>9</v>
      </c>
      <c r="C20" s="11">
        <v>45533</v>
      </c>
      <c r="D20" s="1" t="s">
        <v>42</v>
      </c>
      <c r="E20" s="1" t="s">
        <v>30</v>
      </c>
      <c r="F20" s="1" t="s">
        <v>31</v>
      </c>
      <c r="G20" s="6" t="s">
        <v>10</v>
      </c>
    </row>
    <row r="21" spans="1:7" ht="14.65" thickBot="1" x14ac:dyDescent="0.5">
      <c r="A21" s="7" t="s">
        <v>41</v>
      </c>
      <c r="B21" s="8" t="s">
        <v>9</v>
      </c>
      <c r="C21" s="13">
        <v>45535</v>
      </c>
      <c r="D21" s="8" t="s">
        <v>42</v>
      </c>
      <c r="E21" s="8" t="s">
        <v>30</v>
      </c>
      <c r="F21" s="8" t="s">
        <v>37</v>
      </c>
      <c r="G21" s="9" t="s">
        <v>10</v>
      </c>
    </row>
  </sheetData>
  <sortState xmlns:xlrd2="http://schemas.microsoft.com/office/spreadsheetml/2017/richdata2" ref="A2:G22">
    <sortCondition ref="C1:C2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CB134-41DE-47D5-9456-1C60C9867AFA}">
  <dimension ref="A1:I21"/>
  <sheetViews>
    <sheetView workbookViewId="0">
      <selection activeCell="I3" sqref="I3"/>
    </sheetView>
  </sheetViews>
  <sheetFormatPr defaultRowHeight="14.25" x14ac:dyDescent="0.45"/>
  <cols>
    <col min="1" max="1" width="14.265625" bestFit="1" customWidth="1"/>
    <col min="2" max="2" width="23.3984375" bestFit="1" customWidth="1"/>
    <col min="3" max="3" width="14" style="10" customWidth="1"/>
    <col min="4" max="4" width="26.265625" customWidth="1"/>
    <col min="5" max="5" width="10.1328125" customWidth="1"/>
    <col min="6" max="6" width="22" bestFit="1" customWidth="1"/>
    <col min="7" max="7" width="40" bestFit="1" customWidth="1"/>
    <col min="9" max="9" width="23" customWidth="1"/>
  </cols>
  <sheetData>
    <row r="1" spans="1:9" x14ac:dyDescent="0.45">
      <c r="A1" s="2" t="s">
        <v>2</v>
      </c>
      <c r="B1" s="3" t="s">
        <v>3</v>
      </c>
      <c r="C1" s="12" t="s">
        <v>22</v>
      </c>
      <c r="D1" s="3" t="s">
        <v>0</v>
      </c>
      <c r="E1" s="3" t="s">
        <v>21</v>
      </c>
      <c r="F1" s="3" t="s">
        <v>23</v>
      </c>
      <c r="G1" s="4" t="s">
        <v>4</v>
      </c>
      <c r="I1" s="14" t="s">
        <v>63</v>
      </c>
    </row>
    <row r="2" spans="1:9" x14ac:dyDescent="0.45">
      <c r="A2" s="5" t="s">
        <v>43</v>
      </c>
      <c r="B2" s="1" t="s">
        <v>1</v>
      </c>
      <c r="C2" s="11">
        <v>45505</v>
      </c>
      <c r="D2" s="1" t="s">
        <v>44</v>
      </c>
      <c r="E2" s="1" t="s">
        <v>24</v>
      </c>
      <c r="F2" s="1" t="s">
        <v>25</v>
      </c>
      <c r="G2" s="6" t="s">
        <v>11</v>
      </c>
      <c r="I2" t="str">
        <f>_xlfn.TEXTJOIN(" ",TRUE,E2,F2)</f>
        <v>457 Oak St San Jose, CA, 95101</v>
      </c>
    </row>
    <row r="3" spans="1:9" x14ac:dyDescent="0.45">
      <c r="A3" s="5" t="s">
        <v>39</v>
      </c>
      <c r="B3" s="1" t="s">
        <v>5</v>
      </c>
      <c r="C3" s="11">
        <v>45506</v>
      </c>
      <c r="D3" s="1" t="s">
        <v>40</v>
      </c>
      <c r="E3" s="1" t="s">
        <v>26</v>
      </c>
      <c r="F3" s="1" t="s">
        <v>27</v>
      </c>
      <c r="G3" s="6" t="s">
        <v>14</v>
      </c>
      <c r="I3" t="str">
        <f t="shared" ref="I3:I21" si="0">_xlfn.TEXTJOIN(" ",TRUE,E3,F3)</f>
        <v>203 Birch St Chicago, IL, 60601</v>
      </c>
    </row>
    <row r="4" spans="1:9" x14ac:dyDescent="0.45">
      <c r="A4" s="5" t="s">
        <v>59</v>
      </c>
      <c r="B4" s="1" t="s">
        <v>12</v>
      </c>
      <c r="C4" s="11">
        <v>45508</v>
      </c>
      <c r="D4" s="1" t="s">
        <v>60</v>
      </c>
      <c r="E4" s="1" t="s">
        <v>28</v>
      </c>
      <c r="F4" s="1" t="s">
        <v>27</v>
      </c>
      <c r="G4" s="6" t="s">
        <v>6</v>
      </c>
      <c r="I4" t="str">
        <f t="shared" si="0"/>
        <v>790 Pine St Chicago, IL, 60601</v>
      </c>
    </row>
    <row r="5" spans="1:9" x14ac:dyDescent="0.45">
      <c r="A5" s="5" t="s">
        <v>43</v>
      </c>
      <c r="B5" s="1" t="s">
        <v>5</v>
      </c>
      <c r="C5" s="11">
        <v>45509</v>
      </c>
      <c r="D5" s="1" t="s">
        <v>44</v>
      </c>
      <c r="E5" s="1" t="s">
        <v>24</v>
      </c>
      <c r="F5" s="1" t="s">
        <v>25</v>
      </c>
      <c r="G5" s="6" t="s">
        <v>11</v>
      </c>
      <c r="I5" t="str">
        <f t="shared" si="0"/>
        <v>457 Oak St San Jose, CA, 95101</v>
      </c>
    </row>
    <row r="6" spans="1:9" x14ac:dyDescent="0.45">
      <c r="A6" s="5" t="s">
        <v>41</v>
      </c>
      <c r="B6" s="1" t="s">
        <v>7</v>
      </c>
      <c r="C6" s="11">
        <v>45511</v>
      </c>
      <c r="D6" s="1" t="s">
        <v>42</v>
      </c>
      <c r="E6" s="1" t="s">
        <v>30</v>
      </c>
      <c r="F6" s="1" t="s">
        <v>31</v>
      </c>
      <c r="G6" s="6" t="s">
        <v>10</v>
      </c>
      <c r="I6" t="str">
        <f t="shared" si="0"/>
        <v>459 Oak St Philadelphia, PA, 19101</v>
      </c>
    </row>
    <row r="7" spans="1:9" x14ac:dyDescent="0.45">
      <c r="A7" s="5" t="s">
        <v>47</v>
      </c>
      <c r="B7" s="1" t="s">
        <v>9</v>
      </c>
      <c r="C7" s="11">
        <v>45512</v>
      </c>
      <c r="D7" s="1" t="s">
        <v>48</v>
      </c>
      <c r="E7" s="1" t="s">
        <v>32</v>
      </c>
      <c r="F7" s="1" t="s">
        <v>31</v>
      </c>
      <c r="G7" s="6" t="s">
        <v>15</v>
      </c>
      <c r="I7" t="str">
        <f t="shared" si="0"/>
        <v>204 Birch St Philadelphia, PA, 19101</v>
      </c>
    </row>
    <row r="8" spans="1:9" x14ac:dyDescent="0.45">
      <c r="A8" s="5" t="s">
        <v>59</v>
      </c>
      <c r="B8" s="1" t="s">
        <v>5</v>
      </c>
      <c r="C8" s="11">
        <v>45514</v>
      </c>
      <c r="D8" s="1" t="s">
        <v>60</v>
      </c>
      <c r="E8" s="1" t="s">
        <v>28</v>
      </c>
      <c r="F8" s="1" t="s">
        <v>27</v>
      </c>
      <c r="G8" s="6" t="s">
        <v>6</v>
      </c>
      <c r="I8" t="str">
        <f t="shared" si="0"/>
        <v>790 Pine St Chicago, IL, 60601</v>
      </c>
    </row>
    <row r="9" spans="1:9" x14ac:dyDescent="0.45">
      <c r="A9" s="5" t="s">
        <v>47</v>
      </c>
      <c r="B9" s="1" t="s">
        <v>1</v>
      </c>
      <c r="C9" s="11">
        <v>45516</v>
      </c>
      <c r="D9" s="1" t="s">
        <v>48</v>
      </c>
      <c r="E9" s="1" t="s">
        <v>32</v>
      </c>
      <c r="F9" s="1" t="s">
        <v>31</v>
      </c>
      <c r="G9" s="6" t="s">
        <v>15</v>
      </c>
      <c r="I9" t="str">
        <f t="shared" si="0"/>
        <v>204 Birch St Philadelphia, PA, 19101</v>
      </c>
    </row>
    <row r="10" spans="1:9" x14ac:dyDescent="0.45">
      <c r="A10" s="5" t="s">
        <v>51</v>
      </c>
      <c r="B10" s="1" t="s">
        <v>7</v>
      </c>
      <c r="C10" s="11">
        <v>45517</v>
      </c>
      <c r="D10" s="1" t="s">
        <v>52</v>
      </c>
      <c r="E10" s="1" t="s">
        <v>34</v>
      </c>
      <c r="F10" s="1" t="s">
        <v>27</v>
      </c>
      <c r="G10" s="6" t="s">
        <v>18</v>
      </c>
      <c r="I10" t="str">
        <f t="shared" si="0"/>
        <v>123 Elm St Chicago, IL, 60601</v>
      </c>
    </row>
    <row r="11" spans="1:9" x14ac:dyDescent="0.45">
      <c r="A11" s="5" t="s">
        <v>55</v>
      </c>
      <c r="B11" s="1" t="s">
        <v>12</v>
      </c>
      <c r="C11" s="11">
        <v>45519</v>
      </c>
      <c r="D11" s="1" t="s">
        <v>56</v>
      </c>
      <c r="E11" s="1" t="s">
        <v>34</v>
      </c>
      <c r="F11" s="1" t="s">
        <v>33</v>
      </c>
      <c r="G11" s="6" t="s">
        <v>13</v>
      </c>
      <c r="I11" t="str">
        <f t="shared" si="0"/>
        <v>123 Elm St Los Angeles, CA, 90001</v>
      </c>
    </row>
    <row r="12" spans="1:9" x14ac:dyDescent="0.45">
      <c r="A12" s="5" t="s">
        <v>45</v>
      </c>
      <c r="B12" s="1" t="s">
        <v>7</v>
      </c>
      <c r="C12" s="11">
        <v>45520</v>
      </c>
      <c r="D12" s="1" t="s">
        <v>46</v>
      </c>
      <c r="E12" s="1" t="s">
        <v>34</v>
      </c>
      <c r="F12" s="1" t="s">
        <v>35</v>
      </c>
      <c r="G12" s="6" t="s">
        <v>17</v>
      </c>
      <c r="I12" t="str">
        <f t="shared" si="0"/>
        <v>123 Elm St San Diego, CA, 92101</v>
      </c>
    </row>
    <row r="13" spans="1:9" x14ac:dyDescent="0.45">
      <c r="A13" s="5" t="s">
        <v>57</v>
      </c>
      <c r="B13" s="1" t="s">
        <v>9</v>
      </c>
      <c r="C13" s="11">
        <v>45522</v>
      </c>
      <c r="D13" s="1" t="s">
        <v>58</v>
      </c>
      <c r="E13" s="1" t="s">
        <v>36</v>
      </c>
      <c r="F13" s="1" t="s">
        <v>27</v>
      </c>
      <c r="G13" s="6" t="s">
        <v>16</v>
      </c>
      <c r="I13" t="str">
        <f t="shared" si="0"/>
        <v>202 Birch St Chicago, IL, 60601</v>
      </c>
    </row>
    <row r="14" spans="1:9" x14ac:dyDescent="0.45">
      <c r="A14" s="5" t="s">
        <v>47</v>
      </c>
      <c r="B14" s="1" t="s">
        <v>12</v>
      </c>
      <c r="C14" s="11">
        <v>45523</v>
      </c>
      <c r="D14" s="1" t="s">
        <v>48</v>
      </c>
      <c r="E14" s="1" t="s">
        <v>32</v>
      </c>
      <c r="F14" s="1" t="s">
        <v>31</v>
      </c>
      <c r="G14" s="6" t="s">
        <v>15</v>
      </c>
      <c r="I14" t="str">
        <f t="shared" si="0"/>
        <v>204 Birch St Philadelphia, PA, 19101</v>
      </c>
    </row>
    <row r="15" spans="1:9" x14ac:dyDescent="0.45">
      <c r="A15" s="5" t="s">
        <v>53</v>
      </c>
      <c r="B15" s="1" t="s">
        <v>9</v>
      </c>
      <c r="C15" s="11">
        <v>45525</v>
      </c>
      <c r="D15" s="1" t="s">
        <v>54</v>
      </c>
      <c r="E15" s="1" t="s">
        <v>34</v>
      </c>
      <c r="F15" s="1" t="s">
        <v>27</v>
      </c>
      <c r="G15" s="6" t="s">
        <v>19</v>
      </c>
      <c r="I15" t="str">
        <f t="shared" si="0"/>
        <v>123 Elm St Chicago, IL, 60601</v>
      </c>
    </row>
    <row r="16" spans="1:9" x14ac:dyDescent="0.45">
      <c r="A16" s="5" t="s">
        <v>61</v>
      </c>
      <c r="B16" s="1" t="s">
        <v>9</v>
      </c>
      <c r="C16" s="11">
        <v>45527</v>
      </c>
      <c r="D16" s="1" t="s">
        <v>62</v>
      </c>
      <c r="E16" s="1" t="s">
        <v>29</v>
      </c>
      <c r="F16" s="1" t="s">
        <v>27</v>
      </c>
      <c r="G16" s="6" t="s">
        <v>20</v>
      </c>
      <c r="I16" t="str">
        <f t="shared" si="0"/>
        <v>456 Oak St Chicago, IL, 60601</v>
      </c>
    </row>
    <row r="17" spans="1:9" x14ac:dyDescent="0.45">
      <c r="A17" s="5" t="s">
        <v>39</v>
      </c>
      <c r="B17" s="1" t="s">
        <v>7</v>
      </c>
      <c r="C17" s="11">
        <v>45528</v>
      </c>
      <c r="D17" s="1" t="s">
        <v>40</v>
      </c>
      <c r="E17" s="1" t="s">
        <v>26</v>
      </c>
      <c r="F17" s="1" t="s">
        <v>38</v>
      </c>
      <c r="G17" s="6" t="s">
        <v>14</v>
      </c>
      <c r="I17" t="str">
        <f t="shared" si="0"/>
        <v>203 Birch St Chicago, IL, 60602</v>
      </c>
    </row>
    <row r="18" spans="1:9" x14ac:dyDescent="0.45">
      <c r="A18" s="5" t="s">
        <v>41</v>
      </c>
      <c r="B18" s="1" t="s">
        <v>12</v>
      </c>
      <c r="C18" s="11">
        <v>45530</v>
      </c>
      <c r="D18" s="1" t="s">
        <v>42</v>
      </c>
      <c r="E18" s="1" t="s">
        <v>30</v>
      </c>
      <c r="F18" s="1" t="s">
        <v>31</v>
      </c>
      <c r="G18" s="6" t="s">
        <v>10</v>
      </c>
      <c r="I18" t="str">
        <f t="shared" si="0"/>
        <v>459 Oak St Philadelphia, PA, 19101</v>
      </c>
    </row>
    <row r="19" spans="1:9" x14ac:dyDescent="0.45">
      <c r="A19" s="5" t="s">
        <v>49</v>
      </c>
      <c r="B19" s="1" t="s">
        <v>7</v>
      </c>
      <c r="C19" s="11">
        <v>45531</v>
      </c>
      <c r="D19" s="1" t="s">
        <v>50</v>
      </c>
      <c r="E19" s="1" t="s">
        <v>29</v>
      </c>
      <c r="F19" s="1" t="s">
        <v>37</v>
      </c>
      <c r="G19" s="6" t="s">
        <v>8</v>
      </c>
      <c r="I19" t="str">
        <f t="shared" si="0"/>
        <v>456 Oak St New York, NY, 10001</v>
      </c>
    </row>
    <row r="20" spans="1:9" x14ac:dyDescent="0.45">
      <c r="A20" s="5" t="s">
        <v>41</v>
      </c>
      <c r="B20" s="1" t="s">
        <v>9</v>
      </c>
      <c r="C20" s="11">
        <v>45533</v>
      </c>
      <c r="D20" s="1" t="s">
        <v>42</v>
      </c>
      <c r="E20" s="1" t="s">
        <v>30</v>
      </c>
      <c r="F20" s="1" t="s">
        <v>31</v>
      </c>
      <c r="G20" s="6" t="s">
        <v>10</v>
      </c>
      <c r="I20" t="str">
        <f t="shared" si="0"/>
        <v>459 Oak St Philadelphia, PA, 19101</v>
      </c>
    </row>
    <row r="21" spans="1:9" ht="14.65" thickBot="1" x14ac:dyDescent="0.5">
      <c r="A21" s="7" t="s">
        <v>41</v>
      </c>
      <c r="B21" s="8" t="s">
        <v>9</v>
      </c>
      <c r="C21" s="13">
        <v>45535</v>
      </c>
      <c r="D21" s="8" t="s">
        <v>42</v>
      </c>
      <c r="E21" s="8" t="s">
        <v>30</v>
      </c>
      <c r="F21" s="8" t="s">
        <v>37</v>
      </c>
      <c r="G21" s="9" t="s">
        <v>10</v>
      </c>
      <c r="I21" t="str">
        <f t="shared" si="0"/>
        <v>459 Oak St New York, NY, 10001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197DD-EE87-4022-A4E6-1027B6E64DD6}">
  <dimension ref="A1:I21"/>
  <sheetViews>
    <sheetView workbookViewId="0">
      <selection activeCell="J1" sqref="J1"/>
    </sheetView>
  </sheetViews>
  <sheetFormatPr defaultRowHeight="14.25" x14ac:dyDescent="0.45"/>
  <cols>
    <col min="1" max="1" width="14.265625" bestFit="1" customWidth="1"/>
    <col min="2" max="2" width="23.3984375" bestFit="1" customWidth="1"/>
    <col min="3" max="3" width="14" style="10" customWidth="1"/>
    <col min="4" max="4" width="26.265625" customWidth="1"/>
    <col min="5" max="5" width="11.86328125" customWidth="1"/>
    <col min="6" max="6" width="22" bestFit="1" customWidth="1"/>
    <col min="7" max="7" width="40" bestFit="1" customWidth="1"/>
    <col min="9" max="9" width="27.265625" bestFit="1" customWidth="1"/>
  </cols>
  <sheetData>
    <row r="1" spans="1:9" x14ac:dyDescent="0.45">
      <c r="A1" s="2" t="s">
        <v>2</v>
      </c>
      <c r="B1" s="3" t="s">
        <v>3</v>
      </c>
      <c r="C1" s="12" t="s">
        <v>22</v>
      </c>
      <c r="D1" s="3" t="s">
        <v>0</v>
      </c>
      <c r="E1" s="3" t="s">
        <v>21</v>
      </c>
      <c r="F1" s="3" t="s">
        <v>23</v>
      </c>
      <c r="G1" s="4" t="s">
        <v>4</v>
      </c>
      <c r="I1" s="14" t="s">
        <v>64</v>
      </c>
    </row>
    <row r="2" spans="1:9" x14ac:dyDescent="0.45">
      <c r="A2" s="5" t="s">
        <v>43</v>
      </c>
      <c r="B2" s="1" t="s">
        <v>1</v>
      </c>
      <c r="C2" s="11">
        <v>45505</v>
      </c>
      <c r="D2" s="1" t="s">
        <v>44</v>
      </c>
      <c r="E2" s="1" t="s">
        <v>24</v>
      </c>
      <c r="F2" s="1" t="s">
        <v>25</v>
      </c>
      <c r="G2" s="6" t="s">
        <v>11</v>
      </c>
      <c r="I2" t="str" cm="1">
        <f t="array" ref="I2:I6">_xlfn.UNIQUE(B2:B21)</f>
        <v>Data Analyst</v>
      </c>
    </row>
    <row r="3" spans="1:9" x14ac:dyDescent="0.45">
      <c r="A3" s="5" t="s">
        <v>39</v>
      </c>
      <c r="B3" s="1" t="s">
        <v>5</v>
      </c>
      <c r="C3" s="11">
        <v>45506</v>
      </c>
      <c r="D3" s="1" t="s">
        <v>40</v>
      </c>
      <c r="E3" s="1" t="s">
        <v>26</v>
      </c>
      <c r="F3" s="1" t="s">
        <v>27</v>
      </c>
      <c r="G3" s="6" t="s">
        <v>14</v>
      </c>
      <c r="I3" t="str">
        <v>Business Intelligence Analyst</v>
      </c>
    </row>
    <row r="4" spans="1:9" x14ac:dyDescent="0.45">
      <c r="A4" s="5" t="s">
        <v>59</v>
      </c>
      <c r="B4" s="1" t="s">
        <v>12</v>
      </c>
      <c r="C4" s="11">
        <v>45508</v>
      </c>
      <c r="D4" s="1" t="s">
        <v>60</v>
      </c>
      <c r="E4" s="1" t="s">
        <v>28</v>
      </c>
      <c r="F4" s="1" t="s">
        <v>27</v>
      </c>
      <c r="G4" s="6" t="s">
        <v>6</v>
      </c>
      <c r="I4" t="str">
        <v>Data Engineer</v>
      </c>
    </row>
    <row r="5" spans="1:9" x14ac:dyDescent="0.45">
      <c r="A5" s="5" t="s">
        <v>43</v>
      </c>
      <c r="B5" s="1" t="s">
        <v>5</v>
      </c>
      <c r="C5" s="11">
        <v>45509</v>
      </c>
      <c r="D5" s="1" t="s">
        <v>44</v>
      </c>
      <c r="E5" s="1" t="s">
        <v>24</v>
      </c>
      <c r="F5" s="1" t="s">
        <v>25</v>
      </c>
      <c r="G5" s="6" t="s">
        <v>11</v>
      </c>
      <c r="I5" t="str">
        <v>Data Scientist</v>
      </c>
    </row>
    <row r="6" spans="1:9" x14ac:dyDescent="0.45">
      <c r="A6" s="5" t="s">
        <v>41</v>
      </c>
      <c r="B6" s="1" t="s">
        <v>7</v>
      </c>
      <c r="C6" s="11">
        <v>45511</v>
      </c>
      <c r="D6" s="1" t="s">
        <v>42</v>
      </c>
      <c r="E6" s="1" t="s">
        <v>30</v>
      </c>
      <c r="F6" s="1" t="s">
        <v>31</v>
      </c>
      <c r="G6" s="6" t="s">
        <v>10</v>
      </c>
      <c r="I6" t="str">
        <v>Machine Learning Engineer</v>
      </c>
    </row>
    <row r="7" spans="1:9" x14ac:dyDescent="0.45">
      <c r="A7" s="5" t="s">
        <v>47</v>
      </c>
      <c r="B7" s="1" t="s">
        <v>9</v>
      </c>
      <c r="C7" s="11">
        <v>45512</v>
      </c>
      <c r="D7" s="1" t="s">
        <v>48</v>
      </c>
      <c r="E7" s="1" t="s">
        <v>32</v>
      </c>
      <c r="F7" s="1" t="s">
        <v>31</v>
      </c>
      <c r="G7" s="6" t="s">
        <v>15</v>
      </c>
    </row>
    <row r="8" spans="1:9" x14ac:dyDescent="0.45">
      <c r="A8" s="5" t="s">
        <v>59</v>
      </c>
      <c r="B8" s="1" t="s">
        <v>5</v>
      </c>
      <c r="C8" s="11">
        <v>45514</v>
      </c>
      <c r="D8" s="1" t="s">
        <v>60</v>
      </c>
      <c r="E8" s="1" t="s">
        <v>28</v>
      </c>
      <c r="F8" s="1" t="s">
        <v>27</v>
      </c>
      <c r="G8" s="6" t="s">
        <v>6</v>
      </c>
    </row>
    <row r="9" spans="1:9" x14ac:dyDescent="0.45">
      <c r="A9" s="5" t="s">
        <v>47</v>
      </c>
      <c r="B9" s="1" t="s">
        <v>1</v>
      </c>
      <c r="C9" s="11">
        <v>45516</v>
      </c>
      <c r="D9" s="1" t="s">
        <v>48</v>
      </c>
      <c r="E9" s="1" t="s">
        <v>32</v>
      </c>
      <c r="F9" s="1" t="s">
        <v>31</v>
      </c>
      <c r="G9" s="6" t="s">
        <v>15</v>
      </c>
    </row>
    <row r="10" spans="1:9" x14ac:dyDescent="0.45">
      <c r="A10" s="5" t="s">
        <v>51</v>
      </c>
      <c r="B10" s="1" t="s">
        <v>7</v>
      </c>
      <c r="C10" s="11">
        <v>45517</v>
      </c>
      <c r="D10" s="1" t="s">
        <v>52</v>
      </c>
      <c r="E10" s="1" t="s">
        <v>34</v>
      </c>
      <c r="F10" s="1" t="s">
        <v>27</v>
      </c>
      <c r="G10" s="6" t="s">
        <v>18</v>
      </c>
    </row>
    <row r="11" spans="1:9" x14ac:dyDescent="0.45">
      <c r="A11" s="5" t="s">
        <v>55</v>
      </c>
      <c r="B11" s="1" t="s">
        <v>12</v>
      </c>
      <c r="C11" s="11">
        <v>45519</v>
      </c>
      <c r="D11" s="1" t="s">
        <v>56</v>
      </c>
      <c r="E11" s="1" t="s">
        <v>34</v>
      </c>
      <c r="F11" s="1" t="s">
        <v>33</v>
      </c>
      <c r="G11" s="6" t="s">
        <v>13</v>
      </c>
    </row>
    <row r="12" spans="1:9" x14ac:dyDescent="0.45">
      <c r="A12" s="5" t="s">
        <v>45</v>
      </c>
      <c r="B12" s="1" t="s">
        <v>7</v>
      </c>
      <c r="C12" s="11">
        <v>45520</v>
      </c>
      <c r="D12" s="1" t="s">
        <v>46</v>
      </c>
      <c r="E12" s="1" t="s">
        <v>34</v>
      </c>
      <c r="F12" s="1" t="s">
        <v>35</v>
      </c>
      <c r="G12" s="6" t="s">
        <v>17</v>
      </c>
    </row>
    <row r="13" spans="1:9" x14ac:dyDescent="0.45">
      <c r="A13" s="5" t="s">
        <v>57</v>
      </c>
      <c r="B13" s="1" t="s">
        <v>9</v>
      </c>
      <c r="C13" s="11">
        <v>45522</v>
      </c>
      <c r="D13" s="1" t="s">
        <v>58</v>
      </c>
      <c r="E13" s="1" t="s">
        <v>36</v>
      </c>
      <c r="F13" s="1" t="s">
        <v>27</v>
      </c>
      <c r="G13" s="6" t="s">
        <v>16</v>
      </c>
    </row>
    <row r="14" spans="1:9" x14ac:dyDescent="0.45">
      <c r="A14" s="5" t="s">
        <v>47</v>
      </c>
      <c r="B14" s="1" t="s">
        <v>12</v>
      </c>
      <c r="C14" s="11">
        <v>45523</v>
      </c>
      <c r="D14" s="1" t="s">
        <v>48</v>
      </c>
      <c r="E14" s="1" t="s">
        <v>32</v>
      </c>
      <c r="F14" s="1" t="s">
        <v>31</v>
      </c>
      <c r="G14" s="6" t="s">
        <v>15</v>
      </c>
    </row>
    <row r="15" spans="1:9" x14ac:dyDescent="0.45">
      <c r="A15" s="5" t="s">
        <v>53</v>
      </c>
      <c r="B15" s="1" t="s">
        <v>9</v>
      </c>
      <c r="C15" s="11">
        <v>45525</v>
      </c>
      <c r="D15" s="1" t="s">
        <v>54</v>
      </c>
      <c r="E15" s="1" t="s">
        <v>34</v>
      </c>
      <c r="F15" s="1" t="s">
        <v>27</v>
      </c>
      <c r="G15" s="6" t="s">
        <v>19</v>
      </c>
    </row>
    <row r="16" spans="1:9" x14ac:dyDescent="0.45">
      <c r="A16" s="5" t="s">
        <v>61</v>
      </c>
      <c r="B16" s="1" t="s">
        <v>9</v>
      </c>
      <c r="C16" s="11">
        <v>45527</v>
      </c>
      <c r="D16" s="1" t="s">
        <v>62</v>
      </c>
      <c r="E16" s="1" t="s">
        <v>29</v>
      </c>
      <c r="F16" s="1" t="s">
        <v>27</v>
      </c>
      <c r="G16" s="6" t="s">
        <v>20</v>
      </c>
    </row>
    <row r="17" spans="1:7" x14ac:dyDescent="0.45">
      <c r="A17" s="5" t="s">
        <v>39</v>
      </c>
      <c r="B17" s="1" t="s">
        <v>7</v>
      </c>
      <c r="C17" s="11">
        <v>45528</v>
      </c>
      <c r="D17" s="1" t="s">
        <v>40</v>
      </c>
      <c r="E17" s="1" t="s">
        <v>26</v>
      </c>
      <c r="F17" s="1" t="s">
        <v>38</v>
      </c>
      <c r="G17" s="6" t="s">
        <v>14</v>
      </c>
    </row>
    <row r="18" spans="1:7" x14ac:dyDescent="0.45">
      <c r="A18" s="5" t="s">
        <v>41</v>
      </c>
      <c r="B18" s="1" t="s">
        <v>12</v>
      </c>
      <c r="C18" s="11">
        <v>45530</v>
      </c>
      <c r="D18" s="1" t="s">
        <v>42</v>
      </c>
      <c r="E18" s="1" t="s">
        <v>30</v>
      </c>
      <c r="F18" s="1" t="s">
        <v>31</v>
      </c>
      <c r="G18" s="6" t="s">
        <v>10</v>
      </c>
    </row>
    <row r="19" spans="1:7" x14ac:dyDescent="0.45">
      <c r="A19" s="5" t="s">
        <v>49</v>
      </c>
      <c r="B19" s="1" t="s">
        <v>7</v>
      </c>
      <c r="C19" s="11">
        <v>45531</v>
      </c>
      <c r="D19" s="1" t="s">
        <v>50</v>
      </c>
      <c r="E19" s="1" t="s">
        <v>29</v>
      </c>
      <c r="F19" s="1" t="s">
        <v>37</v>
      </c>
      <c r="G19" s="6" t="s">
        <v>8</v>
      </c>
    </row>
    <row r="20" spans="1:7" x14ac:dyDescent="0.45">
      <c r="A20" s="5" t="s">
        <v>41</v>
      </c>
      <c r="B20" s="1" t="s">
        <v>9</v>
      </c>
      <c r="C20" s="11">
        <v>45533</v>
      </c>
      <c r="D20" s="1" t="s">
        <v>42</v>
      </c>
      <c r="E20" s="1" t="s">
        <v>30</v>
      </c>
      <c r="F20" s="1" t="s">
        <v>31</v>
      </c>
      <c r="G20" s="6" t="s">
        <v>10</v>
      </c>
    </row>
    <row r="21" spans="1:7" ht="14.65" thickBot="1" x14ac:dyDescent="0.5">
      <c r="A21" s="7" t="s">
        <v>41</v>
      </c>
      <c r="B21" s="8" t="s">
        <v>9</v>
      </c>
      <c r="C21" s="13">
        <v>45535</v>
      </c>
      <c r="D21" s="8" t="s">
        <v>42</v>
      </c>
      <c r="E21" s="8" t="s">
        <v>30</v>
      </c>
      <c r="F21" s="8" t="s">
        <v>37</v>
      </c>
      <c r="G21" s="9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3CB36-69AF-4B27-BCC8-FDB353A4DE72}">
  <dimension ref="A1:L21"/>
  <sheetViews>
    <sheetView tabSelected="1" workbookViewId="0">
      <selection activeCell="K4" sqref="K4"/>
    </sheetView>
  </sheetViews>
  <sheetFormatPr defaultRowHeight="14.25" x14ac:dyDescent="0.45"/>
  <cols>
    <col min="1" max="1" width="14.265625" bestFit="1" customWidth="1"/>
    <col min="2" max="2" width="23.3984375" bestFit="1" customWidth="1"/>
    <col min="3" max="3" width="14" style="10" customWidth="1"/>
    <col min="4" max="4" width="26.265625" customWidth="1"/>
    <col min="5" max="5" width="11.86328125" customWidth="1"/>
    <col min="6" max="6" width="22" bestFit="1" customWidth="1"/>
    <col min="7" max="7" width="37.06640625" customWidth="1"/>
  </cols>
  <sheetData>
    <row r="1" spans="1:12" x14ac:dyDescent="0.45">
      <c r="A1" s="2" t="s">
        <v>2</v>
      </c>
      <c r="B1" s="3" t="s">
        <v>3</v>
      </c>
      <c r="C1" s="12" t="s">
        <v>22</v>
      </c>
      <c r="D1" s="3" t="s">
        <v>0</v>
      </c>
      <c r="E1" s="3" t="s">
        <v>21</v>
      </c>
      <c r="F1" s="3" t="s">
        <v>23</v>
      </c>
      <c r="G1" s="4" t="s">
        <v>4</v>
      </c>
      <c r="I1" s="14" t="s">
        <v>65</v>
      </c>
    </row>
    <row r="2" spans="1:12" x14ac:dyDescent="0.45">
      <c r="A2" s="5" t="s">
        <v>43</v>
      </c>
      <c r="B2" s="1" t="s">
        <v>1</v>
      </c>
      <c r="C2" s="11">
        <v>45505</v>
      </c>
      <c r="D2" s="1" t="s">
        <v>44</v>
      </c>
      <c r="E2" s="1" t="s">
        <v>24</v>
      </c>
      <c r="F2" s="1" t="s">
        <v>25</v>
      </c>
      <c r="G2" s="6" t="s">
        <v>11</v>
      </c>
      <c r="I2" t="str">
        <f>RIGHT(F2,9)</f>
        <v>CA, 95101</v>
      </c>
      <c r="J2">
        <f>FIND(", ", F2)+1</f>
        <v>10</v>
      </c>
      <c r="K2">
        <f>FIND(", ", F2, J2)</f>
        <v>13</v>
      </c>
      <c r="L2" t="str">
        <f>MID(F2,J2+1,K2-J2-1)</f>
        <v>CA</v>
      </c>
    </row>
    <row r="3" spans="1:12" x14ac:dyDescent="0.45">
      <c r="A3" s="5" t="s">
        <v>39</v>
      </c>
      <c r="B3" s="1" t="s">
        <v>5</v>
      </c>
      <c r="C3" s="11">
        <v>45506</v>
      </c>
      <c r="D3" s="1" t="s">
        <v>40</v>
      </c>
      <c r="E3" s="1" t="s">
        <v>26</v>
      </c>
      <c r="F3" s="1" t="s">
        <v>27</v>
      </c>
      <c r="G3" s="6" t="s">
        <v>14</v>
      </c>
      <c r="J3" s="15">
        <v>10</v>
      </c>
      <c r="K3" s="15">
        <v>13</v>
      </c>
      <c r="L3" s="15" t="s">
        <v>66</v>
      </c>
    </row>
    <row r="4" spans="1:12" x14ac:dyDescent="0.45">
      <c r="A4" s="5" t="s">
        <v>59</v>
      </c>
      <c r="B4" s="1" t="s">
        <v>12</v>
      </c>
      <c r="C4" s="11">
        <v>45508</v>
      </c>
      <c r="D4" s="1" t="s">
        <v>60</v>
      </c>
      <c r="E4" s="1" t="s">
        <v>28</v>
      </c>
      <c r="F4" s="1" t="s">
        <v>27</v>
      </c>
      <c r="G4" s="6" t="s">
        <v>6</v>
      </c>
    </row>
    <row r="5" spans="1:12" x14ac:dyDescent="0.45">
      <c r="A5" s="5" t="s">
        <v>43</v>
      </c>
      <c r="B5" s="1" t="s">
        <v>5</v>
      </c>
      <c r="C5" s="11">
        <v>45509</v>
      </c>
      <c r="D5" s="1" t="s">
        <v>44</v>
      </c>
      <c r="E5" s="1" t="s">
        <v>24</v>
      </c>
      <c r="F5" s="1" t="s">
        <v>25</v>
      </c>
      <c r="G5" s="6" t="s">
        <v>11</v>
      </c>
    </row>
    <row r="6" spans="1:12" x14ac:dyDescent="0.45">
      <c r="A6" s="5" t="s">
        <v>41</v>
      </c>
      <c r="B6" s="1" t="s">
        <v>7</v>
      </c>
      <c r="C6" s="11">
        <v>45511</v>
      </c>
      <c r="D6" s="1" t="s">
        <v>42</v>
      </c>
      <c r="E6" s="1" t="s">
        <v>30</v>
      </c>
      <c r="F6" s="1" t="s">
        <v>31</v>
      </c>
      <c r="G6" s="6" t="s">
        <v>10</v>
      </c>
    </row>
    <row r="7" spans="1:12" x14ac:dyDescent="0.45">
      <c r="A7" s="5" t="s">
        <v>47</v>
      </c>
      <c r="B7" s="1" t="s">
        <v>9</v>
      </c>
      <c r="C7" s="11">
        <v>45512</v>
      </c>
      <c r="D7" s="1" t="s">
        <v>48</v>
      </c>
      <c r="E7" s="1" t="s">
        <v>32</v>
      </c>
      <c r="F7" s="1" t="s">
        <v>31</v>
      </c>
      <c r="G7" s="6" t="s">
        <v>15</v>
      </c>
    </row>
    <row r="8" spans="1:12" x14ac:dyDescent="0.45">
      <c r="A8" s="5" t="s">
        <v>59</v>
      </c>
      <c r="B8" s="1" t="s">
        <v>5</v>
      </c>
      <c r="C8" s="11">
        <v>45514</v>
      </c>
      <c r="D8" s="1" t="s">
        <v>60</v>
      </c>
      <c r="E8" s="1" t="s">
        <v>28</v>
      </c>
      <c r="F8" s="1" t="s">
        <v>27</v>
      </c>
      <c r="G8" s="6" t="s">
        <v>6</v>
      </c>
    </row>
    <row r="9" spans="1:12" x14ac:dyDescent="0.45">
      <c r="A9" s="5" t="s">
        <v>47</v>
      </c>
      <c r="B9" s="1" t="s">
        <v>1</v>
      </c>
      <c r="C9" s="11">
        <v>45516</v>
      </c>
      <c r="D9" s="1" t="s">
        <v>48</v>
      </c>
      <c r="E9" s="1" t="s">
        <v>32</v>
      </c>
      <c r="F9" s="1" t="s">
        <v>31</v>
      </c>
      <c r="G9" s="6" t="s">
        <v>15</v>
      </c>
    </row>
    <row r="10" spans="1:12" x14ac:dyDescent="0.45">
      <c r="A10" s="5" t="s">
        <v>51</v>
      </c>
      <c r="B10" s="1" t="s">
        <v>7</v>
      </c>
      <c r="C10" s="11">
        <v>45517</v>
      </c>
      <c r="D10" s="1" t="s">
        <v>52</v>
      </c>
      <c r="E10" s="1" t="s">
        <v>34</v>
      </c>
      <c r="F10" s="1" t="s">
        <v>27</v>
      </c>
      <c r="G10" s="6" t="s">
        <v>18</v>
      </c>
    </row>
    <row r="11" spans="1:12" x14ac:dyDescent="0.45">
      <c r="A11" s="5" t="s">
        <v>55</v>
      </c>
      <c r="B11" s="1" t="s">
        <v>12</v>
      </c>
      <c r="C11" s="11">
        <v>45519</v>
      </c>
      <c r="D11" s="1" t="s">
        <v>56</v>
      </c>
      <c r="E11" s="1" t="s">
        <v>34</v>
      </c>
      <c r="F11" s="1" t="s">
        <v>33</v>
      </c>
      <c r="G11" s="6" t="s">
        <v>13</v>
      </c>
    </row>
    <row r="12" spans="1:12" x14ac:dyDescent="0.45">
      <c r="A12" s="5" t="s">
        <v>45</v>
      </c>
      <c r="B12" s="1" t="s">
        <v>7</v>
      </c>
      <c r="C12" s="11">
        <v>45520</v>
      </c>
      <c r="D12" s="1" t="s">
        <v>46</v>
      </c>
      <c r="E12" s="1" t="s">
        <v>34</v>
      </c>
      <c r="F12" s="1" t="s">
        <v>35</v>
      </c>
      <c r="G12" s="6" t="s">
        <v>17</v>
      </c>
    </row>
    <row r="13" spans="1:12" x14ac:dyDescent="0.45">
      <c r="A13" s="5" t="s">
        <v>57</v>
      </c>
      <c r="B13" s="1" t="s">
        <v>9</v>
      </c>
      <c r="C13" s="11">
        <v>45522</v>
      </c>
      <c r="D13" s="1" t="s">
        <v>58</v>
      </c>
      <c r="E13" s="1" t="s">
        <v>36</v>
      </c>
      <c r="F13" s="1" t="s">
        <v>27</v>
      </c>
      <c r="G13" s="6" t="s">
        <v>16</v>
      </c>
    </row>
    <row r="14" spans="1:12" x14ac:dyDescent="0.45">
      <c r="A14" s="5" t="s">
        <v>47</v>
      </c>
      <c r="B14" s="1" t="s">
        <v>12</v>
      </c>
      <c r="C14" s="11">
        <v>45523</v>
      </c>
      <c r="D14" s="1" t="s">
        <v>48</v>
      </c>
      <c r="E14" s="1" t="s">
        <v>32</v>
      </c>
      <c r="F14" s="1" t="s">
        <v>31</v>
      </c>
      <c r="G14" s="6" t="s">
        <v>15</v>
      </c>
    </row>
    <row r="15" spans="1:12" x14ac:dyDescent="0.45">
      <c r="A15" s="5" t="s">
        <v>53</v>
      </c>
      <c r="B15" s="1" t="s">
        <v>9</v>
      </c>
      <c r="C15" s="11">
        <v>45525</v>
      </c>
      <c r="D15" s="1" t="s">
        <v>54</v>
      </c>
      <c r="E15" s="1" t="s">
        <v>34</v>
      </c>
      <c r="F15" s="1" t="s">
        <v>27</v>
      </c>
      <c r="G15" s="6" t="s">
        <v>19</v>
      </c>
    </row>
    <row r="16" spans="1:12" x14ac:dyDescent="0.45">
      <c r="A16" s="5" t="s">
        <v>61</v>
      </c>
      <c r="B16" s="1" t="s">
        <v>9</v>
      </c>
      <c r="C16" s="11">
        <v>45527</v>
      </c>
      <c r="D16" s="1" t="s">
        <v>62</v>
      </c>
      <c r="E16" s="1" t="s">
        <v>29</v>
      </c>
      <c r="F16" s="1" t="s">
        <v>27</v>
      </c>
      <c r="G16" s="6" t="s">
        <v>20</v>
      </c>
    </row>
    <row r="17" spans="1:7" x14ac:dyDescent="0.45">
      <c r="A17" s="5" t="s">
        <v>39</v>
      </c>
      <c r="B17" s="1" t="s">
        <v>7</v>
      </c>
      <c r="C17" s="11">
        <v>45528</v>
      </c>
      <c r="D17" s="1" t="s">
        <v>40</v>
      </c>
      <c r="E17" s="1" t="s">
        <v>26</v>
      </c>
      <c r="F17" s="1" t="s">
        <v>38</v>
      </c>
      <c r="G17" s="6" t="s">
        <v>14</v>
      </c>
    </row>
    <row r="18" spans="1:7" x14ac:dyDescent="0.45">
      <c r="A18" s="5" t="s">
        <v>41</v>
      </c>
      <c r="B18" s="1" t="s">
        <v>12</v>
      </c>
      <c r="C18" s="11">
        <v>45530</v>
      </c>
      <c r="D18" s="1" t="s">
        <v>42</v>
      </c>
      <c r="E18" s="1" t="s">
        <v>30</v>
      </c>
      <c r="F18" s="1" t="s">
        <v>31</v>
      </c>
      <c r="G18" s="6" t="s">
        <v>10</v>
      </c>
    </row>
    <row r="19" spans="1:7" x14ac:dyDescent="0.45">
      <c r="A19" s="5" t="s">
        <v>49</v>
      </c>
      <c r="B19" s="1" t="s">
        <v>7</v>
      </c>
      <c r="C19" s="11">
        <v>45531</v>
      </c>
      <c r="D19" s="1" t="s">
        <v>50</v>
      </c>
      <c r="E19" s="1" t="s">
        <v>29</v>
      </c>
      <c r="F19" s="1" t="s">
        <v>37</v>
      </c>
      <c r="G19" s="6" t="s">
        <v>8</v>
      </c>
    </row>
    <row r="20" spans="1:7" x14ac:dyDescent="0.45">
      <c r="A20" s="5" t="s">
        <v>41</v>
      </c>
      <c r="B20" s="1" t="s">
        <v>9</v>
      </c>
      <c r="C20" s="11">
        <v>45533</v>
      </c>
      <c r="D20" s="1" t="s">
        <v>42</v>
      </c>
      <c r="E20" s="1" t="s">
        <v>30</v>
      </c>
      <c r="F20" s="1" t="s">
        <v>31</v>
      </c>
      <c r="G20" s="6" t="s">
        <v>10</v>
      </c>
    </row>
    <row r="21" spans="1:7" ht="14.65" thickBot="1" x14ac:dyDescent="0.5">
      <c r="A21" s="7" t="s">
        <v>41</v>
      </c>
      <c r="B21" s="8" t="s">
        <v>9</v>
      </c>
      <c r="C21" s="13">
        <v>45535</v>
      </c>
      <c r="D21" s="8" t="s">
        <v>42</v>
      </c>
      <c r="E21" s="8" t="s">
        <v>30</v>
      </c>
      <c r="F21" s="8" t="s">
        <v>37</v>
      </c>
      <c r="G21" s="9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703745-B0C6-4257-86EF-63503AE62C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Original_Luke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Adams</dc:creator>
  <cp:lastModifiedBy>Luke Barousse</cp:lastModifiedBy>
  <dcterms:created xsi:type="dcterms:W3CDTF">2015-06-05T18:17:20Z</dcterms:created>
  <dcterms:modified xsi:type="dcterms:W3CDTF">2024-07-19T16:14:37Z</dcterms:modified>
</cp:coreProperties>
</file>