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15"/>
  <workbookPr codeName="ThisWorkbook" defaultThemeVersion="202300"/>
  <mc:AlternateContent xmlns:mc="http://schemas.openxmlformats.org/markup-compatibility/2006">
    <mc:Choice Requires="x15">
      <x15ac:absPath xmlns:x15ac="http://schemas.microsoft.com/office/spreadsheetml/2010/11/ac" url="\\Mac\Home\Developer\_Courses\Excel\Excel_Data_Analytics_Course\8_Power_Pivot\"/>
    </mc:Choice>
  </mc:AlternateContent>
  <xr:revisionPtr revIDLastSave="0" documentId="13_ncr:1_{D4C2D883-6FBF-4025-81BC-807445885FAB}" xr6:coauthVersionLast="47" xr6:coauthVersionMax="47" xr10:uidLastSave="{00000000-0000-0000-0000-000000000000}"/>
  <bookViews>
    <workbookView xWindow="-103" yWindow="-103" windowWidth="27634" windowHeight="14914" tabRatio="763" xr2:uid="{6F716FE0-A4DF-418B-900B-3408E44BFC15}"/>
  </bookViews>
  <sheets>
    <sheet name="Salary_Vs_Skills" sheetId="15" r:id="rId1"/>
    <sheet name="Salary_Analysis" sheetId="17" r:id="rId2"/>
    <sheet name="Skill_Job_Analysis" sheetId="16" r:id="rId3"/>
  </sheets>
  <definedNames>
    <definedName name="Slicer_job_country">#N/A</definedName>
    <definedName name="Slicer_job_country1">#N/A</definedName>
    <definedName name="Slicer_job_title_short">#N/A</definedName>
  </definedNames>
  <calcPr calcId="191029"/>
  <pivotCaches>
    <pivotCache cacheId="34" r:id="rId4"/>
    <pivotCache cacheId="38" r:id="rId5"/>
    <pivotCache cacheId="41" r:id="rId6"/>
  </pivotCaches>
  <extLst>
    <ext xmlns:x14="http://schemas.microsoft.com/office/spreadsheetml/2009/9/main" uri="{876F7934-8845-4945-9796-88D515C7AA90}">
      <x14:pivotCaches>
        <pivotCache cacheId="33" r:id="rId7"/>
        <pivotCache cacheId="37" r:id="rId8"/>
      </x14:pivotCaches>
    </ex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Analyst]}"/>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<sst xmlns="http://schemas.openxmlformats.org/spreadsheetml/2006/main" count="42" uniqueCount="28">
  <si>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</si>
  <si>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</si>
  <si>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</si>
  <si>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</si>
  <si>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</si>
  <si>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</si>
  <si>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</si>
  <si>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</si>
  <si>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</si>
  <si>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</si>
  <si>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</si>
  <si>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</si>
  <si>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</si>
  <si>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</si>
  <si>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</si>
  <si>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</si>
  <si>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</si>
  <si>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</si>
  <si>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</si>
  <si>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</si>
  <si>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</si>
  <si>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</si>
  <si>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</si>
  <si>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</si>
  <si>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</si>
  <si>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</si>
  <si>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</si>
  <si>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Count of job_skills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</si>
</sst>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_);_(* \(#,##0.0\);_(* &quot;-&quot;??_);_(@_)"/>
    <numFmt numFmtId="165" formatCode="\$#,##0;\(\$#,##0\);\$#,##0"/>
    <numFmt numFmtId="166" formatCode="_(&quot;$&quot;* #,##0_);_(&quot;$&quot;* \(#,##0\);_(&quot;$&quot;* &quot;-&quot;??_);_(@_)"/>
    <numFmt numFmtId="167" formatCode="_(* #,##0_);_(* \(#,##0\);_(*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167" fontId="0" fillId="0" borderId="0" xfId="0" applyNumberFormat="1"/>
  </cellXfs>
  <cellStyles count="1">
    <cellStyle name="Normal" xfId="0" builtinId="0"/>
  </cellStyles>
  <dxfs count="12">
    <dxf>
      <numFmt numFmtId="167" formatCode="_(* #,##0_);_(* \(#,##0\);_(* &quot;-&quot;??_);_(@_)"/>
    </dxf>
    <dxf>
      <numFmt numFmtId="164" formatCode="_(* #,##0.0_);_(* \(#,##0.0\);_(* &quot;-&quot;??_);_(@_)"/>
    </dxf>
    <dxf>
      <numFmt numFmtId="166" formatCode="_(&quot;$&quot;* #,##0_);_(&quot;$&quot;* \(#,##0\);_(&quot;$&quot;* &quot;-&quot;??_);_(@_)"/>
    </dxf>
    <dxf>
      <numFmt numFmtId="167" formatCode="_(* #,##0_);_(* \(#,##0\);_(* &quot;-&quot;??_);_(@_)"/>
    </dxf>
    <dxf>
      <numFmt numFmtId="167" formatCode="_(* #,##0_);_(* \(#,##0\);_(* &quot;-&quot;??_);_(@_)"/>
    </dxf>
    <dxf>
      <numFmt numFmtId="167" formatCode="_(* #,##0_);_(* \(#,##0\);_(* &quot;-&quot;??_);_(@_)"/>
    </dxf>
    <dxf>
      <numFmt numFmtId="164" formatCode="_(* #,##0.0_);_(* \(#,##0.0\);_(* &quot;-&quot;??_);_(@_)"/>
    </dxf>
    <dxf>
      <numFmt numFmtId="166" formatCode="_(&quot;$&quot;* #,##0_);_(&quot;$&quot;* \(#,##0\);_(&quot;$&quot;* &quot;-&quot;??_);_(@_)"/>
    </dxf>
    <dxf>
      <numFmt numFmtId="167" formatCode="_(* #,##0_);_(* \(#,##0\);_(* &quot;-&quot;??_);_(@_)"/>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3.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2.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2.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pivotCacheDefinition" Target="pivotCache/pivotCacheDefinition1.xml"/><Relationship Id="rId9" Type="http://schemas.microsoft.com/office/2007/relationships/slicerCache" Target="slicerCaches/slicerCache1.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5.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4BCE8ECC-973B-4289-8CD8-42F8B59145B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492E16B0-1B6A-4991-AD5D-EED27C01342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BD43E8D6-E337-49D9-A378-14CAD65DB69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61ACFFF0-D7CB-4B31-8AF2-0B493B68BC9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CB55D926-1EA1-45ED-B15B-2ACACCC192D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1C4FC00E-2C4F-4D63-978F-A32A5833E92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2888DEEB-F952-4220-9C04-CF1255E8B97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520D85E6-A073-46CA-9E7D-9EE9A376806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7BAD4484-2EBB-4D75-B2AD-70B04446C80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6E6023F6-7D3C-4D91-A827-AC9F9455C19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[3_DAX_Intro.xlsx]Skill_Job_Analysis!PivotTable2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_(* #,##0_);_(* \(#,##0\);_(* "-"??_);_(@_)</c:formatCode>
                <c:ptCount val="10"/>
                <c:pt idx="0">
                  <c:v>566</c:v>
                </c:pt>
                <c:pt idx="1">
                  <c:v>805</c:v>
                </c:pt>
                <c:pt idx="2">
                  <c:v>869</c:v>
                </c:pt>
                <c:pt idx="3">
                  <c:v>1337</c:v>
                </c:pt>
                <c:pt idx="4">
                  <c:v>1401</c:v>
                </c:pt>
                <c:pt idx="5">
                  <c:v>1568</c:v>
                </c:pt>
                <c:pt idx="6">
                  <c:v>2306</c:v>
                </c:pt>
                <c:pt idx="7">
                  <c:v>2393</c:v>
                </c:pt>
                <c:pt idx="8">
                  <c:v>3457</c:v>
                </c:pt>
                <c:pt idx="9">
                  <c:v>4378</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109220</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337821</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21464351853"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Count of job_skills]" caption="Count of job_skills" numFmtId="0" hierarchy="23" level="32767"/>
  </cacheFields>
  <cacheHierarchies count="33">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oneField="1">
      <fieldsUsage count="1">
        <fieldUsage x="3"/>
      </fieldsUsage>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21469560187"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7" level="32767"/>
    <cacheField name="[Measures].[Median Salary US]" caption="Median Salary US" numFmtId="0" hierarchy="28" level="32767"/>
    <cacheField name="[Measures].[Median Salary Non-US]" caption="Median Salary Non-US" numFmtId="0" hierarchy="29" level="32767"/>
    <cacheField name="[data_jobs_all].[job_country].[job_country]" caption="job_country" numFmtId="0" hierarchy="13" level="1">
      <sharedItems containsSemiMixedTypes="0" containsNonDate="0" containsString="0"/>
    </cacheField>
  </cacheFields>
  <cacheHierarchies count="33">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21476736115"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6" level="32767"/>
    <cacheField name="[Measures].[Median Salary]" caption="Median Salary" numFmtId="0" hierarchy="27" level="32767"/>
  </cacheFields>
  <cacheHierarchies count="33">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21458796295" backgroundQuery="1" createdVersion="3" refreshedVersion="8" minRefreshableVersion="3" recordCount="0" supportSubquery="1" supportAdvancedDrill="1" xr:uid="{AD4A804A-4DF4-44D4-8FD6-8D6B86AE189C}">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7863539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21467129631" backgroundQuery="1" createdVersion="3" refreshedVersion="8" minRefreshableVersion="3" recordCount="0" supportSubquery="1" supportAdvancedDrill="1" xr:uid="{B25A4E40-664A-45A0-8CE4-F2664DCA7852}">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7044258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41"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11">
      <pivotArea outline="0" collapsedLevelsAreSubtotals="1" fieldPosition="0"/>
    </format>
    <format dxfId="10">
      <pivotArea outline="0" collapsedLevelsAreSubtotals="1" fieldPosition="0">
        <references count="1">
          <reference field="4294967294" count="1" selected="0">
            <x v="1"/>
          </reference>
        </references>
      </pivotArea>
    </format>
    <format dxfId="9">
      <pivotArea outline="0" collapsedLevelsAreSubtotals="1" fieldPosition="0">
        <references count="1">
          <reference field="4294967294" count="1" selected="0">
            <x v="0"/>
          </reference>
        </references>
      </pivotArea>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38"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1"/>
    </i>
    <i>
      <x v="7"/>
    </i>
    <i>
      <x v="6"/>
    </i>
    <i>
      <x v="3"/>
    </i>
    <i>
      <x v="2"/>
    </i>
    <i>
      <x v="5"/>
    </i>
    <i>
      <x/>
    </i>
    <i>
      <x v="4"/>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34"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pageFields count="1">
    <pageField fld="1" hier="1" name="[data_jobs_all].[job_title_short].&amp;[Data Analyst]" cap="Data Analyst"/>
  </pageFields>
  <dataFields count="1">
    <dataField name="Count of job_skills" fld="3" subtotal="count" baseField="0" baseItem="0" numFmtId="167"/>
  </dataFields>
  <formats count="1">
    <format dxfId="8">
      <pivotArea outline="0" collapsedLevelsAreSubtotals="1" fieldPosition="0"/>
    </format>
  </formats>
  <chartFormats count="1">
    <chartFormat chart="0" format="2" series="1">
      <pivotArea type="data" outline="0" fieldPosition="0">
        <references count="1">
          <reference field="4294967294" count="1" selected="0">
            <x v="0"/>
          </reference>
        </references>
      </pivotArea>
    </chartFormat>
  </chartFormats>
  <pivotHierarchies count="33">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17863539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178635394">
      <levels count="2">
        <level uniqueName="[data_jobs_all].[job_country].[(All)]" sourceCaption="(All)" count="0"/>
        <level uniqueName="[data_jobs_all].[job_country].[job_country]" sourceCaption="job_country" count="111">
          <ranges>
            <range startItem="0">
              <i n="[data_jobs_all].[job_country].&amp;[Albania]" c="Albania"/>
              <i n="[data_jobs_all].[job_country].&amp;[Argentina]" c="Argentina"/>
              <i n="[data_jobs_all].[job_country].&amp;[Armenia]" c="Armenia"/>
              <i n="[data_jobs_all].[job_country].&amp;[Australia]" c="Australia"/>
              <i n="[data_jobs_all].[job_country].&amp;[Austria]" c="Austria"/>
              <i n="[data_jobs_all].[job_country].&amp;[Belarus]" c="Belarus"/>
              <i n="[data_jobs_all].[job_country].&amp;[Belgium]" c="Belgium"/>
              <i n="[data_jobs_all].[job_country].&amp;[Brazil]" c="Brazil"/>
              <i n="[data_jobs_all].[job_country].&amp;[Bulgaria]" c="Bulgaria"/>
              <i n="[data_jobs_all].[job_country].&amp;[Cambodia]" c="Cambodia"/>
              <i n="[data_jobs_all].[job_country].&amp;[Canada]" c="Canada"/>
              <i n="[data_jobs_all].[job_country].&amp;[Chile]" c="Chile"/>
              <i n="[data_jobs_all].[job_country].&amp;[China]" c="China"/>
              <i n="[data_jobs_all].[job_country].&amp;[Colombia]" c="Colombia"/>
              <i n="[data_jobs_all].[job_country].&amp;[Costa Rica]" c="Costa Rica"/>
              <i n="[data_jobs_all].[job_country].&amp;[Croatia]" c="Croatia"/>
              <i n="[data_jobs_all].[job_country].&amp;[Cyprus]" c="Cyprus"/>
              <i n="[data_jobs_all].[job_country].&amp;[Czechia]" c="Czechia"/>
              <i n="[data_jobs_all].[job_country].&amp;[Denmark]" c="Denmark"/>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m]" c="Guam"/>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pan]" c="Japan"/>
              <i n="[data_jobs_all].[job_country].&amp;[Kazakhstan]" c="Kazakhstan"/>
              <i n="[data_jobs_all].[job_country].&amp;[Kenya]" c="Kenya"/>
              <i n="[data_jobs_all].[job_country].&amp;[Latvia]" c="Latvia"/>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negal]" c="Senegal"/>
              <i n="[data_jobs_all].[job_country].&amp;[Serbia]" c="Serbia"/>
              <i n="[data_jobs_all].[job_country].&amp;[Singapore]" c="Singapore"/>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rkey]" c="Turkey"/>
              <i n="[data_jobs_all].[job_country].&amp;[U.S. Virgin Islands]" c="U.S. Virgin Islands"/>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ietnam]" c="Vietnam"/>
              <i n="[data_jobs_all].[job_country].&amp;[Algeria]" c="Algeria" nd="1"/>
              <i n="[data_jobs_all].[job_country].&amp;[Azerbaijan]" c="Azerbaijan" nd="1"/>
              <i n="[data_jobs_all].[job_country].&amp;[Bahamas]" c="Bahamas" nd="1"/>
              <i n="[data_jobs_all].[job_country].&amp;[Bangladesh]" c="Bangladesh" nd="1"/>
              <i n="[data_jobs_all].[job_country].&amp;[Benin]" c="Benin" nd="1"/>
              <i n="[data_jobs_all].[job_country].&amp;[Bolivia]" c="Bolivia" nd="1"/>
              <i n="[data_jobs_all].[job_country].&amp;[Bosnia and Herzegovina]" c="Bosnia and Herzegovina" nd="1"/>
              <i n="[data_jobs_all].[job_country].&amp;[Brunei]" c="Brunei" nd="1"/>
              <i n="[data_jobs_all].[job_country].&amp;[Cameroon]" c="Cameroon" nd="1"/>
              <i n="[data_jobs_all].[job_country].&amp;[Congo, Democratic Republic of the]" c="Congo, Democratic Republic of the" nd="1"/>
              <i n="[data_jobs_all].[job_country].&amp;[Côte d'Ivoire]" c="Côte d'Ivoire" nd="1"/>
              <i n="[data_jobs_all].[job_country].&amp;[Dominican Republic]" c="Dominican Republic" nd="1"/>
              <i n="[data_jobs_all].[job_country].&amp;[Ecuador]" c="Ecuador" nd="1"/>
              <i n="[data_jobs_all].[job_country].&amp;[Gambia]" c="Gambia" nd="1"/>
              <i n="[data_jobs_all].[job_country].&amp;[Ghana]" c="Ghana" nd="1"/>
              <i n="[data_jobs_all].[job_country].&amp;[Honduras]" c="Honduras" nd="1"/>
              <i n="[data_jobs_all].[job_country].&amp;[Jamaica]" c="Jamaica" nd="1"/>
              <i n="[data_jobs_all].[job_country].&amp;[Jordan]" c="Jordan" nd="1"/>
              <i n="[data_jobs_all].[job_country].&amp;[Lebanon]" c="Lebanon" nd="1"/>
              <i n="[data_jobs_all].[job_country].&amp;[Paraguay]" c="Paraguay" nd="1"/>
              <i n="[data_jobs_all].[job_country].&amp;[Russia]" c="Russia" nd="1"/>
              <i n="[data_jobs_all].[job_country].&amp;[Slovakia]" c="Slovakia" nd="1"/>
              <i n="[data_jobs_all].[job_country].&amp;[Slovenia]" c="Slovenia" nd="1"/>
              <i n="[data_jobs_all].[job_country].&amp;[Tunisia]" c="Tunisia" nd="1"/>
              <i n="[data_jobs_all].[job_country].&amp;[Uganda]" c="Uganda" nd="1"/>
              <i n="[data_jobs_all].[job_country].&amp;[Venezuela]" c="Venezuela"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970442584">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rgentin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tabSelected="1" workbookViewId="0">
      <selection activeCell="A17" sqref="A17"/>
    </sheetView>
  </sheetViews>
  <sheetFormatPr defaultRowHeight="14.6" x14ac:dyDescent="0.4"/>
  <cols>
    <col min="1" max="1" width="22.61328125" bestFit="1" customWidth="1"/>
    <col min="2" max="2" width="12.61328125" bestFit="1" customWidth="1"/>
    <col min="3" max="3" width="11.765625" bestFit="1" customWidth="1"/>
    <col min="4" max="5" width="11.4609375" bestFit="1" customWidth="1"/>
  </cols>
  <sheetData>
    <row r="1" spans="1:7" x14ac:dyDescent="0.4">
      <c r="A1" s="1" t="s">
        <v>12</v>
      </c>
      <c r="B1" t="s">
        <v>24</v>
      </c>
      <c r="C1" t="s">
        <v>23</v>
      </c>
      <c r="F1" t="str" cm="1">
        <f t="array" ref="F1:G1">B1:C1</f>
        <v>Median Salary</v>
      </c>
      <c r="G1" t="str">
        <v>Skills Per Job</v>
      </c>
    </row>
    <row r="2" spans="1:7" x14ac:dyDescent="0.4">
      <c r="A2" s="2" t="s">
        <v>1</v>
      </c>
      <c r="B2" s="5">
        <v>155000</v>
      </c>
      <c r="C2" s="3">
        <v>5.2608262817322053</v>
      </c>
      <c r="E2" t="str" cm="1">
        <f t="array" ref="E2:G11">A2:C11</f>
        <v>Senior Data Scientist</v>
      </c>
      <c r="F2">
        <v>155000</v>
      </c>
      <c r="G2">
        <v>5.2608262817322053</v>
      </c>
    </row>
    <row r="3" spans="1:7" x14ac:dyDescent="0.4">
      <c r="A3" s="2" t="s">
        <v>6</v>
      </c>
      <c r="B3" s="5">
        <v>147500</v>
      </c>
      <c r="C3" s="3">
        <v>8.1405163853028792</v>
      </c>
      <c r="E3" t="str">
        <v>Senior Data Engineer</v>
      </c>
      <c r="F3">
        <v>147500</v>
      </c>
      <c r="G3">
        <v>8.1405163853028792</v>
      </c>
    </row>
    <row r="4" spans="1:7" x14ac:dyDescent="0.4">
      <c r="A4" s="2" t="s">
        <v>5</v>
      </c>
      <c r="B4" s="5">
        <v>127500</v>
      </c>
      <c r="C4" s="3">
        <v>4.9271336080047083</v>
      </c>
      <c r="E4" t="str">
        <v>Data Scientist</v>
      </c>
      <c r="F4">
        <v>127500</v>
      </c>
      <c r="G4">
        <v>4.9271336080047083</v>
      </c>
    </row>
    <row r="5" spans="1:7" x14ac:dyDescent="0.4">
      <c r="A5" s="2" t="s">
        <v>2</v>
      </c>
      <c r="B5" s="5">
        <v>125000</v>
      </c>
      <c r="C5" s="3">
        <v>6.961963732861566</v>
      </c>
      <c r="E5" t="str">
        <v>Data Engineer</v>
      </c>
      <c r="F5">
        <v>125000</v>
      </c>
      <c r="G5">
        <v>6.961963732861566</v>
      </c>
    </row>
    <row r="6" spans="1:7" x14ac:dyDescent="0.4">
      <c r="A6" s="2" t="s">
        <v>3</v>
      </c>
      <c r="B6" s="5">
        <v>111175</v>
      </c>
      <c r="C6" s="3">
        <v>4.3544474393531001</v>
      </c>
      <c r="E6" t="str">
        <v>Senior Data Analyst</v>
      </c>
      <c r="F6">
        <v>111175</v>
      </c>
      <c r="G6">
        <v>4.3544474393531001</v>
      </c>
    </row>
    <row r="7" spans="1:7" x14ac:dyDescent="0.4">
      <c r="A7" s="2" t="s">
        <v>4</v>
      </c>
      <c r="B7" s="5">
        <v>107550</v>
      </c>
      <c r="C7" s="3">
        <v>5.2834138486312403</v>
      </c>
      <c r="E7" t="str">
        <v>Machine Learning Engineer</v>
      </c>
      <c r="F7">
        <v>107550</v>
      </c>
      <c r="G7">
        <v>5.2834138486312403</v>
      </c>
    </row>
    <row r="8" spans="1:7" x14ac:dyDescent="0.4">
      <c r="A8" s="2" t="s">
        <v>8</v>
      </c>
      <c r="B8" s="5">
        <v>99150</v>
      </c>
      <c r="C8" s="3">
        <v>5.5445026178010473</v>
      </c>
      <c r="E8" t="str">
        <v>Software Engineer</v>
      </c>
      <c r="F8">
        <v>99150</v>
      </c>
      <c r="G8">
        <v>5.5445026178010473</v>
      </c>
    </row>
    <row r="9" spans="1:7" x14ac:dyDescent="0.4">
      <c r="A9" s="2" t="s">
        <v>7</v>
      </c>
      <c r="B9" s="5">
        <v>90000</v>
      </c>
      <c r="C9" s="3">
        <v>3.600978555069748</v>
      </c>
      <c r="E9" t="str">
        <v>Data Analyst</v>
      </c>
      <c r="F9">
        <v>90000</v>
      </c>
      <c r="G9">
        <v>3.600978555069748</v>
      </c>
    </row>
    <row r="10" spans="1:7" x14ac:dyDescent="0.4">
      <c r="A10" s="2" t="s">
        <v>10</v>
      </c>
      <c r="B10" s="5">
        <v>90000</v>
      </c>
      <c r="C10" s="3">
        <v>4.8023255813953485</v>
      </c>
      <c r="E10" t="str">
        <v>Cloud Engineer</v>
      </c>
      <c r="F10">
        <v>90000</v>
      </c>
      <c r="G10">
        <v>4.8023255813953485</v>
      </c>
    </row>
    <row r="11" spans="1:7" x14ac:dyDescent="0.4">
      <c r="A11" s="2" t="s">
        <v>9</v>
      </c>
      <c r="B11" s="5">
        <v>85000</v>
      </c>
      <c r="C11" s="3">
        <v>3.2997002997002998</v>
      </c>
      <c r="E11" t="str">
        <v>Business Analyst</v>
      </c>
      <c r="F11">
        <v>85000</v>
      </c>
      <c r="G11">
        <v>3.2997002997002998</v>
      </c>
    </row>
    <row r="12" spans="1:7" x14ac:dyDescent="0.4">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0"/>
  <sheetViews>
    <sheetView workbookViewId="0">
      <selection activeCell="D9" sqref="D9"/>
    </sheetView>
  </sheetViews>
  <sheetFormatPr defaultRowHeight="14.6" x14ac:dyDescent="0.4"/>
  <cols>
    <col min="1" max="1" width="22.61328125" bestFit="1" customWidth="1"/>
    <col min="2" max="2" width="15.3828125" bestFit="1" customWidth="1"/>
    <col min="3" max="3" width="19.4609375" bestFit="1" customWidth="1"/>
    <col min="4" max="4" width="12.61328125" bestFit="1" customWidth="1"/>
    <col min="5" max="5" width="10.3828125" bestFit="1" customWidth="1"/>
  </cols>
  <sheetData>
    <row r="1" spans="1:4" x14ac:dyDescent="0.4">
      <c r="A1" s="1" t="s">
        <v>12</v>
      </c>
      <c r="B1" t="s">
        <v>25</v>
      </c>
      <c r="C1" t="s">
        <v>26</v>
      </c>
      <c r="D1" t="s">
        <v>24</v>
      </c>
    </row>
    <row r="2" spans="1:4" x14ac:dyDescent="0.4">
      <c r="A2" s="2" t="s">
        <v>10</v>
      </c>
      <c r="B2" s="4">
        <v>115000</v>
      </c>
      <c r="C2" s="4">
        <v>89100</v>
      </c>
      <c r="D2" s="4">
        <v>197500</v>
      </c>
    </row>
    <row r="3" spans="1:4" x14ac:dyDescent="0.4">
      <c r="A3" s="2" t="s">
        <v>8</v>
      </c>
      <c r="B3" s="4">
        <v>125000</v>
      </c>
      <c r="C3" s="4">
        <v>89100</v>
      </c>
      <c r="D3" s="4">
        <v>187250</v>
      </c>
    </row>
    <row r="4" spans="1:4" x14ac:dyDescent="0.4">
      <c r="A4" s="2" t="s">
        <v>6</v>
      </c>
      <c r="B4" s="4">
        <v>150000</v>
      </c>
      <c r="C4" s="4">
        <v>147500</v>
      </c>
      <c r="D4" s="4">
        <v>147500</v>
      </c>
    </row>
    <row r="5" spans="1:4" x14ac:dyDescent="0.4">
      <c r="A5" s="2" t="s">
        <v>2</v>
      </c>
      <c r="B5" s="4">
        <v>125000</v>
      </c>
      <c r="C5" s="4">
        <v>123500</v>
      </c>
      <c r="D5" s="4">
        <v>96773</v>
      </c>
    </row>
    <row r="6" spans="1:4" x14ac:dyDescent="0.4">
      <c r="A6" s="2" t="s">
        <v>7</v>
      </c>
      <c r="B6" s="4">
        <v>90000</v>
      </c>
      <c r="C6" s="4">
        <v>90000</v>
      </c>
      <c r="D6" s="4">
        <v>92771.75</v>
      </c>
    </row>
    <row r="7" spans="1:4" x14ac:dyDescent="0.4">
      <c r="A7" s="2" t="s">
        <v>4</v>
      </c>
      <c r="B7" s="4">
        <v>150000</v>
      </c>
      <c r="C7" s="4">
        <v>101029</v>
      </c>
      <c r="D7" s="4">
        <v>85514.5</v>
      </c>
    </row>
    <row r="8" spans="1:4" x14ac:dyDescent="0.4">
      <c r="A8" s="2" t="s">
        <v>9</v>
      </c>
      <c r="B8" s="4">
        <v>90000</v>
      </c>
      <c r="C8" s="4">
        <v>75000</v>
      </c>
      <c r="D8" s="4">
        <v>71100</v>
      </c>
    </row>
    <row r="9" spans="1:4" x14ac:dyDescent="0.4">
      <c r="A9" s="2" t="s">
        <v>5</v>
      </c>
      <c r="B9" s="4">
        <v>130000</v>
      </c>
      <c r="C9" s="4">
        <v>119550</v>
      </c>
      <c r="D9" s="4">
        <v>71000</v>
      </c>
    </row>
    <row r="10" spans="1:4" x14ac:dyDescent="0.4">
      <c r="A10" s="2" t="s">
        <v>13</v>
      </c>
      <c r="B10" s="4">
        <v>118940</v>
      </c>
      <c r="C10" s="4">
        <v>111175</v>
      </c>
      <c r="D10" s="4">
        <v>97528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B12" sqref="B12"/>
    </sheetView>
  </sheetViews>
  <sheetFormatPr defaultRowHeight="14.6" x14ac:dyDescent="0.4"/>
  <cols>
    <col min="1" max="1" width="12.4609375" bestFit="1" customWidth="1"/>
    <col min="2" max="2" width="16.23046875" bestFit="1" customWidth="1"/>
    <col min="3" max="3" width="13.69140625" bestFit="1" customWidth="1"/>
  </cols>
  <sheetData>
    <row r="1" spans="1:2" x14ac:dyDescent="0.4">
      <c r="A1" s="1" t="s">
        <v>0</v>
      </c>
      <c r="B1" t="s" vm="1">
        <v>7</v>
      </c>
    </row>
    <row r="3" spans="1:2" x14ac:dyDescent="0.4">
      <c r="A3" s="1" t="s">
        <v>12</v>
      </c>
      <c r="B3" t="s">
        <v>27</v>
      </c>
    </row>
    <row r="4" spans="1:2" x14ac:dyDescent="0.4">
      <c r="A4" s="2" t="s">
        <v>11</v>
      </c>
      <c r="B4" s="6">
        <v>566</v>
      </c>
    </row>
    <row r="5" spans="1:2" x14ac:dyDescent="0.4">
      <c r="A5" s="2" t="s">
        <v>21</v>
      </c>
      <c r="B5" s="6">
        <v>805</v>
      </c>
    </row>
    <row r="6" spans="1:2" x14ac:dyDescent="0.4">
      <c r="A6" s="2" t="s">
        <v>20</v>
      </c>
      <c r="B6" s="6">
        <v>869</v>
      </c>
    </row>
    <row r="7" spans="1:2" x14ac:dyDescent="0.4">
      <c r="A7" s="2" t="s">
        <v>17</v>
      </c>
      <c r="B7" s="6">
        <v>1337</v>
      </c>
    </row>
    <row r="8" spans="1:2" x14ac:dyDescent="0.4">
      <c r="A8" s="2" t="s">
        <v>22</v>
      </c>
      <c r="B8" s="6">
        <v>1401</v>
      </c>
    </row>
    <row r="9" spans="1:2" x14ac:dyDescent="0.4">
      <c r="A9" s="2" t="s">
        <v>19</v>
      </c>
      <c r="B9" s="6">
        <v>1568</v>
      </c>
    </row>
    <row r="10" spans="1:2" x14ac:dyDescent="0.4">
      <c r="A10" s="2" t="s">
        <v>15</v>
      </c>
      <c r="B10" s="6">
        <v>2306</v>
      </c>
    </row>
    <row r="11" spans="1:2" x14ac:dyDescent="0.4">
      <c r="A11" s="2" t="s">
        <v>16</v>
      </c>
      <c r="B11" s="6">
        <v>2393</v>
      </c>
    </row>
    <row r="12" spans="1:2" x14ac:dyDescent="0.4">
      <c r="A12" s="2" t="s">
        <v>18</v>
      </c>
      <c r="B12" s="6">
        <v>3457</v>
      </c>
    </row>
    <row r="13" spans="1:2" x14ac:dyDescent="0.4">
      <c r="A13" s="2" t="s">
        <v>14</v>
      </c>
      <c r="B13" s="6">
        <v>4378</v>
      </c>
    </row>
    <row r="14" spans="1:2" x14ac:dyDescent="0.4">
      <c r="A14" s="2" t="s">
        <v>13</v>
      </c>
      <c r="B14" s="6">
        <v>19080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36111CA3-B2AD-440B-9654-4B0F85759FC0}">
  <ds:schemaRefs/>
</ds:datastoreItem>
</file>

<file path=customXml/itemProps2.xml><?xml version="1.0" encoding="utf-8"?>
<ds:datastoreItem xmlns:ds="http://schemas.openxmlformats.org/officeDocument/2006/customXml" ds:itemID="{721E824E-F666-4BA5-B9BF-A86782CBCFEE}">
  <ds:schemaRefs/>
</ds:datastoreItem>
</file>

<file path=customXml/itemProps3.xml><?xml version="1.0" encoding="utf-8"?>
<ds:datastoreItem xmlns:ds="http://schemas.openxmlformats.org/officeDocument/2006/customXml" ds:itemID="{F8D44FCB-6836-42A4-8871-FA320F1AE377}">
  <ds:schemaRefs/>
</ds:datastoreItem>
</file>

<file path=customXml/itemProps4.xml><?xml version="1.0" encoding="utf-8"?>
<ds:datastoreItem xmlns:ds="http://schemas.openxmlformats.org/officeDocument/2006/customXml" ds:itemID="{1FD56725-64FB-4A69-A059-FC00C21AD4E5}">
  <ds:schemaRefs/>
</ds:datastoreItem>
</file>

<file path=customXml/itemProps5.xml><?xml version="1.0" encoding="utf-8"?>
<ds:datastoreItem xmlns:ds="http://schemas.openxmlformats.org/officeDocument/2006/customXml" ds:itemID="{0FD3075D-5498-45E1-B271-06736B23E682}">
  <ds:schemaRefs/>
</ds:datastoreItem>
</file>

<file path=customXml/itemProps6.xml><?xml version="1.0" encoding="utf-8"?>
<ds:datastoreItem xmlns:ds="http://schemas.openxmlformats.org/officeDocument/2006/customXml" ds:itemID="{C723D8C7-3AB7-46BB-9A4B-2DAA7A317CEF}">
  <ds:schemaRefs/>
</ds:datastoreItem>
</file>

<file path=customXml/itemProps7.xml><?xml version="1.0" encoding="utf-8"?>
<ds:datastoreItem xmlns:ds="http://schemas.openxmlformats.org/officeDocument/2006/customXml" ds:itemID="{F405983F-5E1D-4642-81F6-B7E4F873D87E}">
  <ds:schemaRefs/>
</ds:datastoreItem>
</file>

<file path=customXml/itemProps8.xml><?xml version="1.0" encoding="utf-8"?>
<ds:datastoreItem xmlns:ds="http://schemas.openxmlformats.org/officeDocument/2006/customXml" ds:itemID="{C2798E58-4C7D-41AD-83FC-69385FE9B7FD}">
  <ds:schemaRefs/>
</ds:datastoreItem>
</file>

<file path=customXml/itemProps9.xml><?xml version="1.0" encoding="utf-8"?>
<ds:datastoreItem xmlns:ds="http://schemas.openxmlformats.org/officeDocument/2006/customXml" ds:itemID="{17D92F68-1E7A-426D-9A7B-EA0D99C1CED2}">
  <ds:schemaRefs/>
</ds:datastoreItem>
</file>

<file path=customXml/itemProps10.xml><?xml version="1.0" encoding="utf-8"?>
<ds:datastoreItem xmlns:ds="http://schemas.openxmlformats.org/officeDocument/2006/customXml" ds:itemID="{67C087C6-E55B-4EBD-BCAE-7256CFBCD28F}">
  <ds:schemaRefs/>
</ds:datastoreItem>
</file>

<file path=customXml/itemProps11.xml><?xml version="1.0" encoding="utf-8"?>
<ds:datastoreItem xmlns:ds="http://schemas.openxmlformats.org/officeDocument/2006/customXml" ds:itemID="{3C328CA2-81E4-448E-B50E-8FC3161CE84A}">
  <ds:schemaRefs>
    <ds:schemaRef ds:uri="http://schemas.microsoft.com/DataMashup"/>
  </ds:schemaRefs>
</ds:datastoreItem>
</file>

<file path=customXml/itemProps12.xml><?xml version="1.0" encoding="utf-8"?>
<ds:datastoreItem xmlns:ds="http://schemas.openxmlformats.org/officeDocument/2006/customXml" ds:itemID="{8EB49278-3D1C-4982-AAE3-0E9174FB6034}">
  <ds:schemaRefs/>
</ds:datastoreItem>
</file>

<file path=customXml/itemProps13.xml><?xml version="1.0" encoding="utf-8"?>
<ds:datastoreItem xmlns:ds="http://schemas.openxmlformats.org/officeDocument/2006/customXml" ds:itemID="{4826D28F-7349-4C79-BB70-88630847A000}">
  <ds:schemaRefs/>
</ds:datastoreItem>
</file>

<file path=customXml/itemProps14.xml><?xml version="1.0" encoding="utf-8"?>
<ds:datastoreItem xmlns:ds="http://schemas.openxmlformats.org/officeDocument/2006/customXml" ds:itemID="{3880F1F7-90F4-4F5E-A484-0542E361DF65}">
  <ds:schemaRefs/>
</ds:datastoreItem>
</file>

<file path=customXml/itemProps15.xml><?xml version="1.0" encoding="utf-8"?>
<ds:datastoreItem xmlns:ds="http://schemas.openxmlformats.org/officeDocument/2006/customXml" ds:itemID="{54EBDA10-54FE-41B5-A6E8-A93F2532175D}">
  <ds:schemaRefs/>
</ds:datastoreItem>
</file>

<file path=customXml/itemProps16.xml><?xml version="1.0" encoding="utf-8"?>
<ds:datastoreItem xmlns:ds="http://schemas.openxmlformats.org/officeDocument/2006/customXml" ds:itemID="{32C1E939-9503-4D8C-93FF-65A26A2AE6D9}">
  <ds:schemaRefs/>
</ds:datastoreItem>
</file>

<file path=customXml/itemProps17.xml><?xml version="1.0" encoding="utf-8"?>
<ds:datastoreItem xmlns:ds="http://schemas.openxmlformats.org/officeDocument/2006/customXml" ds:itemID="{BE3FA137-4996-4406-B01A-C83546751D6F}">
  <ds:schemaRefs/>
</ds:datastoreItem>
</file>

<file path=customXml/itemProps18.xml><?xml version="1.0" encoding="utf-8"?>
<ds:datastoreItem xmlns:ds="http://schemas.openxmlformats.org/officeDocument/2006/customXml" ds:itemID="{4590C481-E1EA-4ECE-8250-B47C765CA742}">
  <ds:schemaRefs/>
</ds:datastoreItem>
</file>

<file path=customXml/itemProps19.xml><?xml version="1.0" encoding="utf-8"?>
<ds:datastoreItem xmlns:ds="http://schemas.openxmlformats.org/officeDocument/2006/customXml" ds:itemID="{AD038328-33AE-44FB-BDEB-9CB5188B52B8}">
  <ds:schemaRefs/>
</ds:datastoreItem>
</file>

<file path=customXml/itemProps20.xml><?xml version="1.0" encoding="utf-8"?>
<ds:datastoreItem xmlns:ds="http://schemas.openxmlformats.org/officeDocument/2006/customXml" ds:itemID="{3C0D31B9-03F0-4A6F-896B-69E010325E61}">
  <ds:schemaRefs/>
</ds:datastoreItem>
</file>

<file path=customXml/itemProps21.xml><?xml version="1.0" encoding="utf-8"?>
<ds:datastoreItem xmlns:ds="http://schemas.openxmlformats.org/officeDocument/2006/customXml" ds:itemID="{80CD2FA0-19DB-468B-A3D6-DFDB7560A6EC}">
  <ds:schemaRefs/>
</ds:datastoreItem>
</file>

<file path=customXml/itemProps22.xml><?xml version="1.0" encoding="utf-8"?>
<ds:datastoreItem xmlns:ds="http://schemas.openxmlformats.org/officeDocument/2006/customXml" ds:itemID="{01DEA114-1366-4345-B084-777D50233E2A}">
  <ds:schemaRefs/>
</ds:datastoreItem>
</file>

<file path=customXml/itemProps23.xml><?xml version="1.0" encoding="utf-8"?>
<ds:datastoreItem xmlns:ds="http://schemas.openxmlformats.org/officeDocument/2006/customXml" ds:itemID="{4F176E5C-FDA7-42C4-8B37-DE9DF9AB551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Salary_Vs_Skills</vt:lpstr>
      <vt:lpstr>Salary_Analysis</vt:lpstr>
      <vt:lpstr>Skill_Job_Analysis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Luke Barousse</cp:lastModifiedBy>
  <dcterms:created xsi:type="dcterms:W3CDTF">2024-08-10T22:21:34Z</dcterms:created>
  <dcterms:modified xsi:type="dcterms:W3CDTF">2024-08-22T22:19:04Z</dcterms:modified>
</cp:coreProperties>
</file>