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Fall 2023\Mech 6171 Turbo\turbo pro\Project Files\"/>
    </mc:Choice>
  </mc:AlternateContent>
  <xr:revisionPtr revIDLastSave="0" documentId="13_ncr:1_{EF2B0AA0-7293-403E-A148-C09089485CE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R23" i="1"/>
  <c r="W23" i="1"/>
  <c r="R22" i="1"/>
  <c r="W22" i="1"/>
  <c r="R21" i="1"/>
  <c r="W21" i="1"/>
  <c r="R20" i="1"/>
  <c r="W20" i="1"/>
  <c r="W16" i="1" l="1"/>
  <c r="W17" i="1"/>
  <c r="W18" i="1"/>
  <c r="W19" i="1"/>
  <c r="W3" i="1"/>
  <c r="R16" i="1"/>
  <c r="R17" i="1"/>
  <c r="R18" i="1"/>
  <c r="R19" i="1"/>
  <c r="R3" i="1"/>
  <c r="H4" i="1"/>
  <c r="W4" i="1" s="1"/>
  <c r="W5" i="1"/>
  <c r="H6" i="1"/>
  <c r="W6" i="1" s="1"/>
  <c r="H7" i="1"/>
  <c r="R7" i="1" s="1"/>
  <c r="H8" i="1"/>
  <c r="W8" i="1" s="1"/>
  <c r="H9" i="1"/>
  <c r="W9" i="1" s="1"/>
  <c r="H10" i="1"/>
  <c r="W10" i="1" s="1"/>
  <c r="H11" i="1"/>
  <c r="R11" i="1" s="1"/>
  <c r="H12" i="1"/>
  <c r="W12" i="1" s="1"/>
  <c r="H13" i="1"/>
  <c r="W13" i="1" s="1"/>
  <c r="H14" i="1"/>
  <c r="W14" i="1" s="1"/>
  <c r="R15" i="1"/>
  <c r="R14" i="1" l="1"/>
  <c r="R10" i="1"/>
  <c r="R6" i="1"/>
  <c r="W15" i="1"/>
  <c r="W11" i="1"/>
  <c r="W7" i="1"/>
  <c r="R13" i="1"/>
  <c r="R9" i="1"/>
  <c r="R5" i="1"/>
  <c r="R12" i="1"/>
  <c r="R8" i="1"/>
  <c r="R4" i="1"/>
</calcChain>
</file>

<file path=xl/sharedStrings.xml><?xml version="1.0" encoding="utf-8"?>
<sst xmlns="http://schemas.openxmlformats.org/spreadsheetml/2006/main" count="47" uniqueCount="15">
  <si>
    <t>#</t>
  </si>
  <si>
    <t>x</t>
  </si>
  <si>
    <t>y</t>
  </si>
  <si>
    <t>z</t>
  </si>
  <si>
    <t>Blade_CamberLine</t>
  </si>
  <si>
    <t>Inlet</t>
  </si>
  <si>
    <t>Outlet</t>
  </si>
  <si>
    <t>Blade Suction Surface</t>
  </si>
  <si>
    <t>Blade Pressure Surface</t>
  </si>
  <si>
    <t>Casing Top</t>
  </si>
  <si>
    <t>Casing Bottom</t>
  </si>
  <si>
    <t>Inlet duct top</t>
  </si>
  <si>
    <t>Outlet duct top</t>
  </si>
  <si>
    <t xml:space="preserve">Inlet duct bottom </t>
  </si>
  <si>
    <t xml:space="preserve">Outlet duct bottom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</si>
</sst>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Blade profile and flow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Casing Bottom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Sheet1!$V$3:$V$23</c:f>
              <c:numCache>
                <c:formatCode>General</c:formatCode>
                <c:ptCount val="21"/>
                <c:pt idx="0">
                  <c:v>18.635000000000002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75.5</c:v>
                </c:pt>
                <c:pt idx="14">
                  <c:v>76</c:v>
                </c:pt>
                <c:pt idx="15">
                  <c:v>76.5</c:v>
                </c:pt>
                <c:pt idx="16">
                  <c:v>77</c:v>
                </c:pt>
                <c:pt idx="17">
                  <c:v>77.5</c:v>
                </c:pt>
                <c:pt idx="18">
                  <c:v>78</c:v>
                </c:pt>
                <c:pt idx="19">
                  <c:v>78.5</c:v>
                </c:pt>
                <c:pt idx="20">
                  <c:v>79</c:v>
                </c:pt>
              </c:numCache>
            </c:numRef>
          </c:xVal>
          <c:yVal>
            <c:numRef>
              <c:f>Sheet1!$W$3:$W$23</c:f>
              <c:numCache>
                <c:formatCode>General</c:formatCode>
                <c:ptCount val="21"/>
                <c:pt idx="0">
                  <c:v>-7.2010000000000005</c:v>
                </c:pt>
                <c:pt idx="1">
                  <c:v>-6.1905815000000004</c:v>
                </c:pt>
                <c:pt idx="2">
                  <c:v>-3.6423720000000017</c:v>
                </c:pt>
                <c:pt idx="3">
                  <c:v>-1.8597226299999932</c:v>
                </c:pt>
                <c:pt idx="4">
                  <c:v>-1.7670555999999991</c:v>
                </c:pt>
                <c:pt idx="5">
                  <c:v>-2.7580300000000051</c:v>
                </c:pt>
                <c:pt idx="6">
                  <c:v>-4.7948799999999991</c:v>
                </c:pt>
                <c:pt idx="7">
                  <c:v>-8.0151269999999997</c:v>
                </c:pt>
                <c:pt idx="8">
                  <c:v>-12.459000000000003</c:v>
                </c:pt>
                <c:pt idx="9">
                  <c:v>-18.228184999999996</c:v>
                </c:pt>
                <c:pt idx="10">
                  <c:v>-25.376155150000002</c:v>
                </c:pt>
                <c:pt idx="11">
                  <c:v>-34.0122</c:v>
                </c:pt>
                <c:pt idx="12">
                  <c:v>-43.86127278</c:v>
                </c:pt>
                <c:pt idx="13">
                  <c:v>-44.982622900000003</c:v>
                </c:pt>
                <c:pt idx="14">
                  <c:v>-46.141045419999998</c:v>
                </c:pt>
                <c:pt idx="15">
                  <c:v>-47.335209280000001</c:v>
                </c:pt>
                <c:pt idx="16">
                  <c:v>-48.563000000000002</c:v>
                </c:pt>
                <c:pt idx="17">
                  <c:v>-49.821443809999998</c:v>
                </c:pt>
                <c:pt idx="18">
                  <c:v>-51.106645370000003</c:v>
                </c:pt>
                <c:pt idx="19">
                  <c:v>-52.413817870000003</c:v>
                </c:pt>
                <c:pt idx="20">
                  <c:v>-53.737357950000003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4-4822-BC4A-0FD837D56FBF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Casing Top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Sheet1!$Q$3:$Q$23</c:f>
              <c:numCache>
                <c:formatCode>General</c:formatCode>
                <c:ptCount val="21"/>
                <c:pt idx="0">
                  <c:v>18.635000000000002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75.5</c:v>
                </c:pt>
                <c:pt idx="14">
                  <c:v>76</c:v>
                </c:pt>
                <c:pt idx="15">
                  <c:v>76.5</c:v>
                </c:pt>
                <c:pt idx="16">
                  <c:v>77</c:v>
                </c:pt>
                <c:pt idx="17">
                  <c:v>77.5</c:v>
                </c:pt>
                <c:pt idx="18">
                  <c:v>78</c:v>
                </c:pt>
                <c:pt idx="19">
                  <c:v>78.5</c:v>
                </c:pt>
                <c:pt idx="20">
                  <c:v>79</c:v>
                </c:pt>
              </c:numCache>
            </c:numRef>
          </c:xVal>
          <c:yVal>
            <c:numRef>
              <c:f>Sheet1!$R$3:$R$23</c:f>
              <c:numCache>
                <c:formatCode>General</c:formatCode>
                <c:ptCount val="21"/>
                <c:pt idx="0">
                  <c:v>106.29900000000001</c:v>
                </c:pt>
                <c:pt idx="1">
                  <c:v>107.30941849999999</c:v>
                </c:pt>
                <c:pt idx="2">
                  <c:v>109.85762800000001</c:v>
                </c:pt>
                <c:pt idx="3">
                  <c:v>111.64027737000001</c:v>
                </c:pt>
                <c:pt idx="4">
                  <c:v>111.73294440000001</c:v>
                </c:pt>
                <c:pt idx="5">
                  <c:v>110.74196999999999</c:v>
                </c:pt>
                <c:pt idx="6">
                  <c:v>108.70511999999999</c:v>
                </c:pt>
                <c:pt idx="7">
                  <c:v>105.48487299999999</c:v>
                </c:pt>
                <c:pt idx="8">
                  <c:v>101.041</c:v>
                </c:pt>
                <c:pt idx="9">
                  <c:v>95.271815000000004</c:v>
                </c:pt>
                <c:pt idx="10">
                  <c:v>88.123844849999998</c:v>
                </c:pt>
                <c:pt idx="11">
                  <c:v>79.487799999999993</c:v>
                </c:pt>
                <c:pt idx="12">
                  <c:v>69.638727219999993</c:v>
                </c:pt>
                <c:pt idx="13">
                  <c:v>68.517377100000004</c:v>
                </c:pt>
                <c:pt idx="14">
                  <c:v>67.358954580000002</c:v>
                </c:pt>
                <c:pt idx="15">
                  <c:v>66.164790719999999</c:v>
                </c:pt>
                <c:pt idx="16">
                  <c:v>64.936999999999998</c:v>
                </c:pt>
                <c:pt idx="17">
                  <c:v>63.678556190000002</c:v>
                </c:pt>
                <c:pt idx="18">
                  <c:v>62.393354629999997</c:v>
                </c:pt>
                <c:pt idx="19">
                  <c:v>61.086182129999997</c:v>
                </c:pt>
                <c:pt idx="20">
                  <c:v>59.762642049999997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4-4822-BC4A-0FD837D56FBF}"/>
            </c:ext>
          </c:extLst>
        </c:ser>
        <c:ser>
          <c:idx val="3"/>
          <c:order val="2"/>
          <c:tx>
            <c:strRef>
              <c:f>Sheet1!$K$1</c:f>
              <c:strCache>
                <c:ptCount val="1"/>
                <c:pt idx="0">
                  <c:v>Blade Pressure Surface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Sheet1!$L$3:$L$22</c:f>
              <c:numCache>
                <c:formatCode>General</c:formatCode>
                <c:ptCount val="20"/>
                <c:pt idx="0">
                  <c:v>18.635000000000002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71.5</c:v>
                </c:pt>
                <c:pt idx="13">
                  <c:v>73</c:v>
                </c:pt>
                <c:pt idx="14">
                  <c:v>75</c:v>
                </c:pt>
                <c:pt idx="15">
                  <c:v>76</c:v>
                </c:pt>
                <c:pt idx="16">
                  <c:v>77.5</c:v>
                </c:pt>
                <c:pt idx="17">
                  <c:v>78.111554999999996</c:v>
                </c:pt>
                <c:pt idx="18">
                  <c:v>79</c:v>
                </c:pt>
                <c:pt idx="19">
                  <c:v>79.81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49.548999999999999</c:v>
                </c:pt>
                <c:pt idx="1">
                  <c:v>47.342436999999997</c:v>
                </c:pt>
                <c:pt idx="2">
                  <c:v>47</c:v>
                </c:pt>
                <c:pt idx="3">
                  <c:v>47.876554740000003</c:v>
                </c:pt>
                <c:pt idx="4">
                  <c:v>47.316655799999999</c:v>
                </c:pt>
                <c:pt idx="5">
                  <c:v>45.842359999999999</c:v>
                </c:pt>
                <c:pt idx="6">
                  <c:v>43.4026</c:v>
                </c:pt>
                <c:pt idx="7">
                  <c:v>39.845745999999998</c:v>
                </c:pt>
                <c:pt idx="8">
                  <c:v>35.130000000000003</c:v>
                </c:pt>
                <c:pt idx="9">
                  <c:v>29.440449999999998</c:v>
                </c:pt>
                <c:pt idx="10">
                  <c:v>22.931789699999999</c:v>
                </c:pt>
                <c:pt idx="11">
                  <c:v>15.2796</c:v>
                </c:pt>
                <c:pt idx="12">
                  <c:v>12.9857</c:v>
                </c:pt>
                <c:pt idx="13">
                  <c:v>10.40714822</c:v>
                </c:pt>
                <c:pt idx="14">
                  <c:v>6.8070000000000004</c:v>
                </c:pt>
                <c:pt idx="15">
                  <c:v>4.8540000000000001</c:v>
                </c:pt>
                <c:pt idx="16">
                  <c:v>2.11</c:v>
                </c:pt>
                <c:pt idx="17">
                  <c:v>1.114152</c:v>
                </c:pt>
                <c:pt idx="18">
                  <c:v>0.84024100000000002</c:v>
                </c:pt>
                <c:pt idx="19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4-4822-BC4A-0FD837D56FBF}"/>
            </c:ext>
          </c:extLst>
        </c:ser>
        <c:ser>
          <c:idx val="4"/>
          <c:order val="3"/>
          <c:tx>
            <c:strRef>
              <c:f>Sheet1!$A$1</c:f>
              <c:strCache>
                <c:ptCount val="1"/>
                <c:pt idx="0">
                  <c:v>Blade Suction Surface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18.635000000000002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80.5</c:v>
                </c:pt>
                <c:pt idx="19">
                  <c:v>79.81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49.548999999999999</c:v>
                </c:pt>
                <c:pt idx="1">
                  <c:v>53.776400000000002</c:v>
                </c:pt>
                <c:pt idx="2">
                  <c:v>59.215255999999997</c:v>
                </c:pt>
                <c:pt idx="3">
                  <c:v>61.904000000000003</c:v>
                </c:pt>
                <c:pt idx="4">
                  <c:v>62.649233000000002</c:v>
                </c:pt>
                <c:pt idx="5">
                  <c:v>62.141579999999998</c:v>
                </c:pt>
                <c:pt idx="6">
                  <c:v>60.507640000000002</c:v>
                </c:pt>
                <c:pt idx="7">
                  <c:v>57.624000000000002</c:v>
                </c:pt>
                <c:pt idx="8">
                  <c:v>53.451999999999998</c:v>
                </c:pt>
                <c:pt idx="9">
                  <c:v>47.603180000000002</c:v>
                </c:pt>
                <c:pt idx="10">
                  <c:v>39.815899999999999</c:v>
                </c:pt>
                <c:pt idx="11">
                  <c:v>30.196000000000002</c:v>
                </c:pt>
                <c:pt idx="12">
                  <c:v>18.970454740000001</c:v>
                </c:pt>
                <c:pt idx="13">
                  <c:v>16.647316419999999</c:v>
                </c:pt>
                <c:pt idx="14">
                  <c:v>14.122279000000001</c:v>
                </c:pt>
                <c:pt idx="15">
                  <c:v>11.42447728</c:v>
                </c:pt>
                <c:pt idx="16">
                  <c:v>8.4858415600000008</c:v>
                </c:pt>
                <c:pt idx="17">
                  <c:v>5.4577999999999998</c:v>
                </c:pt>
                <c:pt idx="18">
                  <c:v>1.4134573800000001</c:v>
                </c:pt>
                <c:pt idx="19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A4-4822-BC4A-0FD837D56FBF}"/>
            </c:ext>
          </c:extLst>
        </c:ser>
        <c:ser>
          <c:idx val="5"/>
          <c:order val="4"/>
          <c:tx>
            <c:strRef>
              <c:f>Sheet1!$Z$1</c:f>
              <c:strCache>
                <c:ptCount val="1"/>
                <c:pt idx="0">
                  <c:v>Inlet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Sheet1!$AA$3:$AA$4</c:f>
              <c:numCache>
                <c:formatCode>General</c:formatCode>
                <c:ptCount val="2"/>
                <c:pt idx="0">
                  <c:v>-85.287700000000001</c:v>
                </c:pt>
                <c:pt idx="1">
                  <c:v>-85.287999999999997</c:v>
                </c:pt>
              </c:numCache>
            </c:numRef>
          </c:xVal>
          <c:yVal>
            <c:numRef>
              <c:f>Sheet1!$AB$3:$AB$4</c:f>
              <c:numCache>
                <c:formatCode>General</c:formatCode>
                <c:ptCount val="2"/>
                <c:pt idx="0">
                  <c:v>46.3</c:v>
                </c:pt>
                <c:pt idx="1">
                  <c:v>-67.2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A4-4822-BC4A-0FD837D56FBF}"/>
            </c:ext>
          </c:extLst>
        </c:ser>
        <c:ser>
          <c:idx val="6"/>
          <c:order val="5"/>
          <c:tx>
            <c:strRef>
              <c:f>Sheet1!$AE$1</c:f>
              <c:strCache>
                <c:ptCount val="1"/>
                <c:pt idx="0">
                  <c:v>Outlet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Sheet1!$AF$3:$AF$4</c:f>
              <c:numCache>
                <c:formatCode>General</c:formatCode>
                <c:ptCount val="2"/>
                <c:pt idx="0">
                  <c:v>163.85977149999999</c:v>
                </c:pt>
                <c:pt idx="1">
                  <c:v>163.86</c:v>
                </c:pt>
              </c:numCache>
            </c:numRef>
          </c:xVal>
          <c:yVal>
            <c:numRef>
              <c:f>Sheet1!$AG$3:$AG$4</c:f>
              <c:numCache>
                <c:formatCode>General</c:formatCode>
                <c:ptCount val="2"/>
                <c:pt idx="0">
                  <c:v>-167.2</c:v>
                </c:pt>
                <c:pt idx="1">
                  <c:v>-280.7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A4-4822-BC4A-0FD837D56FBF}"/>
            </c:ext>
          </c:extLst>
        </c:ser>
        <c:ser>
          <c:idx val="7"/>
          <c:order val="6"/>
          <c:tx>
            <c:strRef>
              <c:f>Sheet1!$Z$5</c:f>
              <c:strCache>
                <c:ptCount val="1"/>
                <c:pt idx="0">
                  <c:v>Inlet duct top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Sheet1!$AA$7:$AA$8</c:f>
              <c:numCache>
                <c:formatCode>General</c:formatCode>
                <c:ptCount val="2"/>
                <c:pt idx="0">
                  <c:v>-85.287700000000001</c:v>
                </c:pt>
                <c:pt idx="1">
                  <c:v>18.635000000000002</c:v>
                </c:pt>
              </c:numCache>
            </c:numRef>
          </c:xVal>
          <c:yVal>
            <c:numRef>
              <c:f>Sheet1!$AB$7:$AB$8</c:f>
              <c:numCache>
                <c:formatCode>General</c:formatCode>
                <c:ptCount val="2"/>
                <c:pt idx="0">
                  <c:v>46.3</c:v>
                </c:pt>
                <c:pt idx="1">
                  <c:v>106.29900000000001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A4-4822-BC4A-0FD837D56FBF}"/>
            </c:ext>
          </c:extLst>
        </c:ser>
        <c:ser>
          <c:idx val="8"/>
          <c:order val="7"/>
          <c:tx>
            <c:strRef>
              <c:f>Sheet1!$Z$9</c:f>
              <c:strCache>
                <c:ptCount val="1"/>
                <c:pt idx="0">
                  <c:v>Inlet duct bottom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Sheet1!$AA$11:$AA$12</c:f>
              <c:numCache>
                <c:formatCode>General</c:formatCode>
                <c:ptCount val="2"/>
                <c:pt idx="0">
                  <c:v>-85.287999999999997</c:v>
                </c:pt>
                <c:pt idx="1">
                  <c:v>18.635000000000002</c:v>
                </c:pt>
              </c:numCache>
            </c:numRef>
          </c:xVal>
          <c:yVal>
            <c:numRef>
              <c:f>Sheet1!$AB$11:$AB$12</c:f>
              <c:numCache>
                <c:formatCode>General</c:formatCode>
                <c:ptCount val="2"/>
                <c:pt idx="0">
                  <c:v>-67.2</c:v>
                </c:pt>
                <c:pt idx="1">
                  <c:v>-7.2010000000000005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A4-4822-BC4A-0FD837D56FBF}"/>
            </c:ext>
          </c:extLst>
        </c:ser>
        <c:ser>
          <c:idx val="9"/>
          <c:order val="8"/>
          <c:tx>
            <c:strRef>
              <c:f>Sheet1!$AD$5</c:f>
              <c:strCache>
                <c:ptCount val="1"/>
                <c:pt idx="0">
                  <c:v>Outlet duct top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Sheet1!$AE$7:$AE$8</c:f>
              <c:numCache>
                <c:formatCode>General</c:formatCode>
                <c:ptCount val="2"/>
                <c:pt idx="0">
                  <c:v>163.85977149999999</c:v>
                </c:pt>
                <c:pt idx="1">
                  <c:v>79</c:v>
                </c:pt>
              </c:numCache>
            </c:numRef>
          </c:xVal>
          <c:yVal>
            <c:numRef>
              <c:f>Sheet1!$AF$7:$AF$8</c:f>
              <c:numCache>
                <c:formatCode>General</c:formatCode>
                <c:ptCount val="2"/>
                <c:pt idx="0">
                  <c:v>-167.2</c:v>
                </c:pt>
                <c:pt idx="1">
                  <c:v>59.762642049999997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A4-4822-BC4A-0FD837D56FBF}"/>
            </c:ext>
          </c:extLst>
        </c:ser>
        <c:ser>
          <c:idx val="10"/>
          <c:order val="9"/>
          <c:tx>
            <c:strRef>
              <c:f>Sheet1!$AD$9</c:f>
              <c:strCache>
                <c:ptCount val="1"/>
                <c:pt idx="0">
                  <c:v>Outlet duct bottom 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Sheet1!$AE$11:$AE$12</c:f>
              <c:numCache>
                <c:formatCode>General</c:formatCode>
                <c:ptCount val="2"/>
                <c:pt idx="0">
                  <c:v>163.86</c:v>
                </c:pt>
                <c:pt idx="1">
                  <c:v>79</c:v>
                </c:pt>
              </c:numCache>
            </c:numRef>
          </c:xVal>
          <c:yVal>
            <c:numRef>
              <c:f>Sheet1!$AF$11:$AF$12</c:f>
              <c:numCache>
                <c:formatCode>General</c:formatCode>
                <c:ptCount val="2"/>
                <c:pt idx="0">
                  <c:v>-280.7</c:v>
                </c:pt>
                <c:pt idx="1">
                  <c:v>-53.737357950000003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A4-4822-BC4A-0FD837D56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1952"/>
        <c:axId val="211592344"/>
      </c:scatterChart>
      <c:valAx>
        <c:axId val="21159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2344"/>
        <c:crosses val="autoZero"/>
        <c:crossBetween val="midCat"/>
      </c:valAx>
      <c:valAx>
        <c:axId val="21159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604630</xdr:colOff>
      <xdr:row>13</xdr:row>
      <xdr:rowOff>24846</xdr:rowOff>
    </xdr:from>
    <xdr:to>
      <xdr:col>32</xdr:col>
      <xdr:colOff>107673</xdr:colOff>
      <xdr:row>41</xdr:row>
      <xdr:rowOff>140804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topLeftCell="R1" zoomScale="115" zoomScaleNormal="115" workbookViewId="0">
      <selection activeCell="AE11" sqref="AE11:AF12"/>
    </sheetView>
  </sheetViews>
  <sheetFormatPr defaultRowHeight="14.4" x14ac:dyDescent="0.3"/>
  <sheetData>
    <row r="1" spans="1:34" x14ac:dyDescent="0.3">
      <c r="A1" t="s">
        <v>7</v>
      </c>
      <c r="F1" t="s">
        <v>4</v>
      </c>
      <c r="K1" t="s">
        <v>8</v>
      </c>
      <c r="P1" t="s">
        <v>9</v>
      </c>
      <c r="U1" t="s">
        <v>10</v>
      </c>
      <c r="Z1" t="s">
        <v>5</v>
      </c>
      <c r="AE1" t="s">
        <v>6</v>
      </c>
    </row>
    <row r="2" spans="1:34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  <c r="AE2" t="s">
        <v>0</v>
      </c>
      <c r="AF2" t="s">
        <v>1</v>
      </c>
      <c r="AG2" t="s">
        <v>2</v>
      </c>
      <c r="AH2" t="s">
        <v>3</v>
      </c>
    </row>
    <row r="3" spans="1:34" x14ac:dyDescent="0.3">
      <c r="A3">
        <v>1</v>
      </c>
      <c r="B3">
        <v>18.635000000000002</v>
      </c>
      <c r="C3">
        <v>49.548999999999999</v>
      </c>
      <c r="D3">
        <v>0</v>
      </c>
      <c r="F3">
        <v>1</v>
      </c>
      <c r="G3">
        <v>18.635000000000002</v>
      </c>
      <c r="H3">
        <v>49.548999999999999</v>
      </c>
      <c r="I3">
        <v>0</v>
      </c>
      <c r="K3">
        <v>1</v>
      </c>
      <c r="L3">
        <v>18.635000000000002</v>
      </c>
      <c r="M3">
        <v>49.548999999999999</v>
      </c>
      <c r="N3">
        <v>0</v>
      </c>
      <c r="P3">
        <v>1</v>
      </c>
      <c r="Q3">
        <v>18.635000000000002</v>
      </c>
      <c r="R3">
        <f>H:H+56.75</f>
        <v>106.29900000000001</v>
      </c>
      <c r="S3">
        <v>0</v>
      </c>
      <c r="U3">
        <v>1</v>
      </c>
      <c r="V3">
        <v>18.635000000000002</v>
      </c>
      <c r="W3">
        <f>H:H-56.75</f>
        <v>-7.2010000000000005</v>
      </c>
      <c r="X3">
        <v>0</v>
      </c>
      <c r="Z3">
        <v>1</v>
      </c>
      <c r="AA3">
        <v>-85.287700000000001</v>
      </c>
      <c r="AB3">
        <v>46.3</v>
      </c>
      <c r="AC3">
        <v>0</v>
      </c>
      <c r="AE3">
        <v>1</v>
      </c>
      <c r="AF3">
        <v>163.85977149999999</v>
      </c>
      <c r="AG3">
        <v>-167.2</v>
      </c>
      <c r="AH3">
        <v>0</v>
      </c>
    </row>
    <row r="4" spans="1:34" x14ac:dyDescent="0.3">
      <c r="A4">
        <v>2</v>
      </c>
      <c r="B4">
        <v>20</v>
      </c>
      <c r="C4">
        <v>53.776400000000002</v>
      </c>
      <c r="D4">
        <v>0</v>
      </c>
      <c r="F4">
        <v>2</v>
      </c>
      <c r="G4">
        <v>20</v>
      </c>
      <c r="H4">
        <f>(C:C+M:M)/2</f>
        <v>50.5594185</v>
      </c>
      <c r="I4">
        <v>0</v>
      </c>
      <c r="K4">
        <v>2</v>
      </c>
      <c r="L4">
        <v>20</v>
      </c>
      <c r="M4">
        <v>47.342436999999997</v>
      </c>
      <c r="N4">
        <v>0</v>
      </c>
      <c r="P4">
        <v>2</v>
      </c>
      <c r="Q4">
        <v>20</v>
      </c>
      <c r="R4">
        <f t="shared" ref="R4:R23" si="0">H:H+56.75</f>
        <v>107.30941849999999</v>
      </c>
      <c r="S4">
        <v>0</v>
      </c>
      <c r="U4">
        <v>2</v>
      </c>
      <c r="V4">
        <v>20</v>
      </c>
      <c r="W4">
        <f t="shared" ref="W4:W23" si="1">H:H-56.75</f>
        <v>-6.1905815000000004</v>
      </c>
      <c r="X4">
        <v>0</v>
      </c>
      <c r="Z4">
        <v>2</v>
      </c>
      <c r="AA4">
        <v>-85.287999999999997</v>
      </c>
      <c r="AB4">
        <v>-67.2</v>
      </c>
      <c r="AC4">
        <v>0</v>
      </c>
      <c r="AE4">
        <v>2</v>
      </c>
      <c r="AF4">
        <v>163.86</v>
      </c>
      <c r="AG4">
        <v>-280.7</v>
      </c>
      <c r="AH4">
        <v>0</v>
      </c>
    </row>
    <row r="5" spans="1:34" x14ac:dyDescent="0.3">
      <c r="A5">
        <v>3</v>
      </c>
      <c r="B5">
        <v>25</v>
      </c>
      <c r="C5">
        <v>59.215255999999997</v>
      </c>
      <c r="D5">
        <v>0</v>
      </c>
      <c r="F5">
        <v>3</v>
      </c>
      <c r="G5">
        <v>25</v>
      </c>
      <c r="H5">
        <f>(C:C+M:M)/2</f>
        <v>53.107627999999998</v>
      </c>
      <c r="I5">
        <v>0</v>
      </c>
      <c r="K5">
        <v>3</v>
      </c>
      <c r="L5">
        <v>25</v>
      </c>
      <c r="M5">
        <v>47</v>
      </c>
      <c r="N5">
        <v>0</v>
      </c>
      <c r="P5">
        <v>3</v>
      </c>
      <c r="Q5">
        <v>25</v>
      </c>
      <c r="R5">
        <f t="shared" si="0"/>
        <v>109.85762800000001</v>
      </c>
      <c r="S5">
        <v>0</v>
      </c>
      <c r="U5">
        <v>3</v>
      </c>
      <c r="V5">
        <v>25</v>
      </c>
      <c r="W5">
        <f t="shared" si="1"/>
        <v>-3.6423720000000017</v>
      </c>
      <c r="X5">
        <v>0</v>
      </c>
      <c r="Z5" t="s">
        <v>11</v>
      </c>
      <c r="AD5" t="s">
        <v>12</v>
      </c>
    </row>
    <row r="6" spans="1:34" x14ac:dyDescent="0.3">
      <c r="A6">
        <v>4</v>
      </c>
      <c r="B6">
        <v>30</v>
      </c>
      <c r="C6">
        <v>61.904000000000003</v>
      </c>
      <c r="D6">
        <v>0</v>
      </c>
      <c r="F6">
        <v>4</v>
      </c>
      <c r="G6">
        <v>30</v>
      </c>
      <c r="H6">
        <f t="shared" ref="H5:H14" si="2">(C:C+M:M)/2</f>
        <v>54.890277370000007</v>
      </c>
      <c r="I6">
        <v>0</v>
      </c>
      <c r="K6">
        <v>4</v>
      </c>
      <c r="L6">
        <v>30</v>
      </c>
      <c r="M6">
        <v>47.876554740000003</v>
      </c>
      <c r="N6">
        <v>0</v>
      </c>
      <c r="P6">
        <v>4</v>
      </c>
      <c r="Q6">
        <v>30</v>
      </c>
      <c r="R6">
        <f t="shared" si="0"/>
        <v>111.64027737000001</v>
      </c>
      <c r="S6">
        <v>0</v>
      </c>
      <c r="U6">
        <v>4</v>
      </c>
      <c r="V6">
        <v>30</v>
      </c>
      <c r="W6">
        <f t="shared" si="1"/>
        <v>-1.8597226299999932</v>
      </c>
      <c r="X6">
        <v>0</v>
      </c>
      <c r="AA6" t="s">
        <v>1</v>
      </c>
      <c r="AB6" t="s">
        <v>2</v>
      </c>
      <c r="AE6" t="s">
        <v>1</v>
      </c>
      <c r="AF6" t="s">
        <v>2</v>
      </c>
    </row>
    <row r="7" spans="1:34" x14ac:dyDescent="0.3">
      <c r="A7">
        <v>5</v>
      </c>
      <c r="B7">
        <v>35</v>
      </c>
      <c r="C7">
        <v>62.649233000000002</v>
      </c>
      <c r="D7">
        <v>0</v>
      </c>
      <c r="F7">
        <v>5</v>
      </c>
      <c r="G7">
        <v>35</v>
      </c>
      <c r="H7">
        <f t="shared" si="2"/>
        <v>54.982944400000001</v>
      </c>
      <c r="I7">
        <v>0</v>
      </c>
      <c r="K7">
        <v>5</v>
      </c>
      <c r="L7">
        <v>35</v>
      </c>
      <c r="M7">
        <v>47.316655799999999</v>
      </c>
      <c r="N7">
        <v>0</v>
      </c>
      <c r="P7">
        <v>5</v>
      </c>
      <c r="Q7">
        <v>35</v>
      </c>
      <c r="R7">
        <f t="shared" si="0"/>
        <v>111.73294440000001</v>
      </c>
      <c r="S7">
        <v>0</v>
      </c>
      <c r="U7">
        <v>5</v>
      </c>
      <c r="V7">
        <v>35</v>
      </c>
      <c r="W7">
        <f t="shared" si="1"/>
        <v>-1.7670555999999991</v>
      </c>
      <c r="X7">
        <v>0</v>
      </c>
      <c r="Z7">
        <v>1</v>
      </c>
      <c r="AA7">
        <v>-85.287700000000001</v>
      </c>
      <c r="AB7">
        <v>46.3</v>
      </c>
      <c r="AD7">
        <v>1</v>
      </c>
      <c r="AE7">
        <v>163.85977149999999</v>
      </c>
      <c r="AF7">
        <v>-167.2</v>
      </c>
    </row>
    <row r="8" spans="1:34" x14ac:dyDescent="0.3">
      <c r="A8">
        <v>6</v>
      </c>
      <c r="B8">
        <v>40</v>
      </c>
      <c r="C8">
        <v>62.141579999999998</v>
      </c>
      <c r="D8">
        <v>0</v>
      </c>
      <c r="F8">
        <v>6</v>
      </c>
      <c r="G8">
        <v>40</v>
      </c>
      <c r="H8">
        <f t="shared" si="2"/>
        <v>53.991969999999995</v>
      </c>
      <c r="I8">
        <v>0</v>
      </c>
      <c r="K8">
        <v>6</v>
      </c>
      <c r="L8">
        <v>40</v>
      </c>
      <c r="M8">
        <v>45.842359999999999</v>
      </c>
      <c r="N8">
        <v>0</v>
      </c>
      <c r="P8">
        <v>6</v>
      </c>
      <c r="Q8">
        <v>40</v>
      </c>
      <c r="R8">
        <f t="shared" si="0"/>
        <v>110.74196999999999</v>
      </c>
      <c r="S8">
        <v>0</v>
      </c>
      <c r="U8">
        <v>6</v>
      </c>
      <c r="V8">
        <v>40</v>
      </c>
      <c r="W8">
        <f t="shared" si="1"/>
        <v>-2.7580300000000051</v>
      </c>
      <c r="X8">
        <v>0</v>
      </c>
      <c r="Z8">
        <v>2</v>
      </c>
      <c r="AA8">
        <v>18.635000000000002</v>
      </c>
      <c r="AB8">
        <v>106.29900000000001</v>
      </c>
      <c r="AD8">
        <v>2</v>
      </c>
      <c r="AE8">
        <v>79</v>
      </c>
      <c r="AF8">
        <v>59.762642049999997</v>
      </c>
    </row>
    <row r="9" spans="1:34" x14ac:dyDescent="0.3">
      <c r="A9">
        <v>7</v>
      </c>
      <c r="B9">
        <v>45</v>
      </c>
      <c r="C9">
        <v>60.507640000000002</v>
      </c>
      <c r="D9">
        <v>0</v>
      </c>
      <c r="F9">
        <v>7</v>
      </c>
      <c r="G9">
        <v>45</v>
      </c>
      <c r="H9">
        <f t="shared" si="2"/>
        <v>51.955120000000001</v>
      </c>
      <c r="I9">
        <v>0</v>
      </c>
      <c r="K9">
        <v>7</v>
      </c>
      <c r="L9">
        <v>45</v>
      </c>
      <c r="M9">
        <v>43.4026</v>
      </c>
      <c r="N9">
        <v>0</v>
      </c>
      <c r="P9">
        <v>7</v>
      </c>
      <c r="Q9">
        <v>45</v>
      </c>
      <c r="R9">
        <f t="shared" si="0"/>
        <v>108.70511999999999</v>
      </c>
      <c r="S9">
        <v>0</v>
      </c>
      <c r="U9">
        <v>7</v>
      </c>
      <c r="V9">
        <v>45</v>
      </c>
      <c r="W9">
        <f t="shared" si="1"/>
        <v>-4.7948799999999991</v>
      </c>
      <c r="X9">
        <v>0</v>
      </c>
      <c r="Z9" t="s">
        <v>13</v>
      </c>
      <c r="AD9" t="s">
        <v>14</v>
      </c>
    </row>
    <row r="10" spans="1:34" x14ac:dyDescent="0.3">
      <c r="A10">
        <v>8</v>
      </c>
      <c r="B10">
        <v>50</v>
      </c>
      <c r="C10">
        <v>57.624000000000002</v>
      </c>
      <c r="D10">
        <v>0</v>
      </c>
      <c r="F10">
        <v>8</v>
      </c>
      <c r="G10">
        <v>50</v>
      </c>
      <c r="H10">
        <f t="shared" si="2"/>
        <v>48.734873</v>
      </c>
      <c r="I10">
        <v>0</v>
      </c>
      <c r="K10">
        <v>8</v>
      </c>
      <c r="L10">
        <v>50</v>
      </c>
      <c r="M10">
        <v>39.845745999999998</v>
      </c>
      <c r="N10">
        <v>0</v>
      </c>
      <c r="P10">
        <v>8</v>
      </c>
      <c r="Q10">
        <v>50</v>
      </c>
      <c r="R10">
        <f t="shared" si="0"/>
        <v>105.48487299999999</v>
      </c>
      <c r="S10">
        <v>0</v>
      </c>
      <c r="U10">
        <v>8</v>
      </c>
      <c r="V10">
        <v>50</v>
      </c>
      <c r="W10">
        <f t="shared" si="1"/>
        <v>-8.0151269999999997</v>
      </c>
      <c r="X10">
        <v>0</v>
      </c>
      <c r="AA10" t="s">
        <v>1</v>
      </c>
      <c r="AB10" t="s">
        <v>2</v>
      </c>
      <c r="AE10" t="s">
        <v>1</v>
      </c>
      <c r="AF10" t="s">
        <v>2</v>
      </c>
    </row>
    <row r="11" spans="1:34" x14ac:dyDescent="0.3">
      <c r="A11">
        <v>9</v>
      </c>
      <c r="B11">
        <v>55</v>
      </c>
      <c r="C11">
        <v>53.451999999999998</v>
      </c>
      <c r="D11">
        <v>0</v>
      </c>
      <c r="F11">
        <v>9</v>
      </c>
      <c r="G11">
        <v>55</v>
      </c>
      <c r="H11">
        <f t="shared" si="2"/>
        <v>44.290999999999997</v>
      </c>
      <c r="I11">
        <v>0</v>
      </c>
      <c r="K11">
        <v>9</v>
      </c>
      <c r="L11">
        <v>55</v>
      </c>
      <c r="M11">
        <v>35.130000000000003</v>
      </c>
      <c r="N11">
        <v>0</v>
      </c>
      <c r="P11">
        <v>9</v>
      </c>
      <c r="Q11">
        <v>55</v>
      </c>
      <c r="R11">
        <f t="shared" si="0"/>
        <v>101.041</v>
      </c>
      <c r="S11">
        <v>0</v>
      </c>
      <c r="U11">
        <v>9</v>
      </c>
      <c r="V11">
        <v>55</v>
      </c>
      <c r="W11">
        <f t="shared" si="1"/>
        <v>-12.459000000000003</v>
      </c>
      <c r="X11">
        <v>0</v>
      </c>
      <c r="Z11">
        <v>1</v>
      </c>
      <c r="AA11">
        <v>-85.287999999999997</v>
      </c>
      <c r="AB11">
        <v>-67.2</v>
      </c>
      <c r="AD11">
        <v>1</v>
      </c>
      <c r="AE11">
        <v>163.86</v>
      </c>
      <c r="AF11">
        <v>-280.7</v>
      </c>
    </row>
    <row r="12" spans="1:34" x14ac:dyDescent="0.3">
      <c r="A12">
        <v>10</v>
      </c>
      <c r="B12">
        <v>60</v>
      </c>
      <c r="C12">
        <v>47.603180000000002</v>
      </c>
      <c r="D12">
        <v>0</v>
      </c>
      <c r="F12">
        <v>10</v>
      </c>
      <c r="G12">
        <v>60</v>
      </c>
      <c r="H12">
        <f t="shared" si="2"/>
        <v>38.521815000000004</v>
      </c>
      <c r="I12">
        <v>0</v>
      </c>
      <c r="K12">
        <v>10</v>
      </c>
      <c r="L12">
        <v>60</v>
      </c>
      <c r="M12">
        <v>29.440449999999998</v>
      </c>
      <c r="N12">
        <v>0</v>
      </c>
      <c r="P12">
        <v>10</v>
      </c>
      <c r="Q12">
        <v>60</v>
      </c>
      <c r="R12">
        <f t="shared" si="0"/>
        <v>95.271815000000004</v>
      </c>
      <c r="S12">
        <v>0</v>
      </c>
      <c r="U12">
        <v>10</v>
      </c>
      <c r="V12">
        <v>60</v>
      </c>
      <c r="W12">
        <f t="shared" si="1"/>
        <v>-18.228184999999996</v>
      </c>
      <c r="X12">
        <v>0</v>
      </c>
      <c r="Z12">
        <v>2</v>
      </c>
      <c r="AA12" s="1">
        <v>18.635000000000002</v>
      </c>
      <c r="AB12">
        <v>-7.2010000000000005</v>
      </c>
      <c r="AD12">
        <v>2</v>
      </c>
      <c r="AE12" s="1">
        <v>79</v>
      </c>
      <c r="AF12">
        <v>-53.737357950000003</v>
      </c>
    </row>
    <row r="13" spans="1:34" x14ac:dyDescent="0.3">
      <c r="A13">
        <v>11</v>
      </c>
      <c r="B13">
        <v>65</v>
      </c>
      <c r="C13">
        <v>39.815899999999999</v>
      </c>
      <c r="D13">
        <v>0</v>
      </c>
      <c r="F13">
        <v>11</v>
      </c>
      <c r="G13">
        <v>65</v>
      </c>
      <c r="H13">
        <f t="shared" si="2"/>
        <v>31.373844849999998</v>
      </c>
      <c r="I13">
        <v>0</v>
      </c>
      <c r="K13">
        <v>11</v>
      </c>
      <c r="L13">
        <v>65</v>
      </c>
      <c r="M13">
        <v>22.931789699999999</v>
      </c>
      <c r="N13">
        <v>0</v>
      </c>
      <c r="P13">
        <v>11</v>
      </c>
      <c r="Q13">
        <v>65</v>
      </c>
      <c r="R13">
        <f t="shared" si="0"/>
        <v>88.123844849999998</v>
      </c>
      <c r="S13">
        <v>0</v>
      </c>
      <c r="U13">
        <v>11</v>
      </c>
      <c r="V13">
        <v>65</v>
      </c>
      <c r="W13">
        <f t="shared" si="1"/>
        <v>-25.376155150000002</v>
      </c>
      <c r="X13">
        <v>0</v>
      </c>
    </row>
    <row r="14" spans="1:34" x14ac:dyDescent="0.3">
      <c r="A14">
        <v>12</v>
      </c>
      <c r="B14">
        <v>70</v>
      </c>
      <c r="C14">
        <v>30.196000000000002</v>
      </c>
      <c r="D14">
        <v>0</v>
      </c>
      <c r="F14">
        <v>12</v>
      </c>
      <c r="G14">
        <v>70</v>
      </c>
      <c r="H14">
        <f t="shared" si="2"/>
        <v>22.7378</v>
      </c>
      <c r="I14">
        <v>0</v>
      </c>
      <c r="K14">
        <v>12</v>
      </c>
      <c r="L14">
        <v>70</v>
      </c>
      <c r="M14">
        <v>15.2796</v>
      </c>
      <c r="N14">
        <v>0</v>
      </c>
      <c r="P14">
        <v>12</v>
      </c>
      <c r="Q14">
        <v>70</v>
      </c>
      <c r="R14">
        <f t="shared" si="0"/>
        <v>79.487799999999993</v>
      </c>
      <c r="S14">
        <v>0</v>
      </c>
      <c r="U14">
        <v>12</v>
      </c>
      <c r="V14">
        <v>70</v>
      </c>
      <c r="W14">
        <f t="shared" si="1"/>
        <v>-34.0122</v>
      </c>
      <c r="X14">
        <v>0</v>
      </c>
    </row>
    <row r="15" spans="1:34" x14ac:dyDescent="0.3">
      <c r="A15">
        <v>13</v>
      </c>
      <c r="B15">
        <v>75</v>
      </c>
      <c r="C15">
        <v>18.970454740000001</v>
      </c>
      <c r="D15">
        <v>0</v>
      </c>
      <c r="F15">
        <v>13</v>
      </c>
      <c r="G15">
        <v>75</v>
      </c>
      <c r="H15">
        <v>12.88872722</v>
      </c>
      <c r="I15">
        <v>0</v>
      </c>
      <c r="K15">
        <v>13</v>
      </c>
      <c r="L15">
        <v>71.5</v>
      </c>
      <c r="M15">
        <v>12.9857</v>
      </c>
      <c r="N15">
        <v>0</v>
      </c>
      <c r="P15">
        <v>13</v>
      </c>
      <c r="Q15">
        <v>75</v>
      </c>
      <c r="R15">
        <f t="shared" si="0"/>
        <v>69.638727219999993</v>
      </c>
      <c r="S15">
        <v>0</v>
      </c>
      <c r="U15">
        <v>13</v>
      </c>
      <c r="V15">
        <v>75</v>
      </c>
      <c r="W15">
        <f t="shared" si="1"/>
        <v>-43.86127278</v>
      </c>
      <c r="X15">
        <v>0</v>
      </c>
    </row>
    <row r="16" spans="1:34" x14ac:dyDescent="0.3">
      <c r="A16">
        <v>14</v>
      </c>
      <c r="B16">
        <v>76</v>
      </c>
      <c r="C16">
        <v>16.647316419999999</v>
      </c>
      <c r="D16">
        <v>0</v>
      </c>
      <c r="F16">
        <v>14</v>
      </c>
      <c r="G16">
        <v>75.5</v>
      </c>
      <c r="H16">
        <v>11.767377099999999</v>
      </c>
      <c r="I16">
        <v>0</v>
      </c>
      <c r="K16">
        <v>14</v>
      </c>
      <c r="L16">
        <v>73</v>
      </c>
      <c r="M16">
        <v>10.40714822</v>
      </c>
      <c r="N16">
        <v>0</v>
      </c>
      <c r="P16">
        <v>14</v>
      </c>
      <c r="Q16">
        <v>75.5</v>
      </c>
      <c r="R16">
        <f t="shared" si="0"/>
        <v>68.517377100000004</v>
      </c>
      <c r="S16">
        <v>0</v>
      </c>
      <c r="U16">
        <v>14</v>
      </c>
      <c r="V16">
        <v>75.5</v>
      </c>
      <c r="W16">
        <f t="shared" si="1"/>
        <v>-44.982622900000003</v>
      </c>
      <c r="X16">
        <v>0</v>
      </c>
    </row>
    <row r="17" spans="1:24" x14ac:dyDescent="0.3">
      <c r="A17">
        <v>15</v>
      </c>
      <c r="B17">
        <v>77</v>
      </c>
      <c r="C17">
        <v>14.122279000000001</v>
      </c>
      <c r="D17">
        <v>0</v>
      </c>
      <c r="F17">
        <v>15</v>
      </c>
      <c r="G17">
        <v>76</v>
      </c>
      <c r="H17">
        <v>10.608954580000001</v>
      </c>
      <c r="I17">
        <v>0</v>
      </c>
      <c r="K17">
        <v>15</v>
      </c>
      <c r="L17">
        <v>75</v>
      </c>
      <c r="M17">
        <v>6.8070000000000004</v>
      </c>
      <c r="N17">
        <v>0</v>
      </c>
      <c r="P17">
        <v>15</v>
      </c>
      <c r="Q17">
        <v>76</v>
      </c>
      <c r="R17">
        <f t="shared" si="0"/>
        <v>67.358954580000002</v>
      </c>
      <c r="S17">
        <v>0</v>
      </c>
      <c r="U17">
        <v>15</v>
      </c>
      <c r="V17">
        <v>76</v>
      </c>
      <c r="W17">
        <f t="shared" si="1"/>
        <v>-46.141045419999998</v>
      </c>
      <c r="X17">
        <v>0</v>
      </c>
    </row>
    <row r="18" spans="1:24" x14ac:dyDescent="0.3">
      <c r="A18">
        <v>16</v>
      </c>
      <c r="B18">
        <v>78</v>
      </c>
      <c r="C18">
        <v>11.42447728</v>
      </c>
      <c r="D18">
        <v>0</v>
      </c>
      <c r="F18">
        <v>16</v>
      </c>
      <c r="G18">
        <v>76.5</v>
      </c>
      <c r="H18">
        <v>9.4147907199999992</v>
      </c>
      <c r="I18">
        <v>0</v>
      </c>
      <c r="K18">
        <v>16</v>
      </c>
      <c r="L18">
        <v>76</v>
      </c>
      <c r="M18">
        <v>4.8540000000000001</v>
      </c>
      <c r="N18">
        <v>0</v>
      </c>
      <c r="P18">
        <v>16</v>
      </c>
      <c r="Q18">
        <v>76.5</v>
      </c>
      <c r="R18">
        <f t="shared" si="0"/>
        <v>66.164790719999999</v>
      </c>
      <c r="S18">
        <v>0</v>
      </c>
      <c r="U18">
        <v>16</v>
      </c>
      <c r="V18">
        <v>76.5</v>
      </c>
      <c r="W18">
        <f t="shared" si="1"/>
        <v>-47.335209280000001</v>
      </c>
      <c r="X18">
        <v>0</v>
      </c>
    </row>
    <row r="19" spans="1:24" x14ac:dyDescent="0.3">
      <c r="A19">
        <v>17</v>
      </c>
      <c r="B19">
        <v>79</v>
      </c>
      <c r="C19">
        <v>8.4858415600000008</v>
      </c>
      <c r="D19">
        <v>0</v>
      </c>
      <c r="F19">
        <v>17</v>
      </c>
      <c r="G19">
        <v>77</v>
      </c>
      <c r="H19">
        <v>8.1869999999999994</v>
      </c>
      <c r="I19">
        <v>0</v>
      </c>
      <c r="K19">
        <v>17</v>
      </c>
      <c r="L19">
        <v>77.5</v>
      </c>
      <c r="M19">
        <v>2.11</v>
      </c>
      <c r="N19">
        <v>0</v>
      </c>
      <c r="P19">
        <v>17</v>
      </c>
      <c r="Q19">
        <v>77</v>
      </c>
      <c r="R19">
        <f t="shared" si="0"/>
        <v>64.936999999999998</v>
      </c>
      <c r="S19">
        <v>0</v>
      </c>
      <c r="U19">
        <v>17</v>
      </c>
      <c r="V19">
        <v>77</v>
      </c>
      <c r="W19">
        <f t="shared" si="1"/>
        <v>-48.563000000000002</v>
      </c>
      <c r="X19">
        <v>0</v>
      </c>
    </row>
    <row r="20" spans="1:24" x14ac:dyDescent="0.3">
      <c r="A20">
        <v>18</v>
      </c>
      <c r="B20">
        <v>80</v>
      </c>
      <c r="C20">
        <v>5.4577999999999998</v>
      </c>
      <c r="D20">
        <v>0</v>
      </c>
      <c r="F20">
        <v>18</v>
      </c>
      <c r="G20">
        <v>77.5</v>
      </c>
      <c r="H20">
        <v>6.9285561900000001</v>
      </c>
      <c r="I20">
        <v>0</v>
      </c>
      <c r="K20">
        <v>18</v>
      </c>
      <c r="L20">
        <v>78.111554999999996</v>
      </c>
      <c r="M20">
        <v>1.114152</v>
      </c>
      <c r="N20">
        <v>0</v>
      </c>
      <c r="P20">
        <v>18</v>
      </c>
      <c r="Q20">
        <v>77.5</v>
      </c>
      <c r="R20">
        <f t="shared" si="0"/>
        <v>63.678556190000002</v>
      </c>
      <c r="S20">
        <v>0</v>
      </c>
      <c r="U20">
        <v>18</v>
      </c>
      <c r="V20">
        <v>77.5</v>
      </c>
      <c r="W20">
        <f t="shared" si="1"/>
        <v>-49.821443809999998</v>
      </c>
      <c r="X20">
        <v>0</v>
      </c>
    </row>
    <row r="21" spans="1:24" x14ac:dyDescent="0.3">
      <c r="A21">
        <v>19</v>
      </c>
      <c r="B21">
        <v>80.5</v>
      </c>
      <c r="C21">
        <v>1.4134573800000001</v>
      </c>
      <c r="D21">
        <v>0</v>
      </c>
      <c r="F21">
        <v>19</v>
      </c>
      <c r="G21">
        <v>78</v>
      </c>
      <c r="H21">
        <v>5.6433546300000001</v>
      </c>
      <c r="I21">
        <v>0</v>
      </c>
      <c r="K21">
        <v>19</v>
      </c>
      <c r="L21">
        <v>79</v>
      </c>
      <c r="M21">
        <v>0.84024100000000002</v>
      </c>
      <c r="N21">
        <v>0</v>
      </c>
      <c r="P21">
        <v>19</v>
      </c>
      <c r="Q21">
        <v>78</v>
      </c>
      <c r="R21">
        <f t="shared" si="0"/>
        <v>62.393354629999997</v>
      </c>
      <c r="S21">
        <v>0</v>
      </c>
      <c r="U21">
        <v>19</v>
      </c>
      <c r="V21">
        <v>78</v>
      </c>
      <c r="W21">
        <f t="shared" si="1"/>
        <v>-51.106645370000003</v>
      </c>
      <c r="X21">
        <v>0</v>
      </c>
    </row>
    <row r="22" spans="1:24" x14ac:dyDescent="0.3">
      <c r="A22">
        <v>20</v>
      </c>
      <c r="B22">
        <v>79.81</v>
      </c>
      <c r="C22">
        <v>0.85</v>
      </c>
      <c r="D22">
        <v>0</v>
      </c>
      <c r="F22">
        <v>20</v>
      </c>
      <c r="G22">
        <v>78.5</v>
      </c>
      <c r="H22">
        <v>4.3361821300000001</v>
      </c>
      <c r="I22">
        <v>0</v>
      </c>
      <c r="K22">
        <v>20</v>
      </c>
      <c r="L22">
        <v>79.81</v>
      </c>
      <c r="M22">
        <v>0.85</v>
      </c>
      <c r="N22">
        <v>0</v>
      </c>
      <c r="P22">
        <v>20</v>
      </c>
      <c r="Q22">
        <v>78.5</v>
      </c>
      <c r="R22">
        <f t="shared" si="0"/>
        <v>61.086182129999997</v>
      </c>
      <c r="S22">
        <v>0</v>
      </c>
      <c r="U22">
        <v>20</v>
      </c>
      <c r="V22">
        <v>78.5</v>
      </c>
      <c r="W22">
        <f t="shared" si="1"/>
        <v>-52.413817870000003</v>
      </c>
      <c r="X22">
        <v>0</v>
      </c>
    </row>
    <row r="23" spans="1:24" x14ac:dyDescent="0.3">
      <c r="F23">
        <v>21</v>
      </c>
      <c r="G23">
        <v>79</v>
      </c>
      <c r="H23">
        <v>3.0126420500000002</v>
      </c>
      <c r="I23">
        <v>0</v>
      </c>
      <c r="P23">
        <v>21</v>
      </c>
      <c r="Q23">
        <v>79</v>
      </c>
      <c r="R23">
        <f t="shared" si="0"/>
        <v>59.762642049999997</v>
      </c>
      <c r="S23">
        <v>0</v>
      </c>
      <c r="U23">
        <v>21</v>
      </c>
      <c r="V23">
        <v>79</v>
      </c>
      <c r="W23">
        <f t="shared" si="1"/>
        <v>-53.737357950000003</v>
      </c>
      <c r="X23">
        <v>0</v>
      </c>
    </row>
    <row r="24" spans="1:24" x14ac:dyDescent="0.3">
      <c r="F24">
        <v>22</v>
      </c>
      <c r="G24">
        <v>79.81</v>
      </c>
      <c r="H24">
        <v>0.85</v>
      </c>
      <c r="I2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05C8-4FCD-42C9-A797-535AE66F330B}">
  <dimension ref="A1:C116"/>
  <sheetViews>
    <sheetView tabSelected="1" topLeftCell="A93" workbookViewId="0">
      <selection activeCell="E114" sqref="E114"/>
    </sheetView>
  </sheetViews>
  <sheetFormatPr defaultRowHeight="14.4" x14ac:dyDescent="0.3"/>
  <sheetData>
    <row r="1" spans="1:3" x14ac:dyDescent="0.3">
      <c r="A1">
        <v>18.635000000000002</v>
      </c>
      <c r="B1">
        <v>49.548999999999999</v>
      </c>
      <c r="C1">
        <v>0</v>
      </c>
    </row>
    <row r="2" spans="1:3" x14ac:dyDescent="0.3">
      <c r="A2">
        <v>20</v>
      </c>
      <c r="B2">
        <v>53.776400000000002</v>
      </c>
      <c r="C2">
        <v>0</v>
      </c>
    </row>
    <row r="3" spans="1:3" x14ac:dyDescent="0.3">
      <c r="A3">
        <v>25</v>
      </c>
      <c r="B3">
        <v>59.215255999999997</v>
      </c>
      <c r="C3">
        <v>0</v>
      </c>
    </row>
    <row r="4" spans="1:3" x14ac:dyDescent="0.3">
      <c r="A4">
        <v>30</v>
      </c>
      <c r="B4">
        <v>61.904000000000003</v>
      </c>
      <c r="C4">
        <v>0</v>
      </c>
    </row>
    <row r="5" spans="1:3" x14ac:dyDescent="0.3">
      <c r="A5">
        <v>35</v>
      </c>
      <c r="B5">
        <v>62.649233000000002</v>
      </c>
      <c r="C5">
        <v>0</v>
      </c>
    </row>
    <row r="6" spans="1:3" x14ac:dyDescent="0.3">
      <c r="A6">
        <v>40</v>
      </c>
      <c r="B6">
        <v>62.141579999999998</v>
      </c>
      <c r="C6">
        <v>0</v>
      </c>
    </row>
    <row r="7" spans="1:3" x14ac:dyDescent="0.3">
      <c r="A7">
        <v>45</v>
      </c>
      <c r="B7">
        <v>60.507640000000002</v>
      </c>
      <c r="C7">
        <v>0</v>
      </c>
    </row>
    <row r="8" spans="1:3" x14ac:dyDescent="0.3">
      <c r="A8">
        <v>50</v>
      </c>
      <c r="B8">
        <v>57.624000000000002</v>
      </c>
      <c r="C8">
        <v>0</v>
      </c>
    </row>
    <row r="9" spans="1:3" x14ac:dyDescent="0.3">
      <c r="A9">
        <v>55</v>
      </c>
      <c r="B9">
        <v>53.451999999999998</v>
      </c>
      <c r="C9">
        <v>0</v>
      </c>
    </row>
    <row r="10" spans="1:3" x14ac:dyDescent="0.3">
      <c r="A10">
        <v>60</v>
      </c>
      <c r="B10">
        <v>47.603180000000002</v>
      </c>
      <c r="C10">
        <v>0</v>
      </c>
    </row>
    <row r="11" spans="1:3" x14ac:dyDescent="0.3">
      <c r="A11">
        <v>65</v>
      </c>
      <c r="B11">
        <v>39.815899999999999</v>
      </c>
      <c r="C11">
        <v>0</v>
      </c>
    </row>
    <row r="12" spans="1:3" x14ac:dyDescent="0.3">
      <c r="A12">
        <v>70</v>
      </c>
      <c r="B12">
        <v>30.196000000000002</v>
      </c>
      <c r="C12">
        <v>0</v>
      </c>
    </row>
    <row r="13" spans="1:3" x14ac:dyDescent="0.3">
      <c r="A13">
        <v>75</v>
      </c>
      <c r="B13">
        <v>18.970454740000001</v>
      </c>
      <c r="C13">
        <v>0</v>
      </c>
    </row>
    <row r="14" spans="1:3" x14ac:dyDescent="0.3">
      <c r="A14">
        <v>76</v>
      </c>
      <c r="B14">
        <v>16.647316419999999</v>
      </c>
      <c r="C14">
        <v>0</v>
      </c>
    </row>
    <row r="15" spans="1:3" x14ac:dyDescent="0.3">
      <c r="A15">
        <v>77</v>
      </c>
      <c r="B15">
        <v>14.122279000000001</v>
      </c>
      <c r="C15">
        <v>0</v>
      </c>
    </row>
    <row r="16" spans="1:3" x14ac:dyDescent="0.3">
      <c r="A16">
        <v>78</v>
      </c>
      <c r="B16">
        <v>11.42447728</v>
      </c>
      <c r="C16">
        <v>0</v>
      </c>
    </row>
    <row r="17" spans="1:3" x14ac:dyDescent="0.3">
      <c r="A17">
        <v>79</v>
      </c>
      <c r="B17">
        <v>8.4858415600000008</v>
      </c>
      <c r="C17">
        <v>0</v>
      </c>
    </row>
    <row r="18" spans="1:3" x14ac:dyDescent="0.3">
      <c r="A18">
        <v>80</v>
      </c>
      <c r="B18">
        <v>5.4577999999999998</v>
      </c>
      <c r="C18">
        <v>0</v>
      </c>
    </row>
    <row r="19" spans="1:3" x14ac:dyDescent="0.3">
      <c r="A19">
        <v>80.5</v>
      </c>
      <c r="B19">
        <v>1.4134573800000001</v>
      </c>
      <c r="C19">
        <v>0</v>
      </c>
    </row>
    <row r="20" spans="1:3" x14ac:dyDescent="0.3">
      <c r="A20">
        <v>79.81</v>
      </c>
      <c r="B20">
        <v>0.85</v>
      </c>
      <c r="C20">
        <v>0</v>
      </c>
    </row>
    <row r="21" spans="1:3" x14ac:dyDescent="0.3">
      <c r="A21">
        <v>18.635000000000002</v>
      </c>
      <c r="B21">
        <v>49.548999999999999</v>
      </c>
      <c r="C21">
        <v>0</v>
      </c>
    </row>
    <row r="22" spans="1:3" x14ac:dyDescent="0.3">
      <c r="A22">
        <v>20</v>
      </c>
      <c r="B22">
        <v>47.342436999999997</v>
      </c>
      <c r="C22">
        <v>0</v>
      </c>
    </row>
    <row r="23" spans="1:3" x14ac:dyDescent="0.3">
      <c r="A23">
        <v>25</v>
      </c>
      <c r="B23">
        <v>47</v>
      </c>
      <c r="C23">
        <v>0</v>
      </c>
    </row>
    <row r="24" spans="1:3" x14ac:dyDescent="0.3">
      <c r="A24">
        <v>30</v>
      </c>
      <c r="B24">
        <v>47.876554740000003</v>
      </c>
      <c r="C24">
        <v>0</v>
      </c>
    </row>
    <row r="25" spans="1:3" x14ac:dyDescent="0.3">
      <c r="A25">
        <v>35</v>
      </c>
      <c r="B25">
        <v>47.316655799999999</v>
      </c>
      <c r="C25">
        <v>0</v>
      </c>
    </row>
    <row r="26" spans="1:3" x14ac:dyDescent="0.3">
      <c r="A26">
        <v>40</v>
      </c>
      <c r="B26">
        <v>45.842359999999999</v>
      </c>
      <c r="C26">
        <v>0</v>
      </c>
    </row>
    <row r="27" spans="1:3" x14ac:dyDescent="0.3">
      <c r="A27">
        <v>45</v>
      </c>
      <c r="B27">
        <v>43.4026</v>
      </c>
      <c r="C27">
        <v>0</v>
      </c>
    </row>
    <row r="28" spans="1:3" x14ac:dyDescent="0.3">
      <c r="A28">
        <v>50</v>
      </c>
      <c r="B28">
        <v>39.845745999999998</v>
      </c>
      <c r="C28">
        <v>0</v>
      </c>
    </row>
    <row r="29" spans="1:3" x14ac:dyDescent="0.3">
      <c r="A29">
        <v>55</v>
      </c>
      <c r="B29">
        <v>35.130000000000003</v>
      </c>
      <c r="C29">
        <v>0</v>
      </c>
    </row>
    <row r="30" spans="1:3" x14ac:dyDescent="0.3">
      <c r="A30">
        <v>60</v>
      </c>
      <c r="B30">
        <v>29.440449999999998</v>
      </c>
      <c r="C30">
        <v>0</v>
      </c>
    </row>
    <row r="31" spans="1:3" x14ac:dyDescent="0.3">
      <c r="A31">
        <v>65</v>
      </c>
      <c r="B31">
        <v>22.931789699999999</v>
      </c>
      <c r="C31">
        <v>0</v>
      </c>
    </row>
    <row r="32" spans="1:3" x14ac:dyDescent="0.3">
      <c r="A32">
        <v>70</v>
      </c>
      <c r="B32">
        <v>15.2796</v>
      </c>
      <c r="C32">
        <v>0</v>
      </c>
    </row>
    <row r="33" spans="1:3" x14ac:dyDescent="0.3">
      <c r="A33">
        <v>71.5</v>
      </c>
      <c r="B33">
        <v>12.9857</v>
      </c>
      <c r="C33">
        <v>0</v>
      </c>
    </row>
    <row r="34" spans="1:3" x14ac:dyDescent="0.3">
      <c r="A34">
        <v>73</v>
      </c>
      <c r="B34">
        <v>10.40714822</v>
      </c>
      <c r="C34">
        <v>0</v>
      </c>
    </row>
    <row r="35" spans="1:3" x14ac:dyDescent="0.3">
      <c r="A35">
        <v>75</v>
      </c>
      <c r="B35">
        <v>6.8070000000000004</v>
      </c>
      <c r="C35">
        <v>0</v>
      </c>
    </row>
    <row r="36" spans="1:3" x14ac:dyDescent="0.3">
      <c r="A36">
        <v>76</v>
      </c>
      <c r="B36">
        <v>4.8540000000000001</v>
      </c>
      <c r="C36">
        <v>0</v>
      </c>
    </row>
    <row r="37" spans="1:3" x14ac:dyDescent="0.3">
      <c r="A37">
        <v>77.5</v>
      </c>
      <c r="B37">
        <v>2.11</v>
      </c>
      <c r="C37">
        <v>0</v>
      </c>
    </row>
    <row r="38" spans="1:3" x14ac:dyDescent="0.3">
      <c r="A38">
        <v>78.111554999999996</v>
      </c>
      <c r="B38">
        <v>1.114152</v>
      </c>
      <c r="C38">
        <v>0</v>
      </c>
    </row>
    <row r="39" spans="1:3" x14ac:dyDescent="0.3">
      <c r="A39">
        <v>79</v>
      </c>
      <c r="B39">
        <v>0.84024100000000002</v>
      </c>
      <c r="C39">
        <v>0</v>
      </c>
    </row>
    <row r="40" spans="1:3" x14ac:dyDescent="0.3">
      <c r="A40">
        <v>79.81</v>
      </c>
      <c r="B40">
        <v>0.85</v>
      </c>
      <c r="C40">
        <v>0</v>
      </c>
    </row>
    <row r="41" spans="1:3" x14ac:dyDescent="0.3">
      <c r="A41">
        <v>18.635000000000002</v>
      </c>
      <c r="B41">
        <v>49.548999999999999</v>
      </c>
      <c r="C41">
        <v>0</v>
      </c>
    </row>
    <row r="42" spans="1:3" x14ac:dyDescent="0.3">
      <c r="A42">
        <v>20</v>
      </c>
      <c r="B42">
        <v>50.5594185</v>
      </c>
      <c r="C42">
        <v>0</v>
      </c>
    </row>
    <row r="43" spans="1:3" x14ac:dyDescent="0.3">
      <c r="A43">
        <v>25</v>
      </c>
      <c r="B43">
        <v>53.107627999999998</v>
      </c>
      <c r="C43">
        <v>0</v>
      </c>
    </row>
    <row r="44" spans="1:3" x14ac:dyDescent="0.3">
      <c r="A44">
        <v>30</v>
      </c>
      <c r="B44">
        <v>54.890277370000007</v>
      </c>
      <c r="C44">
        <v>0</v>
      </c>
    </row>
    <row r="45" spans="1:3" x14ac:dyDescent="0.3">
      <c r="A45">
        <v>35</v>
      </c>
      <c r="B45">
        <v>54.982944400000001</v>
      </c>
      <c r="C45">
        <v>0</v>
      </c>
    </row>
    <row r="46" spans="1:3" x14ac:dyDescent="0.3">
      <c r="A46">
        <v>40</v>
      </c>
      <c r="B46">
        <v>53.991969999999995</v>
      </c>
      <c r="C46">
        <v>0</v>
      </c>
    </row>
    <row r="47" spans="1:3" x14ac:dyDescent="0.3">
      <c r="A47">
        <v>45</v>
      </c>
      <c r="B47">
        <v>51.955120000000001</v>
      </c>
      <c r="C47">
        <v>0</v>
      </c>
    </row>
    <row r="48" spans="1:3" x14ac:dyDescent="0.3">
      <c r="A48">
        <v>50</v>
      </c>
      <c r="B48">
        <v>48.734873</v>
      </c>
      <c r="C48">
        <v>0</v>
      </c>
    </row>
    <row r="49" spans="1:3" x14ac:dyDescent="0.3">
      <c r="A49">
        <v>55</v>
      </c>
      <c r="B49">
        <v>44.290999999999997</v>
      </c>
      <c r="C49">
        <v>0</v>
      </c>
    </row>
    <row r="50" spans="1:3" x14ac:dyDescent="0.3">
      <c r="A50">
        <v>60</v>
      </c>
      <c r="B50">
        <v>38.521815000000004</v>
      </c>
      <c r="C50">
        <v>0</v>
      </c>
    </row>
    <row r="51" spans="1:3" x14ac:dyDescent="0.3">
      <c r="A51">
        <v>65</v>
      </c>
      <c r="B51">
        <v>31.373844849999998</v>
      </c>
      <c r="C51">
        <v>0</v>
      </c>
    </row>
    <row r="52" spans="1:3" x14ac:dyDescent="0.3">
      <c r="A52">
        <v>70</v>
      </c>
      <c r="B52">
        <v>22.7378</v>
      </c>
      <c r="C52">
        <v>0</v>
      </c>
    </row>
    <row r="53" spans="1:3" x14ac:dyDescent="0.3">
      <c r="A53">
        <v>75</v>
      </c>
      <c r="B53">
        <v>12.88872722</v>
      </c>
      <c r="C53">
        <v>0</v>
      </c>
    </row>
    <row r="54" spans="1:3" x14ac:dyDescent="0.3">
      <c r="A54">
        <v>75.5</v>
      </c>
      <c r="B54">
        <v>11.767377099999999</v>
      </c>
      <c r="C54">
        <v>0</v>
      </c>
    </row>
    <row r="55" spans="1:3" x14ac:dyDescent="0.3">
      <c r="A55">
        <v>76</v>
      </c>
      <c r="B55">
        <v>10.608954580000001</v>
      </c>
      <c r="C55">
        <v>0</v>
      </c>
    </row>
    <row r="56" spans="1:3" x14ac:dyDescent="0.3">
      <c r="A56">
        <v>76.5</v>
      </c>
      <c r="B56">
        <v>9.4147907199999992</v>
      </c>
      <c r="C56">
        <v>0</v>
      </c>
    </row>
    <row r="57" spans="1:3" x14ac:dyDescent="0.3">
      <c r="A57">
        <v>77</v>
      </c>
      <c r="B57">
        <v>8.1869999999999994</v>
      </c>
      <c r="C57">
        <v>0</v>
      </c>
    </row>
    <row r="58" spans="1:3" x14ac:dyDescent="0.3">
      <c r="A58">
        <v>77.5</v>
      </c>
      <c r="B58">
        <v>6.9285561900000001</v>
      </c>
      <c r="C58">
        <v>0</v>
      </c>
    </row>
    <row r="59" spans="1:3" x14ac:dyDescent="0.3">
      <c r="A59">
        <v>78</v>
      </c>
      <c r="B59">
        <v>5.6433546300000001</v>
      </c>
      <c r="C59">
        <v>0</v>
      </c>
    </row>
    <row r="60" spans="1:3" x14ac:dyDescent="0.3">
      <c r="A60">
        <v>78.5</v>
      </c>
      <c r="B60">
        <v>4.3361821300000001</v>
      </c>
      <c r="C60">
        <v>0</v>
      </c>
    </row>
    <row r="61" spans="1:3" x14ac:dyDescent="0.3">
      <c r="A61">
        <v>79</v>
      </c>
      <c r="B61">
        <v>3.0126420500000002</v>
      </c>
      <c r="C61">
        <v>0</v>
      </c>
    </row>
    <row r="62" spans="1:3" x14ac:dyDescent="0.3">
      <c r="A62">
        <v>79.81</v>
      </c>
      <c r="B62">
        <v>0.85</v>
      </c>
      <c r="C62">
        <v>0</v>
      </c>
    </row>
    <row r="63" spans="1:3" x14ac:dyDescent="0.3">
      <c r="A63">
        <v>18.635000000000002</v>
      </c>
      <c r="B63">
        <v>106.29900000000001</v>
      </c>
      <c r="C63">
        <v>0</v>
      </c>
    </row>
    <row r="64" spans="1:3" x14ac:dyDescent="0.3">
      <c r="A64">
        <v>20</v>
      </c>
      <c r="B64">
        <v>107.30941849999999</v>
      </c>
      <c r="C64">
        <v>0</v>
      </c>
    </row>
    <row r="65" spans="1:3" x14ac:dyDescent="0.3">
      <c r="A65">
        <v>25</v>
      </c>
      <c r="B65">
        <v>109.85762800000001</v>
      </c>
      <c r="C65">
        <v>0</v>
      </c>
    </row>
    <row r="66" spans="1:3" x14ac:dyDescent="0.3">
      <c r="A66">
        <v>30</v>
      </c>
      <c r="B66">
        <v>111.64027737000001</v>
      </c>
      <c r="C66">
        <v>0</v>
      </c>
    </row>
    <row r="67" spans="1:3" x14ac:dyDescent="0.3">
      <c r="A67">
        <v>35</v>
      </c>
      <c r="B67">
        <v>111.73294440000001</v>
      </c>
      <c r="C67">
        <v>0</v>
      </c>
    </row>
    <row r="68" spans="1:3" x14ac:dyDescent="0.3">
      <c r="A68">
        <v>40</v>
      </c>
      <c r="B68">
        <v>110.74196999999999</v>
      </c>
      <c r="C68">
        <v>0</v>
      </c>
    </row>
    <row r="69" spans="1:3" x14ac:dyDescent="0.3">
      <c r="A69">
        <v>45</v>
      </c>
      <c r="B69">
        <v>108.70511999999999</v>
      </c>
      <c r="C69">
        <v>0</v>
      </c>
    </row>
    <row r="70" spans="1:3" x14ac:dyDescent="0.3">
      <c r="A70">
        <v>50</v>
      </c>
      <c r="B70">
        <v>105.48487299999999</v>
      </c>
      <c r="C70">
        <v>0</v>
      </c>
    </row>
    <row r="71" spans="1:3" x14ac:dyDescent="0.3">
      <c r="A71">
        <v>55</v>
      </c>
      <c r="B71">
        <v>101.041</v>
      </c>
      <c r="C71">
        <v>0</v>
      </c>
    </row>
    <row r="72" spans="1:3" x14ac:dyDescent="0.3">
      <c r="A72">
        <v>60</v>
      </c>
      <c r="B72">
        <v>95.271815000000004</v>
      </c>
      <c r="C72">
        <v>0</v>
      </c>
    </row>
    <row r="73" spans="1:3" x14ac:dyDescent="0.3">
      <c r="A73">
        <v>65</v>
      </c>
      <c r="B73">
        <v>88.123844849999998</v>
      </c>
      <c r="C73">
        <v>0</v>
      </c>
    </row>
    <row r="74" spans="1:3" x14ac:dyDescent="0.3">
      <c r="A74">
        <v>70</v>
      </c>
      <c r="B74">
        <v>79.487799999999993</v>
      </c>
      <c r="C74">
        <v>0</v>
      </c>
    </row>
    <row r="75" spans="1:3" x14ac:dyDescent="0.3">
      <c r="A75">
        <v>75</v>
      </c>
      <c r="B75">
        <v>69.638727219999993</v>
      </c>
      <c r="C75">
        <v>0</v>
      </c>
    </row>
    <row r="76" spans="1:3" x14ac:dyDescent="0.3">
      <c r="A76">
        <v>75.5</v>
      </c>
      <c r="B76">
        <v>68.517377100000004</v>
      </c>
      <c r="C76">
        <v>0</v>
      </c>
    </row>
    <row r="77" spans="1:3" x14ac:dyDescent="0.3">
      <c r="A77">
        <v>76</v>
      </c>
      <c r="B77">
        <v>67.358954580000002</v>
      </c>
      <c r="C77">
        <v>0</v>
      </c>
    </row>
    <row r="78" spans="1:3" x14ac:dyDescent="0.3">
      <c r="A78">
        <v>76.5</v>
      </c>
      <c r="B78">
        <v>66.164790719999999</v>
      </c>
      <c r="C78">
        <v>0</v>
      </c>
    </row>
    <row r="79" spans="1:3" x14ac:dyDescent="0.3">
      <c r="A79">
        <v>77</v>
      </c>
      <c r="B79">
        <v>64.936999999999998</v>
      </c>
      <c r="C79">
        <v>0</v>
      </c>
    </row>
    <row r="80" spans="1:3" x14ac:dyDescent="0.3">
      <c r="A80">
        <v>77.5</v>
      </c>
      <c r="B80">
        <v>63.678556190000002</v>
      </c>
      <c r="C80">
        <v>0</v>
      </c>
    </row>
    <row r="81" spans="1:3" x14ac:dyDescent="0.3">
      <c r="A81">
        <v>78</v>
      </c>
      <c r="B81">
        <v>62.393354629999997</v>
      </c>
      <c r="C81">
        <v>0</v>
      </c>
    </row>
    <row r="82" spans="1:3" x14ac:dyDescent="0.3">
      <c r="A82">
        <v>78.5</v>
      </c>
      <c r="B82">
        <v>61.086182129999997</v>
      </c>
      <c r="C82">
        <v>0</v>
      </c>
    </row>
    <row r="83" spans="1:3" x14ac:dyDescent="0.3">
      <c r="A83">
        <v>79</v>
      </c>
      <c r="B83">
        <v>59.762642049999997</v>
      </c>
      <c r="C83">
        <v>0</v>
      </c>
    </row>
    <row r="84" spans="1:3" x14ac:dyDescent="0.3">
      <c r="A84">
        <v>18.635000000000002</v>
      </c>
      <c r="B84">
        <v>-7.2010000000000005</v>
      </c>
      <c r="C84">
        <v>0</v>
      </c>
    </row>
    <row r="85" spans="1:3" x14ac:dyDescent="0.3">
      <c r="A85">
        <v>20</v>
      </c>
      <c r="B85">
        <v>-6.1905815000000004</v>
      </c>
      <c r="C85">
        <v>0</v>
      </c>
    </row>
    <row r="86" spans="1:3" x14ac:dyDescent="0.3">
      <c r="A86">
        <v>25</v>
      </c>
      <c r="B86">
        <v>-3.6423720000000017</v>
      </c>
      <c r="C86">
        <v>0</v>
      </c>
    </row>
    <row r="87" spans="1:3" x14ac:dyDescent="0.3">
      <c r="A87">
        <v>30</v>
      </c>
      <c r="B87">
        <v>-1.8597226299999932</v>
      </c>
      <c r="C87">
        <v>0</v>
      </c>
    </row>
    <row r="88" spans="1:3" x14ac:dyDescent="0.3">
      <c r="A88">
        <v>35</v>
      </c>
      <c r="B88">
        <v>-1.7670555999999991</v>
      </c>
      <c r="C88">
        <v>0</v>
      </c>
    </row>
    <row r="89" spans="1:3" x14ac:dyDescent="0.3">
      <c r="A89">
        <v>40</v>
      </c>
      <c r="B89">
        <v>-2.7580300000000051</v>
      </c>
      <c r="C89">
        <v>0</v>
      </c>
    </row>
    <row r="90" spans="1:3" x14ac:dyDescent="0.3">
      <c r="A90">
        <v>45</v>
      </c>
      <c r="B90">
        <v>-4.7948799999999991</v>
      </c>
      <c r="C90">
        <v>0</v>
      </c>
    </row>
    <row r="91" spans="1:3" x14ac:dyDescent="0.3">
      <c r="A91">
        <v>50</v>
      </c>
      <c r="B91">
        <v>-8.0151269999999997</v>
      </c>
      <c r="C91">
        <v>0</v>
      </c>
    </row>
    <row r="92" spans="1:3" x14ac:dyDescent="0.3">
      <c r="A92">
        <v>55</v>
      </c>
      <c r="B92">
        <v>-12.459000000000003</v>
      </c>
      <c r="C92">
        <v>0</v>
      </c>
    </row>
    <row r="93" spans="1:3" x14ac:dyDescent="0.3">
      <c r="A93">
        <v>60</v>
      </c>
      <c r="B93">
        <v>-18.228184999999996</v>
      </c>
      <c r="C93">
        <v>0</v>
      </c>
    </row>
    <row r="94" spans="1:3" x14ac:dyDescent="0.3">
      <c r="A94">
        <v>65</v>
      </c>
      <c r="B94">
        <v>-25.376155150000002</v>
      </c>
      <c r="C94">
        <v>0</v>
      </c>
    </row>
    <row r="95" spans="1:3" x14ac:dyDescent="0.3">
      <c r="A95">
        <v>70</v>
      </c>
      <c r="B95">
        <v>-34.0122</v>
      </c>
      <c r="C95">
        <v>0</v>
      </c>
    </row>
    <row r="96" spans="1:3" x14ac:dyDescent="0.3">
      <c r="A96">
        <v>75</v>
      </c>
      <c r="B96">
        <v>-43.86127278</v>
      </c>
      <c r="C96">
        <v>0</v>
      </c>
    </row>
    <row r="97" spans="1:3" x14ac:dyDescent="0.3">
      <c r="A97">
        <v>75.5</v>
      </c>
      <c r="B97">
        <v>-44.982622900000003</v>
      </c>
      <c r="C97">
        <v>0</v>
      </c>
    </row>
    <row r="98" spans="1:3" x14ac:dyDescent="0.3">
      <c r="A98">
        <v>76</v>
      </c>
      <c r="B98">
        <v>-46.141045419999998</v>
      </c>
      <c r="C98">
        <v>0</v>
      </c>
    </row>
    <row r="99" spans="1:3" x14ac:dyDescent="0.3">
      <c r="A99">
        <v>76.5</v>
      </c>
      <c r="B99">
        <v>-47.335209280000001</v>
      </c>
      <c r="C99">
        <v>0</v>
      </c>
    </row>
    <row r="100" spans="1:3" x14ac:dyDescent="0.3">
      <c r="A100">
        <v>77</v>
      </c>
      <c r="B100">
        <v>-48.563000000000002</v>
      </c>
      <c r="C100">
        <v>0</v>
      </c>
    </row>
    <row r="101" spans="1:3" x14ac:dyDescent="0.3">
      <c r="A101">
        <v>77.5</v>
      </c>
      <c r="B101">
        <v>-49.821443809999998</v>
      </c>
      <c r="C101">
        <v>0</v>
      </c>
    </row>
    <row r="102" spans="1:3" x14ac:dyDescent="0.3">
      <c r="A102">
        <v>78</v>
      </c>
      <c r="B102">
        <v>-51.106645370000003</v>
      </c>
      <c r="C102">
        <v>0</v>
      </c>
    </row>
    <row r="103" spans="1:3" x14ac:dyDescent="0.3">
      <c r="A103">
        <v>78.5</v>
      </c>
      <c r="B103">
        <v>-52.413817870000003</v>
      </c>
      <c r="C103">
        <v>0</v>
      </c>
    </row>
    <row r="104" spans="1:3" x14ac:dyDescent="0.3">
      <c r="A104">
        <v>79</v>
      </c>
      <c r="B104">
        <v>-53.737357950000003</v>
      </c>
      <c r="C104">
        <v>0</v>
      </c>
    </row>
    <row r="105" spans="1:3" x14ac:dyDescent="0.3">
      <c r="A105">
        <v>-85.287700000000001</v>
      </c>
      <c r="B105">
        <v>46.3</v>
      </c>
      <c r="C105">
        <v>0</v>
      </c>
    </row>
    <row r="106" spans="1:3" x14ac:dyDescent="0.3">
      <c r="A106">
        <v>-85.287999999999997</v>
      </c>
      <c r="B106">
        <v>-67.2</v>
      </c>
      <c r="C106">
        <v>0</v>
      </c>
    </row>
    <row r="107" spans="1:3" x14ac:dyDescent="0.3">
      <c r="A107">
        <v>-85.287700000000001</v>
      </c>
      <c r="B107">
        <v>46.3</v>
      </c>
      <c r="C107">
        <v>0</v>
      </c>
    </row>
    <row r="108" spans="1:3" x14ac:dyDescent="0.3">
      <c r="A108">
        <v>18.635000000000002</v>
      </c>
      <c r="B108">
        <v>106.29900000000001</v>
      </c>
      <c r="C108">
        <v>0</v>
      </c>
    </row>
    <row r="109" spans="1:3" x14ac:dyDescent="0.3">
      <c r="A109">
        <v>-85.287999999999997</v>
      </c>
      <c r="B109">
        <v>-67.2</v>
      </c>
      <c r="C109">
        <v>0</v>
      </c>
    </row>
    <row r="110" spans="1:3" x14ac:dyDescent="0.3">
      <c r="A110" s="1">
        <v>18.635000000000002</v>
      </c>
      <c r="B110">
        <v>-7.2010000000000005</v>
      </c>
      <c r="C110">
        <v>0</v>
      </c>
    </row>
    <row r="111" spans="1:3" x14ac:dyDescent="0.3">
      <c r="A111">
        <v>163.85977149999999</v>
      </c>
      <c r="B111">
        <v>-167.2</v>
      </c>
      <c r="C111">
        <v>0</v>
      </c>
    </row>
    <row r="112" spans="1:3" x14ac:dyDescent="0.3">
      <c r="A112">
        <v>163.86</v>
      </c>
      <c r="B112">
        <v>-280.7</v>
      </c>
      <c r="C112">
        <v>0</v>
      </c>
    </row>
    <row r="113" spans="1:3" x14ac:dyDescent="0.3">
      <c r="A113">
        <v>163.85977149999999</v>
      </c>
      <c r="B113">
        <v>-167.2</v>
      </c>
      <c r="C113">
        <v>0</v>
      </c>
    </row>
    <row r="114" spans="1:3" x14ac:dyDescent="0.3">
      <c r="A114">
        <v>79</v>
      </c>
      <c r="B114">
        <v>59.762642049999997</v>
      </c>
      <c r="C114">
        <v>0</v>
      </c>
    </row>
    <row r="115" spans="1:3" x14ac:dyDescent="0.3">
      <c r="A115">
        <v>163.86</v>
      </c>
      <c r="B115">
        <v>-280.7</v>
      </c>
      <c r="C115">
        <v>0</v>
      </c>
    </row>
    <row r="116" spans="1:3" x14ac:dyDescent="0.3">
      <c r="A116" s="1">
        <v>79</v>
      </c>
      <c r="B116">
        <v>-53.737357950000003</v>
      </c>
      <c r="C1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Bhavik Sureshbhai Barot</cp:lastModifiedBy>
  <dcterms:created xsi:type="dcterms:W3CDTF">2017-08-08T01:10:24Z</dcterms:created>
  <dcterms:modified xsi:type="dcterms:W3CDTF">2023-11-17T17:57:25Z</dcterms:modified>
</cp:coreProperties>
</file>