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9029"/>
  <workbookPr/>
  <mc:AlternateContent xmlns:mc="http://schemas.openxmlformats.org/markup-compatibility/2006">
    <mc:Choice Requires="x15">
      <x15ac:absPath xmlns:x15ac="http://schemas.microsoft.com/office/spreadsheetml/2010/11/ac" url="D:\Data Science\MY RECORDING\EXCEL\2.-CELL-_-FORMULA-REFEERENC\2. CELL _ FORMULA REFEERENC\RESOURCES\"/>
    </mc:Choice>
  </mc:AlternateContent>
  <xr:revisionPtr revIDLastSave="0" documentId="8_{07E1126A-6029-4D2A-8924-E444184DDD89}" xr6:coauthVersionLast="47" xr6:coauthVersionMax="47" xr10:uidLastSave="{00000000-0000-0000-0000-000000000000}"/>
  <bookViews>
    <workbookView xWindow="-108" yWindow="-108" windowWidth="23256" windowHeight="12456" xr2:uid="{00000000-000D-0000-FFFF-FFFF00000000}"/>
  </bookViews>
  <sheets>
    <sheet name="Ex1" sheetId="93" r:id="rId1"/>
    <sheet name="Ex2" sheetId="92" r:id="rId2"/>
    <sheet name="Ex3" sheetId="89" r:id="rId3"/>
    <sheet name="Ex4" sheetId="94" r:id="rId4"/>
    <sheet name="Tables-old" sheetId="86" state="hidden" r:id="rId5"/>
    <sheet name="Tables (an)-old" sheetId="87" state="hidden" r:id="rId6"/>
    <sheet name="Ex5" sheetId="95" r:id="rId7"/>
    <sheet name="Ex6" sheetId="91" r:id="rId8"/>
    <sheet name="Ex7" sheetId="96" r:id="rId9"/>
    <sheet name="Ex8" sheetId="97" r:id="rId10"/>
    <sheet name="Ex9" sheetId="98" r:id="rId11"/>
    <sheet name="Ex10" sheetId="99" r:id="rId12"/>
    <sheet name="Assumption Table 10" sheetId="82" r:id="rId1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7" i="89" l="1"/>
  <c r="B16" i="89"/>
  <c r="B15" i="89"/>
  <c r="B14" i="89"/>
  <c r="B13" i="89"/>
  <c r="B12" i="89"/>
  <c r="A54" i="86" l="1"/>
  <c r="A55" i="86"/>
  <c r="A56" i="86"/>
  <c r="A57" i="86"/>
  <c r="A58" i="86"/>
  <c r="A59" i="86"/>
  <c r="A60" i="86"/>
</calcChain>
</file>

<file path=xl/sharedStrings.xml><?xml version="1.0" encoding="utf-8"?>
<sst xmlns="http://schemas.openxmlformats.org/spreadsheetml/2006/main" count="488" uniqueCount="226">
  <si>
    <t>Time In</t>
  </si>
  <si>
    <t>Time Out</t>
  </si>
  <si>
    <t>Hourly Wage</t>
  </si>
  <si>
    <t>Gross Pay</t>
  </si>
  <si>
    <t>Hours Worked</t>
  </si>
  <si>
    <t>Date</t>
  </si>
  <si>
    <t>SalesRep</t>
  </si>
  <si>
    <t>Sales</t>
  </si>
  <si>
    <t>David</t>
  </si>
  <si>
    <t>Michael</t>
  </si>
  <si>
    <t>Product ID</t>
  </si>
  <si>
    <t>Employee</t>
  </si>
  <si>
    <t>Revenue</t>
  </si>
  <si>
    <t>Net Income</t>
  </si>
  <si>
    <t>Beg Qty</t>
  </si>
  <si>
    <t>End Qty</t>
  </si>
  <si>
    <t>Value Each</t>
  </si>
  <si>
    <t>COGS</t>
  </si>
  <si>
    <t>Jan</t>
  </si>
  <si>
    <t>Feb</t>
  </si>
  <si>
    <t>Mar</t>
  </si>
  <si>
    <t>Month</t>
  </si>
  <si>
    <t>Total Revenue</t>
  </si>
  <si>
    <t>Total Expenses</t>
  </si>
  <si>
    <t>Apr</t>
  </si>
  <si>
    <t>May</t>
  </si>
  <si>
    <t>Jun</t>
  </si>
  <si>
    <t>Assumption Table
contains
Formula Inputs</t>
  </si>
  <si>
    <t>Commission Rate</t>
  </si>
  <si>
    <t>Abraham</t>
  </si>
  <si>
    <t>Hironobu</t>
  </si>
  <si>
    <t>Daniel</t>
  </si>
  <si>
    <t>Dante</t>
  </si>
  <si>
    <t>Sarah B</t>
  </si>
  <si>
    <t>Tonya</t>
  </si>
  <si>
    <t>Janita</t>
  </si>
  <si>
    <t>Debra</t>
  </si>
  <si>
    <t>Tiara</t>
  </si>
  <si>
    <t>Andrea</t>
  </si>
  <si>
    <t>Faye</t>
  </si>
  <si>
    <t>Viktor</t>
  </si>
  <si>
    <t>Na</t>
  </si>
  <si>
    <t>Ryan</t>
  </si>
  <si>
    <t>Damir</t>
  </si>
  <si>
    <t>Sunita</t>
  </si>
  <si>
    <t>Meghan</t>
  </si>
  <si>
    <t>Cynthia</t>
  </si>
  <si>
    <t>Trevor</t>
  </si>
  <si>
    <t>John</t>
  </si>
  <si>
    <t>Sang</t>
  </si>
  <si>
    <t>Dina</t>
  </si>
  <si>
    <t>Tony</t>
  </si>
  <si>
    <t>Nikolay</t>
  </si>
  <si>
    <t>Thanh</t>
  </si>
  <si>
    <t>Tracinda</t>
  </si>
  <si>
    <t>Denis</t>
  </si>
  <si>
    <t>Svitlana Q</t>
  </si>
  <si>
    <t>Leslie</t>
  </si>
  <si>
    <t>Sarah</t>
  </si>
  <si>
    <t>Andra</t>
  </si>
  <si>
    <t>Christien</t>
  </si>
  <si>
    <t>Irina</t>
  </si>
  <si>
    <t>Chandy</t>
  </si>
  <si>
    <t>Wendy</t>
  </si>
  <si>
    <t>Archie</t>
  </si>
  <si>
    <t>Desiree</t>
  </si>
  <si>
    <t>Denise</t>
  </si>
  <si>
    <t>Hillary</t>
  </si>
  <si>
    <t>Nicolas</t>
  </si>
  <si>
    <t>Ralph</t>
  </si>
  <si>
    <t>Konstanti</t>
  </si>
  <si>
    <t>Svitlana</t>
  </si>
  <si>
    <t>Ewelina</t>
  </si>
  <si>
    <t>Jori</t>
  </si>
  <si>
    <t>Abdullahi</t>
  </si>
  <si>
    <t>Multiplication Table</t>
  </si>
  <si>
    <t>Column Headers</t>
  </si>
  <si>
    <t>Row Headers</t>
  </si>
  <si>
    <t>Sunshine</t>
  </si>
  <si>
    <t>Carlota</t>
  </si>
  <si>
    <t>Sunset</t>
  </si>
  <si>
    <t>Quad</t>
  </si>
  <si>
    <t>Bellen</t>
  </si>
  <si>
    <t>Budget</t>
  </si>
  <si>
    <t>Assumptions - Formula Inputs</t>
  </si>
  <si>
    <t>Amount</t>
  </si>
  <si>
    <t>DR</t>
  </si>
  <si>
    <t>CR</t>
  </si>
  <si>
    <t>1) In the green cells find the problems with the formulas and fix it.</t>
  </si>
  <si>
    <t>Expenses</t>
  </si>
  <si>
    <t>Item</t>
  </si>
  <si>
    <t>Birch Aircraft Plywood Sheet</t>
  </si>
  <si>
    <t>Subtotal</t>
  </si>
  <si>
    <t>Annual Charge</t>
  </si>
  <si>
    <t>Monthly Allocation</t>
  </si>
  <si>
    <t>Employee 1</t>
  </si>
  <si>
    <t>Employee 2</t>
  </si>
  <si>
    <t>Employee 3</t>
  </si>
  <si>
    <t>Employee 4</t>
  </si>
  <si>
    <t>Average</t>
  </si>
  <si>
    <t>Other Expense</t>
  </si>
  <si>
    <t>In Balance?</t>
  </si>
  <si>
    <t>Hours worked</t>
  </si>
  <si>
    <t>Wage</t>
  </si>
  <si>
    <t>Invoice Number</t>
  </si>
  <si>
    <t>Due Date</t>
  </si>
  <si>
    <t>Paid Date</t>
  </si>
  <si>
    <t>Days Past Due</t>
  </si>
  <si>
    <t>Average Days Late</t>
  </si>
  <si>
    <t>1) In the range E4:E14 create the formulas for Gross Pay. If the Number Formatting shows up as Time, change it to Currency.</t>
  </si>
  <si>
    <t>Gross Pay
Wage*HoursWorked</t>
  </si>
  <si>
    <t>Employee 5</t>
  </si>
  <si>
    <t>Your Name</t>
  </si>
  <si>
    <t>Employee 7</t>
  </si>
  <si>
    <t>Employee 8</t>
  </si>
  <si>
    <t>Employee 9</t>
  </si>
  <si>
    <t>Employee 10</t>
  </si>
  <si>
    <t>Employee 11</t>
  </si>
  <si>
    <t>In the green cells create a formula that calculates the expenses as a percent of Income.</t>
  </si>
  <si>
    <t>Income</t>
  </si>
  <si>
    <t>Jul</t>
  </si>
  <si>
    <t>Aug</t>
  </si>
  <si>
    <t>Sep</t>
  </si>
  <si>
    <t>Assumptions (Formula Inputs)</t>
  </si>
  <si>
    <t>Expense 1</t>
  </si>
  <si>
    <t>Expense 2</t>
  </si>
  <si>
    <t>Expense 3</t>
  </si>
  <si>
    <t>Expense 4</t>
  </si>
  <si>
    <t>Expense 5</t>
  </si>
  <si>
    <t>Expense 6</t>
  </si>
  <si>
    <t>Expense 7</t>
  </si>
  <si>
    <t>1) Create the formulas to complete the Projected Net Income Statement. Before you start creating formulas, analyze the setup and make adjustments if necessary to be efficient.</t>
  </si>
  <si>
    <t>Ex1</t>
  </si>
  <si>
    <t>Ex2</t>
  </si>
  <si>
    <t>Ex3</t>
  </si>
  <si>
    <t>Ex4</t>
  </si>
  <si>
    <t>Ex5</t>
  </si>
  <si>
    <t>Ex6</t>
  </si>
  <si>
    <t>Ex7</t>
  </si>
  <si>
    <t>Ex8</t>
  </si>
  <si>
    <t>Ex9</t>
  </si>
  <si>
    <t>Ex10</t>
  </si>
  <si>
    <t>Ex11</t>
  </si>
  <si>
    <t>Total Ex</t>
  </si>
  <si>
    <t>Wage Expense</t>
  </si>
  <si>
    <t>Depreciation</t>
  </si>
  <si>
    <t>Office Expense</t>
  </si>
  <si>
    <t>Admin Expense</t>
  </si>
  <si>
    <t>Earned Commission</t>
  </si>
  <si>
    <t>Racer</t>
  </si>
  <si>
    <t>Track</t>
  </si>
  <si>
    <t>Place</t>
  </si>
  <si>
    <t>Isaac</t>
  </si>
  <si>
    <t>SeaTac</t>
  </si>
  <si>
    <t>Zaine</t>
  </si>
  <si>
    <t>Class</t>
  </si>
  <si>
    <t>7 Int</t>
  </si>
  <si>
    <t>10 Expert</t>
  </si>
  <si>
    <t>Sumner</t>
  </si>
  <si>
    <t>Excel Table feature:</t>
  </si>
  <si>
    <t>Formatting</t>
  </si>
  <si>
    <t>Sorting</t>
  </si>
  <si>
    <t>Filtering</t>
  </si>
  <si>
    <t>Total Row</t>
  </si>
  <si>
    <t>TableTools, Design Ribbon Tab, Properties group, Table Name: "NoSpacesInName"</t>
  </si>
  <si>
    <t>Fees</t>
  </si>
  <si>
    <t>Dynamic Expandable ranges for:</t>
  </si>
  <si>
    <t>Formulas</t>
  </si>
  <si>
    <t>Charts</t>
  </si>
  <si>
    <t>Data Validation List</t>
  </si>
  <si>
    <t>PivotTables</t>
  </si>
  <si>
    <t>Table names and field names in square brackets</t>
  </si>
  <si>
    <t>Easy to read formulas</t>
  </si>
  <si>
    <t>Table formula nomenclature (structured References):</t>
  </si>
  <si>
    <t>Ctrl + T          ("List" in Excel 2003 use Ctrl + L)</t>
  </si>
  <si>
    <t>Can type formulas on different sheets</t>
  </si>
  <si>
    <t>To lock a field you must use the syntax: [[Field]:[Field]]</t>
  </si>
  <si>
    <t>Dynamic ranges can use "typed out cell references" or Table Formaul Nomenclature</t>
  </si>
  <si>
    <t>When typing formula, list of field names &amp; other elements from table show up in a drop-down list</t>
  </si>
  <si>
    <t>Dog</t>
  </si>
  <si>
    <t>Category</t>
  </si>
  <si>
    <t>Mandy</t>
  </si>
  <si>
    <t>Food</t>
  </si>
  <si>
    <t>Accessories</t>
  </si>
  <si>
    <t>Boarding</t>
  </si>
  <si>
    <t>Fido</t>
  </si>
  <si>
    <t>Time (sec)</t>
  </si>
  <si>
    <t>Dogs</t>
  </si>
  <si>
    <t>Fluffy</t>
  </si>
  <si>
    <t>Gigi</t>
  </si>
  <si>
    <t>Thomas</t>
  </si>
  <si>
    <t>Wawa</t>
  </si>
  <si>
    <t>May Won</t>
  </si>
  <si>
    <t>Product Name</t>
  </si>
  <si>
    <t>Price</t>
  </si>
  <si>
    <t>Supplier</t>
  </si>
  <si>
    <t>GB</t>
  </si>
  <si>
    <t>TF</t>
  </si>
  <si>
    <t>Beaut</t>
  </si>
  <si>
    <t>Yanaki</t>
  </si>
  <si>
    <t>Ques1</t>
  </si>
  <si>
    <t>Highlight all cells in advance, then enter formula into Active Cell, then to populate the formula into all the highlighted cell with Ctrl + Enter.</t>
  </si>
  <si>
    <t>Assumption Table contains Formula Inputs</t>
  </si>
  <si>
    <t>Ques 2</t>
  </si>
  <si>
    <t>In the green cells create a formula that will calculate the correct answer</t>
  </si>
  <si>
    <t>Ques 1</t>
  </si>
  <si>
    <t>Ques 3</t>
  </si>
  <si>
    <t>In the green cells create a formulas that will calculate the correct answer.</t>
  </si>
  <si>
    <t>Ques 4</t>
  </si>
  <si>
    <t>Ques 5</t>
  </si>
  <si>
    <t>Ques 6</t>
  </si>
  <si>
    <t>1) In the range J21:J29 create formulas that will calculate the number of days past due each invoice is. Then in cell J31  calculate the average number of days late that an invoice is late.</t>
  </si>
  <si>
    <t>1) In the range J38:J43, create the formulas that will calculate COGS.</t>
  </si>
  <si>
    <t>1) Calculate the balances for the DR and CR columns in cells A44 and B44. Then in cell B46 create a Logical Formula that will tell you whether the two columns are in balance or not.</t>
  </si>
  <si>
    <t>1) Create a formula in cell B28 that can be copied through the range B28:K28 that will calculate the commission earned for each SalesRep.</t>
  </si>
  <si>
    <t>Administrative Expense</t>
  </si>
  <si>
    <t>Operational Expense</t>
  </si>
  <si>
    <t>If Revenue was ₹5,28,050.00, Administrative Expense was ₹65,874.00, Operational Expense was ₹3,50,200.00, and Other Expense was ₹58,500.00, list the revenue and expenses and calculate Net Income without calculating total expenses in a separate cell. Then format the report nicely.</t>
  </si>
  <si>
    <t>Q1.</t>
  </si>
  <si>
    <t>Q2.</t>
  </si>
  <si>
    <t xml:space="preserve"> Using the spreadsheet create the labels and formulas to calculate your Gross Pay if you worked from 7:30 AM to 11:30 AM, then from 2:00 PM to 5:30 PM and your hourly wage is $27.00.</t>
  </si>
  <si>
    <t>Number of Birch Aircraft Plywood Sheet</t>
  </si>
  <si>
    <t>Price per Birch Aircraft Plywood Sheet</t>
  </si>
  <si>
    <t>Note :- Comission rate Table is on Next Sheet</t>
  </si>
  <si>
    <t>Assumptions Ex 10</t>
  </si>
  <si>
    <t>Create a formula in the Earned Commission column using the commission rate from the sheet named "Assumptions Ex 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</si>
</sst>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 &quot;₹&quot;\ * #,##0.00_ ;_ &quot;₹&quot;\ * \-#,##0.00_ ;_ &quot;₹&quot;\ * &quot;-&quot;??_ ;_ @_ "/>
    <numFmt numFmtId="164" formatCode="&quot;$&quot;#,##0_);[Red]\(&quot;$&quot;#,##0\)"/>
    <numFmt numFmtId="165" formatCode="&quot;$&quot;#,##0.00_);[Red]\(&quot;$&quot;#,##0.00\)"/>
    <numFmt numFmtId="166" formatCode="_(* #,##0.00_);_(* \(#,##0.00\);_(* &quot;-&quot;??_);_(@_)"/>
    <numFmt numFmtId="167" formatCode="&quot;$&quot;#,##0.00"/>
    <numFmt numFmtId="169" formatCode="&quot;$&quot;#,##0.000_);[Red]\(&quot;$&quot;#,##0.000\)"/>
    <numFmt numFmtId="170" formatCode="[$-409]h:mm\ AM/PM;@"/>
  </numFmts>
  <fonts count="13" x14ac:knownFonts="1">
    <font>
      <sz val="11"/>
      <color theme="1"/>
      <name val="Calibri"/>
      <family val="2"/>
      <scheme val="minor"/>
    </font>
    <font>
      <b/>
      <sz val="11"/>
      <color theme="1"/>
      <name val="Calibri"/>
      <family val="2"/>
      <scheme val="minor"/>
    </font>
    <font>
      <sz val="11"/>
      <color theme="0"/>
      <name val="Calibri"/>
      <family val="2"/>
      <scheme val="minor"/>
    </font>
    <font>
      <sz val="11"/>
      <color theme="1"/>
      <name val="Calibri"/>
      <family val="2"/>
      <scheme val="minor"/>
    </font>
    <font>
      <b/>
      <sz val="11"/>
      <color theme="0"/>
      <name val="Calibri"/>
      <family val="2"/>
      <scheme val="minor"/>
    </font>
    <font>
      <sz val="20"/>
      <color theme="0"/>
      <name val="Calibri"/>
      <family val="2"/>
      <scheme val="minor"/>
    </font>
    <font>
      <b/>
      <sz val="14"/>
      <color theme="1"/>
      <name val="Calibri"/>
      <family val="2"/>
      <scheme val="minor"/>
    </font>
    <font>
      <u/>
      <sz val="11"/>
      <color theme="10"/>
      <name val="Calibri"/>
      <family val="2"/>
      <scheme val="minor"/>
    </font>
    <font>
      <u/>
      <sz val="14"/>
      <color theme="2"/>
      <name val="Calibri"/>
      <family val="2"/>
      <scheme val="minor"/>
    </font>
    <font>
      <b/>
      <sz val="22"/>
      <color theme="1"/>
      <name val="Calibri"/>
      <family val="2"/>
      <scheme val="minor"/>
    </font>
    <font>
      <b/>
      <sz val="24"/>
      <color theme="1"/>
      <name val="Calibri"/>
      <family val="2"/>
      <scheme val="minor"/>
    </font>
    <font>
      <sz val="12"/>
      <color theme="1"/>
      <name val="Calibri"/>
      <family val="2"/>
      <scheme val="minor"/>
    </font>
    <font>
      <b/>
      <sz val="20"/>
      <color rgb="FFED0000"/>
      <name val="Calibri"/>
      <family val="2"/>
      <scheme val="minor"/>
    </font>
  </fonts>
  <fills count="18">
    <fill>
      <patternFill patternType="none"/>
    </fill>
    <fill>
      <patternFill patternType="gray125"/>
    </fill>
    <fill>
      <patternFill patternType="solid">
        <fgColor rgb="FF002060"/>
        <bgColor indexed="64"/>
      </patternFill>
    </fill>
    <fill>
      <patternFill patternType="solid">
        <fgColor rgb="FFCCFFCC"/>
        <bgColor indexed="64"/>
      </patternFill>
    </fill>
    <fill>
      <patternFill patternType="solid">
        <fgColor rgb="FFFF0000"/>
        <bgColor indexed="64"/>
      </patternFill>
    </fill>
    <fill>
      <patternFill patternType="solid">
        <fgColor rgb="FFFFFF00"/>
        <bgColor indexed="64"/>
      </patternFill>
    </fill>
    <fill>
      <patternFill patternType="solid">
        <fgColor theme="1"/>
        <bgColor indexed="64"/>
      </patternFill>
    </fill>
    <fill>
      <patternFill patternType="solid">
        <fgColor rgb="FF0070C0"/>
        <bgColor indexed="64"/>
      </patternFill>
    </fill>
    <fill>
      <patternFill patternType="solid">
        <fgColor theme="8" tint="-0.249977111117893"/>
        <bgColor indexed="64"/>
      </patternFill>
    </fill>
    <fill>
      <patternFill patternType="solid">
        <fgColor rgb="FFFFFF99"/>
        <bgColor indexed="64"/>
      </patternFill>
    </fill>
    <fill>
      <patternFill patternType="solid">
        <fgColor theme="6" tint="0.59999389629810485"/>
        <bgColor indexed="64"/>
      </patternFill>
    </fill>
    <fill>
      <patternFill patternType="solid">
        <fgColor rgb="FFCCFF99"/>
        <bgColor indexed="64"/>
      </patternFill>
    </fill>
    <fill>
      <patternFill patternType="solid">
        <fgColor theme="4" tint="0.59999389629810485"/>
        <bgColor indexed="64"/>
      </patternFill>
    </fill>
    <fill>
      <patternFill patternType="solid">
        <fgColor theme="4"/>
        <bgColor indexed="64"/>
      </patternFill>
    </fill>
    <fill>
      <patternFill patternType="solid">
        <fgColor theme="5" tint="-0.249977111117893"/>
        <bgColor indexed="64"/>
      </patternFill>
    </fill>
    <fill>
      <patternFill patternType="solid">
        <fgColor theme="8" tint="0.39997558519241921"/>
        <bgColor indexed="64"/>
      </patternFill>
    </fill>
    <fill>
      <patternFill patternType="solid">
        <fgColor theme="0"/>
        <bgColor indexed="64"/>
      </patternFill>
    </fill>
    <fill>
      <patternFill patternType="solid">
        <fgColor rgb="FFA3DBFF"/>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medium">
        <color indexed="64"/>
      </top>
      <bottom style="double">
        <color indexed="64"/>
      </bottom>
      <diagonal/>
    </border>
    <border>
      <left style="thin">
        <color theme="0"/>
      </left>
      <right style="thin">
        <color theme="0"/>
      </right>
      <top style="thin">
        <color theme="0"/>
      </top>
      <bottom style="thin">
        <color theme="0"/>
      </bottom>
      <diagonal/>
    </border>
    <border>
      <left style="thin">
        <color indexed="64"/>
      </left>
      <right/>
      <top/>
      <bottom/>
      <diagonal/>
    </border>
  </borders>
  <cellStyleXfs count="5">
    <xf numFmtId="0" fontId="0" fillId="0" borderId="0"/>
    <xf numFmtId="166" fontId="3" fillId="0" borderId="0" applyFont="0" applyFill="0" applyBorder="0" applyAlignment="0" applyProtection="0"/>
    <xf numFmtId="9" fontId="3" fillId="0" borderId="0" applyFont="0" applyFill="0" applyBorder="0" applyAlignment="0" applyProtection="0"/>
    <xf numFmtId="0" fontId="7" fillId="0" borderId="0" applyNumberFormat="0" applyFill="0" applyBorder="0" applyAlignment="0" applyProtection="0"/>
    <xf numFmtId="44" fontId="3" fillId="0" borderId="0" applyFont="0" applyFill="0" applyBorder="0" applyAlignment="0" applyProtection="0"/>
  </cellStyleXfs>
  <cellXfs count="126">
    <xf numFmtId="0" fontId="0" fillId="0" borderId="0" xfId="0"/>
    <xf numFmtId="0" fontId="2" fillId="2" borderId="1" xfId="0" applyFont="1" applyFill="1" applyBorder="1"/>
    <xf numFmtId="0" fontId="0" fillId="0" borderId="1" xfId="0" applyBorder="1"/>
    <xf numFmtId="0" fontId="0" fillId="0" borderId="1" xfId="0" applyBorder="1" applyAlignment="1">
      <alignment wrapText="1"/>
    </xf>
    <xf numFmtId="0" fontId="1" fillId="0" borderId="0" xfId="0" applyFont="1"/>
    <xf numFmtId="14" fontId="0" fillId="0" borderId="0" xfId="0" applyNumberFormat="1"/>
    <xf numFmtId="0" fontId="0" fillId="3" borderId="1" xfId="0" applyFill="1" applyBorder="1"/>
    <xf numFmtId="0" fontId="1" fillId="0" borderId="1" xfId="0" applyFont="1" applyBorder="1"/>
    <xf numFmtId="0" fontId="2" fillId="4" borderId="1" xfId="0" applyFont="1" applyFill="1" applyBorder="1" applyAlignment="1">
      <alignment horizontal="centerContinuous" wrapText="1"/>
    </xf>
    <xf numFmtId="0" fontId="4" fillId="2" borderId="1" xfId="0" applyFont="1" applyFill="1" applyBorder="1"/>
    <xf numFmtId="0" fontId="2" fillId="2" borderId="1" xfId="0" applyFont="1" applyFill="1" applyBorder="1" applyAlignment="1">
      <alignment horizontal="centerContinuous" wrapText="1"/>
    </xf>
    <xf numFmtId="0" fontId="1" fillId="5" borderId="1" xfId="0" applyFont="1" applyFill="1" applyBorder="1"/>
    <xf numFmtId="166" fontId="0" fillId="0" borderId="1" xfId="1" applyFont="1" applyBorder="1"/>
    <xf numFmtId="166" fontId="0" fillId="5" borderId="1" xfId="1" applyFont="1" applyFill="1" applyBorder="1"/>
    <xf numFmtId="166" fontId="0" fillId="3" borderId="1" xfId="1" applyFont="1" applyFill="1" applyBorder="1"/>
    <xf numFmtId="10" fontId="0" fillId="0" borderId="1" xfId="2" applyNumberFormat="1" applyFont="1" applyBorder="1"/>
    <xf numFmtId="0" fontId="0" fillId="0" borderId="9" xfId="0" applyBorder="1"/>
    <xf numFmtId="167" fontId="0" fillId="0" borderId="0" xfId="0" applyNumberFormat="1"/>
    <xf numFmtId="10" fontId="0" fillId="0" borderId="0" xfId="0" applyNumberFormat="1"/>
    <xf numFmtId="0" fontId="0" fillId="0" borderId="7" xfId="0" applyBorder="1"/>
    <xf numFmtId="0" fontId="0" fillId="0" borderId="8" xfId="0" applyBorder="1"/>
    <xf numFmtId="0" fontId="0" fillId="10" borderId="7" xfId="0" applyFill="1" applyBorder="1"/>
    <xf numFmtId="0" fontId="0" fillId="10" borderId="8" xfId="0" applyFill="1" applyBorder="1"/>
    <xf numFmtId="0" fontId="0" fillId="10" borderId="9" xfId="0" applyFill="1" applyBorder="1"/>
    <xf numFmtId="165" fontId="0" fillId="0" borderId="0" xfId="0" applyNumberFormat="1"/>
    <xf numFmtId="0" fontId="0" fillId="0" borderId="7" xfId="0" applyBorder="1" applyAlignment="1">
      <alignment horizontal="left" indent="2"/>
    </xf>
    <xf numFmtId="0" fontId="0" fillId="10" borderId="7" xfId="0" applyFill="1" applyBorder="1" applyAlignment="1">
      <alignment horizontal="left" indent="2"/>
    </xf>
    <xf numFmtId="0" fontId="0" fillId="11" borderId="1" xfId="0" applyFill="1" applyBorder="1"/>
    <xf numFmtId="0" fontId="0" fillId="0" borderId="0" xfId="0" applyProtection="1">
      <protection locked="0"/>
    </xf>
    <xf numFmtId="0" fontId="0" fillId="0" borderId="1" xfId="0" applyBorder="1" applyProtection="1">
      <protection locked="0"/>
    </xf>
    <xf numFmtId="165" fontId="0" fillId="0" borderId="1" xfId="0" applyNumberFormat="1" applyBorder="1" applyProtection="1">
      <protection locked="0"/>
    </xf>
    <xf numFmtId="165" fontId="0" fillId="3" borderId="1" xfId="0" applyNumberFormat="1" applyFill="1" applyBorder="1" applyProtection="1">
      <protection locked="0"/>
    </xf>
    <xf numFmtId="0" fontId="1" fillId="0" borderId="1" xfId="0" applyFont="1" applyBorder="1" applyProtection="1">
      <protection locked="0"/>
    </xf>
    <xf numFmtId="0" fontId="0" fillId="15" borderId="0" xfId="0" applyFill="1" applyAlignment="1" applyProtection="1">
      <alignment vertical="top" wrapText="1"/>
      <protection locked="0"/>
    </xf>
    <xf numFmtId="0" fontId="0" fillId="0" borderId="0" xfId="0" applyAlignment="1" applyProtection="1">
      <alignment vertical="top" wrapText="1"/>
      <protection locked="0"/>
    </xf>
    <xf numFmtId="166" fontId="0" fillId="0" borderId="1" xfId="0" applyNumberFormat="1" applyBorder="1" applyProtection="1">
      <protection locked="0"/>
    </xf>
    <xf numFmtId="166" fontId="0" fillId="3" borderId="1" xfId="0" applyNumberFormat="1" applyFill="1" applyBorder="1" applyProtection="1">
      <protection locked="0"/>
    </xf>
    <xf numFmtId="2" fontId="0" fillId="0" borderId="1" xfId="0" applyNumberFormat="1" applyBorder="1" applyProtection="1">
      <protection locked="0"/>
    </xf>
    <xf numFmtId="0" fontId="2" fillId="0" borderId="0" xfId="0" applyFont="1" applyProtection="1">
      <protection locked="0"/>
    </xf>
    <xf numFmtId="167" fontId="0" fillId="3" borderId="1" xfId="0" applyNumberFormat="1" applyFill="1" applyBorder="1" applyProtection="1">
      <protection locked="0"/>
    </xf>
    <xf numFmtId="0" fontId="0" fillId="3" borderId="1" xfId="0" applyFill="1" applyBorder="1" applyProtection="1">
      <protection locked="0"/>
    </xf>
    <xf numFmtId="0" fontId="0" fillId="0" borderId="1" xfId="0" applyBorder="1" applyAlignment="1" applyProtection="1">
      <alignment wrapText="1"/>
      <protection locked="0"/>
    </xf>
    <xf numFmtId="0" fontId="4" fillId="2" borderId="1" xfId="0" applyFont="1" applyFill="1" applyBorder="1" applyProtection="1">
      <protection locked="0"/>
    </xf>
    <xf numFmtId="0" fontId="4" fillId="2" borderId="1" xfId="0" applyFont="1" applyFill="1" applyBorder="1" applyAlignment="1" applyProtection="1">
      <alignment wrapText="1"/>
      <protection locked="0"/>
    </xf>
    <xf numFmtId="40" fontId="0" fillId="0" borderId="1" xfId="0" applyNumberFormat="1" applyBorder="1" applyProtection="1">
      <protection locked="0"/>
    </xf>
    <xf numFmtId="0" fontId="2" fillId="4" borderId="1" xfId="0" applyFont="1" applyFill="1" applyBorder="1" applyAlignment="1" applyProtection="1">
      <alignment horizontal="centerContinuous" wrapText="1"/>
      <protection locked="0"/>
    </xf>
    <xf numFmtId="0" fontId="2" fillId="4" borderId="1" xfId="0" applyFont="1" applyFill="1" applyBorder="1" applyProtection="1">
      <protection locked="0"/>
    </xf>
    <xf numFmtId="0" fontId="0" fillId="9" borderId="8" xfId="0" applyFill="1" applyBorder="1" applyAlignment="1" applyProtection="1">
      <alignment horizontal="centerContinuous" wrapText="1"/>
      <protection locked="0"/>
    </xf>
    <xf numFmtId="0" fontId="0" fillId="9" borderId="9" xfId="0" applyFill="1" applyBorder="1" applyAlignment="1" applyProtection="1">
      <alignment horizontal="centerContinuous" wrapText="1"/>
      <protection locked="0"/>
    </xf>
    <xf numFmtId="0" fontId="2" fillId="7" borderId="1" xfId="0" applyFont="1" applyFill="1" applyBorder="1" applyProtection="1">
      <protection locked="0"/>
    </xf>
    <xf numFmtId="10" fontId="0" fillId="0" borderId="1" xfId="0" applyNumberFormat="1" applyBorder="1" applyProtection="1">
      <protection locked="0"/>
    </xf>
    <xf numFmtId="0" fontId="2" fillId="7" borderId="6" xfId="0" applyFont="1" applyFill="1" applyBorder="1" applyProtection="1">
      <protection locked="0"/>
    </xf>
    <xf numFmtId="0" fontId="2" fillId="7" borderId="10" xfId="0" applyFont="1" applyFill="1" applyBorder="1" applyProtection="1">
      <protection locked="0"/>
    </xf>
    <xf numFmtId="0" fontId="0" fillId="3" borderId="10" xfId="0" applyFill="1" applyBorder="1" applyProtection="1">
      <protection locked="0"/>
    </xf>
    <xf numFmtId="0" fontId="5" fillId="8" borderId="6" xfId="0" applyFont="1" applyFill="1" applyBorder="1" applyAlignment="1" applyProtection="1">
      <alignment horizontal="centerContinuous" wrapText="1"/>
      <protection locked="0"/>
    </xf>
    <xf numFmtId="0" fontId="5" fillId="8" borderId="0" xfId="0" applyFont="1" applyFill="1" applyAlignment="1" applyProtection="1">
      <alignment horizontal="centerContinuous" wrapText="1"/>
      <protection locked="0"/>
    </xf>
    <xf numFmtId="0" fontId="6" fillId="5" borderId="7" xfId="0" applyFont="1" applyFill="1" applyBorder="1" applyAlignment="1" applyProtection="1">
      <alignment horizontal="centerContinuous" wrapText="1"/>
      <protection locked="0"/>
    </xf>
    <xf numFmtId="0" fontId="0" fillId="5" borderId="3" xfId="0" applyFill="1" applyBorder="1" applyAlignment="1" applyProtection="1">
      <alignment horizontal="centerContinuous" wrapText="1"/>
      <protection locked="0"/>
    </xf>
    <xf numFmtId="0" fontId="0" fillId="5" borderId="4" xfId="0" applyFill="1" applyBorder="1" applyAlignment="1" applyProtection="1">
      <alignment horizontal="centerContinuous" wrapText="1"/>
      <protection locked="0"/>
    </xf>
    <xf numFmtId="0" fontId="0" fillId="0" borderId="2" xfId="0" applyBorder="1" applyProtection="1">
      <protection locked="0"/>
    </xf>
    <xf numFmtId="0" fontId="4" fillId="6" borderId="11" xfId="0" applyFont="1" applyFill="1" applyBorder="1" applyProtection="1">
      <protection locked="0"/>
    </xf>
    <xf numFmtId="0" fontId="0" fillId="3" borderId="5" xfId="0" applyFill="1" applyBorder="1" applyProtection="1">
      <protection locked="0"/>
    </xf>
    <xf numFmtId="0" fontId="0" fillId="13" borderId="0" xfId="0" applyFill="1" applyProtection="1">
      <protection locked="0"/>
    </xf>
    <xf numFmtId="0" fontId="0" fillId="16" borderId="0" xfId="0" applyFill="1" applyProtection="1">
      <protection locked="0"/>
    </xf>
    <xf numFmtId="0" fontId="1" fillId="0" borderId="0" xfId="0" applyFont="1" applyAlignment="1" applyProtection="1">
      <alignment wrapText="1"/>
      <protection locked="0"/>
    </xf>
    <xf numFmtId="0" fontId="2" fillId="2" borderId="1" xfId="0" applyFont="1" applyFill="1" applyBorder="1" applyProtection="1">
      <protection locked="0"/>
    </xf>
    <xf numFmtId="0" fontId="2" fillId="2" borderId="1" xfId="0" applyFont="1" applyFill="1" applyBorder="1" applyAlignment="1" applyProtection="1">
      <alignment wrapText="1"/>
      <protection locked="0"/>
    </xf>
    <xf numFmtId="170" fontId="0" fillId="0" borderId="1" xfId="0" applyNumberFormat="1" applyBorder="1" applyProtection="1">
      <protection locked="0"/>
    </xf>
    <xf numFmtId="9" fontId="0" fillId="0" borderId="1" xfId="2" applyFont="1" applyBorder="1" applyProtection="1">
      <protection locked="0"/>
    </xf>
    <xf numFmtId="0" fontId="2" fillId="0" borderId="0" xfId="0" applyFont="1" applyAlignment="1" applyProtection="1">
      <alignment horizontal="centerContinuous" wrapText="1"/>
      <protection locked="0"/>
    </xf>
    <xf numFmtId="0" fontId="4" fillId="0" borderId="0" xfId="0" applyFont="1" applyProtection="1">
      <protection locked="0"/>
    </xf>
    <xf numFmtId="9" fontId="0" fillId="0" borderId="0" xfId="2" applyFont="1" applyFill="1" applyBorder="1" applyProtection="1">
      <protection locked="0"/>
    </xf>
    <xf numFmtId="10" fontId="0" fillId="0" borderId="0" xfId="0" applyNumberFormat="1" applyProtection="1">
      <protection locked="0"/>
    </xf>
    <xf numFmtId="169" fontId="0" fillId="3" borderId="1" xfId="0" applyNumberFormat="1" applyFill="1" applyBorder="1" applyProtection="1">
      <protection locked="0"/>
    </xf>
    <xf numFmtId="0" fontId="0" fillId="12" borderId="0" xfId="0" applyFill="1" applyAlignment="1" applyProtection="1">
      <alignment vertical="top" wrapText="1"/>
      <protection locked="0"/>
    </xf>
    <xf numFmtId="0" fontId="2" fillId="4" borderId="12" xfId="0" applyFont="1" applyFill="1" applyBorder="1" applyAlignment="1" applyProtection="1">
      <alignment vertical="top" wrapText="1"/>
      <protection locked="0"/>
    </xf>
    <xf numFmtId="0" fontId="2" fillId="4" borderId="0" xfId="0" applyFont="1" applyFill="1" applyAlignment="1" applyProtection="1">
      <alignment vertical="top" wrapText="1"/>
      <protection locked="0"/>
    </xf>
    <xf numFmtId="0" fontId="6" fillId="5" borderId="1" xfId="0" applyFont="1" applyFill="1" applyBorder="1" applyAlignment="1" applyProtection="1">
      <alignment horizontal="center" vertical="center" textRotation="90" wrapText="1"/>
      <protection locked="0"/>
    </xf>
    <xf numFmtId="0" fontId="6" fillId="5" borderId="7" xfId="0" applyFont="1" applyFill="1" applyBorder="1" applyAlignment="1" applyProtection="1">
      <alignment horizontal="center" vertical="center" textRotation="90" wrapText="1"/>
      <protection locked="0"/>
    </xf>
    <xf numFmtId="0" fontId="0" fillId="9" borderId="0" xfId="0" applyFill="1" applyAlignment="1" applyProtection="1">
      <alignment horizontal="center" vertical="top" wrapText="1"/>
      <protection locked="0"/>
    </xf>
    <xf numFmtId="0" fontId="0" fillId="9" borderId="0" xfId="0" applyFill="1" applyAlignment="1" applyProtection="1">
      <alignment horizontal="left" wrapText="1"/>
      <protection locked="0"/>
    </xf>
    <xf numFmtId="0" fontId="0" fillId="9" borderId="0" xfId="0" applyFill="1" applyAlignment="1" applyProtection="1">
      <alignment horizontal="center" wrapText="1"/>
      <protection locked="0"/>
    </xf>
    <xf numFmtId="0" fontId="0" fillId="9" borderId="0" xfId="0" applyFill="1" applyAlignment="1" applyProtection="1">
      <alignment horizontal="left" vertical="top" wrapText="1"/>
      <protection locked="0"/>
    </xf>
    <xf numFmtId="0" fontId="0" fillId="9" borderId="7" xfId="0" applyFill="1" applyBorder="1" applyAlignment="1" applyProtection="1">
      <alignment horizontal="center" wrapText="1"/>
      <protection locked="0"/>
    </xf>
    <xf numFmtId="0" fontId="0" fillId="9" borderId="8" xfId="0" applyFill="1" applyBorder="1" applyAlignment="1" applyProtection="1">
      <alignment horizontal="center" wrapText="1"/>
      <protection locked="0"/>
    </xf>
    <xf numFmtId="0" fontId="0" fillId="9" borderId="9" xfId="0" applyFill="1" applyBorder="1" applyAlignment="1" applyProtection="1">
      <alignment horizontal="center" wrapText="1"/>
      <protection locked="0"/>
    </xf>
    <xf numFmtId="0" fontId="0" fillId="9" borderId="12" xfId="0" applyFill="1" applyBorder="1" applyAlignment="1" applyProtection="1">
      <alignment horizontal="center" vertical="top" wrapText="1"/>
      <protection locked="0"/>
    </xf>
    <xf numFmtId="0" fontId="8" fillId="14" borderId="3" xfId="3" applyFont="1" applyFill="1" applyBorder="1" applyAlignment="1" applyProtection="1">
      <alignment horizontal="center" vertical="center"/>
      <protection locked="0"/>
    </xf>
    <xf numFmtId="0" fontId="2" fillId="4" borderId="7" xfId="0" applyFont="1" applyFill="1" applyBorder="1" applyAlignment="1">
      <alignment horizontal="center" wrapText="1"/>
    </xf>
    <xf numFmtId="0" fontId="2" fillId="4" borderId="9" xfId="0" applyFont="1" applyFill="1" applyBorder="1" applyAlignment="1">
      <alignment horizontal="center" wrapText="1"/>
    </xf>
    <xf numFmtId="0" fontId="0" fillId="0" borderId="0" xfId="0" applyBorder="1"/>
    <xf numFmtId="0" fontId="1" fillId="0" borderId="0" xfId="0" applyFont="1" applyBorder="1"/>
    <xf numFmtId="10" fontId="0" fillId="0" borderId="0" xfId="2" applyNumberFormat="1" applyFont="1" applyBorder="1"/>
    <xf numFmtId="0" fontId="2" fillId="0" borderId="0" xfId="0" applyFont="1" applyFill="1" applyBorder="1" applyAlignment="1">
      <alignment horizontal="centerContinuous" wrapText="1"/>
    </xf>
    <xf numFmtId="0" fontId="0" fillId="0" borderId="0" xfId="0" applyFill="1" applyBorder="1"/>
    <xf numFmtId="0" fontId="0" fillId="0" borderId="0" xfId="0" applyFill="1"/>
    <xf numFmtId="0" fontId="0" fillId="9" borderId="0" xfId="0" applyFill="1" applyAlignment="1">
      <alignment wrapText="1"/>
    </xf>
    <xf numFmtId="0" fontId="9" fillId="0" borderId="0" xfId="0" applyFont="1" applyAlignment="1">
      <alignment vertical="center"/>
    </xf>
    <xf numFmtId="0" fontId="10" fillId="0" borderId="0" xfId="0" applyFont="1" applyAlignment="1">
      <alignment vertical="center"/>
    </xf>
    <xf numFmtId="0" fontId="0" fillId="17" borderId="0" xfId="0" applyFill="1" applyAlignment="1">
      <alignment wrapText="1"/>
    </xf>
    <xf numFmtId="18" fontId="0" fillId="0" borderId="1" xfId="0" applyNumberFormat="1" applyBorder="1"/>
    <xf numFmtId="165" fontId="0" fillId="0" borderId="1" xfId="0" applyNumberFormat="1" applyBorder="1"/>
    <xf numFmtId="165" fontId="0" fillId="3" borderId="1" xfId="0" applyNumberFormat="1" applyFill="1" applyBorder="1"/>
    <xf numFmtId="0" fontId="1" fillId="0" borderId="1" xfId="0" applyFont="1" applyBorder="1" applyAlignment="1">
      <alignment wrapText="1"/>
    </xf>
    <xf numFmtId="44" fontId="0" fillId="0" borderId="1" xfId="4" applyFont="1" applyBorder="1"/>
    <xf numFmtId="0" fontId="1" fillId="0" borderId="6" xfId="0" applyFont="1" applyBorder="1" applyAlignment="1">
      <alignment wrapText="1"/>
    </xf>
    <xf numFmtId="44" fontId="0" fillId="0" borderId="6" xfId="4" applyFont="1" applyFill="1" applyBorder="1"/>
    <xf numFmtId="0" fontId="1" fillId="0" borderId="10" xfId="0" applyFont="1" applyBorder="1" applyAlignment="1">
      <alignment wrapText="1"/>
    </xf>
    <xf numFmtId="44" fontId="0" fillId="3" borderId="10" xfId="4" applyFont="1" applyFill="1" applyBorder="1"/>
    <xf numFmtId="0" fontId="0" fillId="0" borderId="0" xfId="0" applyFill="1" applyBorder="1" applyProtection="1">
      <protection locked="0"/>
    </xf>
    <xf numFmtId="0" fontId="5" fillId="0" borderId="0" xfId="0" applyFont="1" applyFill="1" applyBorder="1" applyAlignment="1" applyProtection="1">
      <alignment horizontal="center" wrapText="1"/>
      <protection locked="0"/>
    </xf>
    <xf numFmtId="0" fontId="0" fillId="0" borderId="0" xfId="0" applyFill="1" applyBorder="1" applyAlignment="1" applyProtection="1">
      <alignment horizontal="center" wrapText="1"/>
      <protection locked="0"/>
    </xf>
    <xf numFmtId="0" fontId="4" fillId="0" borderId="0" xfId="0" applyFont="1" applyFill="1" applyBorder="1" applyProtection="1">
      <protection locked="0"/>
    </xf>
    <xf numFmtId="0" fontId="6" fillId="0" borderId="0" xfId="0" applyFont="1" applyFill="1" applyBorder="1" applyAlignment="1" applyProtection="1">
      <alignment horizontal="center" vertical="center" textRotation="90" wrapText="1"/>
      <protection locked="0"/>
    </xf>
    <xf numFmtId="0" fontId="0" fillId="0" borderId="0" xfId="0" applyFill="1" applyProtection="1">
      <protection locked="0"/>
    </xf>
    <xf numFmtId="165" fontId="0" fillId="3" borderId="1" xfId="0" quotePrefix="1" applyNumberFormat="1" applyFill="1" applyBorder="1" applyProtection="1">
      <protection locked="0"/>
    </xf>
    <xf numFmtId="49" fontId="0" fillId="3" borderId="1" xfId="0" applyNumberFormat="1" applyFill="1" applyBorder="1" applyProtection="1">
      <protection locked="0"/>
    </xf>
    <xf numFmtId="18" fontId="0" fillId="0" borderId="1" xfId="0" applyNumberFormat="1" applyBorder="1" applyProtection="1">
      <protection locked="0"/>
    </xf>
    <xf numFmtId="0" fontId="1" fillId="0" borderId="1" xfId="0" applyFont="1" applyBorder="1" applyAlignment="1" applyProtection="1">
      <alignment wrapText="1"/>
      <protection locked="0"/>
    </xf>
    <xf numFmtId="0" fontId="1" fillId="0" borderId="1" xfId="0" applyFont="1" applyBorder="1" applyAlignment="1" applyProtection="1">
      <alignment vertical="top" wrapText="1"/>
      <protection locked="0"/>
    </xf>
    <xf numFmtId="14" fontId="0" fillId="0" borderId="1" xfId="0" applyNumberFormat="1" applyBorder="1" applyProtection="1">
      <protection locked="0"/>
    </xf>
    <xf numFmtId="2" fontId="0" fillId="0" borderId="1" xfId="0" applyNumberFormat="1" applyBorder="1" applyAlignment="1" applyProtection="1">
      <alignment wrapText="1"/>
      <protection locked="0"/>
    </xf>
    <xf numFmtId="2" fontId="0" fillId="3" borderId="1" xfId="0" applyNumberFormat="1" applyFill="1" applyBorder="1" applyAlignment="1" applyProtection="1">
      <alignment wrapText="1"/>
      <protection locked="0"/>
    </xf>
    <xf numFmtId="164" fontId="0" fillId="0" borderId="1" xfId="0" applyNumberFormat="1" applyBorder="1" applyProtection="1">
      <protection locked="0"/>
    </xf>
    <xf numFmtId="0" fontId="11" fillId="9" borderId="7" xfId="0" applyFont="1" applyFill="1" applyBorder="1" applyAlignment="1" applyProtection="1">
      <alignment horizontal="centerContinuous" wrapText="1"/>
      <protection locked="0"/>
    </xf>
    <xf numFmtId="0" fontId="12" fillId="0" borderId="0" xfId="0" applyFont="1" applyProtection="1">
      <protection locked="0"/>
    </xf>
  </cellXfs>
  <cellStyles count="5">
    <cellStyle name="Comma" xfId="1" builtinId="3"/>
    <cellStyle name="Currency" xfId="4" builtinId="4"/>
    <cellStyle name="Hyperlink" xfId="3" builtinId="8"/>
    <cellStyle name="Normal" xfId="0" builtinId="0"/>
    <cellStyle name="Percent" xfId="2" builtinId="5"/>
  </cellStyles>
  <dxfs count="0"/>
  <tableStyles count="0" defaultTableStyle="TableStyleMedium2" defaultPivotStyle="PivotStyleLight16"/>
  <colors>
    <mruColors>
      <color rgb="FFFFFF99"/>
      <color rgb="FF1E025E"/>
      <color rgb="FFCCFFCC"/>
      <color rgb="FF0000FF"/>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6A9E97-7DE8-41D6-B7C9-6EE35467C661}">
  <sheetPr>
    <tabColor theme="1"/>
  </sheetPr>
  <dimension ref="A1:F9"/>
  <sheetViews>
    <sheetView tabSelected="1" workbookViewId="0">
      <selection activeCell="H10" sqref="H10"/>
    </sheetView>
  </sheetViews>
  <sheetFormatPr defaultRowHeight="14.4" x14ac:dyDescent="0.3"/>
  <cols>
    <col min="1" max="1" width="6.77734375" bestFit="1" customWidth="1"/>
    <col min="2" max="2" width="13.109375" bestFit="1" customWidth="1"/>
    <col min="3" max="3" width="13.44140625" bestFit="1" customWidth="1"/>
    <col min="4" max="4" width="10.77734375" bestFit="1" customWidth="1"/>
    <col min="6" max="6" width="11.88671875" customWidth="1"/>
  </cols>
  <sheetData>
    <row r="1" spans="1:6" s="34" customFormat="1" ht="30" customHeight="1" x14ac:dyDescent="0.3">
      <c r="A1" s="33" t="s">
        <v>200</v>
      </c>
      <c r="B1" s="74" t="s">
        <v>201</v>
      </c>
      <c r="C1" s="74"/>
      <c r="D1" s="74"/>
      <c r="E1" s="74"/>
      <c r="F1" s="74"/>
    </row>
    <row r="2" spans="1:6" s="28" customFormat="1" x14ac:dyDescent="0.3"/>
    <row r="3" spans="1:6" s="28" customFormat="1" x14ac:dyDescent="0.3">
      <c r="A3" s="32" t="s">
        <v>21</v>
      </c>
      <c r="B3" s="32" t="s">
        <v>22</v>
      </c>
      <c r="C3" s="32" t="s">
        <v>23</v>
      </c>
      <c r="D3" s="32" t="s">
        <v>13</v>
      </c>
    </row>
    <row r="4" spans="1:6" s="28" customFormat="1" x14ac:dyDescent="0.3">
      <c r="A4" s="29" t="s">
        <v>18</v>
      </c>
      <c r="B4" s="35">
        <v>20000</v>
      </c>
      <c r="C4" s="35">
        <v>13050</v>
      </c>
      <c r="D4" s="36"/>
    </row>
    <row r="5" spans="1:6" s="28" customFormat="1" x14ac:dyDescent="0.3">
      <c r="A5" s="29" t="s">
        <v>19</v>
      </c>
      <c r="B5" s="35">
        <v>20300</v>
      </c>
      <c r="C5" s="35">
        <v>13245.75</v>
      </c>
      <c r="D5" s="36"/>
    </row>
    <row r="6" spans="1:6" s="28" customFormat="1" x14ac:dyDescent="0.3">
      <c r="A6" s="29" t="s">
        <v>20</v>
      </c>
      <c r="B6" s="35">
        <v>20604.5</v>
      </c>
      <c r="C6" s="35">
        <v>13444.449999999999</v>
      </c>
      <c r="D6" s="36"/>
    </row>
    <row r="7" spans="1:6" s="28" customFormat="1" x14ac:dyDescent="0.3">
      <c r="A7" s="29" t="s">
        <v>24</v>
      </c>
      <c r="B7" s="35">
        <v>20913.57</v>
      </c>
      <c r="C7" s="35">
        <v>13646.11</v>
      </c>
      <c r="D7" s="36"/>
    </row>
    <row r="8" spans="1:6" s="28" customFormat="1" x14ac:dyDescent="0.3">
      <c r="A8" s="29" t="s">
        <v>25</v>
      </c>
      <c r="B8" s="35">
        <v>21227.27</v>
      </c>
      <c r="C8" s="35">
        <v>13850.809999999998</v>
      </c>
      <c r="D8" s="36"/>
    </row>
    <row r="9" spans="1:6" s="28" customFormat="1" x14ac:dyDescent="0.3">
      <c r="A9" s="29" t="s">
        <v>26</v>
      </c>
      <c r="B9" s="35">
        <v>21545.68</v>
      </c>
      <c r="C9" s="35">
        <v>14058.539999999999</v>
      </c>
      <c r="D9" s="36"/>
    </row>
  </sheetData>
  <mergeCells count="1">
    <mergeCell ref="B1:F1"/>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2BF5E5-70BA-44EF-BAD8-AB3685B1A5B3}">
  <sheetPr>
    <tabColor theme="0"/>
  </sheetPr>
  <dimension ref="A4:K24"/>
  <sheetViews>
    <sheetView workbookViewId="0">
      <selection activeCell="L13" sqref="L13"/>
    </sheetView>
  </sheetViews>
  <sheetFormatPr defaultRowHeight="14.4" x14ac:dyDescent="0.3"/>
  <cols>
    <col min="1" max="1" width="9.33203125" bestFit="1" customWidth="1"/>
    <col min="2" max="2" width="6.77734375" bestFit="1" customWidth="1"/>
    <col min="3" max="3" width="10.5546875" bestFit="1" customWidth="1"/>
    <col min="4" max="10" width="9.33203125" bestFit="1" customWidth="1"/>
  </cols>
  <sheetData>
    <row r="4" spans="2:10" s="28" customFormat="1" ht="31.2" x14ac:dyDescent="0.3">
      <c r="B4" s="124" t="s">
        <v>118</v>
      </c>
      <c r="C4" s="47"/>
      <c r="D4" s="47"/>
      <c r="E4" s="47"/>
      <c r="F4" s="47"/>
      <c r="G4" s="47"/>
      <c r="H4" s="48"/>
      <c r="I4" s="48"/>
      <c r="J4" s="48"/>
    </row>
    <row r="5" spans="2:10" s="28" customFormat="1" x14ac:dyDescent="0.3">
      <c r="B5" s="42" t="s">
        <v>21</v>
      </c>
      <c r="C5" s="42" t="s">
        <v>119</v>
      </c>
      <c r="D5" s="42" t="s">
        <v>124</v>
      </c>
      <c r="E5" s="42" t="s">
        <v>125</v>
      </c>
      <c r="F5" s="42" t="s">
        <v>126</v>
      </c>
      <c r="G5" s="42" t="s">
        <v>127</v>
      </c>
      <c r="H5" s="42" t="s">
        <v>128</v>
      </c>
      <c r="I5" s="42" t="s">
        <v>129</v>
      </c>
      <c r="J5" s="42" t="s">
        <v>130</v>
      </c>
    </row>
    <row r="6" spans="2:10" s="28" customFormat="1" x14ac:dyDescent="0.3">
      <c r="B6" s="29" t="s">
        <v>18</v>
      </c>
      <c r="C6" s="30">
        <v>5000</v>
      </c>
      <c r="D6" s="31"/>
      <c r="E6" s="31"/>
      <c r="F6" s="31"/>
      <c r="G6" s="31"/>
      <c r="H6" s="31"/>
      <c r="I6" s="31"/>
      <c r="J6" s="31"/>
    </row>
    <row r="7" spans="2:10" s="28" customFormat="1" x14ac:dyDescent="0.3">
      <c r="B7" s="29" t="s">
        <v>19</v>
      </c>
      <c r="C7" s="30">
        <v>6000</v>
      </c>
      <c r="D7" s="31"/>
      <c r="E7" s="31"/>
      <c r="F7" s="31"/>
      <c r="G7" s="31"/>
      <c r="H7" s="31"/>
      <c r="I7" s="31"/>
      <c r="J7" s="31"/>
    </row>
    <row r="8" spans="2:10" s="28" customFormat="1" x14ac:dyDescent="0.3">
      <c r="B8" s="29" t="s">
        <v>20</v>
      </c>
      <c r="C8" s="30">
        <v>7500</v>
      </c>
      <c r="D8" s="31"/>
      <c r="E8" s="31"/>
      <c r="F8" s="31"/>
      <c r="G8" s="31"/>
      <c r="H8" s="31"/>
      <c r="I8" s="31"/>
      <c r="J8" s="31"/>
    </row>
    <row r="9" spans="2:10" s="28" customFormat="1" x14ac:dyDescent="0.3">
      <c r="B9" s="29" t="s">
        <v>24</v>
      </c>
      <c r="C9" s="30">
        <v>8000</v>
      </c>
      <c r="D9" s="31"/>
      <c r="E9" s="31"/>
      <c r="F9" s="31"/>
      <c r="G9" s="31"/>
      <c r="H9" s="31"/>
      <c r="I9" s="31"/>
      <c r="J9" s="31"/>
    </row>
    <row r="10" spans="2:10" s="28" customFormat="1" x14ac:dyDescent="0.3">
      <c r="B10" s="29" t="s">
        <v>25</v>
      </c>
      <c r="C10" s="30">
        <v>8000</v>
      </c>
      <c r="D10" s="31"/>
      <c r="E10" s="31"/>
      <c r="F10" s="31"/>
      <c r="G10" s="31"/>
      <c r="H10" s="31"/>
      <c r="I10" s="31"/>
      <c r="J10" s="31"/>
    </row>
    <row r="11" spans="2:10" s="28" customFormat="1" x14ac:dyDescent="0.3">
      <c r="B11" s="29" t="s">
        <v>26</v>
      </c>
      <c r="C11" s="30">
        <v>8000</v>
      </c>
      <c r="D11" s="31"/>
      <c r="E11" s="31"/>
      <c r="F11" s="31"/>
      <c r="G11" s="31"/>
      <c r="H11" s="31"/>
      <c r="I11" s="31"/>
      <c r="J11" s="31"/>
    </row>
    <row r="12" spans="2:10" s="28" customFormat="1" x14ac:dyDescent="0.3">
      <c r="B12" s="29" t="s">
        <v>120</v>
      </c>
      <c r="C12" s="30">
        <v>10000</v>
      </c>
      <c r="D12" s="31"/>
      <c r="E12" s="31"/>
      <c r="F12" s="31"/>
      <c r="G12" s="31"/>
      <c r="H12" s="31"/>
      <c r="I12" s="31"/>
      <c r="J12" s="31"/>
    </row>
    <row r="13" spans="2:10" s="28" customFormat="1" x14ac:dyDescent="0.3">
      <c r="B13" s="29" t="s">
        <v>121</v>
      </c>
      <c r="C13" s="30">
        <v>11000</v>
      </c>
      <c r="D13" s="31"/>
      <c r="E13" s="31"/>
      <c r="F13" s="31"/>
      <c r="G13" s="31"/>
      <c r="H13" s="31"/>
      <c r="I13" s="31"/>
      <c r="J13" s="31"/>
    </row>
    <row r="14" spans="2:10" s="28" customFormat="1" x14ac:dyDescent="0.3">
      <c r="B14" s="29" t="s">
        <v>122</v>
      </c>
      <c r="C14" s="30">
        <v>15000</v>
      </c>
      <c r="D14" s="31"/>
      <c r="E14" s="31"/>
      <c r="F14" s="31"/>
      <c r="G14" s="31"/>
      <c r="H14" s="31"/>
      <c r="I14" s="31"/>
      <c r="J14" s="31"/>
    </row>
    <row r="15" spans="2:10" s="28" customFormat="1" x14ac:dyDescent="0.3"/>
    <row r="16" spans="2:10" s="28" customFormat="1" x14ac:dyDescent="0.3"/>
    <row r="17" spans="1:11" s="28" customFormat="1" x14ac:dyDescent="0.3">
      <c r="A17" s="45" t="s">
        <v>123</v>
      </c>
      <c r="B17" s="45"/>
      <c r="D17" s="45"/>
      <c r="E17" s="45"/>
      <c r="F17" s="45"/>
      <c r="G17" s="45"/>
      <c r="H17" s="45"/>
      <c r="I17" s="45"/>
      <c r="J17" s="45"/>
    </row>
    <row r="18" spans="1:11" s="28" customFormat="1" x14ac:dyDescent="0.3">
      <c r="A18" s="42" t="s">
        <v>124</v>
      </c>
      <c r="B18" s="68">
        <v>0.1</v>
      </c>
      <c r="D18" s="42"/>
      <c r="E18" s="42"/>
      <c r="F18" s="42"/>
      <c r="G18" s="42"/>
      <c r="H18" s="42"/>
      <c r="I18" s="42"/>
      <c r="J18" s="42"/>
    </row>
    <row r="19" spans="1:11" s="28" customFormat="1" x14ac:dyDescent="0.3">
      <c r="A19" s="42" t="s">
        <v>125</v>
      </c>
      <c r="B19" s="68">
        <v>0.05</v>
      </c>
      <c r="D19" s="68"/>
      <c r="E19" s="68"/>
      <c r="F19" s="68"/>
      <c r="G19" s="68"/>
      <c r="H19" s="68"/>
      <c r="I19" s="68"/>
      <c r="J19" s="68"/>
    </row>
    <row r="20" spans="1:11" s="28" customFormat="1" x14ac:dyDescent="0.3">
      <c r="A20" s="42" t="s">
        <v>126</v>
      </c>
      <c r="B20" s="68">
        <v>0.12</v>
      </c>
    </row>
    <row r="21" spans="1:11" s="28" customFormat="1" x14ac:dyDescent="0.3">
      <c r="A21" s="42" t="s">
        <v>127</v>
      </c>
      <c r="B21" s="68">
        <v>4.4999999999999998E-2</v>
      </c>
      <c r="D21" s="69"/>
      <c r="E21" s="70"/>
      <c r="F21" s="70"/>
      <c r="G21" s="70"/>
      <c r="H21" s="70"/>
      <c r="I21" s="70"/>
      <c r="J21" s="70"/>
      <c r="K21" s="70"/>
    </row>
    <row r="22" spans="1:11" s="28" customFormat="1" x14ac:dyDescent="0.3">
      <c r="A22" s="42" t="s">
        <v>128</v>
      </c>
      <c r="B22" s="68">
        <v>0.21</v>
      </c>
      <c r="D22" s="69"/>
      <c r="E22" s="71"/>
      <c r="F22" s="71"/>
      <c r="G22" s="71"/>
      <c r="H22" s="71"/>
      <c r="I22" s="71"/>
      <c r="J22" s="71"/>
      <c r="K22" s="71"/>
    </row>
    <row r="23" spans="1:11" s="28" customFormat="1" x14ac:dyDescent="0.3">
      <c r="A23" s="42" t="s">
        <v>129</v>
      </c>
      <c r="B23" s="68">
        <v>0.04</v>
      </c>
    </row>
    <row r="24" spans="1:11" s="28" customFormat="1" x14ac:dyDescent="0.3">
      <c r="A24" s="42" t="s">
        <v>130</v>
      </c>
      <c r="B24" s="68">
        <v>0.03</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B1051F-EA14-47A2-9D2A-41F6CD813328}">
  <sheetPr>
    <tabColor theme="1"/>
  </sheetPr>
  <dimension ref="A2:K22"/>
  <sheetViews>
    <sheetView workbookViewId="0">
      <selection activeCell="G18" sqref="G18"/>
    </sheetView>
  </sheetViews>
  <sheetFormatPr defaultRowHeight="14.4" x14ac:dyDescent="0.3"/>
  <sheetData>
    <row r="2" spans="1:11" s="28" customFormat="1" ht="30" customHeight="1" x14ac:dyDescent="0.3">
      <c r="A2" s="83" t="s">
        <v>131</v>
      </c>
      <c r="B2" s="84"/>
      <c r="C2" s="84"/>
      <c r="D2" s="84"/>
      <c r="E2" s="84"/>
      <c r="F2" s="84"/>
      <c r="G2" s="84"/>
      <c r="H2" s="84"/>
      <c r="I2" s="85"/>
    </row>
    <row r="3" spans="1:11" s="28" customFormat="1" x14ac:dyDescent="0.3"/>
    <row r="4" spans="1:11" s="28" customFormat="1" x14ac:dyDescent="0.3">
      <c r="A4" s="29"/>
      <c r="B4" s="49" t="s">
        <v>18</v>
      </c>
      <c r="C4" s="49" t="s">
        <v>19</v>
      </c>
      <c r="D4" s="49" t="s">
        <v>20</v>
      </c>
      <c r="E4" s="49" t="s">
        <v>24</v>
      </c>
      <c r="F4" s="49" t="s">
        <v>25</v>
      </c>
      <c r="G4" s="49" t="s">
        <v>26</v>
      </c>
    </row>
    <row r="5" spans="1:11" s="28" customFormat="1" x14ac:dyDescent="0.3">
      <c r="A5" s="49" t="s">
        <v>7</v>
      </c>
      <c r="B5" s="29">
        <v>100</v>
      </c>
      <c r="C5" s="29">
        <v>200</v>
      </c>
      <c r="D5" s="29">
        <v>300</v>
      </c>
      <c r="E5" s="29">
        <v>400</v>
      </c>
      <c r="F5" s="29">
        <v>500</v>
      </c>
      <c r="G5" s="29">
        <v>600</v>
      </c>
      <c r="J5" s="38"/>
      <c r="K5" s="72"/>
    </row>
    <row r="6" spans="1:11" s="28" customFormat="1" x14ac:dyDescent="0.3">
      <c r="A6" s="49" t="s">
        <v>132</v>
      </c>
      <c r="B6" s="40"/>
      <c r="C6" s="40"/>
      <c r="D6" s="40"/>
      <c r="E6" s="40"/>
      <c r="F6" s="40"/>
      <c r="G6" s="40"/>
      <c r="J6" s="38"/>
      <c r="K6" s="72"/>
    </row>
    <row r="7" spans="1:11" s="28" customFormat="1" x14ac:dyDescent="0.3">
      <c r="A7" s="49" t="s">
        <v>133</v>
      </c>
      <c r="B7" s="40"/>
      <c r="C7" s="40"/>
      <c r="D7" s="40"/>
      <c r="E7" s="40"/>
      <c r="F7" s="40"/>
      <c r="G7" s="40"/>
      <c r="J7" s="38"/>
      <c r="K7" s="72"/>
    </row>
    <row r="8" spans="1:11" s="28" customFormat="1" x14ac:dyDescent="0.3">
      <c r="A8" s="49" t="s">
        <v>134</v>
      </c>
      <c r="B8" s="40"/>
      <c r="C8" s="40"/>
      <c r="D8" s="40"/>
      <c r="E8" s="40"/>
      <c r="F8" s="40"/>
      <c r="G8" s="40"/>
      <c r="J8" s="38"/>
      <c r="K8" s="72"/>
    </row>
    <row r="9" spans="1:11" s="28" customFormat="1" x14ac:dyDescent="0.3">
      <c r="A9" s="49" t="s">
        <v>135</v>
      </c>
      <c r="B9" s="40"/>
      <c r="C9" s="40"/>
      <c r="D9" s="40"/>
      <c r="E9" s="40"/>
      <c r="F9" s="40"/>
      <c r="G9" s="40"/>
      <c r="J9" s="38"/>
      <c r="K9" s="72"/>
    </row>
    <row r="10" spans="1:11" s="28" customFormat="1" x14ac:dyDescent="0.3">
      <c r="A10" s="49" t="s">
        <v>136</v>
      </c>
      <c r="B10" s="40"/>
      <c r="C10" s="40"/>
      <c r="D10" s="40"/>
      <c r="E10" s="40"/>
      <c r="F10" s="40"/>
      <c r="G10" s="40"/>
      <c r="J10" s="38"/>
      <c r="K10" s="72"/>
    </row>
    <row r="11" spans="1:11" s="28" customFormat="1" x14ac:dyDescent="0.3">
      <c r="A11" s="49" t="s">
        <v>137</v>
      </c>
      <c r="B11" s="40"/>
      <c r="C11" s="40"/>
      <c r="D11" s="40"/>
      <c r="E11" s="40"/>
      <c r="F11" s="40"/>
      <c r="G11" s="40"/>
      <c r="J11" s="38"/>
      <c r="K11" s="72"/>
    </row>
    <row r="12" spans="1:11" s="28" customFormat="1" x14ac:dyDescent="0.3">
      <c r="A12" s="49" t="s">
        <v>138</v>
      </c>
      <c r="B12" s="40"/>
      <c r="C12" s="40"/>
      <c r="D12" s="40"/>
      <c r="E12" s="40"/>
      <c r="F12" s="40"/>
      <c r="G12" s="40"/>
      <c r="J12" s="38"/>
      <c r="K12" s="72"/>
    </row>
    <row r="13" spans="1:11" s="28" customFormat="1" x14ac:dyDescent="0.3">
      <c r="A13" s="49" t="s">
        <v>139</v>
      </c>
      <c r="B13" s="40"/>
      <c r="C13" s="40"/>
      <c r="D13" s="40"/>
      <c r="E13" s="40"/>
      <c r="F13" s="40"/>
      <c r="G13" s="40"/>
      <c r="J13" s="38"/>
      <c r="K13" s="72"/>
    </row>
    <row r="14" spans="1:11" s="28" customFormat="1" x14ac:dyDescent="0.3">
      <c r="A14" s="49" t="s">
        <v>140</v>
      </c>
      <c r="B14" s="40"/>
      <c r="C14" s="40"/>
      <c r="D14" s="40"/>
      <c r="E14" s="40"/>
      <c r="F14" s="40"/>
      <c r="G14" s="40"/>
      <c r="J14" s="38"/>
      <c r="K14" s="72"/>
    </row>
    <row r="15" spans="1:11" s="28" customFormat="1" x14ac:dyDescent="0.3">
      <c r="A15" s="49" t="s">
        <v>141</v>
      </c>
      <c r="B15" s="40"/>
      <c r="C15" s="40"/>
      <c r="D15" s="40"/>
      <c r="E15" s="40"/>
      <c r="F15" s="40"/>
      <c r="G15" s="40"/>
      <c r="J15" s="38"/>
      <c r="K15" s="72"/>
    </row>
    <row r="16" spans="1:11" s="28" customFormat="1" x14ac:dyDescent="0.3">
      <c r="A16" s="49" t="s">
        <v>142</v>
      </c>
      <c r="B16" s="40"/>
      <c r="C16" s="40"/>
      <c r="D16" s="40"/>
      <c r="E16" s="40"/>
      <c r="F16" s="40"/>
      <c r="G16" s="40"/>
    </row>
    <row r="17" spans="1:11" s="28" customFormat="1" ht="15" thickBot="1" x14ac:dyDescent="0.35">
      <c r="A17" s="51" t="s">
        <v>143</v>
      </c>
      <c r="B17" s="40"/>
      <c r="C17" s="40"/>
      <c r="D17" s="40"/>
      <c r="E17" s="40"/>
      <c r="F17" s="40"/>
      <c r="G17" s="40"/>
    </row>
    <row r="18" spans="1:11" s="28" customFormat="1" ht="15" thickBot="1" x14ac:dyDescent="0.35">
      <c r="A18" s="52" t="s">
        <v>13</v>
      </c>
      <c r="B18" s="53"/>
      <c r="C18" s="53"/>
      <c r="D18" s="53"/>
      <c r="E18" s="53"/>
      <c r="F18" s="53"/>
      <c r="G18" s="53"/>
    </row>
    <row r="19" spans="1:11" s="28" customFormat="1" ht="15" thickTop="1" x14ac:dyDescent="0.3"/>
    <row r="20" spans="1:11" s="28" customFormat="1" x14ac:dyDescent="0.3">
      <c r="A20" s="46" t="s">
        <v>132</v>
      </c>
      <c r="B20" s="46" t="s">
        <v>133</v>
      </c>
      <c r="C20" s="46" t="s">
        <v>134</v>
      </c>
      <c r="D20" s="46" t="s">
        <v>135</v>
      </c>
      <c r="E20" s="46" t="s">
        <v>136</v>
      </c>
      <c r="F20" s="46" t="s">
        <v>137</v>
      </c>
      <c r="G20" s="46" t="s">
        <v>138</v>
      </c>
      <c r="H20" s="46" t="s">
        <v>139</v>
      </c>
      <c r="I20" s="46" t="s">
        <v>140</v>
      </c>
      <c r="J20" s="46" t="s">
        <v>141</v>
      </c>
      <c r="K20" s="46" t="s">
        <v>142</v>
      </c>
    </row>
    <row r="21" spans="1:11" s="28" customFormat="1" x14ac:dyDescent="0.3">
      <c r="A21" s="50">
        <v>0.03</v>
      </c>
      <c r="B21" s="50">
        <v>0.04</v>
      </c>
      <c r="C21" s="50">
        <v>0.05</v>
      </c>
      <c r="D21" s="50">
        <v>0.06</v>
      </c>
      <c r="E21" s="50">
        <v>7.0000000000000007E-2</v>
      </c>
      <c r="F21" s="50">
        <v>0.08</v>
      </c>
      <c r="G21" s="50">
        <v>0.09</v>
      </c>
      <c r="H21" s="50">
        <v>0.1</v>
      </c>
      <c r="I21" s="50">
        <v>0.11</v>
      </c>
      <c r="J21" s="50">
        <v>0.12</v>
      </c>
      <c r="K21" s="50">
        <v>0.13</v>
      </c>
    </row>
    <row r="22" spans="1:11" s="28" customFormat="1" x14ac:dyDescent="0.3"/>
  </sheetData>
  <mergeCells count="1">
    <mergeCell ref="A2:I2"/>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D3823D-F461-4E9D-BDBF-29FB0849150D}">
  <sheetPr>
    <tabColor theme="0"/>
  </sheetPr>
  <dimension ref="A2:E53"/>
  <sheetViews>
    <sheetView workbookViewId="0">
      <selection activeCell="A3" sqref="A3"/>
    </sheetView>
  </sheetViews>
  <sheetFormatPr defaultRowHeight="14.4" x14ac:dyDescent="0.3"/>
  <cols>
    <col min="1" max="1" width="9.109375" bestFit="1" customWidth="1"/>
    <col min="2" max="2" width="7.5546875" bestFit="1" customWidth="1"/>
    <col min="3" max="3" width="11.21875" bestFit="1" customWidth="1"/>
  </cols>
  <sheetData>
    <row r="2" spans="1:5" s="28" customFormat="1" ht="30" customHeight="1" x14ac:dyDescent="0.3">
      <c r="A2" s="83" t="s">
        <v>225</v>
      </c>
      <c r="B2" s="84"/>
      <c r="C2" s="84"/>
      <c r="D2" s="84"/>
      <c r="E2" s="85"/>
    </row>
    <row r="3" spans="1:5" s="28" customFormat="1" ht="22.5" customHeight="1" x14ac:dyDescent="0.3">
      <c r="B3" s="87" t="s">
        <v>224</v>
      </c>
      <c r="C3" s="87"/>
      <c r="D3" s="87"/>
    </row>
    <row r="4" spans="1:5" s="28" customFormat="1" x14ac:dyDescent="0.3"/>
    <row r="5" spans="1:5" s="28" customFormat="1" ht="28.8" x14ac:dyDescent="0.3">
      <c r="A5" s="42" t="s">
        <v>6</v>
      </c>
      <c r="B5" s="42" t="s">
        <v>7</v>
      </c>
      <c r="C5" s="43" t="s">
        <v>148</v>
      </c>
    </row>
    <row r="6" spans="1:5" s="28" customFormat="1" x14ac:dyDescent="0.3">
      <c r="A6" s="29" t="s">
        <v>29</v>
      </c>
      <c r="B6" s="37">
        <v>1161</v>
      </c>
      <c r="C6" s="73"/>
    </row>
    <row r="7" spans="1:5" s="28" customFormat="1" ht="25.8" x14ac:dyDescent="0.5">
      <c r="A7" s="29" t="s">
        <v>30</v>
      </c>
      <c r="B7" s="37">
        <v>1321</v>
      </c>
      <c r="C7" s="73"/>
      <c r="E7" s="125" t="s">
        <v>223</v>
      </c>
    </row>
    <row r="8" spans="1:5" s="28" customFormat="1" x14ac:dyDescent="0.3">
      <c r="A8" s="29" t="s">
        <v>31</v>
      </c>
      <c r="B8" s="37">
        <v>1039</v>
      </c>
      <c r="C8" s="73"/>
    </row>
    <row r="9" spans="1:5" s="28" customFormat="1" x14ac:dyDescent="0.3">
      <c r="A9" s="29" t="s">
        <v>32</v>
      </c>
      <c r="B9" s="37">
        <v>1761</v>
      </c>
      <c r="C9" s="73"/>
    </row>
    <row r="10" spans="1:5" s="28" customFormat="1" x14ac:dyDescent="0.3">
      <c r="A10" s="29" t="s">
        <v>33</v>
      </c>
      <c r="B10" s="37">
        <v>1561</v>
      </c>
      <c r="C10" s="73"/>
    </row>
    <row r="11" spans="1:5" s="28" customFormat="1" x14ac:dyDescent="0.3">
      <c r="A11" s="29" t="s">
        <v>34</v>
      </c>
      <c r="B11" s="37">
        <v>1868</v>
      </c>
      <c r="C11" s="73"/>
    </row>
    <row r="12" spans="1:5" s="28" customFormat="1" x14ac:dyDescent="0.3">
      <c r="A12" s="29" t="s">
        <v>35</v>
      </c>
      <c r="B12" s="37">
        <v>2787</v>
      </c>
      <c r="C12" s="73"/>
    </row>
    <row r="13" spans="1:5" s="28" customFormat="1" x14ac:dyDescent="0.3">
      <c r="A13" s="29" t="s">
        <v>36</v>
      </c>
      <c r="B13" s="37">
        <v>1849</v>
      </c>
      <c r="C13" s="73"/>
    </row>
    <row r="14" spans="1:5" s="28" customFormat="1" x14ac:dyDescent="0.3">
      <c r="A14" s="29" t="s">
        <v>37</v>
      </c>
      <c r="B14" s="37">
        <v>2627</v>
      </c>
      <c r="C14" s="73"/>
    </row>
    <row r="15" spans="1:5" s="28" customFormat="1" x14ac:dyDescent="0.3">
      <c r="A15" s="29" t="s">
        <v>38</v>
      </c>
      <c r="B15" s="37">
        <v>2165</v>
      </c>
      <c r="C15" s="73"/>
    </row>
    <row r="16" spans="1:5" s="28" customFormat="1" x14ac:dyDescent="0.3">
      <c r="A16" s="29" t="s">
        <v>39</v>
      </c>
      <c r="B16" s="37">
        <v>1589</v>
      </c>
      <c r="C16" s="73"/>
    </row>
    <row r="17" spans="1:3" s="28" customFormat="1" x14ac:dyDescent="0.3">
      <c r="A17" s="29" t="s">
        <v>40</v>
      </c>
      <c r="B17" s="37">
        <v>2603</v>
      </c>
      <c r="C17" s="73"/>
    </row>
    <row r="18" spans="1:3" s="28" customFormat="1" x14ac:dyDescent="0.3">
      <c r="A18" s="29" t="s">
        <v>41</v>
      </c>
      <c r="B18" s="37">
        <v>2366</v>
      </c>
      <c r="C18" s="73"/>
    </row>
    <row r="19" spans="1:3" s="28" customFormat="1" x14ac:dyDescent="0.3">
      <c r="A19" s="29" t="s">
        <v>42</v>
      </c>
      <c r="B19" s="37">
        <v>2107</v>
      </c>
      <c r="C19" s="73"/>
    </row>
    <row r="20" spans="1:3" s="28" customFormat="1" x14ac:dyDescent="0.3">
      <c r="A20" s="29" t="s">
        <v>43</v>
      </c>
      <c r="B20" s="37">
        <v>2886</v>
      </c>
      <c r="C20" s="73"/>
    </row>
    <row r="21" spans="1:3" s="28" customFormat="1" x14ac:dyDescent="0.3">
      <c r="A21" s="29" t="s">
        <v>44</v>
      </c>
      <c r="B21" s="37">
        <v>1886</v>
      </c>
      <c r="C21" s="73"/>
    </row>
    <row r="22" spans="1:3" s="28" customFormat="1" x14ac:dyDescent="0.3">
      <c r="A22" s="29" t="s">
        <v>45</v>
      </c>
      <c r="B22" s="37">
        <v>2177</v>
      </c>
      <c r="C22" s="73"/>
    </row>
    <row r="23" spans="1:3" s="28" customFormat="1" x14ac:dyDescent="0.3">
      <c r="A23" s="29" t="s">
        <v>46</v>
      </c>
      <c r="B23" s="37">
        <v>1873</v>
      </c>
      <c r="C23" s="73"/>
    </row>
    <row r="24" spans="1:3" s="28" customFormat="1" x14ac:dyDescent="0.3">
      <c r="A24" s="29" t="s">
        <v>47</v>
      </c>
      <c r="B24" s="37">
        <v>2164</v>
      </c>
      <c r="C24" s="73"/>
    </row>
    <row r="25" spans="1:3" s="28" customFormat="1" x14ac:dyDescent="0.3">
      <c r="A25" s="29" t="s">
        <v>48</v>
      </c>
      <c r="B25" s="37">
        <v>1394</v>
      </c>
      <c r="C25" s="73"/>
    </row>
    <row r="26" spans="1:3" s="28" customFormat="1" x14ac:dyDescent="0.3">
      <c r="A26" s="29" t="s">
        <v>49</v>
      </c>
      <c r="B26" s="37">
        <v>2263</v>
      </c>
      <c r="C26" s="73"/>
    </row>
    <row r="27" spans="1:3" s="28" customFormat="1" x14ac:dyDescent="0.3">
      <c r="A27" s="29" t="s">
        <v>50</v>
      </c>
      <c r="B27" s="37">
        <v>2242</v>
      </c>
      <c r="C27" s="73"/>
    </row>
    <row r="28" spans="1:3" s="28" customFormat="1" x14ac:dyDescent="0.3">
      <c r="A28" s="29" t="s">
        <v>51</v>
      </c>
      <c r="B28" s="37">
        <v>1474</v>
      </c>
      <c r="C28" s="73"/>
    </row>
    <row r="29" spans="1:3" s="28" customFormat="1" x14ac:dyDescent="0.3">
      <c r="A29" s="29" t="s">
        <v>52</v>
      </c>
      <c r="B29" s="37">
        <v>1998</v>
      </c>
      <c r="C29" s="73"/>
    </row>
    <row r="30" spans="1:3" s="28" customFormat="1" x14ac:dyDescent="0.3">
      <c r="A30" s="29" t="s">
        <v>53</v>
      </c>
      <c r="B30" s="37">
        <v>2892</v>
      </c>
      <c r="C30" s="73"/>
    </row>
    <row r="31" spans="1:3" s="28" customFormat="1" x14ac:dyDescent="0.3">
      <c r="A31" s="29" t="s">
        <v>54</v>
      </c>
      <c r="B31" s="37">
        <v>1873</v>
      </c>
      <c r="C31" s="73"/>
    </row>
    <row r="32" spans="1:3" s="28" customFormat="1" x14ac:dyDescent="0.3">
      <c r="A32" s="29" t="s">
        <v>55</v>
      </c>
      <c r="B32" s="37">
        <v>1954</v>
      </c>
      <c r="C32" s="73"/>
    </row>
    <row r="33" spans="1:3" s="28" customFormat="1" x14ac:dyDescent="0.3">
      <c r="A33" s="29" t="s">
        <v>9</v>
      </c>
      <c r="B33" s="37">
        <v>1729</v>
      </c>
      <c r="C33" s="73"/>
    </row>
    <row r="34" spans="1:3" s="28" customFormat="1" x14ac:dyDescent="0.3">
      <c r="A34" s="29" t="s">
        <v>56</v>
      </c>
      <c r="B34" s="37">
        <v>1140</v>
      </c>
      <c r="C34" s="73"/>
    </row>
    <row r="35" spans="1:3" s="28" customFormat="1" x14ac:dyDescent="0.3">
      <c r="A35" s="29" t="s">
        <v>57</v>
      </c>
      <c r="B35" s="37">
        <v>1528</v>
      </c>
      <c r="C35" s="73"/>
    </row>
    <row r="36" spans="1:3" s="28" customFormat="1" x14ac:dyDescent="0.3">
      <c r="A36" s="29" t="s">
        <v>58</v>
      </c>
      <c r="B36" s="37">
        <v>1659</v>
      </c>
      <c r="C36" s="73"/>
    </row>
    <row r="37" spans="1:3" s="28" customFormat="1" x14ac:dyDescent="0.3">
      <c r="A37" s="29" t="s">
        <v>59</v>
      </c>
      <c r="B37" s="37">
        <v>2119</v>
      </c>
      <c r="C37" s="73"/>
    </row>
    <row r="38" spans="1:3" s="28" customFormat="1" x14ac:dyDescent="0.3">
      <c r="A38" s="29" t="s">
        <v>60</v>
      </c>
      <c r="B38" s="37">
        <v>1854</v>
      </c>
      <c r="C38" s="73"/>
    </row>
    <row r="39" spans="1:3" s="28" customFormat="1" x14ac:dyDescent="0.3">
      <c r="A39" s="29" t="s">
        <v>61</v>
      </c>
      <c r="B39" s="37">
        <v>2759</v>
      </c>
      <c r="C39" s="73"/>
    </row>
    <row r="40" spans="1:3" s="28" customFormat="1" x14ac:dyDescent="0.3">
      <c r="A40" s="29" t="s">
        <v>62</v>
      </c>
      <c r="B40" s="37">
        <v>1237</v>
      </c>
      <c r="C40" s="73"/>
    </row>
    <row r="41" spans="1:3" s="28" customFormat="1" x14ac:dyDescent="0.3">
      <c r="A41" s="29" t="s">
        <v>8</v>
      </c>
      <c r="B41" s="37">
        <v>1653</v>
      </c>
      <c r="C41" s="73"/>
    </row>
    <row r="42" spans="1:3" s="28" customFormat="1" x14ac:dyDescent="0.3">
      <c r="A42" s="29" t="s">
        <v>63</v>
      </c>
      <c r="B42" s="37">
        <v>2604</v>
      </c>
      <c r="C42" s="73"/>
    </row>
    <row r="43" spans="1:3" s="28" customFormat="1" x14ac:dyDescent="0.3">
      <c r="A43" s="29" t="s">
        <v>64</v>
      </c>
      <c r="B43" s="37">
        <v>1479</v>
      </c>
      <c r="C43" s="73"/>
    </row>
    <row r="44" spans="1:3" s="28" customFormat="1" x14ac:dyDescent="0.3">
      <c r="A44" s="29" t="s">
        <v>65</v>
      </c>
      <c r="B44" s="37">
        <v>2569</v>
      </c>
      <c r="C44" s="73"/>
    </row>
    <row r="45" spans="1:3" s="28" customFormat="1" x14ac:dyDescent="0.3">
      <c r="A45" s="29" t="s">
        <v>66</v>
      </c>
      <c r="B45" s="37">
        <v>1941</v>
      </c>
      <c r="C45" s="73"/>
    </row>
    <row r="46" spans="1:3" s="28" customFormat="1" x14ac:dyDescent="0.3">
      <c r="A46" s="29" t="s">
        <v>67</v>
      </c>
      <c r="B46" s="37">
        <v>2793</v>
      </c>
      <c r="C46" s="73"/>
    </row>
    <row r="47" spans="1:3" s="28" customFormat="1" x14ac:dyDescent="0.3">
      <c r="A47" s="29" t="s">
        <v>68</v>
      </c>
      <c r="B47" s="37">
        <v>2614</v>
      </c>
      <c r="C47" s="73"/>
    </row>
    <row r="48" spans="1:3" s="28" customFormat="1" x14ac:dyDescent="0.3">
      <c r="A48" s="29" t="s">
        <v>69</v>
      </c>
      <c r="B48" s="37">
        <v>1645</v>
      </c>
      <c r="C48" s="73"/>
    </row>
    <row r="49" spans="1:3" s="28" customFormat="1" x14ac:dyDescent="0.3">
      <c r="A49" s="29" t="s">
        <v>70</v>
      </c>
      <c r="B49" s="37">
        <v>1733</v>
      </c>
      <c r="C49" s="73"/>
    </row>
    <row r="50" spans="1:3" s="28" customFormat="1" x14ac:dyDescent="0.3">
      <c r="A50" s="29" t="s">
        <v>71</v>
      </c>
      <c r="B50" s="37">
        <v>2466</v>
      </c>
      <c r="C50" s="73"/>
    </row>
    <row r="51" spans="1:3" s="28" customFormat="1" x14ac:dyDescent="0.3">
      <c r="A51" s="29" t="s">
        <v>72</v>
      </c>
      <c r="B51" s="37">
        <v>2833</v>
      </c>
      <c r="C51" s="73"/>
    </row>
    <row r="52" spans="1:3" s="28" customFormat="1" x14ac:dyDescent="0.3">
      <c r="A52" s="29" t="s">
        <v>73</v>
      </c>
      <c r="B52" s="37">
        <v>1604</v>
      </c>
      <c r="C52" s="73"/>
    </row>
    <row r="53" spans="1:3" s="28" customFormat="1" x14ac:dyDescent="0.3">
      <c r="A53" s="29" t="s">
        <v>74</v>
      </c>
      <c r="B53" s="37">
        <v>2588</v>
      </c>
      <c r="C53" s="73"/>
    </row>
  </sheetData>
  <mergeCells count="2">
    <mergeCell ref="A2:E2"/>
    <mergeCell ref="B3:D3"/>
  </mergeCells>
  <hyperlinks>
    <hyperlink ref="B3:D3" location="'Assumptions Ex 13'!A1" display="Assumptions Ex 13" xr:uid="{6423BEBF-EE03-45FE-B161-209E2935D334}"/>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theme="1"/>
  </sheetPr>
  <dimension ref="A1:B2"/>
  <sheetViews>
    <sheetView workbookViewId="0">
      <selection activeCell="B2" sqref="B2"/>
    </sheetView>
  </sheetViews>
  <sheetFormatPr defaultRowHeight="14.4" x14ac:dyDescent="0.3"/>
  <sheetData>
    <row r="1" spans="1:2" ht="45" customHeight="1" x14ac:dyDescent="0.3">
      <c r="A1" s="88" t="s">
        <v>27</v>
      </c>
      <c r="B1" s="89"/>
    </row>
    <row r="2" spans="1:2" ht="28.8" x14ac:dyDescent="0.3">
      <c r="A2" s="3" t="s">
        <v>28</v>
      </c>
      <c r="B2" s="2">
        <v>0.04</v>
      </c>
    </row>
  </sheetData>
  <sheetProtection algorithmName="SHA-512" hashValue="Gz9elP6JwsobiCDeUhlSsr0dHj1MBbx7moYt9+0JJTW3nVikbWSoQX2yNfe5a2stSKNpsnHPw6qi4ZumTkAZLw==" saltValue="I9U1eO1bj4+5XHH3w3nDtQ==" spinCount="100000" sheet="1" objects="1" scenarios="1"/>
  <mergeCells count="1">
    <mergeCell ref="A1:B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BEAFD3-C27B-4A4E-A057-C1583A94D6E7}">
  <sheetPr>
    <tabColor theme="0"/>
  </sheetPr>
  <dimension ref="A1:E58"/>
  <sheetViews>
    <sheetView workbookViewId="0">
      <selection activeCell="H9" sqref="H9"/>
    </sheetView>
  </sheetViews>
  <sheetFormatPr defaultRowHeight="14.4" x14ac:dyDescent="0.3"/>
  <sheetData>
    <row r="1" spans="1:5" s="28" customFormat="1" ht="14.4" customHeight="1" x14ac:dyDescent="0.3">
      <c r="A1" s="75" t="s">
        <v>202</v>
      </c>
      <c r="B1" s="76"/>
      <c r="C1" s="76"/>
      <c r="D1" s="76"/>
    </row>
    <row r="2" spans="1:5" s="28" customFormat="1" ht="28.8" x14ac:dyDescent="0.3">
      <c r="A2" s="41" t="s">
        <v>28</v>
      </c>
      <c r="B2" s="29">
        <v>0.04</v>
      </c>
    </row>
    <row r="3" spans="1:5" s="28" customFormat="1" x14ac:dyDescent="0.3"/>
    <row r="4" spans="1:5" s="28" customFormat="1" ht="43.2" customHeight="1" x14ac:dyDescent="0.3">
      <c r="C4" s="42" t="s">
        <v>6</v>
      </c>
      <c r="D4" s="42" t="s">
        <v>7</v>
      </c>
      <c r="E4" s="43" t="s">
        <v>148</v>
      </c>
    </row>
    <row r="5" spans="1:5" s="28" customFormat="1" x14ac:dyDescent="0.3">
      <c r="C5" s="29" t="s">
        <v>29</v>
      </c>
      <c r="D5" s="44">
        <v>1161</v>
      </c>
      <c r="E5" s="39"/>
    </row>
    <row r="6" spans="1:5" s="28" customFormat="1" x14ac:dyDescent="0.3">
      <c r="C6" s="29" t="s">
        <v>30</v>
      </c>
      <c r="D6" s="44">
        <v>1321</v>
      </c>
      <c r="E6" s="39"/>
    </row>
    <row r="7" spans="1:5" s="28" customFormat="1" x14ac:dyDescent="0.3">
      <c r="C7" s="29" t="s">
        <v>31</v>
      </c>
      <c r="D7" s="44">
        <v>1039</v>
      </c>
      <c r="E7" s="39"/>
    </row>
    <row r="8" spans="1:5" s="28" customFormat="1" x14ac:dyDescent="0.3">
      <c r="C8" s="29" t="s">
        <v>32</v>
      </c>
      <c r="D8" s="44">
        <v>1761</v>
      </c>
      <c r="E8" s="39"/>
    </row>
    <row r="9" spans="1:5" s="28" customFormat="1" x14ac:dyDescent="0.3">
      <c r="C9" s="29" t="s">
        <v>33</v>
      </c>
      <c r="D9" s="44">
        <v>1561</v>
      </c>
      <c r="E9" s="39"/>
    </row>
    <row r="10" spans="1:5" s="28" customFormat="1" x14ac:dyDescent="0.3">
      <c r="C10" s="29" t="s">
        <v>34</v>
      </c>
      <c r="D10" s="44">
        <v>1868</v>
      </c>
      <c r="E10" s="39"/>
    </row>
    <row r="11" spans="1:5" s="28" customFormat="1" x14ac:dyDescent="0.3">
      <c r="C11" s="29" t="s">
        <v>35</v>
      </c>
      <c r="D11" s="44">
        <v>2787</v>
      </c>
      <c r="E11" s="39"/>
    </row>
    <row r="12" spans="1:5" s="28" customFormat="1" x14ac:dyDescent="0.3">
      <c r="C12" s="29" t="s">
        <v>36</v>
      </c>
      <c r="D12" s="44">
        <v>1849</v>
      </c>
      <c r="E12" s="39"/>
    </row>
    <row r="13" spans="1:5" s="28" customFormat="1" x14ac:dyDescent="0.3">
      <c r="C13" s="29" t="s">
        <v>37</v>
      </c>
      <c r="D13" s="44">
        <v>2627</v>
      </c>
      <c r="E13" s="39"/>
    </row>
    <row r="14" spans="1:5" s="28" customFormat="1" x14ac:dyDescent="0.3">
      <c r="C14" s="29" t="s">
        <v>38</v>
      </c>
      <c r="D14" s="44">
        <v>2165</v>
      </c>
      <c r="E14" s="39"/>
    </row>
    <row r="15" spans="1:5" s="28" customFormat="1" x14ac:dyDescent="0.3">
      <c r="C15" s="29" t="s">
        <v>39</v>
      </c>
      <c r="D15" s="44">
        <v>1589</v>
      </c>
      <c r="E15" s="39"/>
    </row>
    <row r="16" spans="1:5" s="28" customFormat="1" x14ac:dyDescent="0.3">
      <c r="C16" s="29" t="s">
        <v>40</v>
      </c>
      <c r="D16" s="44">
        <v>2603</v>
      </c>
      <c r="E16" s="39"/>
    </row>
    <row r="17" spans="3:5" s="28" customFormat="1" x14ac:dyDescent="0.3">
      <c r="C17" s="29" t="s">
        <v>41</v>
      </c>
      <c r="D17" s="44">
        <v>2366</v>
      </c>
      <c r="E17" s="39"/>
    </row>
    <row r="18" spans="3:5" s="28" customFormat="1" x14ac:dyDescent="0.3">
      <c r="C18" s="29" t="s">
        <v>42</v>
      </c>
      <c r="D18" s="44">
        <v>2107</v>
      </c>
      <c r="E18" s="39"/>
    </row>
    <row r="19" spans="3:5" s="28" customFormat="1" x14ac:dyDescent="0.3">
      <c r="C19" s="29" t="s">
        <v>43</v>
      </c>
      <c r="D19" s="44">
        <v>2886</v>
      </c>
      <c r="E19" s="39"/>
    </row>
    <row r="20" spans="3:5" s="28" customFormat="1" x14ac:dyDescent="0.3">
      <c r="C20" s="29" t="s">
        <v>44</v>
      </c>
      <c r="D20" s="44">
        <v>1886</v>
      </c>
      <c r="E20" s="39"/>
    </row>
    <row r="21" spans="3:5" s="28" customFormat="1" x14ac:dyDescent="0.3">
      <c r="C21" s="29" t="s">
        <v>45</v>
      </c>
      <c r="D21" s="44">
        <v>2177</v>
      </c>
      <c r="E21" s="39"/>
    </row>
    <row r="22" spans="3:5" s="28" customFormat="1" x14ac:dyDescent="0.3">
      <c r="C22" s="29" t="s">
        <v>46</v>
      </c>
      <c r="D22" s="44">
        <v>1873</v>
      </c>
      <c r="E22" s="39"/>
    </row>
    <row r="23" spans="3:5" s="28" customFormat="1" x14ac:dyDescent="0.3">
      <c r="C23" s="29" t="s">
        <v>47</v>
      </c>
      <c r="D23" s="44">
        <v>2164</v>
      </c>
      <c r="E23" s="39"/>
    </row>
    <row r="24" spans="3:5" s="28" customFormat="1" x14ac:dyDescent="0.3">
      <c r="C24" s="29" t="s">
        <v>48</v>
      </c>
      <c r="D24" s="44">
        <v>1394</v>
      </c>
      <c r="E24" s="39"/>
    </row>
    <row r="25" spans="3:5" s="28" customFormat="1" x14ac:dyDescent="0.3">
      <c r="C25" s="29" t="s">
        <v>49</v>
      </c>
      <c r="D25" s="44">
        <v>2263</v>
      </c>
      <c r="E25" s="39"/>
    </row>
    <row r="26" spans="3:5" s="28" customFormat="1" x14ac:dyDescent="0.3">
      <c r="C26" s="29" t="s">
        <v>50</v>
      </c>
      <c r="D26" s="44">
        <v>2242</v>
      </c>
      <c r="E26" s="39"/>
    </row>
    <row r="27" spans="3:5" s="28" customFormat="1" x14ac:dyDescent="0.3">
      <c r="C27" s="29" t="s">
        <v>51</v>
      </c>
      <c r="D27" s="44">
        <v>1474</v>
      </c>
      <c r="E27" s="39"/>
    </row>
    <row r="28" spans="3:5" s="28" customFormat="1" x14ac:dyDescent="0.3">
      <c r="C28" s="29" t="s">
        <v>52</v>
      </c>
      <c r="D28" s="44">
        <v>1998</v>
      </c>
      <c r="E28" s="39"/>
    </row>
    <row r="29" spans="3:5" s="28" customFormat="1" x14ac:dyDescent="0.3">
      <c r="C29" s="29" t="s">
        <v>53</v>
      </c>
      <c r="D29" s="44">
        <v>2892</v>
      </c>
      <c r="E29" s="39"/>
    </row>
    <row r="30" spans="3:5" s="28" customFormat="1" x14ac:dyDescent="0.3">
      <c r="C30" s="29" t="s">
        <v>54</v>
      </c>
      <c r="D30" s="44">
        <v>1873</v>
      </c>
      <c r="E30" s="39"/>
    </row>
    <row r="31" spans="3:5" s="28" customFormat="1" x14ac:dyDescent="0.3">
      <c r="C31" s="29" t="s">
        <v>55</v>
      </c>
      <c r="D31" s="44">
        <v>1954</v>
      </c>
      <c r="E31" s="39"/>
    </row>
    <row r="32" spans="3:5" s="28" customFormat="1" x14ac:dyDescent="0.3">
      <c r="C32" s="29" t="s">
        <v>9</v>
      </c>
      <c r="D32" s="44">
        <v>1729</v>
      </c>
      <c r="E32" s="39"/>
    </row>
    <row r="33" spans="3:5" s="28" customFormat="1" x14ac:dyDescent="0.3">
      <c r="C33" s="29" t="s">
        <v>56</v>
      </c>
      <c r="D33" s="44">
        <v>1140</v>
      </c>
      <c r="E33" s="39"/>
    </row>
    <row r="34" spans="3:5" s="28" customFormat="1" x14ac:dyDescent="0.3">
      <c r="C34" s="29" t="s">
        <v>57</v>
      </c>
      <c r="D34" s="44">
        <v>1528</v>
      </c>
      <c r="E34" s="39"/>
    </row>
    <row r="35" spans="3:5" s="28" customFormat="1" x14ac:dyDescent="0.3">
      <c r="C35" s="29" t="s">
        <v>58</v>
      </c>
      <c r="D35" s="44">
        <v>1659</v>
      </c>
      <c r="E35" s="39"/>
    </row>
    <row r="36" spans="3:5" s="28" customFormat="1" x14ac:dyDescent="0.3">
      <c r="C36" s="29" t="s">
        <v>59</v>
      </c>
      <c r="D36" s="44">
        <v>2119</v>
      </c>
      <c r="E36" s="39"/>
    </row>
    <row r="37" spans="3:5" s="28" customFormat="1" x14ac:dyDescent="0.3">
      <c r="C37" s="29" t="s">
        <v>60</v>
      </c>
      <c r="D37" s="44">
        <v>1854</v>
      </c>
      <c r="E37" s="39"/>
    </row>
    <row r="38" spans="3:5" s="28" customFormat="1" x14ac:dyDescent="0.3">
      <c r="C38" s="29" t="s">
        <v>61</v>
      </c>
      <c r="D38" s="44">
        <v>2759</v>
      </c>
      <c r="E38" s="39"/>
    </row>
    <row r="39" spans="3:5" s="28" customFormat="1" x14ac:dyDescent="0.3">
      <c r="C39" s="29" t="s">
        <v>62</v>
      </c>
      <c r="D39" s="44">
        <v>1237</v>
      </c>
      <c r="E39" s="39"/>
    </row>
    <row r="40" spans="3:5" s="28" customFormat="1" x14ac:dyDescent="0.3">
      <c r="C40" s="29" t="s">
        <v>8</v>
      </c>
      <c r="D40" s="44">
        <v>1653</v>
      </c>
      <c r="E40" s="39"/>
    </row>
    <row r="41" spans="3:5" s="28" customFormat="1" x14ac:dyDescent="0.3">
      <c r="C41" s="29" t="s">
        <v>63</v>
      </c>
      <c r="D41" s="44">
        <v>2604</v>
      </c>
      <c r="E41" s="39"/>
    </row>
    <row r="42" spans="3:5" s="28" customFormat="1" x14ac:dyDescent="0.3">
      <c r="C42" s="29" t="s">
        <v>64</v>
      </c>
      <c r="D42" s="44">
        <v>1479</v>
      </c>
      <c r="E42" s="39"/>
    </row>
    <row r="43" spans="3:5" s="28" customFormat="1" x14ac:dyDescent="0.3">
      <c r="C43" s="29" t="s">
        <v>65</v>
      </c>
      <c r="D43" s="44">
        <v>2569</v>
      </c>
      <c r="E43" s="39"/>
    </row>
    <row r="44" spans="3:5" s="28" customFormat="1" x14ac:dyDescent="0.3">
      <c r="C44" s="29" t="s">
        <v>66</v>
      </c>
      <c r="D44" s="44">
        <v>1941</v>
      </c>
      <c r="E44" s="39"/>
    </row>
    <row r="45" spans="3:5" s="28" customFormat="1" x14ac:dyDescent="0.3">
      <c r="C45" s="29" t="s">
        <v>67</v>
      </c>
      <c r="D45" s="44">
        <v>2793</v>
      </c>
      <c r="E45" s="39"/>
    </row>
    <row r="46" spans="3:5" s="28" customFormat="1" x14ac:dyDescent="0.3">
      <c r="C46" s="29" t="s">
        <v>68</v>
      </c>
      <c r="D46" s="44">
        <v>2614</v>
      </c>
      <c r="E46" s="39"/>
    </row>
    <row r="47" spans="3:5" s="28" customFormat="1" x14ac:dyDescent="0.3">
      <c r="C47" s="29" t="s">
        <v>69</v>
      </c>
      <c r="D47" s="44">
        <v>1645</v>
      </c>
      <c r="E47" s="39"/>
    </row>
    <row r="48" spans="3:5" s="28" customFormat="1" x14ac:dyDescent="0.3">
      <c r="C48" s="29" t="s">
        <v>70</v>
      </c>
      <c r="D48" s="44">
        <v>1733</v>
      </c>
      <c r="E48" s="39"/>
    </row>
    <row r="49" spans="3:5" s="28" customFormat="1" x14ac:dyDescent="0.3">
      <c r="C49" s="29" t="s">
        <v>71</v>
      </c>
      <c r="D49" s="44">
        <v>2466</v>
      </c>
      <c r="E49" s="39"/>
    </row>
    <row r="50" spans="3:5" s="28" customFormat="1" x14ac:dyDescent="0.3">
      <c r="C50" s="29" t="s">
        <v>72</v>
      </c>
      <c r="D50" s="44">
        <v>2833</v>
      </c>
      <c r="E50" s="39"/>
    </row>
    <row r="51" spans="3:5" s="28" customFormat="1" x14ac:dyDescent="0.3">
      <c r="C51" s="29" t="s">
        <v>73</v>
      </c>
      <c r="D51" s="44">
        <v>1604</v>
      </c>
      <c r="E51" s="39"/>
    </row>
    <row r="52" spans="3:5" s="28" customFormat="1" x14ac:dyDescent="0.3">
      <c r="C52" s="29" t="s">
        <v>74</v>
      </c>
      <c r="D52" s="44">
        <v>2588</v>
      </c>
      <c r="E52" s="39"/>
    </row>
    <row r="53" spans="3:5" s="28" customFormat="1" x14ac:dyDescent="0.3"/>
    <row r="54" spans="3:5" s="28" customFormat="1" x14ac:dyDescent="0.3"/>
    <row r="55" spans="3:5" s="28" customFormat="1" x14ac:dyDescent="0.3"/>
    <row r="56" spans="3:5" s="28" customFormat="1" x14ac:dyDescent="0.3"/>
    <row r="57" spans="3:5" s="28" customFormat="1" x14ac:dyDescent="0.3"/>
    <row r="58" spans="3:5" s="28" customFormat="1" x14ac:dyDescent="0.3"/>
  </sheetData>
  <mergeCells count="1">
    <mergeCell ref="A1:D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85107D-A8CF-4F25-B8EE-410D8E6CF9FD}">
  <sheetPr>
    <tabColor theme="1"/>
  </sheetPr>
  <dimension ref="A8:L35"/>
  <sheetViews>
    <sheetView zoomScale="98" workbookViewId="0">
      <selection activeCell="C24" sqref="C24"/>
    </sheetView>
  </sheetViews>
  <sheetFormatPr defaultRowHeight="14.4" x14ac:dyDescent="0.3"/>
  <cols>
    <col min="1" max="1" width="14" bestFit="1" customWidth="1"/>
    <col min="2" max="2" width="14.33203125" bestFit="1" customWidth="1"/>
    <col min="3" max="8" width="9.33203125" bestFit="1" customWidth="1"/>
    <col min="11" max="11" width="14.33203125" bestFit="1" customWidth="1"/>
    <col min="12" max="12" width="7.109375" bestFit="1" customWidth="1"/>
  </cols>
  <sheetData>
    <row r="8" spans="2:12" x14ac:dyDescent="0.3">
      <c r="I8" s="90"/>
      <c r="J8" s="90"/>
      <c r="K8" s="90"/>
    </row>
    <row r="9" spans="2:12" x14ac:dyDescent="0.3">
      <c r="B9" s="10" t="s">
        <v>83</v>
      </c>
      <c r="C9" s="10"/>
      <c r="D9" s="10"/>
      <c r="E9" s="10"/>
      <c r="F9" s="10"/>
      <c r="G9" s="10"/>
      <c r="H9" s="10"/>
      <c r="I9" s="90"/>
      <c r="J9" s="91"/>
      <c r="K9" s="92"/>
    </row>
    <row r="10" spans="2:12" ht="28.8" x14ac:dyDescent="0.3">
      <c r="B10" s="2"/>
      <c r="C10" s="7" t="s">
        <v>18</v>
      </c>
      <c r="D10" s="7" t="s">
        <v>19</v>
      </c>
      <c r="E10" s="7" t="s">
        <v>20</v>
      </c>
      <c r="F10" s="7" t="s">
        <v>24</v>
      </c>
      <c r="G10" s="7" t="s">
        <v>25</v>
      </c>
      <c r="H10" s="7" t="s">
        <v>26</v>
      </c>
      <c r="I10" s="90"/>
      <c r="J10" s="91"/>
      <c r="K10" s="8" t="s">
        <v>84</v>
      </c>
      <c r="L10" s="8"/>
    </row>
    <row r="11" spans="2:12" x14ac:dyDescent="0.3">
      <c r="B11" s="7" t="s">
        <v>12</v>
      </c>
      <c r="C11" s="12">
        <v>1000</v>
      </c>
      <c r="D11" s="12">
        <v>1250</v>
      </c>
      <c r="E11" s="12">
        <v>1370</v>
      </c>
      <c r="F11" s="12">
        <v>1250</v>
      </c>
      <c r="G11" s="12">
        <v>2000</v>
      </c>
      <c r="H11" s="12">
        <v>2215</v>
      </c>
      <c r="I11" s="90"/>
      <c r="J11" s="91"/>
      <c r="K11" s="7" t="s">
        <v>17</v>
      </c>
      <c r="L11" s="15">
        <v>0.255</v>
      </c>
    </row>
    <row r="12" spans="2:12" x14ac:dyDescent="0.3">
      <c r="B12" s="7" t="str">
        <f>K11</f>
        <v>COGS</v>
      </c>
      <c r="C12" s="14"/>
      <c r="D12" s="14"/>
      <c r="E12" s="14"/>
      <c r="F12" s="14"/>
      <c r="G12" s="14"/>
      <c r="H12" s="14"/>
      <c r="I12" s="90"/>
      <c r="J12" s="91"/>
      <c r="K12" s="7" t="s">
        <v>146</v>
      </c>
      <c r="L12" s="15">
        <v>4.4999999999999998E-2</v>
      </c>
    </row>
    <row r="13" spans="2:12" x14ac:dyDescent="0.3">
      <c r="B13" s="7" t="str">
        <f>K12</f>
        <v>Office Expense</v>
      </c>
      <c r="C13" s="14"/>
      <c r="D13" s="14"/>
      <c r="E13" s="14"/>
      <c r="F13" s="14"/>
      <c r="G13" s="14"/>
      <c r="H13" s="14"/>
      <c r="I13" s="90"/>
      <c r="J13" s="91"/>
      <c r="K13" s="7" t="s">
        <v>147</v>
      </c>
      <c r="L13" s="15">
        <v>7.4999999999999997E-2</v>
      </c>
    </row>
    <row r="14" spans="2:12" x14ac:dyDescent="0.3">
      <c r="B14" s="7" t="str">
        <f>K13</f>
        <v>Admin Expense</v>
      </c>
      <c r="C14" s="14"/>
      <c r="D14" s="14"/>
      <c r="E14" s="14"/>
      <c r="F14" s="14"/>
      <c r="G14" s="14"/>
      <c r="H14" s="14"/>
      <c r="I14" s="90"/>
      <c r="J14" s="91"/>
      <c r="K14" s="7" t="s">
        <v>144</v>
      </c>
      <c r="L14" s="15">
        <v>0.22500000000000001</v>
      </c>
    </row>
    <row r="15" spans="2:12" x14ac:dyDescent="0.3">
      <c r="B15" s="7" t="str">
        <f>K14</f>
        <v>Wage Expense</v>
      </c>
      <c r="C15" s="14"/>
      <c r="D15" s="14"/>
      <c r="E15" s="14"/>
      <c r="F15" s="14"/>
      <c r="G15" s="14"/>
      <c r="H15" s="14"/>
      <c r="I15" s="90"/>
      <c r="J15" s="90"/>
      <c r="K15" s="7" t="s">
        <v>100</v>
      </c>
      <c r="L15" s="15">
        <v>4.4999999999999998E-2</v>
      </c>
    </row>
    <row r="16" spans="2:12" x14ac:dyDescent="0.3">
      <c r="B16" s="7" t="str">
        <f>K15</f>
        <v>Other Expense</v>
      </c>
      <c r="C16" s="14"/>
      <c r="D16" s="14"/>
      <c r="E16" s="14"/>
      <c r="F16" s="14"/>
      <c r="G16" s="14"/>
      <c r="H16" s="14"/>
      <c r="K16" s="7" t="s">
        <v>145</v>
      </c>
      <c r="L16" s="15">
        <v>0.12</v>
      </c>
    </row>
    <row r="17" spans="1:11" x14ac:dyDescent="0.3">
      <c r="B17" s="7" t="str">
        <f>K16</f>
        <v>Depreciation</v>
      </c>
      <c r="C17" s="14"/>
      <c r="D17" s="14"/>
      <c r="E17" s="14"/>
      <c r="F17" s="14"/>
      <c r="G17" s="14"/>
      <c r="H17" s="14"/>
    </row>
    <row r="18" spans="1:11" x14ac:dyDescent="0.3">
      <c r="B18" s="11" t="s">
        <v>23</v>
      </c>
      <c r="C18" s="13"/>
      <c r="D18" s="13"/>
      <c r="E18" s="13"/>
      <c r="F18" s="13"/>
      <c r="G18" s="13"/>
      <c r="H18" s="13"/>
    </row>
    <row r="19" spans="1:11" x14ac:dyDescent="0.3">
      <c r="B19" s="7" t="s">
        <v>13</v>
      </c>
      <c r="C19" s="12"/>
      <c r="D19" s="12"/>
      <c r="E19" s="12"/>
      <c r="F19" s="12"/>
      <c r="G19" s="12"/>
      <c r="H19" s="12"/>
    </row>
    <row r="28" spans="1:11" x14ac:dyDescent="0.3">
      <c r="B28" s="18"/>
    </row>
    <row r="29" spans="1:11" s="95" customFormat="1" x14ac:dyDescent="0.3">
      <c r="A29" s="93"/>
      <c r="B29" s="93"/>
      <c r="C29" s="93"/>
      <c r="D29" s="93"/>
      <c r="E29" s="93"/>
      <c r="F29" s="93"/>
      <c r="G29" s="94"/>
      <c r="H29" s="94"/>
      <c r="I29" s="94"/>
      <c r="J29" s="94"/>
      <c r="K29" s="94"/>
    </row>
    <row r="30" spans="1:11" x14ac:dyDescent="0.3">
      <c r="A30" s="91"/>
      <c r="B30" s="91"/>
      <c r="C30" s="91"/>
      <c r="D30" s="91"/>
      <c r="E30" s="91"/>
      <c r="F30" s="91"/>
      <c r="G30" s="90"/>
      <c r="H30" s="90"/>
      <c r="I30" s="90"/>
      <c r="J30" s="91"/>
      <c r="K30" s="92"/>
    </row>
    <row r="31" spans="1:11" x14ac:dyDescent="0.3">
      <c r="A31" s="92"/>
      <c r="B31" s="92"/>
      <c r="C31" s="92"/>
      <c r="D31" s="92"/>
      <c r="E31" s="92"/>
      <c r="F31" s="92"/>
      <c r="G31" s="90"/>
      <c r="H31" s="90"/>
      <c r="I31" s="90"/>
      <c r="J31" s="91"/>
      <c r="K31" s="92"/>
    </row>
    <row r="32" spans="1:11" x14ac:dyDescent="0.3">
      <c r="A32" s="90"/>
      <c r="B32" s="90"/>
      <c r="C32" s="90"/>
      <c r="D32" s="90"/>
      <c r="E32" s="90"/>
      <c r="F32" s="90"/>
      <c r="G32" s="90"/>
      <c r="H32" s="90"/>
      <c r="I32" s="90"/>
      <c r="J32" s="91"/>
      <c r="K32" s="92"/>
    </row>
    <row r="33" spans="1:11" x14ac:dyDescent="0.3">
      <c r="A33" s="90"/>
      <c r="B33" s="90"/>
      <c r="C33" s="90"/>
      <c r="D33" s="90"/>
      <c r="E33" s="90"/>
      <c r="F33" s="90"/>
      <c r="G33" s="90"/>
      <c r="H33" s="90"/>
      <c r="I33" s="90"/>
      <c r="J33" s="91"/>
      <c r="K33" s="92"/>
    </row>
    <row r="34" spans="1:11" x14ac:dyDescent="0.3">
      <c r="A34" s="90"/>
      <c r="B34" s="90"/>
      <c r="C34" s="90"/>
      <c r="D34" s="90"/>
      <c r="E34" s="90"/>
      <c r="F34" s="90"/>
      <c r="G34" s="90"/>
      <c r="H34" s="90"/>
      <c r="I34" s="90"/>
      <c r="J34" s="91"/>
      <c r="K34" s="92"/>
    </row>
    <row r="35" spans="1:11" x14ac:dyDescent="0.3">
      <c r="A35" s="90"/>
      <c r="B35" s="90"/>
      <c r="C35" s="90"/>
      <c r="D35" s="90"/>
      <c r="E35" s="90"/>
      <c r="F35" s="90"/>
      <c r="G35" s="90"/>
      <c r="H35" s="90"/>
      <c r="I35" s="90"/>
      <c r="J35" s="91"/>
      <c r="K35" s="92"/>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54B15F-36A7-4270-8CE3-8CD656D1799C}">
  <sheetPr>
    <tabColor theme="0"/>
  </sheetPr>
  <dimension ref="A1:P23"/>
  <sheetViews>
    <sheetView workbookViewId="0">
      <selection activeCell="D19" sqref="D19"/>
    </sheetView>
  </sheetViews>
  <sheetFormatPr defaultRowHeight="14.4" x14ac:dyDescent="0.3"/>
  <sheetData>
    <row r="1" spans="1:16" x14ac:dyDescent="0.3">
      <c r="A1" s="28"/>
      <c r="B1" s="114"/>
      <c r="C1" s="114"/>
      <c r="D1" s="114"/>
      <c r="E1" s="114"/>
      <c r="F1" s="28"/>
      <c r="G1" s="28"/>
      <c r="H1" s="28"/>
      <c r="I1" s="28"/>
      <c r="J1" s="28"/>
      <c r="K1" s="28"/>
      <c r="L1" s="28"/>
      <c r="M1" s="28"/>
      <c r="N1" s="28"/>
    </row>
    <row r="2" spans="1:16" x14ac:dyDescent="0.3">
      <c r="A2" s="28"/>
      <c r="B2" s="114"/>
      <c r="C2" s="114"/>
      <c r="D2" s="114"/>
      <c r="E2" s="114"/>
      <c r="F2" s="28"/>
      <c r="G2" s="28"/>
      <c r="H2" s="28"/>
      <c r="I2" s="28"/>
      <c r="J2" s="28"/>
      <c r="K2" s="28"/>
      <c r="L2" s="28"/>
      <c r="M2" s="28"/>
      <c r="N2" s="28"/>
    </row>
    <row r="3" spans="1:16" ht="25.8" x14ac:dyDescent="0.5">
      <c r="A3" s="28"/>
      <c r="B3" s="54" t="s">
        <v>75</v>
      </c>
      <c r="C3" s="55"/>
      <c r="D3" s="54"/>
      <c r="E3" s="54"/>
      <c r="F3" s="54"/>
      <c r="G3" s="54"/>
      <c r="H3" s="54"/>
      <c r="I3" s="54"/>
      <c r="J3" s="54"/>
      <c r="K3" s="54"/>
      <c r="L3" s="54"/>
      <c r="M3" s="54"/>
      <c r="N3" s="54"/>
    </row>
    <row r="4" spans="1:16" ht="18" x14ac:dyDescent="0.35">
      <c r="A4" s="28"/>
      <c r="B4" s="56" t="s">
        <v>76</v>
      </c>
      <c r="C4" s="57"/>
      <c r="D4" s="57"/>
      <c r="E4" s="57"/>
      <c r="F4" s="57"/>
      <c r="G4" s="57"/>
      <c r="H4" s="57"/>
      <c r="I4" s="57"/>
      <c r="J4" s="57"/>
      <c r="K4" s="57"/>
      <c r="L4" s="57"/>
      <c r="M4" s="57"/>
      <c r="N4" s="58"/>
    </row>
    <row r="5" spans="1:16" x14ac:dyDescent="0.3">
      <c r="A5" s="77" t="s">
        <v>77</v>
      </c>
      <c r="B5" s="59"/>
      <c r="C5" s="60">
        <v>1</v>
      </c>
      <c r="D5" s="60">
        <v>2</v>
      </c>
      <c r="E5" s="60">
        <v>3</v>
      </c>
      <c r="F5" s="60">
        <v>4</v>
      </c>
      <c r="G5" s="60">
        <v>5</v>
      </c>
      <c r="H5" s="60">
        <v>6</v>
      </c>
      <c r="I5" s="60">
        <v>7</v>
      </c>
      <c r="J5" s="60">
        <v>8</v>
      </c>
      <c r="K5" s="60">
        <v>9</v>
      </c>
      <c r="L5" s="60">
        <v>10</v>
      </c>
      <c r="M5" s="60">
        <v>11</v>
      </c>
      <c r="N5" s="60">
        <v>12</v>
      </c>
    </row>
    <row r="6" spans="1:16" x14ac:dyDescent="0.3">
      <c r="A6" s="78"/>
      <c r="B6" s="60">
        <v>1</v>
      </c>
      <c r="C6" s="61"/>
      <c r="D6" s="61"/>
      <c r="E6" s="61"/>
      <c r="F6" s="61"/>
      <c r="G6" s="61"/>
      <c r="H6" s="61"/>
      <c r="I6" s="61"/>
      <c r="J6" s="61"/>
      <c r="K6" s="61"/>
      <c r="L6" s="61"/>
      <c r="M6" s="61"/>
      <c r="N6" s="61"/>
    </row>
    <row r="7" spans="1:16" x14ac:dyDescent="0.3">
      <c r="A7" s="78"/>
      <c r="B7" s="60">
        <v>2</v>
      </c>
      <c r="C7" s="61"/>
      <c r="D7" s="61"/>
      <c r="E7" s="61"/>
      <c r="F7" s="61"/>
      <c r="G7" s="61"/>
      <c r="H7" s="61"/>
      <c r="I7" s="61"/>
      <c r="J7" s="61"/>
      <c r="K7" s="61"/>
      <c r="L7" s="61"/>
      <c r="M7" s="61"/>
      <c r="N7" s="61"/>
      <c r="O7" s="94"/>
      <c r="P7" s="94"/>
    </row>
    <row r="8" spans="1:16" x14ac:dyDescent="0.3">
      <c r="A8" s="78"/>
      <c r="B8" s="60">
        <v>3</v>
      </c>
      <c r="C8" s="61"/>
      <c r="D8" s="61"/>
      <c r="E8" s="61"/>
      <c r="F8" s="61"/>
      <c r="G8" s="61"/>
      <c r="H8" s="61"/>
      <c r="I8" s="61"/>
      <c r="J8" s="61"/>
      <c r="K8" s="61"/>
      <c r="L8" s="61"/>
      <c r="M8" s="61"/>
      <c r="N8" s="61"/>
      <c r="O8" s="109"/>
      <c r="P8" s="94"/>
    </row>
    <row r="9" spans="1:16" ht="25.8" customHeight="1" x14ac:dyDescent="0.5">
      <c r="A9" s="78"/>
      <c r="B9" s="60">
        <v>4</v>
      </c>
      <c r="C9" s="61"/>
      <c r="D9" s="61"/>
      <c r="E9" s="61"/>
      <c r="F9" s="61"/>
      <c r="G9" s="61"/>
      <c r="H9" s="61"/>
      <c r="I9" s="61"/>
      <c r="J9" s="61"/>
      <c r="K9" s="61"/>
      <c r="L9" s="61"/>
      <c r="M9" s="61"/>
      <c r="N9" s="61"/>
      <c r="O9" s="110"/>
      <c r="P9" s="94"/>
    </row>
    <row r="10" spans="1:16" ht="18" customHeight="1" x14ac:dyDescent="0.3">
      <c r="A10" s="78"/>
      <c r="B10" s="60">
        <v>5</v>
      </c>
      <c r="C10" s="61"/>
      <c r="D10" s="61"/>
      <c r="E10" s="61"/>
      <c r="F10" s="61"/>
      <c r="G10" s="61"/>
      <c r="H10" s="61"/>
      <c r="I10" s="61"/>
      <c r="J10" s="61"/>
      <c r="K10" s="61"/>
      <c r="L10" s="61"/>
      <c r="M10" s="61"/>
      <c r="N10" s="61"/>
      <c r="O10" s="111"/>
      <c r="P10" s="94"/>
    </row>
    <row r="11" spans="1:16" ht="14.4" customHeight="1" x14ac:dyDescent="0.3">
      <c r="A11" s="78"/>
      <c r="B11" s="60">
        <v>6</v>
      </c>
      <c r="C11" s="61"/>
      <c r="D11" s="61"/>
      <c r="E11" s="61"/>
      <c r="F11" s="61"/>
      <c r="G11" s="61"/>
      <c r="H11" s="61"/>
      <c r="I11" s="61"/>
      <c r="J11" s="61"/>
      <c r="K11" s="61"/>
      <c r="L11" s="61"/>
      <c r="M11" s="61"/>
      <c r="N11" s="61"/>
      <c r="O11" s="112"/>
      <c r="P11" s="94"/>
    </row>
    <row r="12" spans="1:16" x14ac:dyDescent="0.3">
      <c r="A12" s="78"/>
      <c r="B12" s="60">
        <v>7</v>
      </c>
      <c r="C12" s="61"/>
      <c r="D12" s="61"/>
      <c r="E12" s="61"/>
      <c r="F12" s="61"/>
      <c r="G12" s="61"/>
      <c r="H12" s="61"/>
      <c r="I12" s="61"/>
      <c r="J12" s="61"/>
      <c r="K12" s="61"/>
      <c r="L12" s="61"/>
      <c r="M12" s="61"/>
      <c r="N12" s="61"/>
      <c r="O12" s="109"/>
      <c r="P12" s="94"/>
    </row>
    <row r="13" spans="1:16" x14ac:dyDescent="0.3">
      <c r="A13" s="78"/>
      <c r="B13" s="60">
        <v>8</v>
      </c>
      <c r="C13" s="61"/>
      <c r="D13" s="61"/>
      <c r="E13" s="61"/>
      <c r="F13" s="61"/>
      <c r="G13" s="61"/>
      <c r="H13" s="61"/>
      <c r="I13" s="61"/>
      <c r="J13" s="61"/>
      <c r="K13" s="61"/>
      <c r="L13" s="61"/>
      <c r="M13" s="61"/>
      <c r="N13" s="61"/>
      <c r="O13" s="109"/>
      <c r="P13" s="94"/>
    </row>
    <row r="14" spans="1:16" x14ac:dyDescent="0.3">
      <c r="A14" s="78"/>
      <c r="B14" s="60">
        <v>9</v>
      </c>
      <c r="C14" s="61"/>
      <c r="D14" s="61"/>
      <c r="E14" s="61"/>
      <c r="F14" s="61"/>
      <c r="G14" s="61"/>
      <c r="H14" s="61"/>
      <c r="I14" s="61"/>
      <c r="J14" s="61"/>
      <c r="K14" s="61"/>
      <c r="L14" s="61"/>
      <c r="M14" s="61"/>
      <c r="N14" s="61"/>
      <c r="O14" s="109"/>
      <c r="P14" s="94"/>
    </row>
    <row r="15" spans="1:16" x14ac:dyDescent="0.3">
      <c r="A15" s="78"/>
      <c r="B15" s="60">
        <v>10</v>
      </c>
      <c r="C15" s="61"/>
      <c r="D15" s="61"/>
      <c r="E15" s="61"/>
      <c r="F15" s="61"/>
      <c r="G15" s="61"/>
      <c r="H15" s="61"/>
      <c r="I15" s="61"/>
      <c r="J15" s="61"/>
      <c r="K15" s="61"/>
      <c r="L15" s="61"/>
      <c r="M15" s="61"/>
      <c r="N15" s="61"/>
      <c r="O15" s="109"/>
      <c r="P15" s="94"/>
    </row>
    <row r="16" spans="1:16" x14ac:dyDescent="0.3">
      <c r="A16" s="78"/>
      <c r="B16" s="60">
        <v>11</v>
      </c>
      <c r="C16" s="61"/>
      <c r="D16" s="61"/>
      <c r="E16" s="61"/>
      <c r="F16" s="61"/>
      <c r="G16" s="61"/>
      <c r="H16" s="61"/>
      <c r="I16" s="61"/>
      <c r="J16" s="61"/>
      <c r="K16" s="61"/>
      <c r="L16" s="61"/>
      <c r="M16" s="61"/>
      <c r="N16" s="61"/>
      <c r="O16" s="109"/>
      <c r="P16" s="94"/>
    </row>
    <row r="17" spans="1:16" x14ac:dyDescent="0.3">
      <c r="A17" s="77"/>
      <c r="B17" s="60">
        <v>12</v>
      </c>
      <c r="C17" s="61"/>
      <c r="D17" s="61"/>
      <c r="E17" s="61"/>
      <c r="F17" s="61"/>
      <c r="G17" s="61"/>
      <c r="H17" s="61"/>
      <c r="I17" s="61"/>
      <c r="J17" s="61"/>
      <c r="K17" s="61"/>
      <c r="L17" s="61"/>
      <c r="M17" s="61"/>
      <c r="N17" s="61"/>
      <c r="O17" s="109"/>
      <c r="P17" s="94"/>
    </row>
    <row r="18" spans="1:16" x14ac:dyDescent="0.3">
      <c r="A18" s="94"/>
      <c r="B18" s="113"/>
      <c r="C18" s="112"/>
      <c r="D18" s="109"/>
      <c r="E18" s="109"/>
      <c r="F18" s="109"/>
      <c r="G18" s="109"/>
      <c r="H18" s="109"/>
      <c r="I18" s="109"/>
      <c r="J18" s="109"/>
      <c r="K18" s="109"/>
      <c r="L18" s="109"/>
      <c r="M18" s="109"/>
      <c r="N18" s="109"/>
      <c r="O18" s="109"/>
      <c r="P18" s="94"/>
    </row>
    <row r="19" spans="1:16" x14ac:dyDescent="0.3">
      <c r="A19" s="94"/>
      <c r="B19" s="113"/>
      <c r="C19" s="112"/>
      <c r="D19" s="109"/>
      <c r="E19" s="109"/>
      <c r="F19" s="109"/>
      <c r="G19" s="109"/>
      <c r="H19" s="109"/>
      <c r="I19" s="109"/>
      <c r="J19" s="109"/>
      <c r="K19" s="109"/>
      <c r="L19" s="109"/>
      <c r="M19" s="109"/>
      <c r="N19" s="109"/>
      <c r="O19" s="109"/>
      <c r="P19" s="94"/>
    </row>
    <row r="20" spans="1:16" x14ac:dyDescent="0.3">
      <c r="A20" s="94"/>
      <c r="B20" s="113"/>
      <c r="C20" s="112"/>
      <c r="D20" s="109"/>
      <c r="E20" s="109"/>
      <c r="F20" s="109"/>
      <c r="G20" s="109"/>
      <c r="H20" s="109"/>
      <c r="I20" s="109"/>
      <c r="J20" s="109"/>
      <c r="K20" s="109"/>
      <c r="L20" s="109"/>
      <c r="M20" s="109"/>
      <c r="N20" s="109"/>
      <c r="O20" s="109"/>
      <c r="P20" s="94"/>
    </row>
    <row r="21" spans="1:16" x14ac:dyDescent="0.3">
      <c r="A21" s="94"/>
      <c r="B21" s="113"/>
      <c r="C21" s="112"/>
      <c r="D21" s="109"/>
      <c r="E21" s="109"/>
      <c r="F21" s="109"/>
      <c r="G21" s="109"/>
      <c r="H21" s="109"/>
      <c r="I21" s="109"/>
      <c r="J21" s="109"/>
      <c r="K21" s="109"/>
      <c r="L21" s="109"/>
      <c r="M21" s="109"/>
      <c r="N21" s="109"/>
      <c r="O21" s="109"/>
      <c r="P21" s="94"/>
    </row>
    <row r="22" spans="1:16" x14ac:dyDescent="0.3">
      <c r="A22" s="94"/>
      <c r="B22" s="113"/>
      <c r="C22" s="112"/>
      <c r="D22" s="109"/>
      <c r="E22" s="109"/>
      <c r="F22" s="109"/>
      <c r="G22" s="109"/>
      <c r="H22" s="109"/>
      <c r="I22" s="109"/>
      <c r="J22" s="109"/>
      <c r="K22" s="109"/>
      <c r="L22" s="109"/>
      <c r="M22" s="109"/>
      <c r="N22" s="109"/>
      <c r="O22" s="109"/>
      <c r="P22" s="94"/>
    </row>
    <row r="23" spans="1:16" x14ac:dyDescent="0.3">
      <c r="A23" s="94"/>
      <c r="B23" s="113"/>
      <c r="C23" s="112"/>
      <c r="D23" s="109"/>
      <c r="E23" s="109"/>
      <c r="F23" s="109"/>
      <c r="G23" s="109"/>
      <c r="H23" s="109"/>
      <c r="I23" s="109"/>
      <c r="J23" s="109"/>
      <c r="K23" s="109"/>
      <c r="L23" s="109"/>
      <c r="M23" s="109"/>
      <c r="N23" s="109"/>
      <c r="O23" s="109"/>
      <c r="P23" s="94"/>
    </row>
  </sheetData>
  <mergeCells count="3">
    <mergeCell ref="B1:E1"/>
    <mergeCell ref="B2:E2"/>
    <mergeCell ref="A5:A17"/>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00FF"/>
  </sheetPr>
  <dimension ref="A1:K87"/>
  <sheetViews>
    <sheetView zoomScale="115" zoomScaleNormal="115" workbookViewId="0">
      <selection activeCell="A77" sqref="A77:K87"/>
    </sheetView>
  </sheetViews>
  <sheetFormatPr defaultRowHeight="14.4" x14ac:dyDescent="0.3"/>
  <cols>
    <col min="1" max="1" width="13.44140625" customWidth="1"/>
    <col min="2" max="2" width="15.33203125" customWidth="1"/>
    <col min="3" max="5" width="11" customWidth="1"/>
    <col min="6" max="6" width="13.109375" customWidth="1"/>
    <col min="7" max="7" width="15.5546875" customWidth="1"/>
    <col min="8" max="8" width="11" customWidth="1"/>
    <col min="10" max="10" width="11.33203125" bestFit="1" customWidth="1"/>
    <col min="11" max="11" width="11.44140625" customWidth="1"/>
    <col min="16" max="16" width="10.6640625" bestFit="1" customWidth="1"/>
    <col min="23" max="25" width="11.6640625" customWidth="1"/>
    <col min="29" max="29" width="10.6640625" bestFit="1" customWidth="1"/>
    <col min="30" max="30" width="12.5546875" customWidth="1"/>
    <col min="31" max="31" width="12.44140625" customWidth="1"/>
  </cols>
  <sheetData>
    <row r="1" spans="1:8" x14ac:dyDescent="0.3">
      <c r="A1" s="19" t="s">
        <v>159</v>
      </c>
      <c r="B1" s="20"/>
      <c r="C1" s="20"/>
      <c r="D1" s="20"/>
      <c r="E1" s="20"/>
      <c r="F1" s="20"/>
      <c r="G1" s="20"/>
      <c r="H1" s="16"/>
    </row>
    <row r="2" spans="1:8" x14ac:dyDescent="0.3">
      <c r="A2" s="21" t="s">
        <v>174</v>
      </c>
      <c r="B2" s="22"/>
      <c r="C2" s="22"/>
      <c r="D2" s="22"/>
      <c r="E2" s="22"/>
      <c r="F2" s="22"/>
      <c r="G2" s="22"/>
      <c r="H2" s="23"/>
    </row>
    <row r="3" spans="1:8" x14ac:dyDescent="0.3">
      <c r="A3" s="19" t="s">
        <v>164</v>
      </c>
      <c r="B3" s="20"/>
      <c r="C3" s="20"/>
      <c r="D3" s="20"/>
      <c r="E3" s="20"/>
      <c r="F3" s="20"/>
      <c r="G3" s="20"/>
      <c r="H3" s="16"/>
    </row>
    <row r="4" spans="1:8" x14ac:dyDescent="0.3">
      <c r="A4" s="21" t="s">
        <v>160</v>
      </c>
      <c r="B4" s="22"/>
      <c r="C4" s="22"/>
      <c r="D4" s="22"/>
      <c r="E4" s="22"/>
      <c r="F4" s="22"/>
      <c r="G4" s="22"/>
      <c r="H4" s="23"/>
    </row>
    <row r="5" spans="1:8" x14ac:dyDescent="0.3">
      <c r="A5" s="19" t="s">
        <v>161</v>
      </c>
      <c r="B5" s="20"/>
      <c r="C5" s="20"/>
      <c r="D5" s="20"/>
      <c r="E5" s="20"/>
      <c r="F5" s="20"/>
      <c r="G5" s="20"/>
      <c r="H5" s="16"/>
    </row>
    <row r="6" spans="1:8" x14ac:dyDescent="0.3">
      <c r="A6" s="21" t="s">
        <v>162</v>
      </c>
      <c r="B6" s="22"/>
      <c r="C6" s="22"/>
      <c r="D6" s="22"/>
      <c r="E6" s="22"/>
      <c r="F6" s="22"/>
      <c r="G6" s="22"/>
      <c r="H6" s="23"/>
    </row>
    <row r="7" spans="1:8" x14ac:dyDescent="0.3">
      <c r="A7" s="19" t="s">
        <v>163</v>
      </c>
      <c r="B7" s="20"/>
      <c r="C7" s="20"/>
      <c r="D7" s="20"/>
      <c r="E7" s="20"/>
      <c r="F7" s="20"/>
      <c r="G7" s="20"/>
      <c r="H7" s="16"/>
    </row>
    <row r="8" spans="1:8" x14ac:dyDescent="0.3">
      <c r="A8" s="21" t="s">
        <v>166</v>
      </c>
      <c r="B8" s="22"/>
      <c r="C8" s="22"/>
      <c r="D8" s="22"/>
      <c r="E8" s="22"/>
      <c r="F8" s="22"/>
      <c r="G8" s="22"/>
      <c r="H8" s="23"/>
    </row>
    <row r="9" spans="1:8" x14ac:dyDescent="0.3">
      <c r="A9" s="25" t="s">
        <v>167</v>
      </c>
      <c r="B9" s="20"/>
      <c r="C9" s="20"/>
      <c r="D9" s="20"/>
      <c r="E9" s="20"/>
      <c r="F9" s="20"/>
      <c r="G9" s="20"/>
      <c r="H9" s="16"/>
    </row>
    <row r="10" spans="1:8" x14ac:dyDescent="0.3">
      <c r="A10" s="26" t="s">
        <v>168</v>
      </c>
      <c r="B10" s="22"/>
      <c r="C10" s="22"/>
      <c r="D10" s="22"/>
      <c r="E10" s="22"/>
      <c r="F10" s="22"/>
      <c r="G10" s="22"/>
      <c r="H10" s="23"/>
    </row>
    <row r="11" spans="1:8" x14ac:dyDescent="0.3">
      <c r="A11" s="25" t="s">
        <v>169</v>
      </c>
      <c r="B11" s="20"/>
      <c r="C11" s="20"/>
      <c r="D11" s="20"/>
      <c r="E11" s="20"/>
      <c r="F11" s="20"/>
      <c r="G11" s="20"/>
      <c r="H11" s="16"/>
    </row>
    <row r="12" spans="1:8" x14ac:dyDescent="0.3">
      <c r="A12" s="26" t="s">
        <v>170</v>
      </c>
      <c r="B12" s="22"/>
      <c r="C12" s="22"/>
      <c r="D12" s="22"/>
      <c r="E12" s="22"/>
      <c r="F12" s="22"/>
      <c r="G12" s="22"/>
      <c r="H12" s="23"/>
    </row>
    <row r="13" spans="1:8" x14ac:dyDescent="0.3">
      <c r="A13" s="19" t="s">
        <v>173</v>
      </c>
      <c r="B13" s="20"/>
      <c r="C13" s="20"/>
      <c r="D13" s="20"/>
      <c r="E13" s="20"/>
      <c r="F13" s="20"/>
      <c r="G13" s="20"/>
      <c r="H13" s="16"/>
    </row>
    <row r="14" spans="1:8" x14ac:dyDescent="0.3">
      <c r="A14" s="26" t="s">
        <v>171</v>
      </c>
      <c r="B14" s="22"/>
      <c r="C14" s="22"/>
      <c r="D14" s="22"/>
      <c r="E14" s="22"/>
      <c r="F14" s="22"/>
      <c r="G14" s="22"/>
      <c r="H14" s="23"/>
    </row>
    <row r="15" spans="1:8" x14ac:dyDescent="0.3">
      <c r="A15" s="25" t="s">
        <v>178</v>
      </c>
      <c r="B15" s="20"/>
      <c r="C15" s="20"/>
      <c r="D15" s="20"/>
      <c r="E15" s="20"/>
      <c r="F15" s="20"/>
      <c r="G15" s="20"/>
      <c r="H15" s="16"/>
    </row>
    <row r="16" spans="1:8" x14ac:dyDescent="0.3">
      <c r="A16" s="26" t="s">
        <v>172</v>
      </c>
      <c r="B16" s="22"/>
      <c r="C16" s="22"/>
      <c r="D16" s="22"/>
      <c r="E16" s="22"/>
      <c r="F16" s="22"/>
      <c r="G16" s="22"/>
      <c r="H16" s="23"/>
    </row>
    <row r="17" spans="1:8" x14ac:dyDescent="0.3">
      <c r="A17" s="25" t="s">
        <v>175</v>
      </c>
      <c r="B17" s="20"/>
      <c r="C17" s="20"/>
      <c r="D17" s="20"/>
      <c r="E17" s="20"/>
      <c r="F17" s="20"/>
      <c r="G17" s="20"/>
      <c r="H17" s="16"/>
    </row>
    <row r="18" spans="1:8" x14ac:dyDescent="0.3">
      <c r="A18" s="26" t="s">
        <v>177</v>
      </c>
      <c r="B18" s="22"/>
      <c r="C18" s="22"/>
      <c r="D18" s="22"/>
      <c r="E18" s="22"/>
      <c r="F18" s="22"/>
      <c r="G18" s="22"/>
      <c r="H18" s="23"/>
    </row>
    <row r="19" spans="1:8" x14ac:dyDescent="0.3">
      <c r="A19" s="25" t="s">
        <v>176</v>
      </c>
      <c r="B19" s="20"/>
      <c r="C19" s="20"/>
      <c r="D19" s="20"/>
      <c r="E19" s="20"/>
      <c r="F19" s="20"/>
      <c r="G19" s="20"/>
      <c r="H19" s="16"/>
    </row>
    <row r="22" spans="1:8" x14ac:dyDescent="0.3">
      <c r="A22" s="5"/>
    </row>
    <row r="23" spans="1:8" x14ac:dyDescent="0.3">
      <c r="A23" s="19" t="s">
        <v>159</v>
      </c>
      <c r="B23" s="20"/>
      <c r="C23" s="20"/>
      <c r="D23" s="20"/>
      <c r="E23" s="20"/>
      <c r="F23" s="20"/>
      <c r="G23" s="20"/>
      <c r="H23" s="16"/>
    </row>
    <row r="24" spans="1:8" x14ac:dyDescent="0.3">
      <c r="A24" s="21" t="s">
        <v>174</v>
      </c>
      <c r="B24" s="22"/>
      <c r="C24" s="22"/>
      <c r="D24" s="22"/>
      <c r="E24" s="22"/>
      <c r="F24" s="22"/>
      <c r="G24" s="22"/>
      <c r="H24" s="23"/>
    </row>
    <row r="25" spans="1:8" x14ac:dyDescent="0.3">
      <c r="A25" s="19" t="s">
        <v>164</v>
      </c>
      <c r="B25" s="20"/>
      <c r="C25" s="20"/>
      <c r="D25" s="20"/>
      <c r="E25" s="20"/>
      <c r="F25" s="20"/>
      <c r="G25" s="20"/>
      <c r="H25" s="16"/>
    </row>
    <row r="26" spans="1:8" x14ac:dyDescent="0.3">
      <c r="A26" s="21" t="s">
        <v>160</v>
      </c>
      <c r="B26" s="22"/>
      <c r="C26" s="22"/>
      <c r="D26" s="22"/>
      <c r="E26" s="22"/>
      <c r="F26" s="22"/>
      <c r="G26" s="22"/>
      <c r="H26" s="23"/>
    </row>
    <row r="27" spans="1:8" x14ac:dyDescent="0.3">
      <c r="A27" s="19" t="s">
        <v>161</v>
      </c>
      <c r="B27" s="20"/>
      <c r="C27" s="20"/>
      <c r="D27" s="20"/>
      <c r="E27" s="20"/>
      <c r="F27" s="20"/>
      <c r="G27" s="20"/>
      <c r="H27" s="16"/>
    </row>
    <row r="28" spans="1:8" x14ac:dyDescent="0.3">
      <c r="A28" s="21" t="s">
        <v>162</v>
      </c>
      <c r="B28" s="22"/>
      <c r="C28" s="22"/>
      <c r="D28" s="22"/>
      <c r="E28" s="22"/>
      <c r="F28" s="22"/>
      <c r="G28" s="22"/>
      <c r="H28" s="23"/>
    </row>
    <row r="29" spans="1:8" x14ac:dyDescent="0.3">
      <c r="A29" s="19" t="s">
        <v>163</v>
      </c>
      <c r="B29" s="20"/>
      <c r="C29" s="20"/>
      <c r="D29" s="20"/>
      <c r="E29" s="20"/>
      <c r="F29" s="20"/>
      <c r="G29" s="20"/>
      <c r="H29" s="16"/>
    </row>
    <row r="31" spans="1:8" x14ac:dyDescent="0.3">
      <c r="A31" s="4" t="s">
        <v>5</v>
      </c>
      <c r="B31" s="4" t="s">
        <v>149</v>
      </c>
      <c r="C31" s="4" t="s">
        <v>155</v>
      </c>
      <c r="D31" s="4" t="s">
        <v>150</v>
      </c>
      <c r="E31" s="4" t="s">
        <v>186</v>
      </c>
      <c r="F31" s="4" t="s">
        <v>165</v>
      </c>
      <c r="G31" s="4" t="s">
        <v>151</v>
      </c>
    </row>
    <row r="32" spans="1:8" x14ac:dyDescent="0.3">
      <c r="A32" s="5">
        <v>41552</v>
      </c>
      <c r="B32" t="s">
        <v>152</v>
      </c>
      <c r="C32" t="s">
        <v>156</v>
      </c>
      <c r="D32" t="s">
        <v>153</v>
      </c>
      <c r="E32">
        <v>48.1</v>
      </c>
      <c r="F32" s="24">
        <v>10</v>
      </c>
      <c r="G32">
        <v>3</v>
      </c>
    </row>
    <row r="33" spans="1:8" x14ac:dyDescent="0.3">
      <c r="A33" s="5">
        <v>41552</v>
      </c>
      <c r="B33" t="s">
        <v>154</v>
      </c>
      <c r="C33" t="s">
        <v>157</v>
      </c>
      <c r="D33" t="s">
        <v>153</v>
      </c>
      <c r="E33">
        <v>40.700000000000003</v>
      </c>
      <c r="F33" s="24">
        <v>10</v>
      </c>
      <c r="G33">
        <v>2</v>
      </c>
    </row>
    <row r="34" spans="1:8" x14ac:dyDescent="0.3">
      <c r="A34" s="5">
        <v>41546</v>
      </c>
      <c r="B34" t="s">
        <v>152</v>
      </c>
      <c r="C34" t="s">
        <v>156</v>
      </c>
      <c r="D34" t="s">
        <v>158</v>
      </c>
      <c r="E34">
        <v>54.5</v>
      </c>
      <c r="F34" s="24">
        <v>30</v>
      </c>
      <c r="G34">
        <v>4</v>
      </c>
    </row>
    <row r="35" spans="1:8" x14ac:dyDescent="0.3">
      <c r="A35" s="5">
        <v>41546</v>
      </c>
      <c r="B35" t="s">
        <v>154</v>
      </c>
      <c r="C35" t="s">
        <v>157</v>
      </c>
      <c r="D35" t="s">
        <v>158</v>
      </c>
      <c r="E35">
        <v>49.1</v>
      </c>
      <c r="F35" s="24">
        <v>30</v>
      </c>
      <c r="G35">
        <v>1</v>
      </c>
    </row>
    <row r="36" spans="1:8" x14ac:dyDescent="0.3">
      <c r="A36" s="5">
        <v>41538</v>
      </c>
      <c r="B36" t="s">
        <v>152</v>
      </c>
      <c r="C36" t="s">
        <v>156</v>
      </c>
      <c r="D36" t="s">
        <v>153</v>
      </c>
      <c r="E36">
        <v>49.5</v>
      </c>
      <c r="F36" s="24">
        <v>10</v>
      </c>
      <c r="G36">
        <v>2</v>
      </c>
    </row>
    <row r="37" spans="1:8" x14ac:dyDescent="0.3">
      <c r="A37" s="5">
        <v>41538</v>
      </c>
      <c r="B37" t="s">
        <v>154</v>
      </c>
      <c r="C37" t="s">
        <v>157</v>
      </c>
      <c r="D37" t="s">
        <v>153</v>
      </c>
      <c r="E37">
        <v>39.5</v>
      </c>
      <c r="F37" s="24">
        <v>10</v>
      </c>
      <c r="G37">
        <v>3</v>
      </c>
    </row>
    <row r="46" spans="1:8" x14ac:dyDescent="0.3">
      <c r="A46" s="21" t="s">
        <v>166</v>
      </c>
      <c r="B46" s="22"/>
      <c r="C46" s="22"/>
      <c r="D46" s="22"/>
      <c r="E46" s="22"/>
      <c r="F46" s="22"/>
      <c r="G46" s="22"/>
      <c r="H46" s="23"/>
    </row>
    <row r="47" spans="1:8" x14ac:dyDescent="0.3">
      <c r="A47" s="25" t="s">
        <v>167</v>
      </c>
      <c r="B47" s="20"/>
      <c r="C47" s="20"/>
      <c r="D47" s="20"/>
      <c r="E47" s="20"/>
      <c r="F47" s="20"/>
      <c r="G47" s="20"/>
      <c r="H47" s="16"/>
    </row>
    <row r="48" spans="1:8" x14ac:dyDescent="0.3">
      <c r="A48" s="26" t="s">
        <v>168</v>
      </c>
      <c r="B48" s="22"/>
      <c r="C48" s="22"/>
      <c r="D48" s="22"/>
      <c r="E48" s="22"/>
      <c r="F48" s="22"/>
      <c r="G48" s="22"/>
      <c r="H48" s="23"/>
    </row>
    <row r="49" spans="1:8" x14ac:dyDescent="0.3">
      <c r="A49" s="25" t="s">
        <v>169</v>
      </c>
      <c r="B49" s="20"/>
      <c r="C49" s="20"/>
      <c r="D49" s="20"/>
      <c r="E49" s="20"/>
      <c r="F49" s="20"/>
      <c r="G49" s="20"/>
      <c r="H49" s="16"/>
    </row>
    <row r="50" spans="1:8" x14ac:dyDescent="0.3">
      <c r="A50" s="26" t="s">
        <v>170</v>
      </c>
      <c r="B50" s="22"/>
      <c r="C50" s="22"/>
      <c r="D50" s="22"/>
      <c r="E50" s="22"/>
      <c r="F50" s="22"/>
      <c r="G50" s="22"/>
      <c r="H50" s="23"/>
    </row>
    <row r="53" spans="1:8" x14ac:dyDescent="0.3">
      <c r="A53" s="4" t="s">
        <v>10</v>
      </c>
      <c r="B53" s="4" t="s">
        <v>193</v>
      </c>
      <c r="C53" s="4" t="s">
        <v>195</v>
      </c>
      <c r="D53" s="4" t="s">
        <v>194</v>
      </c>
      <c r="F53" s="1" t="s">
        <v>193</v>
      </c>
      <c r="G53" s="1" t="s">
        <v>194</v>
      </c>
    </row>
    <row r="54" spans="1:8" x14ac:dyDescent="0.3">
      <c r="A54" t="str">
        <f>1000+ROWS(INDEX($A$54:$A$60,1):A54)&amp;UPPER(LEFT(B54,3))&amp;"-"&amp;C54</f>
        <v>1001BEL-GB</v>
      </c>
      <c r="B54" t="s">
        <v>82</v>
      </c>
      <c r="C54" t="s">
        <v>196</v>
      </c>
      <c r="D54" s="24">
        <v>26</v>
      </c>
      <c r="F54" s="2"/>
      <c r="G54" s="6"/>
    </row>
    <row r="55" spans="1:8" x14ac:dyDescent="0.3">
      <c r="A55" t="str">
        <f>1000+ROWS(INDEX($A$54:$A$60,1):A55)&amp;UPPER(LEFT(B55,3))&amp;"-"&amp;C55</f>
        <v>1002CAR-CR</v>
      </c>
      <c r="B55" t="s">
        <v>79</v>
      </c>
      <c r="C55" t="s">
        <v>87</v>
      </c>
      <c r="D55" s="24">
        <v>24.95</v>
      </c>
    </row>
    <row r="56" spans="1:8" x14ac:dyDescent="0.3">
      <c r="A56" t="str">
        <f>1000+ROWS(INDEX($A$54:$A$60,1):A56)&amp;UPPER(LEFT(B56,3))&amp;"-"&amp;C56</f>
        <v>1003QUA-TF</v>
      </c>
      <c r="B56" t="s">
        <v>81</v>
      </c>
      <c r="C56" t="s">
        <v>197</v>
      </c>
      <c r="D56" s="24">
        <v>37.5</v>
      </c>
    </row>
    <row r="57" spans="1:8" x14ac:dyDescent="0.3">
      <c r="A57" t="str">
        <f>1000+ROWS(INDEX($A$54:$A$60,1):A57)&amp;UPPER(LEFT(B57,3))&amp;"-"&amp;C57</f>
        <v>1004SUN-GB</v>
      </c>
      <c r="B57" t="s">
        <v>78</v>
      </c>
      <c r="C57" t="s">
        <v>196</v>
      </c>
      <c r="D57" s="24">
        <v>19</v>
      </c>
    </row>
    <row r="58" spans="1:8" x14ac:dyDescent="0.3">
      <c r="A58" t="str">
        <f>1000+ROWS(INDEX($A$54:$A$60,1):A58)&amp;UPPER(LEFT(B58,3))&amp;"-"&amp;C58</f>
        <v>1005SUN-GB</v>
      </c>
      <c r="B58" t="s">
        <v>80</v>
      </c>
      <c r="C58" t="s">
        <v>196</v>
      </c>
      <c r="D58" s="24">
        <v>23</v>
      </c>
    </row>
    <row r="59" spans="1:8" x14ac:dyDescent="0.3">
      <c r="A59" t="str">
        <f>1000+ROWS(INDEX($A$54:$A$60,1):A59)&amp;UPPER(LEFT(B59,3))&amp;"-"&amp;C59</f>
        <v>1006BEA-TF</v>
      </c>
      <c r="B59" t="s">
        <v>198</v>
      </c>
      <c r="C59" t="s">
        <v>197</v>
      </c>
      <c r="D59" s="24">
        <v>28</v>
      </c>
    </row>
    <row r="60" spans="1:8" x14ac:dyDescent="0.3">
      <c r="A60" t="str">
        <f>1000+ROWS(INDEX($A$54:$A$60,1):A60)&amp;UPPER(LEFT(B60,3))&amp;"-"&amp;C60</f>
        <v>1007YAN-CR</v>
      </c>
      <c r="B60" t="s">
        <v>199</v>
      </c>
      <c r="C60" t="s">
        <v>87</v>
      </c>
      <c r="D60" s="24">
        <v>22</v>
      </c>
    </row>
    <row r="69" spans="1:11" x14ac:dyDescent="0.3">
      <c r="A69" s="19" t="s">
        <v>173</v>
      </c>
      <c r="B69" s="20"/>
      <c r="C69" s="20"/>
      <c r="D69" s="20"/>
      <c r="E69" s="20"/>
      <c r="F69" s="20"/>
      <c r="G69" s="20"/>
      <c r="H69" s="16"/>
    </row>
    <row r="70" spans="1:11" x14ac:dyDescent="0.3">
      <c r="A70" s="26" t="s">
        <v>171</v>
      </c>
      <c r="B70" s="22"/>
      <c r="C70" s="22"/>
      <c r="D70" s="22"/>
      <c r="E70" s="22"/>
      <c r="F70" s="22"/>
      <c r="G70" s="22"/>
      <c r="H70" s="23"/>
    </row>
    <row r="71" spans="1:11" x14ac:dyDescent="0.3">
      <c r="A71" s="25" t="s">
        <v>178</v>
      </c>
      <c r="B71" s="20"/>
      <c r="C71" s="20"/>
      <c r="D71" s="20"/>
      <c r="E71" s="20"/>
      <c r="F71" s="20"/>
      <c r="G71" s="20"/>
      <c r="H71" s="16"/>
    </row>
    <row r="72" spans="1:11" x14ac:dyDescent="0.3">
      <c r="A72" s="26" t="s">
        <v>172</v>
      </c>
      <c r="B72" s="22"/>
      <c r="C72" s="22"/>
      <c r="D72" s="22"/>
      <c r="E72" s="22"/>
      <c r="F72" s="22"/>
      <c r="G72" s="22"/>
      <c r="H72" s="23"/>
    </row>
    <row r="73" spans="1:11" x14ac:dyDescent="0.3">
      <c r="A73" s="25" t="s">
        <v>175</v>
      </c>
      <c r="B73" s="20"/>
      <c r="C73" s="20"/>
      <c r="D73" s="20"/>
      <c r="E73" s="20"/>
      <c r="F73" s="20"/>
      <c r="G73" s="20"/>
      <c r="H73" s="16"/>
    </row>
    <row r="74" spans="1:11" x14ac:dyDescent="0.3">
      <c r="A74" s="26" t="s">
        <v>177</v>
      </c>
      <c r="B74" s="22"/>
      <c r="C74" s="22"/>
      <c r="D74" s="22"/>
      <c r="E74" s="22"/>
      <c r="F74" s="22"/>
      <c r="G74" s="22"/>
      <c r="H74" s="23"/>
    </row>
    <row r="75" spans="1:11" x14ac:dyDescent="0.3">
      <c r="A75" s="25" t="s">
        <v>176</v>
      </c>
      <c r="B75" s="20"/>
      <c r="C75" s="20"/>
      <c r="D75" s="20"/>
      <c r="E75" s="20"/>
      <c r="F75" s="20"/>
      <c r="G75" s="20"/>
      <c r="H75" s="16"/>
    </row>
    <row r="78" spans="1:11" x14ac:dyDescent="0.3">
      <c r="A78" s="4" t="s">
        <v>179</v>
      </c>
      <c r="B78" s="4" t="s">
        <v>5</v>
      </c>
      <c r="C78" s="4" t="s">
        <v>104</v>
      </c>
      <c r="D78" s="4" t="s">
        <v>180</v>
      </c>
      <c r="E78" s="4" t="s">
        <v>85</v>
      </c>
      <c r="H78" s="1" t="s">
        <v>187</v>
      </c>
      <c r="I78" s="9" t="s">
        <v>182</v>
      </c>
      <c r="J78" s="9" t="s">
        <v>183</v>
      </c>
      <c r="K78" s="9" t="s">
        <v>184</v>
      </c>
    </row>
    <row r="79" spans="1:11" x14ac:dyDescent="0.3">
      <c r="A79" t="s">
        <v>181</v>
      </c>
      <c r="B79" s="5">
        <v>41478</v>
      </c>
      <c r="C79">
        <v>10590</v>
      </c>
      <c r="D79" t="s">
        <v>182</v>
      </c>
      <c r="E79" s="17">
        <v>36.799999999999997</v>
      </c>
      <c r="H79" s="2" t="s">
        <v>185</v>
      </c>
      <c r="I79" s="27"/>
      <c r="J79" s="27"/>
      <c r="K79" s="27"/>
    </row>
    <row r="80" spans="1:11" x14ac:dyDescent="0.3">
      <c r="A80" t="s">
        <v>181</v>
      </c>
      <c r="B80" s="5">
        <v>41478</v>
      </c>
      <c r="C80">
        <v>10590</v>
      </c>
      <c r="D80" t="s">
        <v>183</v>
      </c>
      <c r="E80" s="17">
        <v>22</v>
      </c>
      <c r="H80" s="2" t="s">
        <v>188</v>
      </c>
      <c r="I80" s="27"/>
      <c r="J80" s="27"/>
      <c r="K80" s="27"/>
    </row>
    <row r="81" spans="1:11" x14ac:dyDescent="0.3">
      <c r="A81" t="s">
        <v>181</v>
      </c>
      <c r="B81" s="5">
        <v>41478</v>
      </c>
      <c r="C81">
        <v>10590</v>
      </c>
      <c r="D81" t="s">
        <v>183</v>
      </c>
      <c r="E81" s="17">
        <v>150</v>
      </c>
      <c r="H81" s="2" t="s">
        <v>189</v>
      </c>
      <c r="I81" s="27"/>
      <c r="J81" s="27"/>
      <c r="K81" s="27"/>
    </row>
    <row r="82" spans="1:11" x14ac:dyDescent="0.3">
      <c r="A82" t="s">
        <v>181</v>
      </c>
      <c r="B82" s="5">
        <v>41478</v>
      </c>
      <c r="C82">
        <v>10590</v>
      </c>
      <c r="D82" t="s">
        <v>184</v>
      </c>
      <c r="E82" s="17">
        <v>320</v>
      </c>
      <c r="H82" s="2" t="s">
        <v>190</v>
      </c>
      <c r="I82" s="27"/>
      <c r="J82" s="27"/>
      <c r="K82" s="27"/>
    </row>
    <row r="83" spans="1:11" x14ac:dyDescent="0.3">
      <c r="A83" t="s">
        <v>181</v>
      </c>
      <c r="B83" s="5">
        <v>41478</v>
      </c>
      <c r="C83">
        <v>10590</v>
      </c>
      <c r="D83" t="s">
        <v>182</v>
      </c>
      <c r="E83" s="17">
        <v>6.3</v>
      </c>
      <c r="H83" s="2" t="s">
        <v>191</v>
      </c>
      <c r="I83" s="27"/>
      <c r="J83" s="27"/>
      <c r="K83" s="27"/>
    </row>
    <row r="84" spans="1:11" x14ac:dyDescent="0.3">
      <c r="A84" t="s">
        <v>185</v>
      </c>
      <c r="B84" s="5">
        <v>41478</v>
      </c>
      <c r="C84">
        <v>10591</v>
      </c>
      <c r="D84" t="s">
        <v>182</v>
      </c>
      <c r="E84" s="17">
        <v>17.8</v>
      </c>
      <c r="H84" s="2" t="s">
        <v>181</v>
      </c>
      <c r="I84" s="27"/>
      <c r="J84" s="27"/>
      <c r="K84" s="27"/>
    </row>
    <row r="85" spans="1:11" x14ac:dyDescent="0.3">
      <c r="A85" t="s">
        <v>185</v>
      </c>
      <c r="B85" s="5">
        <v>41478</v>
      </c>
      <c r="C85">
        <v>10591</v>
      </c>
      <c r="D85" t="s">
        <v>183</v>
      </c>
      <c r="E85" s="17">
        <v>25</v>
      </c>
      <c r="H85" s="2" t="s">
        <v>192</v>
      </c>
      <c r="I85" s="27"/>
      <c r="J85" s="27"/>
      <c r="K85" s="27"/>
    </row>
    <row r="86" spans="1:11" x14ac:dyDescent="0.3">
      <c r="A86" t="s">
        <v>185</v>
      </c>
      <c r="B86" s="5">
        <v>41478</v>
      </c>
      <c r="C86">
        <v>10591</v>
      </c>
      <c r="D86" t="s">
        <v>183</v>
      </c>
      <c r="E86" s="17">
        <v>32.5</v>
      </c>
    </row>
    <row r="87" spans="1:11" x14ac:dyDescent="0.3">
      <c r="A87" t="s">
        <v>185</v>
      </c>
      <c r="B87" s="5">
        <v>41478</v>
      </c>
      <c r="C87">
        <v>10591</v>
      </c>
      <c r="D87" t="s">
        <v>184</v>
      </c>
      <c r="E87" s="17">
        <v>96</v>
      </c>
    </row>
  </sheetData>
  <pageMargins left="0.7" right="0.7" top="0.75" bottom="0.75" header="0.3" footer="0.3"/>
  <pageSetup scale="160"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0000"/>
  </sheetPr>
  <dimension ref="A1:H40"/>
  <sheetViews>
    <sheetView workbookViewId="0">
      <selection activeCell="A77" sqref="A77:K87"/>
    </sheetView>
  </sheetViews>
  <sheetFormatPr defaultRowHeight="14.4" x14ac:dyDescent="0.3"/>
  <cols>
    <col min="1" max="8" width="11" customWidth="1"/>
    <col min="11" max="11" width="11.44140625" customWidth="1"/>
  </cols>
  <sheetData>
    <row r="1" spans="1:8" x14ac:dyDescent="0.3">
      <c r="A1" s="19" t="s">
        <v>159</v>
      </c>
      <c r="B1" s="20"/>
      <c r="C1" s="20"/>
      <c r="D1" s="20"/>
      <c r="E1" s="20"/>
      <c r="F1" s="20"/>
      <c r="G1" s="20"/>
      <c r="H1" s="16"/>
    </row>
    <row r="2" spans="1:8" x14ac:dyDescent="0.3">
      <c r="A2" s="21" t="s">
        <v>174</v>
      </c>
      <c r="B2" s="22"/>
      <c r="C2" s="22"/>
      <c r="D2" s="22"/>
      <c r="E2" s="22"/>
      <c r="F2" s="22"/>
      <c r="G2" s="22"/>
      <c r="H2" s="23"/>
    </row>
    <row r="3" spans="1:8" x14ac:dyDescent="0.3">
      <c r="A3" s="19" t="s">
        <v>164</v>
      </c>
      <c r="B3" s="20"/>
      <c r="C3" s="20"/>
      <c r="D3" s="20"/>
      <c r="E3" s="20"/>
      <c r="F3" s="20"/>
      <c r="G3" s="20"/>
      <c r="H3" s="16"/>
    </row>
    <row r="4" spans="1:8" x14ac:dyDescent="0.3">
      <c r="A4" s="21" t="s">
        <v>160</v>
      </c>
      <c r="B4" s="22"/>
      <c r="C4" s="22"/>
      <c r="D4" s="22"/>
      <c r="E4" s="22"/>
      <c r="F4" s="22"/>
      <c r="G4" s="22"/>
      <c r="H4" s="23"/>
    </row>
    <row r="5" spans="1:8" x14ac:dyDescent="0.3">
      <c r="A5" s="19" t="s">
        <v>161</v>
      </c>
      <c r="B5" s="20"/>
      <c r="C5" s="20"/>
      <c r="D5" s="20"/>
      <c r="E5" s="20"/>
      <c r="F5" s="20"/>
      <c r="G5" s="20"/>
      <c r="H5" s="16"/>
    </row>
    <row r="6" spans="1:8" x14ac:dyDescent="0.3">
      <c r="A6" s="21" t="s">
        <v>162</v>
      </c>
      <c r="B6" s="22"/>
      <c r="C6" s="22"/>
      <c r="D6" s="22"/>
      <c r="E6" s="22"/>
      <c r="F6" s="22"/>
      <c r="G6" s="22"/>
      <c r="H6" s="23"/>
    </row>
    <row r="7" spans="1:8" x14ac:dyDescent="0.3">
      <c r="A7" s="19" t="s">
        <v>163</v>
      </c>
      <c r="B7" s="20"/>
      <c r="C7" s="20"/>
      <c r="D7" s="20"/>
      <c r="E7" s="20"/>
      <c r="F7" s="20"/>
      <c r="G7" s="20"/>
      <c r="H7" s="16"/>
    </row>
    <row r="8" spans="1:8" x14ac:dyDescent="0.3">
      <c r="A8" s="21" t="s">
        <v>166</v>
      </c>
      <c r="B8" s="22"/>
      <c r="C8" s="22"/>
      <c r="D8" s="22"/>
      <c r="E8" s="22"/>
      <c r="F8" s="22"/>
      <c r="G8" s="22"/>
      <c r="H8" s="23"/>
    </row>
    <row r="9" spans="1:8" x14ac:dyDescent="0.3">
      <c r="A9" s="25" t="s">
        <v>167</v>
      </c>
      <c r="B9" s="20"/>
      <c r="C9" s="20"/>
      <c r="D9" s="20"/>
      <c r="E9" s="20"/>
      <c r="F9" s="20"/>
      <c r="G9" s="20"/>
      <c r="H9" s="16"/>
    </row>
    <row r="10" spans="1:8" x14ac:dyDescent="0.3">
      <c r="A10" s="26" t="s">
        <v>168</v>
      </c>
      <c r="B10" s="22"/>
      <c r="C10" s="22"/>
      <c r="D10" s="22"/>
      <c r="E10" s="22"/>
      <c r="F10" s="22"/>
      <c r="G10" s="22"/>
      <c r="H10" s="23"/>
    </row>
    <row r="11" spans="1:8" x14ac:dyDescent="0.3">
      <c r="A11" s="25" t="s">
        <v>169</v>
      </c>
      <c r="B11" s="20"/>
      <c r="C11" s="20"/>
      <c r="D11" s="20"/>
      <c r="E11" s="20"/>
      <c r="F11" s="20"/>
      <c r="G11" s="20"/>
      <c r="H11" s="16"/>
    </row>
    <row r="12" spans="1:8" x14ac:dyDescent="0.3">
      <c r="A12" s="26" t="s">
        <v>170</v>
      </c>
      <c r="B12" s="22"/>
      <c r="C12" s="22"/>
      <c r="D12" s="22"/>
      <c r="E12" s="22"/>
      <c r="F12" s="22"/>
      <c r="G12" s="22"/>
      <c r="H12" s="23"/>
    </row>
    <row r="13" spans="1:8" x14ac:dyDescent="0.3">
      <c r="A13" s="19" t="s">
        <v>173</v>
      </c>
      <c r="B13" s="20"/>
      <c r="C13" s="20"/>
      <c r="D13" s="20"/>
      <c r="E13" s="20"/>
      <c r="F13" s="20"/>
      <c r="G13" s="20"/>
      <c r="H13" s="16"/>
    </row>
    <row r="14" spans="1:8" x14ac:dyDescent="0.3">
      <c r="A14" s="26" t="s">
        <v>171</v>
      </c>
      <c r="B14" s="22"/>
      <c r="C14" s="22"/>
      <c r="D14" s="22"/>
      <c r="E14" s="22"/>
      <c r="F14" s="22"/>
      <c r="G14" s="22"/>
      <c r="H14" s="23"/>
    </row>
    <row r="15" spans="1:8" x14ac:dyDescent="0.3">
      <c r="A15" s="25" t="s">
        <v>178</v>
      </c>
      <c r="B15" s="20"/>
      <c r="C15" s="20"/>
      <c r="D15" s="20"/>
      <c r="E15" s="20"/>
      <c r="F15" s="20"/>
      <c r="G15" s="20"/>
      <c r="H15" s="16"/>
    </row>
    <row r="16" spans="1:8" x14ac:dyDescent="0.3">
      <c r="A16" s="26" t="s">
        <v>172</v>
      </c>
      <c r="B16" s="22"/>
      <c r="C16" s="22"/>
      <c r="D16" s="22"/>
      <c r="E16" s="22"/>
      <c r="F16" s="22"/>
      <c r="G16" s="22"/>
      <c r="H16" s="23"/>
    </row>
    <row r="17" spans="1:8" x14ac:dyDescent="0.3">
      <c r="A17" s="25" t="s">
        <v>175</v>
      </c>
      <c r="B17" s="20"/>
      <c r="C17" s="20"/>
      <c r="D17" s="20"/>
      <c r="E17" s="20"/>
      <c r="F17" s="20"/>
      <c r="G17" s="20"/>
      <c r="H17" s="16"/>
    </row>
    <row r="18" spans="1:8" x14ac:dyDescent="0.3">
      <c r="A18" s="26" t="s">
        <v>177</v>
      </c>
      <c r="B18" s="22"/>
      <c r="C18" s="22"/>
      <c r="D18" s="22"/>
      <c r="E18" s="22"/>
      <c r="F18" s="22"/>
      <c r="G18" s="22"/>
      <c r="H18" s="23"/>
    </row>
    <row r="19" spans="1:8" x14ac:dyDescent="0.3">
      <c r="A19" s="25" t="s">
        <v>176</v>
      </c>
      <c r="B19" s="20"/>
      <c r="C19" s="20"/>
      <c r="D19" s="20"/>
      <c r="E19" s="20"/>
      <c r="F19" s="20"/>
      <c r="G19" s="20"/>
      <c r="H19" s="16"/>
    </row>
    <row r="22" spans="1:8" x14ac:dyDescent="0.3">
      <c r="A22" s="4" t="s">
        <v>5</v>
      </c>
      <c r="B22" s="4" t="s">
        <v>149</v>
      </c>
      <c r="C22" s="4" t="s">
        <v>155</v>
      </c>
      <c r="D22" s="4" t="s">
        <v>150</v>
      </c>
      <c r="E22" s="4" t="s">
        <v>186</v>
      </c>
      <c r="F22" s="4" t="s">
        <v>165</v>
      </c>
      <c r="G22" s="4" t="s">
        <v>151</v>
      </c>
    </row>
    <row r="23" spans="1:8" x14ac:dyDescent="0.3">
      <c r="A23" s="5">
        <v>41550</v>
      </c>
      <c r="B23" t="s">
        <v>152</v>
      </c>
      <c r="C23" t="s">
        <v>156</v>
      </c>
      <c r="D23" t="s">
        <v>153</v>
      </c>
      <c r="E23">
        <v>48.1</v>
      </c>
      <c r="F23" s="24">
        <v>10</v>
      </c>
      <c r="G23">
        <v>3</v>
      </c>
    </row>
    <row r="24" spans="1:8" x14ac:dyDescent="0.3">
      <c r="A24" s="5">
        <v>41550</v>
      </c>
      <c r="B24" t="s">
        <v>154</v>
      </c>
      <c r="C24" t="s">
        <v>157</v>
      </c>
      <c r="D24" t="s">
        <v>153</v>
      </c>
      <c r="E24">
        <v>40.700000000000003</v>
      </c>
      <c r="F24" s="24">
        <v>10</v>
      </c>
      <c r="G24">
        <v>2</v>
      </c>
    </row>
    <row r="25" spans="1:8" x14ac:dyDescent="0.3">
      <c r="A25" s="5">
        <v>41546</v>
      </c>
      <c r="B25" t="s">
        <v>152</v>
      </c>
      <c r="C25" t="s">
        <v>156</v>
      </c>
      <c r="D25" t="s">
        <v>158</v>
      </c>
      <c r="E25">
        <v>54.5</v>
      </c>
      <c r="F25" s="24">
        <v>30</v>
      </c>
      <c r="G25">
        <v>4</v>
      </c>
    </row>
    <row r="26" spans="1:8" x14ac:dyDescent="0.3">
      <c r="A26" s="5">
        <v>41546</v>
      </c>
      <c r="B26" t="s">
        <v>154</v>
      </c>
      <c r="C26" t="s">
        <v>157</v>
      </c>
      <c r="D26" t="s">
        <v>158</v>
      </c>
      <c r="E26">
        <v>49.1</v>
      </c>
      <c r="F26" s="24">
        <v>30</v>
      </c>
      <c r="G26">
        <v>1</v>
      </c>
    </row>
    <row r="27" spans="1:8" x14ac:dyDescent="0.3">
      <c r="A27" s="5">
        <v>41538</v>
      </c>
      <c r="B27" t="s">
        <v>152</v>
      </c>
      <c r="C27" t="s">
        <v>156</v>
      </c>
      <c r="D27" t="s">
        <v>153</v>
      </c>
      <c r="E27">
        <v>49.5</v>
      </c>
      <c r="F27" s="24">
        <v>10</v>
      </c>
      <c r="G27">
        <v>2</v>
      </c>
    </row>
    <row r="28" spans="1:8" x14ac:dyDescent="0.3">
      <c r="A28" s="5">
        <v>41538</v>
      </c>
      <c r="B28" t="s">
        <v>154</v>
      </c>
      <c r="C28" t="s">
        <v>157</v>
      </c>
      <c r="D28" t="s">
        <v>153</v>
      </c>
      <c r="E28">
        <v>39.5</v>
      </c>
      <c r="F28" s="24">
        <v>10</v>
      </c>
      <c r="G28">
        <v>3</v>
      </c>
    </row>
    <row r="29" spans="1:8" x14ac:dyDescent="0.3">
      <c r="A29" s="5"/>
    </row>
    <row r="31" spans="1:8" x14ac:dyDescent="0.3">
      <c r="A31" s="4" t="s">
        <v>179</v>
      </c>
      <c r="B31" s="4" t="s">
        <v>5</v>
      </c>
      <c r="C31" s="4" t="s">
        <v>104</v>
      </c>
      <c r="D31" s="4" t="s">
        <v>180</v>
      </c>
      <c r="E31" s="4" t="s">
        <v>85</v>
      </c>
    </row>
    <row r="32" spans="1:8" x14ac:dyDescent="0.3">
      <c r="A32" t="s">
        <v>181</v>
      </c>
      <c r="B32" s="5">
        <v>41478</v>
      </c>
      <c r="C32">
        <v>10590</v>
      </c>
      <c r="D32" t="s">
        <v>182</v>
      </c>
      <c r="E32" s="17">
        <v>36.799999999999997</v>
      </c>
    </row>
    <row r="33" spans="1:5" x14ac:dyDescent="0.3">
      <c r="A33" t="s">
        <v>181</v>
      </c>
      <c r="B33" s="5">
        <v>41478</v>
      </c>
      <c r="C33">
        <v>10590</v>
      </c>
      <c r="D33" t="s">
        <v>183</v>
      </c>
      <c r="E33" s="17">
        <v>22</v>
      </c>
    </row>
    <row r="34" spans="1:5" x14ac:dyDescent="0.3">
      <c r="A34" t="s">
        <v>181</v>
      </c>
      <c r="B34" s="5">
        <v>41478</v>
      </c>
      <c r="C34">
        <v>10590</v>
      </c>
      <c r="D34" t="s">
        <v>183</v>
      </c>
      <c r="E34" s="17">
        <v>150</v>
      </c>
    </row>
    <row r="35" spans="1:5" x14ac:dyDescent="0.3">
      <c r="A35" t="s">
        <v>181</v>
      </c>
      <c r="B35" s="5">
        <v>41478</v>
      </c>
      <c r="C35">
        <v>10590</v>
      </c>
      <c r="D35" t="s">
        <v>184</v>
      </c>
      <c r="E35" s="17">
        <v>320</v>
      </c>
    </row>
    <row r="36" spans="1:5" x14ac:dyDescent="0.3">
      <c r="A36" t="s">
        <v>181</v>
      </c>
      <c r="B36" s="5">
        <v>41478</v>
      </c>
      <c r="C36">
        <v>10590</v>
      </c>
      <c r="D36" t="s">
        <v>182</v>
      </c>
      <c r="E36" s="17">
        <v>6.3</v>
      </c>
    </row>
    <row r="37" spans="1:5" x14ac:dyDescent="0.3">
      <c r="A37" t="s">
        <v>185</v>
      </c>
      <c r="B37" s="5">
        <v>41478</v>
      </c>
      <c r="C37">
        <v>10591</v>
      </c>
      <c r="D37" t="s">
        <v>182</v>
      </c>
      <c r="E37" s="17">
        <v>17.8</v>
      </c>
    </row>
    <row r="38" spans="1:5" x14ac:dyDescent="0.3">
      <c r="A38" t="s">
        <v>185</v>
      </c>
      <c r="B38" s="5">
        <v>41478</v>
      </c>
      <c r="C38">
        <v>10591</v>
      </c>
      <c r="D38" t="s">
        <v>183</v>
      </c>
      <c r="E38" s="17">
        <v>25</v>
      </c>
    </row>
    <row r="39" spans="1:5" x14ac:dyDescent="0.3">
      <c r="A39" t="s">
        <v>185</v>
      </c>
      <c r="B39" s="5">
        <v>41478</v>
      </c>
      <c r="C39">
        <v>10591</v>
      </c>
      <c r="D39" t="s">
        <v>183</v>
      </c>
      <c r="E39" s="17">
        <v>32.5</v>
      </c>
    </row>
    <row r="40" spans="1:5" x14ac:dyDescent="0.3">
      <c r="A40" t="s">
        <v>185</v>
      </c>
      <c r="B40" s="5">
        <v>41478</v>
      </c>
      <c r="C40">
        <v>10591</v>
      </c>
      <c r="D40" t="s">
        <v>184</v>
      </c>
      <c r="E40" s="17">
        <v>96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3C6DAD-C375-4436-8552-0FB9B162ED6E}">
  <sheetPr>
    <tabColor theme="1"/>
  </sheetPr>
  <dimension ref="A4:O49"/>
  <sheetViews>
    <sheetView workbookViewId="0">
      <selection activeCell="D47" sqref="D47"/>
    </sheetView>
  </sheetViews>
  <sheetFormatPr defaultRowHeight="14.4" x14ac:dyDescent="0.3"/>
  <cols>
    <col min="1" max="1" width="13.6640625" bestFit="1" customWidth="1"/>
    <col min="2" max="2" width="13.109375" bestFit="1" customWidth="1"/>
    <col min="7" max="7" width="14" bestFit="1" customWidth="1"/>
    <col min="8" max="8" width="10.33203125" bestFit="1" customWidth="1"/>
    <col min="9" max="9" width="16" bestFit="1" customWidth="1"/>
    <col min="10" max="10" width="12.44140625" bestFit="1" customWidth="1"/>
  </cols>
  <sheetData>
    <row r="4" spans="1:15" s="28" customFormat="1" x14ac:dyDescent="0.3">
      <c r="A4" s="62" t="s">
        <v>205</v>
      </c>
      <c r="G4" s="62" t="s">
        <v>208</v>
      </c>
      <c r="O4" s="63"/>
    </row>
    <row r="5" spans="1:15" s="28" customFormat="1" ht="30" customHeight="1" x14ac:dyDescent="0.3">
      <c r="A5" s="80" t="s">
        <v>88</v>
      </c>
      <c r="B5" s="80"/>
      <c r="C5" s="80"/>
      <c r="D5" s="80"/>
      <c r="G5" s="81" t="s">
        <v>207</v>
      </c>
      <c r="H5" s="81"/>
      <c r="I5" s="81"/>
      <c r="J5" s="81"/>
      <c r="K5" s="81"/>
      <c r="O5" s="63"/>
    </row>
    <row r="6" spans="1:15" s="28" customFormat="1" x14ac:dyDescent="0.3">
      <c r="O6" s="63"/>
    </row>
    <row r="7" spans="1:15" s="28" customFormat="1" x14ac:dyDescent="0.3">
      <c r="A7" s="29" t="s">
        <v>7</v>
      </c>
      <c r="B7" s="30">
        <v>5000</v>
      </c>
      <c r="G7" s="29" t="s">
        <v>0</v>
      </c>
      <c r="H7" s="117">
        <v>0.33333333333333331</v>
      </c>
      <c r="O7" s="63"/>
    </row>
    <row r="8" spans="1:15" s="28" customFormat="1" x14ac:dyDescent="0.3">
      <c r="A8" s="29" t="s">
        <v>89</v>
      </c>
      <c r="B8" s="30">
        <v>4250</v>
      </c>
      <c r="G8" s="29" t="s">
        <v>1</v>
      </c>
      <c r="H8" s="117">
        <v>0.72916666666666663</v>
      </c>
      <c r="O8" s="63"/>
    </row>
    <row r="9" spans="1:15" s="28" customFormat="1" x14ac:dyDescent="0.3">
      <c r="A9" s="29" t="s">
        <v>13</v>
      </c>
      <c r="B9" s="31"/>
      <c r="G9" s="29" t="s">
        <v>102</v>
      </c>
      <c r="H9" s="40"/>
      <c r="O9" s="63"/>
    </row>
    <row r="10" spans="1:15" s="28" customFormat="1" x14ac:dyDescent="0.3">
      <c r="O10" s="63"/>
    </row>
    <row r="11" spans="1:15" s="28" customFormat="1" x14ac:dyDescent="0.3">
      <c r="A11" s="29" t="s">
        <v>7</v>
      </c>
      <c r="B11" s="30">
        <v>5000</v>
      </c>
      <c r="G11" s="29" t="s">
        <v>0</v>
      </c>
      <c r="H11" s="117">
        <v>0.33333333333333331</v>
      </c>
      <c r="O11" s="63"/>
    </row>
    <row r="12" spans="1:15" s="28" customFormat="1" x14ac:dyDescent="0.3">
      <c r="A12" s="29" t="s">
        <v>89</v>
      </c>
      <c r="B12" s="30">
        <v>4250</v>
      </c>
      <c r="G12" s="29" t="s">
        <v>1</v>
      </c>
      <c r="H12" s="117">
        <v>0.47916666666666669</v>
      </c>
      <c r="O12" s="63"/>
    </row>
    <row r="13" spans="1:15" s="28" customFormat="1" x14ac:dyDescent="0.3">
      <c r="A13" s="29" t="s">
        <v>13</v>
      </c>
      <c r="B13" s="115"/>
      <c r="G13" s="29" t="s">
        <v>0</v>
      </c>
      <c r="H13" s="117">
        <v>0.58333333333333337</v>
      </c>
      <c r="O13" s="63"/>
    </row>
    <row r="14" spans="1:15" s="28" customFormat="1" x14ac:dyDescent="0.3">
      <c r="G14" s="29" t="s">
        <v>1</v>
      </c>
      <c r="H14" s="117">
        <v>0.8125</v>
      </c>
    </row>
    <row r="15" spans="1:15" s="28" customFormat="1" x14ac:dyDescent="0.3">
      <c r="A15" s="29" t="s">
        <v>7</v>
      </c>
      <c r="B15" s="30">
        <v>5000</v>
      </c>
      <c r="G15" s="29" t="s">
        <v>4</v>
      </c>
      <c r="H15" s="40"/>
    </row>
    <row r="16" spans="1:15" s="28" customFormat="1" x14ac:dyDescent="0.3">
      <c r="A16" s="29" t="s">
        <v>89</v>
      </c>
      <c r="B16" s="30">
        <v>4250</v>
      </c>
      <c r="G16" s="29" t="s">
        <v>103</v>
      </c>
      <c r="H16" s="30">
        <v>21.25</v>
      </c>
    </row>
    <row r="17" spans="1:11" s="28" customFormat="1" x14ac:dyDescent="0.3">
      <c r="A17" s="29" t="s">
        <v>13</v>
      </c>
      <c r="B17" s="116"/>
      <c r="G17" s="29" t="s">
        <v>3</v>
      </c>
      <c r="H17" s="31"/>
    </row>
    <row r="18" spans="1:11" s="28" customFormat="1" x14ac:dyDescent="0.3"/>
    <row r="19" spans="1:11" s="28" customFormat="1" x14ac:dyDescent="0.3">
      <c r="A19" s="62" t="s">
        <v>203</v>
      </c>
      <c r="G19" s="62" t="s">
        <v>209</v>
      </c>
    </row>
    <row r="20" spans="1:11" s="28" customFormat="1" ht="58.5" customHeight="1" x14ac:dyDescent="0.3">
      <c r="A20" s="79" t="s">
        <v>204</v>
      </c>
      <c r="B20" s="79"/>
      <c r="C20" s="79"/>
      <c r="D20" s="79"/>
      <c r="G20" s="82" t="s">
        <v>211</v>
      </c>
      <c r="H20" s="82"/>
      <c r="I20" s="82"/>
      <c r="J20" s="82"/>
      <c r="K20" s="82"/>
    </row>
    <row r="21" spans="1:11" s="28" customFormat="1" x14ac:dyDescent="0.3"/>
    <row r="22" spans="1:11" s="28" customFormat="1" ht="30.75" customHeight="1" x14ac:dyDescent="0.3">
      <c r="A22" s="118" t="s">
        <v>90</v>
      </c>
      <c r="B22" s="119" t="s">
        <v>91</v>
      </c>
      <c r="G22" s="65" t="s">
        <v>104</v>
      </c>
      <c r="H22" s="65" t="s">
        <v>105</v>
      </c>
      <c r="I22" s="65" t="s">
        <v>106</v>
      </c>
      <c r="J22" s="65" t="s">
        <v>107</v>
      </c>
    </row>
    <row r="23" spans="1:11" s="28" customFormat="1" ht="43.2" x14ac:dyDescent="0.3">
      <c r="A23" s="118" t="s">
        <v>221</v>
      </c>
      <c r="B23" s="29">
        <v>15</v>
      </c>
      <c r="G23" s="29">
        <v>12550</v>
      </c>
      <c r="H23" s="120">
        <v>40587</v>
      </c>
      <c r="I23" s="120">
        <v>40609</v>
      </c>
      <c r="J23" s="40"/>
    </row>
    <row r="24" spans="1:11" s="28" customFormat="1" ht="43.2" x14ac:dyDescent="0.3">
      <c r="A24" s="118" t="s">
        <v>222</v>
      </c>
      <c r="B24" s="30">
        <v>125</v>
      </c>
      <c r="C24" s="64"/>
      <c r="G24" s="29">
        <v>12551</v>
      </c>
      <c r="H24" s="120">
        <v>40587</v>
      </c>
      <c r="I24" s="120">
        <v>40610</v>
      </c>
      <c r="J24" s="40"/>
    </row>
    <row r="25" spans="1:11" s="28" customFormat="1" x14ac:dyDescent="0.3">
      <c r="A25" s="118" t="s">
        <v>92</v>
      </c>
      <c r="B25" s="31"/>
      <c r="C25" s="64"/>
      <c r="G25" s="29">
        <v>12552</v>
      </c>
      <c r="H25" s="120">
        <v>40587</v>
      </c>
      <c r="I25" s="120">
        <v>40646</v>
      </c>
      <c r="J25" s="40"/>
    </row>
    <row r="26" spans="1:11" s="28" customFormat="1" x14ac:dyDescent="0.3">
      <c r="C26" s="64"/>
      <c r="G26" s="29">
        <v>12553</v>
      </c>
      <c r="H26" s="120">
        <v>40588</v>
      </c>
      <c r="I26" s="120">
        <v>40652</v>
      </c>
      <c r="J26" s="40"/>
    </row>
    <row r="27" spans="1:11" s="28" customFormat="1" x14ac:dyDescent="0.3">
      <c r="A27" s="118" t="s">
        <v>93</v>
      </c>
      <c r="B27" s="30">
        <v>598258</v>
      </c>
      <c r="G27" s="29">
        <v>12554</v>
      </c>
      <c r="H27" s="120">
        <v>40589</v>
      </c>
      <c r="I27" s="120">
        <v>40594</v>
      </c>
      <c r="J27" s="40"/>
    </row>
    <row r="28" spans="1:11" s="28" customFormat="1" ht="28.8" x14ac:dyDescent="0.3">
      <c r="A28" s="118" t="s">
        <v>94</v>
      </c>
      <c r="B28" s="31"/>
      <c r="G28" s="29">
        <v>12555</v>
      </c>
      <c r="H28" s="120">
        <v>40589</v>
      </c>
      <c r="I28" s="120">
        <v>40621</v>
      </c>
      <c r="J28" s="40"/>
    </row>
    <row r="29" spans="1:11" s="28" customFormat="1" x14ac:dyDescent="0.3">
      <c r="G29" s="29">
        <v>12556</v>
      </c>
      <c r="H29" s="120">
        <v>40593</v>
      </c>
      <c r="I29" s="120">
        <v>40690</v>
      </c>
      <c r="J29" s="40"/>
    </row>
    <row r="30" spans="1:11" s="28" customFormat="1" x14ac:dyDescent="0.3">
      <c r="A30" s="32" t="s">
        <v>95</v>
      </c>
      <c r="B30" s="30">
        <v>12913</v>
      </c>
      <c r="G30" s="29">
        <v>12557</v>
      </c>
      <c r="H30" s="120">
        <v>40594</v>
      </c>
      <c r="I30" s="120">
        <v>40622</v>
      </c>
      <c r="J30" s="40"/>
    </row>
    <row r="31" spans="1:11" s="28" customFormat="1" x14ac:dyDescent="0.3">
      <c r="A31" s="32" t="s">
        <v>96</v>
      </c>
      <c r="B31" s="30">
        <v>6280</v>
      </c>
      <c r="G31" s="29">
        <v>12558</v>
      </c>
      <c r="H31" s="120">
        <v>40595</v>
      </c>
      <c r="I31" s="120">
        <v>40604</v>
      </c>
      <c r="J31" s="40"/>
    </row>
    <row r="32" spans="1:11" s="28" customFormat="1" x14ac:dyDescent="0.3">
      <c r="A32" s="32" t="s">
        <v>97</v>
      </c>
      <c r="B32" s="30">
        <v>12830</v>
      </c>
    </row>
    <row r="33" spans="1:10" s="28" customFormat="1" x14ac:dyDescent="0.3">
      <c r="A33" s="32" t="s">
        <v>98</v>
      </c>
      <c r="B33" s="30">
        <v>12974</v>
      </c>
      <c r="I33" s="65" t="s">
        <v>108</v>
      </c>
      <c r="J33" s="40"/>
    </row>
    <row r="34" spans="1:10" s="28" customFormat="1" x14ac:dyDescent="0.3">
      <c r="A34" s="32" t="s">
        <v>99</v>
      </c>
      <c r="B34" s="31"/>
    </row>
    <row r="35" spans="1:10" s="28" customFormat="1" x14ac:dyDescent="0.3"/>
    <row r="36" spans="1:10" s="28" customFormat="1" x14ac:dyDescent="0.3">
      <c r="A36" s="62" t="s">
        <v>206</v>
      </c>
      <c r="G36" s="62" t="s">
        <v>210</v>
      </c>
    </row>
    <row r="37" spans="1:10" s="28" customFormat="1" ht="45" customHeight="1" x14ac:dyDescent="0.3">
      <c r="A37" s="81" t="s">
        <v>213</v>
      </c>
      <c r="B37" s="81"/>
      <c r="C37" s="81"/>
      <c r="D37" s="81"/>
      <c r="G37" s="81" t="s">
        <v>212</v>
      </c>
      <c r="H37" s="81"/>
      <c r="I37" s="81"/>
      <c r="J37" s="81"/>
    </row>
    <row r="38" spans="1:10" s="28" customFormat="1" x14ac:dyDescent="0.3"/>
    <row r="39" spans="1:10" s="28" customFormat="1" x14ac:dyDescent="0.3">
      <c r="A39" s="118" t="s">
        <v>86</v>
      </c>
      <c r="B39" s="32" t="s">
        <v>87</v>
      </c>
      <c r="G39" s="32" t="s">
        <v>14</v>
      </c>
      <c r="H39" s="32" t="s">
        <v>15</v>
      </c>
      <c r="I39" s="32" t="s">
        <v>16</v>
      </c>
      <c r="J39" s="32" t="s">
        <v>17</v>
      </c>
    </row>
    <row r="40" spans="1:10" s="28" customFormat="1" x14ac:dyDescent="0.3">
      <c r="A40" s="37"/>
      <c r="B40" s="37">
        <v>22.1005</v>
      </c>
      <c r="G40" s="29">
        <v>10</v>
      </c>
      <c r="H40" s="29">
        <v>3</v>
      </c>
      <c r="I40" s="123">
        <v>5</v>
      </c>
      <c r="J40" s="40"/>
    </row>
    <row r="41" spans="1:10" s="28" customFormat="1" x14ac:dyDescent="0.3">
      <c r="A41" s="121">
        <v>5528.9800000089999</v>
      </c>
      <c r="B41" s="37"/>
      <c r="G41" s="29">
        <v>100</v>
      </c>
      <c r="H41" s="29">
        <v>37</v>
      </c>
      <c r="I41" s="123">
        <v>15</v>
      </c>
      <c r="J41" s="40"/>
    </row>
    <row r="42" spans="1:10" s="28" customFormat="1" x14ac:dyDescent="0.3">
      <c r="A42" s="121">
        <v>50.01</v>
      </c>
      <c r="B42" s="37"/>
      <c r="G42" s="29">
        <v>250</v>
      </c>
      <c r="H42" s="29">
        <v>241</v>
      </c>
      <c r="I42" s="123">
        <v>22</v>
      </c>
      <c r="J42" s="40"/>
    </row>
    <row r="43" spans="1:10" s="28" customFormat="1" x14ac:dyDescent="0.3">
      <c r="A43" s="121"/>
      <c r="B43" s="37">
        <v>5528.98</v>
      </c>
      <c r="G43" s="29">
        <v>45</v>
      </c>
      <c r="H43" s="29">
        <v>41</v>
      </c>
      <c r="I43" s="123">
        <v>16</v>
      </c>
      <c r="J43" s="40"/>
    </row>
    <row r="44" spans="1:10" s="28" customFormat="1" x14ac:dyDescent="0.3">
      <c r="A44" s="121"/>
      <c r="B44" s="37">
        <v>50.011000000000003</v>
      </c>
      <c r="G44" s="29">
        <v>69</v>
      </c>
      <c r="H44" s="29">
        <v>43</v>
      </c>
      <c r="I44" s="123">
        <v>50</v>
      </c>
      <c r="J44" s="40"/>
    </row>
    <row r="45" spans="1:10" s="28" customFormat="1" x14ac:dyDescent="0.3">
      <c r="A45" s="121">
        <v>22.1</v>
      </c>
      <c r="B45" s="37"/>
      <c r="G45" s="29">
        <v>10</v>
      </c>
      <c r="H45" s="29">
        <v>10</v>
      </c>
      <c r="I45" s="123">
        <v>5</v>
      </c>
      <c r="J45" s="40"/>
    </row>
    <row r="46" spans="1:10" s="28" customFormat="1" x14ac:dyDescent="0.3">
      <c r="A46" s="122"/>
      <c r="B46" s="122"/>
    </row>
    <row r="47" spans="1:10" s="28" customFormat="1" x14ac:dyDescent="0.3"/>
    <row r="48" spans="1:10" s="28" customFormat="1" x14ac:dyDescent="0.3">
      <c r="A48" s="29" t="s">
        <v>101</v>
      </c>
      <c r="B48" s="40"/>
    </row>
    <row r="49" s="28" customFormat="1" x14ac:dyDescent="0.3"/>
  </sheetData>
  <mergeCells count="6">
    <mergeCell ref="A5:D5"/>
    <mergeCell ref="G5:K5"/>
    <mergeCell ref="A20:D20"/>
    <mergeCell ref="G20:K20"/>
    <mergeCell ref="A37:D37"/>
    <mergeCell ref="G37:J37"/>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D5FB7B-96DE-492C-B48B-46EC9CD2E649}">
  <sheetPr>
    <tabColor theme="0"/>
  </sheetPr>
  <dimension ref="A4:C27"/>
  <sheetViews>
    <sheetView workbookViewId="0">
      <selection activeCell="E27" sqref="E27"/>
    </sheetView>
  </sheetViews>
  <sheetFormatPr defaultRowHeight="14.4" x14ac:dyDescent="0.3"/>
  <cols>
    <col min="2" max="2" width="54.5546875" customWidth="1"/>
    <col min="3" max="3" width="12.77734375" bestFit="1" customWidth="1"/>
  </cols>
  <sheetData>
    <row r="4" spans="1:3" ht="69.599999999999994" customHeight="1" x14ac:dyDescent="0.3">
      <c r="A4" s="97" t="s">
        <v>218</v>
      </c>
      <c r="B4" s="96" t="s">
        <v>217</v>
      </c>
    </row>
    <row r="9" spans="1:3" x14ac:dyDescent="0.3">
      <c r="B9" s="103" t="s">
        <v>12</v>
      </c>
      <c r="C9" s="104">
        <v>528050</v>
      </c>
    </row>
    <row r="10" spans="1:3" x14ac:dyDescent="0.3">
      <c r="B10" s="103" t="s">
        <v>215</v>
      </c>
      <c r="C10" s="104">
        <v>65874</v>
      </c>
    </row>
    <row r="11" spans="1:3" x14ac:dyDescent="0.3">
      <c r="B11" s="103" t="s">
        <v>216</v>
      </c>
      <c r="C11" s="104">
        <v>350200</v>
      </c>
    </row>
    <row r="12" spans="1:3" ht="15" thickBot="1" x14ac:dyDescent="0.35">
      <c r="B12" s="105" t="s">
        <v>100</v>
      </c>
      <c r="C12" s="106">
        <v>58500</v>
      </c>
    </row>
    <row r="13" spans="1:3" ht="15" thickBot="1" x14ac:dyDescent="0.35">
      <c r="B13" s="107" t="s">
        <v>13</v>
      </c>
      <c r="C13" s="108"/>
    </row>
    <row r="14" spans="1:3" ht="15" thickTop="1" x14ac:dyDescent="0.3"/>
    <row r="19" spans="1:3" ht="57.6" x14ac:dyDescent="0.3">
      <c r="A19" s="98" t="s">
        <v>219</v>
      </c>
      <c r="B19" s="99" t="s">
        <v>220</v>
      </c>
    </row>
    <row r="22" spans="1:3" x14ac:dyDescent="0.3">
      <c r="B22" s="9" t="s">
        <v>0</v>
      </c>
      <c r="C22" s="100">
        <v>0.3125</v>
      </c>
    </row>
    <row r="23" spans="1:3" x14ac:dyDescent="0.3">
      <c r="B23" s="9" t="s">
        <v>1</v>
      </c>
      <c r="C23" s="100">
        <v>0.47916666666666669</v>
      </c>
    </row>
    <row r="24" spans="1:3" x14ac:dyDescent="0.3">
      <c r="B24" s="9" t="s">
        <v>0</v>
      </c>
      <c r="C24" s="100">
        <v>0.58333333333333337</v>
      </c>
    </row>
    <row r="25" spans="1:3" x14ac:dyDescent="0.3">
      <c r="B25" s="9" t="s">
        <v>1</v>
      </c>
      <c r="C25" s="100">
        <v>0.72916666666666663</v>
      </c>
    </row>
    <row r="26" spans="1:3" x14ac:dyDescent="0.3">
      <c r="B26" s="9" t="s">
        <v>103</v>
      </c>
      <c r="C26" s="101">
        <v>27</v>
      </c>
    </row>
    <row r="27" spans="1:3" x14ac:dyDescent="0.3">
      <c r="B27" s="9" t="s">
        <v>3</v>
      </c>
      <c r="C27" s="102"/>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224B63-1AED-40DA-A674-40A3D1F9E034}">
  <sheetPr>
    <tabColor theme="1"/>
  </sheetPr>
  <dimension ref="A3:K28"/>
  <sheetViews>
    <sheetView topLeftCell="A6" workbookViewId="0">
      <selection activeCell="A21" sqref="A21:E21"/>
    </sheetView>
  </sheetViews>
  <sheetFormatPr defaultRowHeight="14.4" x14ac:dyDescent="0.3"/>
  <cols>
    <col min="1" max="1" width="11.44140625" bestFit="1" customWidth="1"/>
    <col min="2" max="11" width="10.5546875" bestFit="1" customWidth="1"/>
  </cols>
  <sheetData>
    <row r="3" spans="1:5" s="28" customFormat="1" x14ac:dyDescent="0.3">
      <c r="A3" s="62" t="s">
        <v>205</v>
      </c>
    </row>
    <row r="4" spans="1:5" s="28" customFormat="1" ht="45" customHeight="1" x14ac:dyDescent="0.3">
      <c r="A4" s="86" t="s">
        <v>109</v>
      </c>
      <c r="B4" s="79"/>
      <c r="C4" s="79"/>
      <c r="D4" s="79"/>
      <c r="E4" s="79"/>
    </row>
    <row r="5" spans="1:5" s="28" customFormat="1" x14ac:dyDescent="0.3"/>
    <row r="6" spans="1:5" s="28" customFormat="1" ht="28.8" x14ac:dyDescent="0.3">
      <c r="A6" s="65" t="s">
        <v>11</v>
      </c>
      <c r="B6" s="65" t="s">
        <v>2</v>
      </c>
      <c r="C6" s="65" t="s">
        <v>0</v>
      </c>
      <c r="D6" s="65" t="s">
        <v>1</v>
      </c>
      <c r="E6" s="66" t="s">
        <v>110</v>
      </c>
    </row>
    <row r="7" spans="1:5" s="28" customFormat="1" x14ac:dyDescent="0.3">
      <c r="A7" s="29" t="s">
        <v>95</v>
      </c>
      <c r="B7" s="30">
        <v>14</v>
      </c>
      <c r="C7" s="67">
        <v>0.45833333333333331</v>
      </c>
      <c r="D7" s="67">
        <v>0.875</v>
      </c>
      <c r="E7" s="40"/>
    </row>
    <row r="8" spans="1:5" s="28" customFormat="1" x14ac:dyDescent="0.3">
      <c r="A8" s="29" t="s">
        <v>96</v>
      </c>
      <c r="B8" s="30">
        <v>25</v>
      </c>
      <c r="C8" s="67">
        <v>0.33333333333333331</v>
      </c>
      <c r="D8" s="67">
        <v>0.625</v>
      </c>
      <c r="E8" s="40"/>
    </row>
    <row r="9" spans="1:5" s="28" customFormat="1" x14ac:dyDescent="0.3">
      <c r="A9" s="29" t="s">
        <v>97</v>
      </c>
      <c r="B9" s="30">
        <v>25</v>
      </c>
      <c r="C9" s="67">
        <v>0.33333333333333331</v>
      </c>
      <c r="D9" s="67">
        <v>0.625</v>
      </c>
      <c r="E9" s="40"/>
    </row>
    <row r="10" spans="1:5" s="28" customFormat="1" x14ac:dyDescent="0.3">
      <c r="A10" s="29" t="s">
        <v>98</v>
      </c>
      <c r="B10" s="30">
        <v>15</v>
      </c>
      <c r="C10" s="67">
        <v>0.41666666666666669</v>
      </c>
      <c r="D10" s="67">
        <v>0.75</v>
      </c>
      <c r="E10" s="40"/>
    </row>
    <row r="11" spans="1:5" s="28" customFormat="1" x14ac:dyDescent="0.3">
      <c r="A11" s="29" t="s">
        <v>111</v>
      </c>
      <c r="B11" s="30">
        <v>21</v>
      </c>
      <c r="C11" s="67">
        <v>0.41666666666666669</v>
      </c>
      <c r="D11" s="67">
        <v>0.83333333333333337</v>
      </c>
      <c r="E11" s="40"/>
    </row>
    <row r="12" spans="1:5" s="28" customFormat="1" x14ac:dyDescent="0.3">
      <c r="A12" s="29" t="s">
        <v>112</v>
      </c>
      <c r="B12" s="30">
        <v>29</v>
      </c>
      <c r="C12" s="67">
        <v>0.41666666666666669</v>
      </c>
      <c r="D12" s="67">
        <v>0.70833333333333337</v>
      </c>
      <c r="E12" s="40"/>
    </row>
    <row r="13" spans="1:5" s="28" customFormat="1" x14ac:dyDescent="0.3">
      <c r="A13" s="29" t="s">
        <v>113</v>
      </c>
      <c r="B13" s="30">
        <v>22</v>
      </c>
      <c r="C13" s="67">
        <v>0.33333333333333331</v>
      </c>
      <c r="D13" s="67">
        <v>0.66666666666666663</v>
      </c>
      <c r="E13" s="40"/>
    </row>
    <row r="14" spans="1:5" s="28" customFormat="1" x14ac:dyDescent="0.3">
      <c r="A14" s="29" t="s">
        <v>114</v>
      </c>
      <c r="B14" s="30">
        <v>21</v>
      </c>
      <c r="C14" s="67">
        <v>0.41666666666666669</v>
      </c>
      <c r="D14" s="67">
        <v>0.75</v>
      </c>
      <c r="E14" s="40"/>
    </row>
    <row r="15" spans="1:5" s="28" customFormat="1" x14ac:dyDescent="0.3">
      <c r="A15" s="29" t="s">
        <v>115</v>
      </c>
      <c r="B15" s="30">
        <v>19</v>
      </c>
      <c r="C15" s="67">
        <v>0.33333333333333331</v>
      </c>
      <c r="D15" s="67">
        <v>0.66666666666666663</v>
      </c>
      <c r="E15" s="40"/>
    </row>
    <row r="16" spans="1:5" s="28" customFormat="1" x14ac:dyDescent="0.3">
      <c r="A16" s="29" t="s">
        <v>116</v>
      </c>
      <c r="B16" s="30">
        <v>16</v>
      </c>
      <c r="C16" s="67">
        <v>0.375</v>
      </c>
      <c r="D16" s="67">
        <v>0.75</v>
      </c>
      <c r="E16" s="40"/>
    </row>
    <row r="17" spans="1:11" s="28" customFormat="1" x14ac:dyDescent="0.3">
      <c r="A17" s="29" t="s">
        <v>117</v>
      </c>
      <c r="B17" s="30">
        <v>21</v>
      </c>
      <c r="C17" s="67">
        <v>0.41666666666666669</v>
      </c>
      <c r="D17" s="67">
        <v>0.75</v>
      </c>
      <c r="E17" s="40"/>
    </row>
    <row r="18" spans="1:11" s="28" customFormat="1" x14ac:dyDescent="0.3"/>
    <row r="19" spans="1:11" s="28" customFormat="1" x14ac:dyDescent="0.3"/>
    <row r="20" spans="1:11" s="28" customFormat="1" x14ac:dyDescent="0.3">
      <c r="A20" s="62" t="s">
        <v>203</v>
      </c>
    </row>
    <row r="21" spans="1:11" s="28" customFormat="1" ht="45" customHeight="1" x14ac:dyDescent="0.3">
      <c r="A21" s="86" t="s">
        <v>214</v>
      </c>
      <c r="B21" s="79"/>
      <c r="C21" s="79"/>
      <c r="D21" s="79"/>
      <c r="E21" s="79"/>
    </row>
    <row r="22" spans="1:11" s="28" customFormat="1" x14ac:dyDescent="0.3"/>
    <row r="23" spans="1:11" s="28" customFormat="1" ht="28.8" x14ac:dyDescent="0.3">
      <c r="A23" s="45" t="s">
        <v>28</v>
      </c>
    </row>
    <row r="24" spans="1:11" s="28" customFormat="1" x14ac:dyDescent="0.3">
      <c r="A24" s="29">
        <v>0.05</v>
      </c>
    </row>
    <row r="25" spans="1:11" s="28" customFormat="1" x14ac:dyDescent="0.3"/>
    <row r="26" spans="1:11" s="28" customFormat="1" x14ac:dyDescent="0.3">
      <c r="A26" s="42" t="s">
        <v>6</v>
      </c>
      <c r="B26" s="29" t="s">
        <v>29</v>
      </c>
      <c r="C26" s="29" t="s">
        <v>30</v>
      </c>
      <c r="D26" s="29" t="s">
        <v>31</v>
      </c>
      <c r="E26" s="29" t="s">
        <v>32</v>
      </c>
      <c r="F26" s="29" t="s">
        <v>33</v>
      </c>
      <c r="G26" s="29" t="s">
        <v>34</v>
      </c>
      <c r="H26" s="29" t="s">
        <v>35</v>
      </c>
      <c r="I26" s="29" t="s">
        <v>36</v>
      </c>
      <c r="J26" s="29" t="s">
        <v>37</v>
      </c>
      <c r="K26" s="29" t="s">
        <v>38</v>
      </c>
    </row>
    <row r="27" spans="1:11" s="28" customFormat="1" x14ac:dyDescent="0.3">
      <c r="A27" s="42" t="s">
        <v>7</v>
      </c>
      <c r="B27" s="30">
        <v>11682</v>
      </c>
      <c r="C27" s="30">
        <v>20880</v>
      </c>
      <c r="D27" s="30">
        <v>12176</v>
      </c>
      <c r="E27" s="30">
        <v>12695</v>
      </c>
      <c r="F27" s="30">
        <v>19679</v>
      </c>
      <c r="G27" s="30">
        <v>16243</v>
      </c>
      <c r="H27" s="30">
        <v>11976</v>
      </c>
      <c r="I27" s="30">
        <v>17839</v>
      </c>
      <c r="J27" s="30">
        <v>24591</v>
      </c>
      <c r="K27" s="30">
        <v>24545</v>
      </c>
    </row>
    <row r="28" spans="1:11" s="28" customFormat="1" ht="43.2" x14ac:dyDescent="0.3">
      <c r="A28" s="43" t="s">
        <v>148</v>
      </c>
      <c r="B28" s="31"/>
      <c r="C28" s="31"/>
      <c r="D28" s="31"/>
      <c r="E28" s="31"/>
      <c r="F28" s="31"/>
      <c r="G28" s="31"/>
      <c r="H28" s="31"/>
      <c r="I28" s="31"/>
      <c r="J28" s="31"/>
      <c r="K28" s="31"/>
    </row>
  </sheetData>
  <mergeCells count="2">
    <mergeCell ref="A4:E4"/>
    <mergeCell ref="A21:E2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Ex1</vt:lpstr>
      <vt:lpstr>Ex2</vt:lpstr>
      <vt:lpstr>Ex3</vt:lpstr>
      <vt:lpstr>Ex4</vt:lpstr>
      <vt:lpstr>Tables-old</vt:lpstr>
      <vt:lpstr>Tables (an)-old</vt:lpstr>
      <vt:lpstr>Ex5</vt:lpstr>
      <vt:lpstr>Ex6</vt:lpstr>
      <vt:lpstr>Ex7</vt:lpstr>
      <vt:lpstr>Ex8</vt:lpstr>
      <vt:lpstr>Ex9</vt:lpstr>
      <vt:lpstr>Ex10</vt:lpstr>
      <vt:lpstr>Assumption Table 10</vt:lpstr>
    </vt:vector>
  </TitlesOfParts>
  <Company>Highline Community College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Innozant</dc:creator>
  <cp:lastModifiedBy>Priyanshu verma</cp:lastModifiedBy>
  <cp:lastPrinted>2013-10-03T18:23:08Z</cp:lastPrinted>
  <dcterms:created xsi:type="dcterms:W3CDTF">2013-09-27T01:39:05Z</dcterms:created>
  <dcterms:modified xsi:type="dcterms:W3CDTF">2025-08-12T18:33:12Z</dcterms:modified>
</cp:coreProperties>
</file>