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MY RECORDING\EXCEL\"/>
    </mc:Choice>
  </mc:AlternateContent>
  <xr:revisionPtr revIDLastSave="0" documentId="13_ncr:1_{9BDACCBF-598F-4699-BD7C-1FE97AEA2515}" xr6:coauthVersionLast="47" xr6:coauthVersionMax="47" xr10:uidLastSave="{00000000-0000-0000-0000-000000000000}"/>
  <bookViews>
    <workbookView xWindow="-108" yWindow="-108" windowWidth="23256" windowHeight="12456" firstSheet="1" activeTab="1" xr2:uid="{F1A988BB-CCB0-4C27-AB9A-C5EBC63CFC08}"/>
  </bookViews>
  <sheets>
    <sheet name="CUSTOM FORMATTING" sheetId="1" r:id="rId1"/>
    <sheet name="CONDITIONAL FORMATTING" sheetId="2" r:id="rId2"/>
    <sheet name="Examples" sheetId="3" r:id="rId3"/>
    <sheet name="HELLO" sheetId="4" r:id="rId4"/>
    <sheet name="Sheet6" sheetId="6" r:id="rId5"/>
    <sheet name="CUSTOMISED CONDITIONAL FORMATT 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6" l="1"/>
  <c r="F4" i="6" s="1"/>
  <c r="I8" i="6" l="1"/>
  <c r="H8" i="6"/>
  <c r="G8" i="6"/>
  <c r="F11" i="6"/>
  <c r="F10" i="6"/>
  <c r="F9" i="6"/>
  <c r="F8" i="6"/>
  <c r="F7" i="6"/>
  <c r="F6" i="6"/>
  <c r="F5" i="6"/>
  <c r="F14" i="6"/>
  <c r="F13" i="6"/>
  <c r="F12" i="6"/>
  <c r="B3" i="4"/>
  <c r="D5" i="4" s="1"/>
  <c r="R26" i="3"/>
  <c r="S26" i="3" s="1"/>
  <c r="R27" i="3"/>
  <c r="S27" i="3" s="1"/>
  <c r="R28" i="3"/>
  <c r="S28" i="3" s="1"/>
  <c r="R29" i="3"/>
  <c r="S29" i="3"/>
  <c r="R30" i="3"/>
  <c r="S30" i="3"/>
  <c r="R31" i="3"/>
  <c r="S31" i="3" s="1"/>
  <c r="R32" i="3"/>
  <c r="S32" i="3" s="1"/>
  <c r="R33" i="3"/>
  <c r="S33" i="3" s="1"/>
  <c r="N43" i="3"/>
  <c r="N44" i="3"/>
  <c r="N45" i="3"/>
  <c r="N46" i="3"/>
  <c r="N47" i="3"/>
  <c r="N48" i="3"/>
  <c r="N49" i="3"/>
  <c r="N50" i="3"/>
  <c r="Y12" i="4" l="1"/>
  <c r="Z12" i="4"/>
  <c r="AA12" i="4"/>
  <c r="AB5" i="4"/>
  <c r="AB6" i="4"/>
  <c r="AB7" i="4"/>
  <c r="AB8" i="4"/>
  <c r="AB9" i="4"/>
  <c r="AB10" i="4"/>
  <c r="AB11" i="4"/>
  <c r="Y4" i="4"/>
  <c r="Z4" i="4"/>
  <c r="AA4" i="4"/>
  <c r="X5" i="4"/>
  <c r="X6" i="4"/>
  <c r="X7" i="4"/>
  <c r="X8" i="4"/>
  <c r="X9" i="4"/>
  <c r="X10" i="4"/>
  <c r="X11" i="4"/>
  <c r="S5" i="4"/>
  <c r="S6" i="4"/>
  <c r="S7" i="4"/>
  <c r="S8" i="4"/>
  <c r="S9" i="4"/>
  <c r="S10" i="4"/>
  <c r="S11" i="4"/>
  <c r="T11" i="4"/>
  <c r="U11" i="4"/>
  <c r="V11" i="4"/>
  <c r="N6" i="4"/>
  <c r="N7" i="4"/>
  <c r="N8" i="4"/>
  <c r="N9" i="4"/>
  <c r="N10" i="4"/>
  <c r="N11" i="4"/>
  <c r="N5" i="4"/>
  <c r="O11" i="4"/>
  <c r="P11" i="4"/>
  <c r="Q11" i="4"/>
  <c r="L11" i="4"/>
  <c r="K11" i="4"/>
  <c r="J11" i="4"/>
  <c r="K5" i="4"/>
  <c r="K8" i="4"/>
  <c r="J8" i="4"/>
  <c r="L5" i="4"/>
  <c r="J5" i="4"/>
  <c r="I5" i="4"/>
  <c r="I6" i="4"/>
  <c r="I7" i="4"/>
  <c r="I8" i="4"/>
  <c r="I9" i="4"/>
  <c r="I10" i="4"/>
  <c r="I11" i="4"/>
  <c r="G11" i="4"/>
  <c r="G10" i="4"/>
  <c r="G9" i="4"/>
  <c r="G8" i="4"/>
  <c r="G7" i="4"/>
  <c r="G6" i="4"/>
  <c r="G5" i="4"/>
  <c r="F8" i="4"/>
  <c r="E8" i="4"/>
  <c r="D11" i="4"/>
  <c r="D10" i="4"/>
  <c r="D9" i="4"/>
  <c r="D8" i="4"/>
  <c r="D7" i="4"/>
  <c r="D6" i="4"/>
</calcChain>
</file>

<file path=xl/sharedStrings.xml><?xml version="1.0" encoding="utf-8"?>
<sst xmlns="http://schemas.openxmlformats.org/spreadsheetml/2006/main" count="298" uniqueCount="162">
  <si>
    <t>Mobile Number</t>
  </si>
  <si>
    <t>#</t>
  </si>
  <si>
    <t>Numeric Value</t>
  </si>
  <si>
    <t>@</t>
  </si>
  <si>
    <t>other than numeric value</t>
  </si>
  <si>
    <t>CUSTOM FORMATING (CTRL+1)</t>
  </si>
  <si>
    <t>"0"#</t>
  </si>
  <si>
    <t>Accept only Positive value</t>
  </si>
  <si>
    <t>Rajesh</t>
  </si>
  <si>
    <t>Chandan</t>
  </si>
  <si>
    <t>Mohit</t>
  </si>
  <si>
    <t>Punit</t>
  </si>
  <si>
    <t>radhey</t>
  </si>
  <si>
    <t>Varun</t>
  </si>
  <si>
    <t>Lokesh</t>
  </si>
  <si>
    <t>Sanjeev</t>
  </si>
  <si>
    <t>Name</t>
  </si>
  <si>
    <t>Ravi</t>
  </si>
  <si>
    <t>Note : Negative value should be in bracket with red color</t>
  </si>
  <si>
    <t>Landline Phone No Format</t>
  </si>
  <si>
    <t>[&gt;0]#;[Red](-#)</t>
  </si>
  <si>
    <t>Only Visible positive Number</t>
  </si>
  <si>
    <t>[&gt;0]#;;</t>
  </si>
  <si>
    <t>CONDITIONAL FORMATING</t>
  </si>
  <si>
    <t>Formating</t>
  </si>
  <si>
    <t>When we change size,color,font,border of cells</t>
  </si>
  <si>
    <t>Condition</t>
  </si>
  <si>
    <t>When we use specific condition</t>
  </si>
  <si>
    <t>Conditional Formating</t>
  </si>
  <si>
    <t>When we change size,color,font,border with condition is called conditional formating</t>
  </si>
  <si>
    <t>G</t>
  </si>
  <si>
    <t>Generator</t>
  </si>
  <si>
    <t>New Rule</t>
  </si>
  <si>
    <t>O</t>
  </si>
  <si>
    <t>Operator</t>
  </si>
  <si>
    <t>Manage Rule</t>
  </si>
  <si>
    <t>D</t>
  </si>
  <si>
    <t>Destroyer</t>
  </si>
  <si>
    <t>Clear Rule</t>
  </si>
  <si>
    <t>Types of Conditional Formating</t>
  </si>
  <si>
    <t>1). Basic Conditional Formating</t>
  </si>
  <si>
    <t>a). Readymade conditional Formating</t>
  </si>
  <si>
    <t>b). Self Created(Customized) Conditional formating</t>
  </si>
  <si>
    <t>2). Advanced Conditional Formating</t>
  </si>
  <si>
    <t>CONDIIONAL FORMATING</t>
  </si>
  <si>
    <t>Conditional Formatting is a tool that allows you to apply formats to a cell or range of cells, and have that formatting change depending on the value of the cell</t>
  </si>
  <si>
    <t xml:space="preserve"> or the value of a formula.  For example, you can have a cell appear bold only when the value of the cell is greater than 100. It is used to easily spot the trends and patterns using colors,bars and icons</t>
  </si>
  <si>
    <t xml:space="preserve"> Readymade </t>
  </si>
  <si>
    <t>Highlight Cell Rules</t>
  </si>
  <si>
    <t>Data</t>
  </si>
  <si>
    <t>Date</t>
  </si>
  <si>
    <t>M1</t>
  </si>
  <si>
    <t>M2</t>
  </si>
  <si>
    <t>M3</t>
  </si>
  <si>
    <t>M4</t>
  </si>
  <si>
    <t>Total</t>
  </si>
  <si>
    <t>Percentage</t>
  </si>
  <si>
    <t>Grade</t>
  </si>
  <si>
    <t>Aman</t>
  </si>
  <si>
    <t>Suman</t>
  </si>
  <si>
    <t>Anshika</t>
  </si>
  <si>
    <t>Anmol</t>
  </si>
  <si>
    <t>Bhashkar</t>
  </si>
  <si>
    <t>Sukh</t>
  </si>
  <si>
    <t>Sudeep</t>
  </si>
  <si>
    <t>Top/Bottom Rules</t>
  </si>
  <si>
    <t>Highlight Top 3 Total -&gt;Home-Conditional Formating-&gt;Top Bottom Rules-&gt;Top 10 items</t>
  </si>
  <si>
    <t>then under Format cells that rank in the top -selct Top 3-With Custome Format select color-ok</t>
  </si>
  <si>
    <t>Comparative Chart</t>
  </si>
  <si>
    <t>Mahesh</t>
  </si>
  <si>
    <t>Sales</t>
  </si>
  <si>
    <t>Dinesh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</si>
  <si>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</si>
  <si>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</si>
  <si>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</si>
  <si>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</si>
  <si>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</si>
  <si>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</si>
  <si>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</si>
  <si>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</si>
  <si>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</si>
  <si>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</si>
  <si>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</si>
  <si>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</si>
  <si>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[Red][&lt;100]#;[Green][&gt;=100]#;[Blue]@</t>
  </si>
  <si>
    <t>[&gt;0]#;"Enter only a positve number"</t>
  </si>
  <si>
    <t>[Yellow][&gt;=0]#;[Blue]"Enter only Positive number"</t>
  </si>
  <si>
    <t>"Mr." @ "Kumar"</t>
  </si>
  <si>
    <t>Adding the STD Code 0 Before Numbers</t>
  </si>
  <si>
    <t>Adding the Salutation in Names</t>
  </si>
  <si>
    <t>Representing  number greater than equal to 100 by Green , less than 100 by Red , Text with Blue</t>
  </si>
  <si>
    <t>Representing  Positive number by Yellow , Negative numbers by Text with Blue color</t>
  </si>
  <si>
    <t>Custom Formating</t>
  </si>
  <si>
    <t>(000)-000000</t>
  </si>
  <si>
    <r>
      <rPr>
        <b/>
        <sz val="11"/>
        <color theme="1"/>
        <rFont val="Aptos Narrow"/>
        <family val="2"/>
        <scheme val="minor"/>
      </rPr>
      <t>Remark….</t>
    </r>
    <r>
      <rPr>
        <sz val="11"/>
        <color theme="1"/>
        <rFont val="Aptos Narrow"/>
        <family val="2"/>
        <scheme val="minor"/>
      </rPr>
      <t xml:space="preserve">       </t>
    </r>
    <r>
      <rPr>
        <b/>
        <sz val="11"/>
        <color theme="1"/>
        <rFont val="Aptos Narrow"/>
        <family val="2"/>
        <scheme val="minor"/>
      </rPr>
      <t>Specification….</t>
    </r>
  </si>
  <si>
    <t>@*.</t>
  </si>
  <si>
    <t>Age</t>
  </si>
  <si>
    <t>To Hide the Numbers only</t>
  </si>
  <si>
    <t>;;</t>
  </si>
  <si>
    <t>To Hide the Numbers &amp; Text Both</t>
  </si>
  <si>
    <t>;;;</t>
  </si>
  <si>
    <t>[Red][&gt;100]0 ; [Green][&lt;=100]0 ; 0 ; ""</t>
  </si>
  <si>
    <t xml:space="preserve">To hide the text only                                                                  </t>
  </si>
  <si>
    <t>PASS</t>
  </si>
  <si>
    <t>FAIL</t>
  </si>
  <si>
    <t>Customized Conditional Formating</t>
  </si>
  <si>
    <t>1.Highlight One column value</t>
  </si>
  <si>
    <t xml:space="preserve">Top Products </t>
  </si>
  <si>
    <t>Quantity</t>
  </si>
  <si>
    <t>Price</t>
  </si>
  <si>
    <t>Top Products</t>
  </si>
  <si>
    <t>Mobile</t>
  </si>
  <si>
    <t>camera</t>
  </si>
  <si>
    <t>laptop</t>
  </si>
  <si>
    <t>perfumes</t>
  </si>
  <si>
    <t xml:space="preserve">2.Highlight Entire Record </t>
  </si>
  <si>
    <t>India</t>
  </si>
  <si>
    <t>Aus</t>
  </si>
  <si>
    <t>Canada</t>
  </si>
  <si>
    <t>Product</t>
  </si>
  <si>
    <t>Country</t>
  </si>
  <si>
    <t xml:space="preserve">3.Highlight Column &amp; Row at Same time </t>
  </si>
  <si>
    <t>india</t>
  </si>
  <si>
    <t>Invoice</t>
  </si>
  <si>
    <t>Company</t>
  </si>
  <si>
    <t>Net Sales</t>
  </si>
  <si>
    <t>Cost</t>
  </si>
  <si>
    <t>Tri Fly</t>
  </si>
  <si>
    <t>Fun Fly</t>
  </si>
  <si>
    <t>Colorad B</t>
  </si>
  <si>
    <t>Aspen</t>
  </si>
  <si>
    <t>Yanaki</t>
  </si>
  <si>
    <t>1/14/2013</t>
  </si>
  <si>
    <t>V-Rang</t>
  </si>
  <si>
    <t>Gel Boom</t>
  </si>
  <si>
    <t>Quad</t>
  </si>
  <si>
    <t>1/13/2013</t>
  </si>
  <si>
    <t>4.Highlight Net Sales based on invoice</t>
  </si>
  <si>
    <t>5.Highlight Whole Column based on Selection</t>
  </si>
  <si>
    <t>Month</t>
  </si>
  <si>
    <t>Jan</t>
  </si>
  <si>
    <t>Feb</t>
  </si>
  <si>
    <t>Mar</t>
  </si>
  <si>
    <t>Apr</t>
  </si>
  <si>
    <t>Jun</t>
  </si>
  <si>
    <t>Expense</t>
  </si>
  <si>
    <t>Budgeted Amount</t>
  </si>
  <si>
    <t>Actual</t>
  </si>
  <si>
    <t>Rent</t>
  </si>
  <si>
    <t>Operations</t>
  </si>
  <si>
    <t>Administration</t>
  </si>
  <si>
    <t>COGS</t>
  </si>
  <si>
    <t>Wage</t>
  </si>
  <si>
    <t>Depr</t>
  </si>
  <si>
    <t>Other</t>
  </si>
  <si>
    <t>6.  Format Row When Actual Exceeds Budgeted</t>
  </si>
  <si>
    <t>Digit-Place Holder</t>
  </si>
  <si>
    <t>abcd</t>
  </si>
  <si>
    <t>Fill in the blank</t>
  </si>
  <si>
    <t>age</t>
  </si>
  <si>
    <t>hello</t>
  </si>
  <si>
    <t>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</si>
</sst>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6" formatCode="[&gt;0]#;[Red]\(\-#\)"/>
    <numFmt numFmtId="168" formatCode="0000000000"/>
    <numFmt numFmtId="170" formatCode="@*."/>
    <numFmt numFmtId="171" formatCode="[&gt;0]#;;"/>
    <numFmt numFmtId="178" formatCode="&quot;Mr.&quot;\ @\ &quot;Kumar&quot;"/>
    <numFmt numFmtId="180" formatCode="[Red][&lt;100]#;[Green][&gt;=100]#;[Blue]@"/>
    <numFmt numFmtId="194" formatCode="&quot;(+91)&quot;#"/>
    <numFmt numFmtId="196" formatCode="[&gt;0]#;&quot;Enter Only +ve Numbers&quot;"/>
    <numFmt numFmtId="197" formatCode="[Yellow][&gt;=0]#;[Blue]&quot;ENter Only +be Number&quot;"/>
    <numFmt numFmtId="198" formatCode="[Red][&gt;=0]#;&quot;enter num&quot;"/>
    <numFmt numFmtId="204" formatCode="\(0000\)\-000000"/>
    <numFmt numFmtId="205" formatCode="@*_"/>
    <numFmt numFmtId="206" formatCode="#*."/>
    <numFmt numFmtId="208" formatCode="*.@"/>
    <numFmt numFmtId="209" formatCode="*-@"/>
    <numFmt numFmtId="211" formatCode="*.@*."/>
    <numFmt numFmtId="212" formatCode="@*1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u/>
      <sz val="14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rgb="FFA2A2A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0" fillId="5" borderId="1" xfId="0" applyFill="1" applyBorder="1"/>
    <xf numFmtId="0" fontId="0" fillId="5" borderId="0" xfId="0" applyFill="1" applyBorder="1"/>
    <xf numFmtId="0" fontId="11" fillId="0" borderId="0" xfId="0" applyFont="1"/>
    <xf numFmtId="0" fontId="2" fillId="0" borderId="0" xfId="0" applyFont="1"/>
    <xf numFmtId="166" fontId="0" fillId="0" borderId="1" xfId="0" applyNumberFormat="1" applyBorder="1"/>
    <xf numFmtId="168" fontId="0" fillId="0" borderId="0" xfId="0" applyNumberFormat="1"/>
    <xf numFmtId="0" fontId="0" fillId="0" borderId="0" xfId="0" applyBorder="1"/>
    <xf numFmtId="171" fontId="0" fillId="0" borderId="0" xfId="0" applyNumberFormat="1"/>
    <xf numFmtId="0" fontId="0" fillId="0" borderId="0" xfId="0" applyProtection="1"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5" borderId="15" xfId="0" applyFont="1" applyFill="1" applyBorder="1" applyAlignment="1" applyProtection="1">
      <alignment horizontal="center" vertical="center"/>
      <protection locked="0"/>
    </xf>
    <xf numFmtId="0" fontId="8" fillId="5" borderId="16" xfId="0" applyFont="1" applyFill="1" applyBorder="1" applyAlignment="1" applyProtection="1">
      <alignment horizontal="center" vertical="center"/>
      <protection locked="0"/>
    </xf>
    <xf numFmtId="0" fontId="8" fillId="5" borderId="17" xfId="0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18" xfId="0" applyFill="1" applyBorder="1" applyAlignment="1" applyProtection="1">
      <alignment horizontal="center"/>
      <protection locked="0"/>
    </xf>
    <xf numFmtId="0" fontId="0" fillId="7" borderId="10" xfId="0" applyFill="1" applyBorder="1" applyAlignment="1" applyProtection="1">
      <alignment horizontal="center"/>
      <protection locked="0"/>
    </xf>
    <xf numFmtId="0" fontId="0" fillId="7" borderId="18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top" wrapText="1"/>
      <protection locked="0"/>
    </xf>
    <xf numFmtId="0" fontId="0" fillId="0" borderId="1" xfId="0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0" xfId="0" applyFill="1" applyProtection="1">
      <protection locked="0"/>
    </xf>
    <xf numFmtId="0" fontId="11" fillId="0" borderId="0" xfId="0" applyFont="1" applyProtection="1">
      <protection locked="0"/>
    </xf>
    <xf numFmtId="0" fontId="14" fillId="9" borderId="11" xfId="0" applyFont="1" applyFill="1" applyBorder="1" applyProtection="1">
      <protection locked="0"/>
    </xf>
    <xf numFmtId="0" fontId="14" fillId="9" borderId="0" xfId="0" applyFont="1" applyFill="1" applyProtection="1"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3" fillId="10" borderId="0" xfId="0" applyFont="1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6" fillId="12" borderId="1" xfId="0" applyFont="1" applyFill="1" applyBorder="1" applyProtection="1">
      <protection locked="0"/>
    </xf>
    <xf numFmtId="14" fontId="13" fillId="0" borderId="1" xfId="0" applyNumberFormat="1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2" fillId="13" borderId="1" xfId="0" applyFont="1" applyFill="1" applyBorder="1" applyProtection="1">
      <protection locked="0"/>
    </xf>
    <xf numFmtId="0" fontId="0" fillId="11" borderId="16" xfId="0" applyFill="1" applyBorder="1" applyAlignment="1" applyProtection="1">
      <alignment horizontal="center"/>
      <protection locked="0"/>
    </xf>
    <xf numFmtId="0" fontId="1" fillId="10" borderId="1" xfId="0" applyFont="1" applyFill="1" applyBorder="1" applyProtection="1">
      <protection locked="0"/>
    </xf>
    <xf numFmtId="178" fontId="4" fillId="0" borderId="1" xfId="0" applyNumberFormat="1" applyFont="1" applyBorder="1"/>
    <xf numFmtId="178" fontId="4" fillId="0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0" fontId="15" fillId="5" borderId="1" xfId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80" fontId="0" fillId="0" borderId="1" xfId="0" applyNumberFormat="1" applyFont="1" applyBorder="1"/>
    <xf numFmtId="0" fontId="2" fillId="5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5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NumberFormat="1" applyBorder="1"/>
    <xf numFmtId="0" fontId="7" fillId="6" borderId="10" xfId="0" applyFont="1" applyFill="1" applyBorder="1" applyAlignment="1" applyProtection="1">
      <alignment horizontal="center" vertical="center"/>
      <protection locked="0"/>
    </xf>
    <xf numFmtId="0" fontId="16" fillId="6" borderId="18" xfId="0" applyFont="1" applyFill="1" applyBorder="1" applyAlignment="1" applyProtection="1">
      <alignment horizontal="center" vertical="center"/>
      <protection locked="0"/>
    </xf>
    <xf numFmtId="0" fontId="7" fillId="7" borderId="20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70" fontId="0" fillId="0" borderId="0" xfId="0" applyNumberFormat="1" applyBorder="1"/>
    <xf numFmtId="170" fontId="0" fillId="0" borderId="0" xfId="0" applyNumberFormat="1"/>
    <xf numFmtId="170" fontId="2" fillId="0" borderId="0" xfId="0" applyNumberFormat="1" applyFont="1" applyFill="1" applyBorder="1"/>
    <xf numFmtId="170" fontId="2" fillId="0" borderId="0" xfId="0" applyNumberFormat="1" applyFont="1"/>
    <xf numFmtId="0" fontId="5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5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170" fontId="2" fillId="0" borderId="0" xfId="0" applyNumberFormat="1" applyFont="1" applyBorder="1"/>
    <xf numFmtId="171" fontId="0" fillId="0" borderId="0" xfId="0" applyNumberFormat="1" applyBorder="1"/>
    <xf numFmtId="0" fontId="18" fillId="5" borderId="0" xfId="0" applyFont="1" applyFill="1" applyAlignment="1" applyProtection="1">
      <alignment horizontal="center" vertical="center"/>
      <protection locked="0"/>
    </xf>
    <xf numFmtId="0" fontId="2" fillId="14" borderId="1" xfId="0" applyFont="1" applyFill="1" applyBorder="1" applyProtection="1"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Protection="1"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0" borderId="0" xfId="0" applyFont="1" applyProtection="1">
      <protection locked="0"/>
    </xf>
    <xf numFmtId="0" fontId="0" fillId="14" borderId="1" xfId="0" applyFill="1" applyBorder="1" applyProtection="1">
      <protection locked="0"/>
    </xf>
    <xf numFmtId="0" fontId="0" fillId="0" borderId="0" xfId="0" applyFill="1"/>
    <xf numFmtId="14" fontId="0" fillId="0" borderId="1" xfId="0" applyNumberFormat="1" applyBorder="1"/>
    <xf numFmtId="0" fontId="2" fillId="12" borderId="1" xfId="0" applyFont="1" applyFill="1" applyBorder="1"/>
    <xf numFmtId="0" fontId="3" fillId="0" borderId="0" xfId="0" applyFont="1"/>
    <xf numFmtId="0" fontId="2" fillId="3" borderId="1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194" fontId="4" fillId="0" borderId="1" xfId="0" quotePrefix="1" applyNumberFormat="1" applyFont="1" applyBorder="1" applyAlignment="1">
      <alignment horizontal="right"/>
    </xf>
    <xf numFmtId="194" fontId="4" fillId="0" borderId="1" xfId="0" applyNumberFormat="1" applyFont="1" applyBorder="1" applyAlignment="1">
      <alignment horizontal="right"/>
    </xf>
    <xf numFmtId="196" fontId="0" fillId="0" borderId="1" xfId="0" applyNumberFormat="1" applyBorder="1"/>
    <xf numFmtId="197" fontId="0" fillId="0" borderId="1" xfId="0" applyNumberFormat="1" applyBorder="1"/>
    <xf numFmtId="198" fontId="0" fillId="0" borderId="0" xfId="0" applyNumberFormat="1"/>
    <xf numFmtId="204" fontId="0" fillId="0" borderId="1" xfId="0" applyNumberFormat="1" applyBorder="1"/>
    <xf numFmtId="205" fontId="0" fillId="0" borderId="0" xfId="0" applyNumberFormat="1"/>
    <xf numFmtId="206" fontId="0" fillId="0" borderId="0" xfId="0" applyNumberFormat="1"/>
    <xf numFmtId="208" fontId="0" fillId="0" borderId="0" xfId="0" applyNumberFormat="1"/>
    <xf numFmtId="209" fontId="0" fillId="0" borderId="0" xfId="0" applyNumberFormat="1"/>
    <xf numFmtId="211" fontId="0" fillId="0" borderId="0" xfId="0" applyNumberFormat="1"/>
    <xf numFmtId="212" fontId="0" fillId="0" borderId="0" xfId="0" applyNumberFormat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8068</xdr:colOff>
      <xdr:row>6</xdr:row>
      <xdr:rowOff>51098</xdr:rowOff>
    </xdr:from>
    <xdr:to>
      <xdr:col>4</xdr:col>
      <xdr:colOff>466164</xdr:colOff>
      <xdr:row>17</xdr:row>
      <xdr:rowOff>19534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D5233-EE5C-5FF6-DBAC-9B6C77AC2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268" y="1216510"/>
          <a:ext cx="1677296" cy="2478553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</xdr:colOff>
      <xdr:row>6</xdr:row>
      <xdr:rowOff>152399</xdr:rowOff>
    </xdr:from>
    <xdr:to>
      <xdr:col>27</xdr:col>
      <xdr:colOff>353327</xdr:colOff>
      <xdr:row>20</xdr:row>
      <xdr:rowOff>225490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FD475-3EDA-9691-AEDD-FF37B0B71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3780" y="1317811"/>
          <a:ext cx="7479702" cy="3282455"/>
        </a:xfrm>
        <a:prstGeom prst="rect">
          <a:avLst/>
        </a:prstGeom>
      </xdr:spPr>
    </xdr:pic>
    <xdr:clientData/>
  </xdr:twoCellAnchor>
  <xdr:twoCellAnchor editAs="oneCell">
    <xdr:from>
      <xdr:col>6</xdr:col>
      <xdr:colOff>346070</xdr:colOff>
      <xdr:row>25</xdr:row>
      <xdr:rowOff>0</xdr:rowOff>
    </xdr:from>
    <xdr:to>
      <xdr:col>10</xdr:col>
      <xdr:colOff>40465</xdr:colOff>
      <xdr:row>36</xdr:row>
      <xdr:rowOff>71718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99C29F-0F2D-665F-6EFD-D6543422D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0188" y="5540188"/>
          <a:ext cx="1738348" cy="2635624"/>
        </a:xfrm>
        <a:prstGeom prst="rect">
          <a:avLst/>
        </a:prstGeom>
      </xdr:spPr>
    </xdr:pic>
    <xdr:clientData/>
  </xdr:twoCellAnchor>
  <xdr:twoCellAnchor editAs="oneCell">
    <xdr:from>
      <xdr:col>4</xdr:col>
      <xdr:colOff>62754</xdr:colOff>
      <xdr:row>41</xdr:row>
      <xdr:rowOff>0</xdr:rowOff>
    </xdr:from>
    <xdr:to>
      <xdr:col>6</xdr:col>
      <xdr:colOff>211848</xdr:colOff>
      <xdr:row>57</xdr:row>
      <xdr:rowOff>148360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15B4C2-4804-CD98-96AA-53790700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1154" y="9000565"/>
          <a:ext cx="1744812" cy="3017066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326571</xdr:colOff>
      <xdr:row>58</xdr:row>
      <xdr:rowOff>14514</xdr:rowOff>
    </xdr:from>
    <xdr:to>
      <xdr:col>6</xdr:col>
      <xdr:colOff>581510</xdr:colOff>
      <xdr:row>67</xdr:row>
      <xdr:rowOff>150341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097601-0653-56A3-8DBE-C1D9BA70E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9912" y="12063079"/>
          <a:ext cx="2460257" cy="2072203"/>
        </a:xfrm>
        <a:prstGeom prst="rect">
          <a:avLst/>
        </a:prstGeom>
      </xdr:spPr>
    </xdr:pic>
    <xdr:clientData/>
  </xdr:twoCellAnchor>
  <xdr:twoCellAnchor editAs="oneCell">
    <xdr:from>
      <xdr:col>14</xdr:col>
      <xdr:colOff>161365</xdr:colOff>
      <xdr:row>57</xdr:row>
      <xdr:rowOff>35858</xdr:rowOff>
    </xdr:from>
    <xdr:to>
      <xdr:col>18</xdr:col>
      <xdr:colOff>184438</xdr:colOff>
      <xdr:row>75</xdr:row>
      <xdr:rowOff>58594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40F4E8-6520-523B-A99B-70991F95D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22344" y="11919815"/>
          <a:ext cx="2478067" cy="3743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%22Mr.%20%22@" TargetMode="External"/><Relationship Id="rId2" Type="http://schemas.openxmlformats.org/officeDocument/2006/relationships/hyperlink" Target="mailto:%22Mr.%20%22@" TargetMode="External"/><Relationship Id="rId1" Type="http://schemas.openxmlformats.org/officeDocument/2006/relationships/hyperlink" Target="mailto:%22Mr.%20%22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045D-486E-442E-94C5-286C5E3098CF}">
  <dimension ref="A1:Q51"/>
  <sheetViews>
    <sheetView topLeftCell="E6" zoomScale="113" zoomScaleNormal="113" workbookViewId="0">
      <selection activeCell="E27" sqref="E27"/>
    </sheetView>
  </sheetViews>
  <sheetFormatPr defaultRowHeight="14.4" x14ac:dyDescent="0.3"/>
  <cols>
    <col min="2" max="2" width="39.88671875" bestFit="1" customWidth="1"/>
    <col min="3" max="3" width="7" customWidth="1"/>
    <col min="5" max="5" width="33.33203125" customWidth="1"/>
    <col min="7" max="7" width="47.88671875" bestFit="1" customWidth="1"/>
    <col min="9" max="9" width="30.44140625" bestFit="1" customWidth="1"/>
    <col min="10" max="10" width="9.109375" bestFit="1" customWidth="1"/>
    <col min="11" max="11" width="30.6640625" bestFit="1" customWidth="1"/>
    <col min="12" max="12" width="22.88671875" bestFit="1" customWidth="1"/>
    <col min="13" max="13" width="44.77734375" bestFit="1" customWidth="1"/>
    <col min="14" max="14" width="26.88671875" bestFit="1" customWidth="1"/>
    <col min="15" max="15" width="24.77734375" customWidth="1"/>
    <col min="16" max="16" width="25.44140625" bestFit="1" customWidth="1"/>
  </cols>
  <sheetData>
    <row r="1" spans="1:14" ht="29.4" customHeight="1" thickBot="1" x14ac:dyDescent="0.35">
      <c r="E1" s="70" t="s">
        <v>92</v>
      </c>
      <c r="F1" s="71"/>
      <c r="G1" s="72" t="s">
        <v>25</v>
      </c>
      <c r="H1" s="73"/>
      <c r="I1" s="73"/>
      <c r="J1" s="73"/>
      <c r="K1" s="73"/>
      <c r="L1" s="74"/>
    </row>
    <row r="2" spans="1:14" x14ac:dyDescent="0.3">
      <c r="E2" s="5" t="s">
        <v>5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E3" s="8"/>
      <c r="F3" s="9"/>
      <c r="G3" s="9"/>
      <c r="H3" s="9"/>
      <c r="I3" s="9"/>
      <c r="J3" s="9"/>
      <c r="K3" s="9"/>
      <c r="L3" s="9"/>
      <c r="M3" s="9"/>
      <c r="N3" s="10"/>
    </row>
    <row r="4" spans="1:14" ht="15" thickBot="1" x14ac:dyDescent="0.35">
      <c r="E4" s="11"/>
      <c r="F4" s="12"/>
      <c r="G4" s="12"/>
      <c r="H4" s="12"/>
      <c r="I4" s="12"/>
      <c r="J4" s="12"/>
      <c r="K4" s="12"/>
      <c r="L4" s="12"/>
      <c r="M4" s="12"/>
      <c r="N4" s="13"/>
    </row>
    <row r="6" spans="1:14" ht="25.8" x14ac:dyDescent="0.5">
      <c r="A6" s="14" t="s">
        <v>1</v>
      </c>
      <c r="B6" s="14" t="s">
        <v>2</v>
      </c>
    </row>
    <row r="7" spans="1:14" ht="43.2" x14ac:dyDescent="0.5">
      <c r="A7" s="14" t="s">
        <v>3</v>
      </c>
      <c r="B7" s="14" t="s">
        <v>4</v>
      </c>
      <c r="E7" s="66" t="s">
        <v>88</v>
      </c>
      <c r="G7" s="66" t="s">
        <v>89</v>
      </c>
      <c r="I7" s="67" t="s">
        <v>90</v>
      </c>
      <c r="K7" s="66" t="s">
        <v>7</v>
      </c>
      <c r="M7" s="67" t="s">
        <v>91</v>
      </c>
    </row>
    <row r="8" spans="1:14" ht="35.4" customHeight="1" x14ac:dyDescent="0.55000000000000004">
      <c r="A8" s="119">
        <v>0</v>
      </c>
      <c r="B8" s="120" t="s">
        <v>156</v>
      </c>
      <c r="E8" s="59" t="s">
        <v>6</v>
      </c>
      <c r="F8" s="15"/>
      <c r="G8" s="60" t="s">
        <v>87</v>
      </c>
      <c r="H8" s="15"/>
      <c r="I8" s="59" t="s">
        <v>84</v>
      </c>
      <c r="J8" s="15"/>
      <c r="K8" s="61" t="s">
        <v>85</v>
      </c>
      <c r="L8" s="16"/>
      <c r="M8" s="59" t="s">
        <v>86</v>
      </c>
      <c r="N8" s="15"/>
    </row>
    <row r="9" spans="1:14" ht="19.8" customHeight="1" x14ac:dyDescent="0.4">
      <c r="E9" s="1" t="s">
        <v>0</v>
      </c>
      <c r="G9" s="4" t="s">
        <v>16</v>
      </c>
      <c r="I9" s="62">
        <v>50</v>
      </c>
      <c r="J9" s="125"/>
      <c r="K9" s="123">
        <v>5</v>
      </c>
      <c r="M9" s="124">
        <v>6</v>
      </c>
    </row>
    <row r="10" spans="1:14" ht="21" x14ac:dyDescent="0.4">
      <c r="E10" s="121">
        <v>9324575922</v>
      </c>
      <c r="G10" s="57" t="s">
        <v>8</v>
      </c>
      <c r="I10" s="62" t="s">
        <v>157</v>
      </c>
      <c r="J10" s="125"/>
      <c r="K10" s="123">
        <v>-9</v>
      </c>
      <c r="M10" s="124">
        <v>-2</v>
      </c>
    </row>
    <row r="11" spans="1:14" ht="21" x14ac:dyDescent="0.4">
      <c r="E11" s="122">
        <v>9657872870</v>
      </c>
      <c r="G11" s="57" t="s">
        <v>9</v>
      </c>
      <c r="I11" s="62">
        <v>500</v>
      </c>
      <c r="J11" s="125"/>
      <c r="K11" s="123">
        <v>-23</v>
      </c>
      <c r="M11" s="124"/>
    </row>
    <row r="12" spans="1:14" ht="21" x14ac:dyDescent="0.4">
      <c r="E12" s="122">
        <v>9251910090</v>
      </c>
      <c r="G12" s="57" t="s">
        <v>10</v>
      </c>
      <c r="I12" s="62">
        <v>51</v>
      </c>
      <c r="J12" s="125"/>
      <c r="K12" s="123"/>
      <c r="M12" s="124"/>
    </row>
    <row r="13" spans="1:14" ht="21" x14ac:dyDescent="0.4">
      <c r="E13" s="122">
        <v>9436104209</v>
      </c>
      <c r="G13" s="57" t="s">
        <v>11</v>
      </c>
      <c r="I13" s="62" t="s">
        <v>157</v>
      </c>
      <c r="J13" s="125"/>
      <c r="K13" s="123"/>
      <c r="M13" s="124"/>
    </row>
    <row r="14" spans="1:14" ht="21" x14ac:dyDescent="0.4">
      <c r="E14" s="122">
        <v>9848658486</v>
      </c>
      <c r="G14" s="57" t="s">
        <v>12</v>
      </c>
      <c r="I14" s="62">
        <v>501</v>
      </c>
      <c r="J14" s="125"/>
      <c r="K14" s="123"/>
      <c r="M14" s="124"/>
    </row>
    <row r="15" spans="1:14" ht="21" x14ac:dyDescent="0.4">
      <c r="E15" s="122">
        <v>9165932124</v>
      </c>
      <c r="G15" s="57" t="s">
        <v>13</v>
      </c>
      <c r="I15" s="62">
        <v>52</v>
      </c>
      <c r="J15" s="125"/>
      <c r="K15" s="123"/>
      <c r="M15" s="124"/>
    </row>
    <row r="16" spans="1:14" ht="21" x14ac:dyDescent="0.4">
      <c r="E16" s="122">
        <v>9117233682</v>
      </c>
      <c r="G16" s="57" t="s">
        <v>14</v>
      </c>
      <c r="I16" s="62" t="s">
        <v>157</v>
      </c>
      <c r="J16" s="125"/>
      <c r="K16" s="123"/>
      <c r="M16" s="124"/>
    </row>
    <row r="17" spans="5:17" ht="21" x14ac:dyDescent="0.4">
      <c r="E17" s="122">
        <v>9031248169</v>
      </c>
      <c r="G17" s="57" t="s">
        <v>15</v>
      </c>
      <c r="I17" s="62">
        <v>502</v>
      </c>
      <c r="J17" s="125"/>
      <c r="K17" s="123"/>
      <c r="M17" s="124"/>
    </row>
    <row r="18" spans="5:17" ht="21" x14ac:dyDescent="0.4">
      <c r="E18" s="122">
        <v>9752182408</v>
      </c>
      <c r="G18" s="57" t="s">
        <v>10</v>
      </c>
      <c r="I18" s="62">
        <v>53</v>
      </c>
      <c r="J18" s="125"/>
      <c r="K18" s="123"/>
      <c r="M18" s="124"/>
    </row>
    <row r="19" spans="5:17" ht="21" x14ac:dyDescent="0.4">
      <c r="E19" s="122">
        <v>9536755849</v>
      </c>
      <c r="G19" s="58" t="s">
        <v>17</v>
      </c>
      <c r="I19" s="62" t="s">
        <v>157</v>
      </c>
      <c r="J19" s="125"/>
      <c r="K19" s="123"/>
      <c r="M19" s="124"/>
    </row>
    <row r="21" spans="5:17" ht="10.8" customHeight="1" x14ac:dyDescent="0.3"/>
    <row r="22" spans="5:17" ht="27" customHeight="1" x14ac:dyDescent="0.3">
      <c r="G22" s="64" t="s">
        <v>18</v>
      </c>
      <c r="L22" s="68" t="s">
        <v>19</v>
      </c>
      <c r="N22" s="75" t="s">
        <v>94</v>
      </c>
    </row>
    <row r="23" spans="5:17" ht="15.6" x14ac:dyDescent="0.3">
      <c r="E23" s="59"/>
      <c r="F23" s="15"/>
      <c r="G23" s="60" t="s">
        <v>20</v>
      </c>
      <c r="H23" s="16"/>
      <c r="I23" s="63"/>
      <c r="J23" s="16"/>
      <c r="K23" s="65"/>
      <c r="L23" s="59" t="s">
        <v>93</v>
      </c>
      <c r="M23" s="63"/>
      <c r="N23" s="82" t="s">
        <v>95</v>
      </c>
      <c r="O23" s="76"/>
      <c r="P23" s="76"/>
      <c r="Q23" s="76"/>
    </row>
    <row r="24" spans="5:17" x14ac:dyDescent="0.3">
      <c r="E24" s="19">
        <v>70</v>
      </c>
      <c r="F24" s="19">
        <v>5</v>
      </c>
      <c r="G24" s="19">
        <v>97</v>
      </c>
      <c r="H24" s="19">
        <v>73</v>
      </c>
      <c r="I24" s="19">
        <v>-10</v>
      </c>
      <c r="J24" s="19">
        <v>-48</v>
      </c>
      <c r="L24" s="126">
        <v>11234543</v>
      </c>
      <c r="M24" t="s">
        <v>93</v>
      </c>
      <c r="N24" s="81" t="s">
        <v>16</v>
      </c>
      <c r="O24" s="79" t="s">
        <v>158</v>
      </c>
    </row>
    <row r="25" spans="5:17" x14ac:dyDescent="0.3">
      <c r="E25" s="19">
        <v>-90</v>
      </c>
      <c r="F25" s="19">
        <v>10</v>
      </c>
      <c r="G25" s="19">
        <v>43</v>
      </c>
      <c r="H25" s="19">
        <v>89</v>
      </c>
      <c r="I25" s="19">
        <v>69</v>
      </c>
      <c r="J25" s="19">
        <v>-28</v>
      </c>
      <c r="L25" s="126">
        <v>22454443</v>
      </c>
      <c r="M25" s="21"/>
      <c r="N25" s="80" t="s">
        <v>96</v>
      </c>
      <c r="O25" s="127" t="s">
        <v>16</v>
      </c>
    </row>
    <row r="26" spans="5:17" x14ac:dyDescent="0.3">
      <c r="E26" s="19">
        <v>9</v>
      </c>
      <c r="F26" s="19">
        <v>34</v>
      </c>
      <c r="G26" s="19">
        <v>-36</v>
      </c>
      <c r="H26" s="19">
        <v>48</v>
      </c>
      <c r="I26" s="19">
        <v>-24</v>
      </c>
      <c r="J26" s="19">
        <v>15</v>
      </c>
      <c r="L26" s="126">
        <v>33656545</v>
      </c>
      <c r="M26" s="21"/>
      <c r="N26" s="79"/>
      <c r="O26" s="128">
        <v>2</v>
      </c>
      <c r="P26" s="17"/>
    </row>
    <row r="27" spans="5:17" x14ac:dyDescent="0.3">
      <c r="E27" s="19">
        <v>45</v>
      </c>
      <c r="F27" s="19">
        <v>7</v>
      </c>
      <c r="G27" s="19">
        <v>-3</v>
      </c>
      <c r="H27" s="19">
        <v>-46</v>
      </c>
      <c r="I27" s="19">
        <v>36</v>
      </c>
      <c r="J27" s="19">
        <v>73</v>
      </c>
      <c r="L27" s="126">
        <v>44575654</v>
      </c>
      <c r="M27" s="21"/>
      <c r="N27" s="79"/>
      <c r="O27" s="129" t="s">
        <v>16</v>
      </c>
    </row>
    <row r="28" spans="5:17" x14ac:dyDescent="0.3">
      <c r="E28" s="19">
        <v>76</v>
      </c>
      <c r="F28" s="19">
        <v>-14</v>
      </c>
      <c r="G28" s="19">
        <v>-39</v>
      </c>
      <c r="H28" s="19">
        <v>76</v>
      </c>
      <c r="I28" s="19">
        <v>-40</v>
      </c>
      <c r="J28" s="19">
        <v>31</v>
      </c>
      <c r="L28" s="126">
        <v>55565644</v>
      </c>
      <c r="M28" s="21"/>
      <c r="N28" s="79"/>
      <c r="O28" s="130" t="s">
        <v>159</v>
      </c>
      <c r="P28" s="22"/>
    </row>
    <row r="29" spans="5:17" x14ac:dyDescent="0.3">
      <c r="E29" s="19">
        <v>73</v>
      </c>
      <c r="F29" s="19">
        <v>-41</v>
      </c>
      <c r="G29" s="19">
        <v>98</v>
      </c>
      <c r="H29" s="19">
        <v>-37</v>
      </c>
      <c r="I29" s="19">
        <v>62</v>
      </c>
      <c r="J29" s="19">
        <v>40</v>
      </c>
      <c r="L29" s="126">
        <v>66754544</v>
      </c>
      <c r="M29" s="21"/>
      <c r="N29" s="79"/>
      <c r="O29" s="131" t="s">
        <v>160</v>
      </c>
      <c r="P29" s="22"/>
    </row>
    <row r="30" spans="5:17" x14ac:dyDescent="0.3">
      <c r="E30" s="19">
        <v>24</v>
      </c>
      <c r="F30" s="19">
        <v>20</v>
      </c>
      <c r="G30" s="19">
        <v>38</v>
      </c>
      <c r="H30" s="19">
        <v>48</v>
      </c>
      <c r="I30" s="19">
        <v>-32</v>
      </c>
      <c r="J30" s="19">
        <v>78</v>
      </c>
      <c r="L30" s="126">
        <v>33656545</v>
      </c>
      <c r="M30" s="21"/>
      <c r="N30" s="79"/>
      <c r="O30" s="132" t="s">
        <v>161</v>
      </c>
      <c r="P30" s="22"/>
    </row>
    <row r="31" spans="5:17" x14ac:dyDescent="0.3">
      <c r="E31" s="19">
        <v>28</v>
      </c>
      <c r="F31" s="19">
        <v>-10</v>
      </c>
      <c r="G31" s="19">
        <v>-90</v>
      </c>
      <c r="H31" s="19">
        <v>-2</v>
      </c>
      <c r="I31" s="19">
        <v>-11</v>
      </c>
      <c r="J31" s="19">
        <v>-3</v>
      </c>
      <c r="L31" s="126">
        <v>44575654</v>
      </c>
      <c r="M31" s="21"/>
      <c r="N31" s="78"/>
      <c r="O31" s="20"/>
      <c r="P31" s="22"/>
    </row>
    <row r="32" spans="5:17" x14ac:dyDescent="0.3">
      <c r="L32" s="69"/>
      <c r="M32" s="21"/>
      <c r="N32" s="78"/>
      <c r="P32" s="20"/>
    </row>
    <row r="33" spans="5:17" x14ac:dyDescent="0.3">
      <c r="M33" s="21"/>
      <c r="N33" s="78"/>
      <c r="P33" s="20"/>
    </row>
    <row r="34" spans="5:17" s="83" customFormat="1" ht="15.6" x14ac:dyDescent="0.3">
      <c r="E34" s="84"/>
      <c r="G34" s="85"/>
      <c r="I34" s="84"/>
      <c r="K34" s="86"/>
      <c r="L34" s="84"/>
      <c r="M34" s="84"/>
      <c r="N34" s="87"/>
      <c r="O34" s="87"/>
      <c r="P34" s="87"/>
      <c r="Q34" s="87"/>
    </row>
    <row r="35" spans="5:17" x14ac:dyDescent="0.3">
      <c r="M35" s="21"/>
      <c r="N35" s="78"/>
      <c r="P35" s="20"/>
    </row>
    <row r="36" spans="5:17" ht="15.6" x14ac:dyDescent="0.3">
      <c r="G36" s="88" t="s">
        <v>97</v>
      </c>
      <c r="I36" s="88" t="s">
        <v>99</v>
      </c>
      <c r="L36" s="90" t="s">
        <v>102</v>
      </c>
      <c r="N36" s="91" t="s">
        <v>21</v>
      </c>
      <c r="P36" s="20"/>
    </row>
    <row r="37" spans="5:17" ht="18" x14ac:dyDescent="0.3">
      <c r="E37" s="63"/>
      <c r="F37" s="16"/>
      <c r="G37" s="89" t="s">
        <v>98</v>
      </c>
      <c r="H37" s="16"/>
      <c r="I37" s="77" t="s">
        <v>100</v>
      </c>
      <c r="J37" s="16"/>
      <c r="K37" s="65"/>
      <c r="L37" s="59" t="s">
        <v>101</v>
      </c>
      <c r="M37" s="63"/>
      <c r="N37" s="76" t="s">
        <v>22</v>
      </c>
      <c r="O37" s="76"/>
      <c r="P37" s="76"/>
      <c r="Q37" s="76"/>
    </row>
    <row r="38" spans="5:17" x14ac:dyDescent="0.3">
      <c r="N38" s="92">
        <v>5</v>
      </c>
    </row>
    <row r="39" spans="5:17" x14ac:dyDescent="0.3">
      <c r="N39" s="22">
        <v>-1</v>
      </c>
    </row>
    <row r="40" spans="5:17" x14ac:dyDescent="0.3">
      <c r="N40" s="22">
        <v>2</v>
      </c>
    </row>
    <row r="41" spans="5:17" x14ac:dyDescent="0.3">
      <c r="N41" s="22"/>
    </row>
    <row r="42" spans="5:17" x14ac:dyDescent="0.3">
      <c r="N42" s="22"/>
    </row>
    <row r="43" spans="5:17" x14ac:dyDescent="0.3">
      <c r="N43" s="22"/>
    </row>
    <row r="44" spans="5:17" x14ac:dyDescent="0.3">
      <c r="N44" s="22"/>
    </row>
    <row r="45" spans="5:17" x14ac:dyDescent="0.3">
      <c r="N45" s="22"/>
    </row>
    <row r="46" spans="5:17" x14ac:dyDescent="0.3">
      <c r="N46" s="22"/>
    </row>
    <row r="47" spans="5:17" x14ac:dyDescent="0.3">
      <c r="N47" s="22"/>
    </row>
    <row r="48" spans="5:17" x14ac:dyDescent="0.3">
      <c r="N48" s="22"/>
    </row>
    <row r="49" spans="14:14" x14ac:dyDescent="0.3">
      <c r="N49" s="22"/>
    </row>
    <row r="50" spans="14:14" x14ac:dyDescent="0.3">
      <c r="N50" s="22"/>
    </row>
    <row r="51" spans="14:14" x14ac:dyDescent="0.3">
      <c r="N51" s="22"/>
    </row>
  </sheetData>
  <mergeCells count="3">
    <mergeCell ref="E2:N4"/>
    <mergeCell ref="E1:F1"/>
    <mergeCell ref="G1:L1"/>
  </mergeCells>
  <hyperlinks>
    <hyperlink ref="G8" r:id="rId1" display="&quot;Mr. &quot;@" xr:uid="{53989AA4-3597-4FB7-ABBF-D42C270F6D77}"/>
    <hyperlink ref="G23" r:id="rId2" display="&quot;Mr. &quot;@" xr:uid="{1FCB0CE9-E27B-4498-A660-DADB49DA4D89}"/>
    <hyperlink ref="G37" r:id="rId3" display="&quot;Mr. &quot;@" xr:uid="{9CB00DC8-8EF4-45B4-A062-5851CA6E0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EB5F-41D2-4E61-888B-B9335E0FB641}">
  <dimension ref="A1:H25"/>
  <sheetViews>
    <sheetView tabSelected="1" zoomScale="133" workbookViewId="0">
      <selection activeCell="K14" sqref="K14"/>
    </sheetView>
  </sheetViews>
  <sheetFormatPr defaultRowHeight="14.4" x14ac:dyDescent="0.3"/>
  <sheetData>
    <row r="1" spans="1:8" x14ac:dyDescent="0.3">
      <c r="A1" s="23"/>
      <c r="B1" s="23"/>
      <c r="C1" s="23"/>
      <c r="D1" s="23"/>
      <c r="E1" s="23"/>
      <c r="F1" s="23"/>
      <c r="G1" s="23"/>
      <c r="H1" s="23"/>
    </row>
    <row r="2" spans="1:8" x14ac:dyDescent="0.3">
      <c r="A2" s="24" t="s">
        <v>23</v>
      </c>
      <c r="B2" s="25"/>
      <c r="C2" s="25"/>
      <c r="D2" s="25"/>
      <c r="E2" s="25"/>
      <c r="F2" s="25"/>
      <c r="G2" s="25"/>
      <c r="H2" s="26"/>
    </row>
    <row r="3" spans="1:8" x14ac:dyDescent="0.3">
      <c r="A3" s="27"/>
      <c r="B3" s="28"/>
      <c r="C3" s="28"/>
      <c r="D3" s="28"/>
      <c r="E3" s="28"/>
      <c r="F3" s="28"/>
      <c r="G3" s="28"/>
      <c r="H3" s="29"/>
    </row>
    <row r="4" spans="1:8" x14ac:dyDescent="0.3">
      <c r="A4" s="23"/>
      <c r="B4" s="23"/>
      <c r="C4" s="23"/>
      <c r="D4" s="23"/>
      <c r="E4" s="23"/>
      <c r="F4" s="23"/>
      <c r="G4" s="23"/>
      <c r="H4" s="23"/>
    </row>
    <row r="5" spans="1:8" x14ac:dyDescent="0.3">
      <c r="A5" s="30" t="s">
        <v>24</v>
      </c>
      <c r="B5" s="31"/>
      <c r="C5" s="32" t="s">
        <v>25</v>
      </c>
      <c r="D5" s="33"/>
      <c r="E5" s="33"/>
      <c r="F5" s="33"/>
      <c r="G5" s="33"/>
      <c r="H5" s="34"/>
    </row>
    <row r="6" spans="1:8" x14ac:dyDescent="0.3">
      <c r="A6" s="30" t="s">
        <v>26</v>
      </c>
      <c r="B6" s="31"/>
      <c r="C6" s="32" t="s">
        <v>27</v>
      </c>
      <c r="D6" s="33"/>
      <c r="E6" s="33"/>
      <c r="F6" s="33"/>
      <c r="G6" s="33"/>
      <c r="H6" s="34"/>
    </row>
    <row r="7" spans="1:8" x14ac:dyDescent="0.3">
      <c r="A7" s="23"/>
      <c r="B7" s="23"/>
      <c r="C7" s="23"/>
      <c r="D7" s="23"/>
      <c r="E7" s="23"/>
      <c r="F7" s="23"/>
      <c r="G7" s="23"/>
      <c r="H7" s="23"/>
    </row>
    <row r="8" spans="1:8" x14ac:dyDescent="0.3">
      <c r="A8" s="23"/>
      <c r="B8" s="23"/>
      <c r="C8" s="23"/>
      <c r="D8" s="23"/>
      <c r="E8" s="23"/>
      <c r="F8" s="23"/>
      <c r="G8" s="23"/>
      <c r="H8" s="23"/>
    </row>
    <row r="9" spans="1:8" x14ac:dyDescent="0.3">
      <c r="A9" s="35" t="s">
        <v>28</v>
      </c>
      <c r="B9" s="36"/>
      <c r="C9" s="37" t="s">
        <v>29</v>
      </c>
      <c r="D9" s="37"/>
      <c r="E9" s="37"/>
      <c r="F9" s="37"/>
      <c r="G9" s="37"/>
      <c r="H9" s="37"/>
    </row>
    <row r="10" spans="1:8" x14ac:dyDescent="0.3">
      <c r="A10" s="23"/>
      <c r="B10" s="23"/>
      <c r="C10" s="23"/>
      <c r="D10" s="23"/>
      <c r="E10" s="23"/>
      <c r="F10" s="23"/>
      <c r="G10" s="23"/>
      <c r="H10" s="23"/>
    </row>
    <row r="11" spans="1:8" x14ac:dyDescent="0.3">
      <c r="A11" s="98"/>
      <c r="B11" s="98"/>
      <c r="C11" s="98"/>
      <c r="D11" s="98"/>
      <c r="E11" s="23"/>
      <c r="F11" s="23"/>
      <c r="G11" s="23"/>
      <c r="H11" s="23"/>
    </row>
    <row r="12" spans="1:8" x14ac:dyDescent="0.3">
      <c r="A12" s="98"/>
      <c r="B12" s="98"/>
      <c r="C12" s="98"/>
      <c r="D12" s="98"/>
      <c r="E12" s="23"/>
      <c r="F12" s="23"/>
      <c r="G12" s="23"/>
      <c r="H12" s="23"/>
    </row>
    <row r="13" spans="1:8" x14ac:dyDescent="0.3">
      <c r="A13" s="98"/>
      <c r="B13" s="98"/>
      <c r="C13" s="98"/>
      <c r="D13" s="98"/>
      <c r="E13" s="23"/>
      <c r="F13" s="23"/>
      <c r="G13" s="23"/>
      <c r="H13" s="23"/>
    </row>
    <row r="14" spans="1:8" x14ac:dyDescent="0.3">
      <c r="A14" s="98"/>
      <c r="B14" s="98"/>
      <c r="C14" s="98"/>
      <c r="D14" s="98"/>
      <c r="E14" s="23"/>
      <c r="F14" s="23"/>
      <c r="G14" s="23"/>
      <c r="H14" s="23"/>
    </row>
    <row r="15" spans="1:8" x14ac:dyDescent="0.3">
      <c r="A15" s="23"/>
      <c r="B15" s="23"/>
      <c r="C15" s="23"/>
      <c r="D15" s="23"/>
      <c r="E15" s="23"/>
      <c r="F15" s="23"/>
      <c r="G15" s="23"/>
      <c r="H15" s="23"/>
    </row>
    <row r="16" spans="1:8" x14ac:dyDescent="0.3">
      <c r="A16" s="93" t="s">
        <v>39</v>
      </c>
      <c r="B16" s="93"/>
      <c r="C16" s="93"/>
      <c r="D16" s="93"/>
      <c r="E16" s="93"/>
      <c r="F16" s="93"/>
      <c r="G16" s="93"/>
      <c r="H16" s="93"/>
    </row>
    <row r="17" spans="1:8" x14ac:dyDescent="0.3">
      <c r="A17" s="93"/>
      <c r="B17" s="93"/>
      <c r="C17" s="93"/>
      <c r="D17" s="93"/>
      <c r="E17" s="93"/>
      <c r="F17" s="93"/>
      <c r="G17" s="93"/>
      <c r="H17" s="93"/>
    </row>
    <row r="18" spans="1:8" x14ac:dyDescent="0.3">
      <c r="A18" s="23"/>
      <c r="B18" s="23"/>
      <c r="C18" s="23"/>
      <c r="D18" s="23"/>
      <c r="E18" s="23"/>
      <c r="F18" s="23"/>
      <c r="G18" s="23"/>
      <c r="H18" s="23"/>
    </row>
    <row r="19" spans="1:8" x14ac:dyDescent="0.3">
      <c r="A19" s="39" t="s">
        <v>40</v>
      </c>
      <c r="B19" s="40"/>
      <c r="C19" s="40"/>
      <c r="D19" s="41"/>
      <c r="E19" s="41"/>
      <c r="F19" s="41"/>
      <c r="G19" s="41"/>
      <c r="H19" s="41"/>
    </row>
    <row r="20" spans="1:8" x14ac:dyDescent="0.3">
      <c r="A20" s="23"/>
      <c r="B20" s="42" t="s">
        <v>41</v>
      </c>
      <c r="C20" s="43"/>
      <c r="D20" s="43"/>
      <c r="E20" s="43"/>
      <c r="F20" s="43"/>
      <c r="G20" s="43"/>
      <c r="H20" s="23"/>
    </row>
    <row r="21" spans="1:8" x14ac:dyDescent="0.3">
      <c r="A21" s="23"/>
      <c r="B21" s="42" t="s">
        <v>42</v>
      </c>
      <c r="C21" s="43"/>
      <c r="D21" s="43"/>
      <c r="E21" s="43"/>
      <c r="F21" s="43"/>
      <c r="G21" s="43"/>
      <c r="H21" s="23"/>
    </row>
    <row r="22" spans="1:8" x14ac:dyDescent="0.3">
      <c r="A22" s="23"/>
      <c r="B22" s="23"/>
      <c r="C22" s="23"/>
      <c r="D22" s="23"/>
      <c r="E22" s="23"/>
      <c r="F22" s="23"/>
      <c r="G22" s="23"/>
      <c r="H22" s="23"/>
    </row>
    <row r="23" spans="1:8" x14ac:dyDescent="0.3">
      <c r="A23" s="44" t="s">
        <v>43</v>
      </c>
      <c r="B23" s="45"/>
      <c r="C23" s="45"/>
      <c r="D23" s="23"/>
      <c r="E23" s="23"/>
      <c r="F23" s="23"/>
      <c r="G23" s="23"/>
      <c r="H23" s="23"/>
    </row>
    <row r="24" spans="1:8" x14ac:dyDescent="0.3">
      <c r="A24" s="23"/>
      <c r="B24" s="23"/>
      <c r="C24" s="23"/>
      <c r="D24" s="23"/>
      <c r="E24" s="23"/>
      <c r="F24" s="23"/>
      <c r="G24" s="23"/>
      <c r="H24" s="23"/>
    </row>
    <row r="25" spans="1:8" x14ac:dyDescent="0.3">
      <c r="A25" s="23"/>
      <c r="B25" s="23"/>
      <c r="C25" s="23"/>
      <c r="D25" s="23"/>
      <c r="E25" s="23"/>
      <c r="F25" s="23"/>
      <c r="G25" s="23"/>
      <c r="H25" s="23"/>
    </row>
  </sheetData>
  <mergeCells count="12">
    <mergeCell ref="A16:H17"/>
    <mergeCell ref="A19:C19"/>
    <mergeCell ref="B20:G20"/>
    <mergeCell ref="B21:G21"/>
    <mergeCell ref="A23:C23"/>
    <mergeCell ref="A2:H3"/>
    <mergeCell ref="A5:B5"/>
    <mergeCell ref="C5:H5"/>
    <mergeCell ref="A6:B6"/>
    <mergeCell ref="C6:H6"/>
    <mergeCell ref="A9:B9"/>
    <mergeCell ref="C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E271-01F3-4930-9CF2-768A7906DE00}">
  <dimension ref="A1:AC70"/>
  <sheetViews>
    <sheetView topLeftCell="L56" zoomScale="121" zoomScaleNormal="85" workbookViewId="0">
      <selection activeCell="V60" sqref="V60"/>
    </sheetView>
  </sheetViews>
  <sheetFormatPr defaultRowHeight="14.4" x14ac:dyDescent="0.3"/>
  <cols>
    <col min="6" max="6" width="14.33203125" bestFit="1" customWidth="1"/>
    <col min="7" max="7" width="10.5546875" bestFit="1" customWidth="1"/>
    <col min="8" max="8" width="8.5546875" bestFit="1" customWidth="1"/>
    <col min="9" max="9" width="4.44140625" bestFit="1" customWidth="1"/>
    <col min="10" max="10" width="6.21875" bestFit="1" customWidth="1"/>
    <col min="11" max="11" width="4.44140625" bestFit="1" customWidth="1"/>
    <col min="12" max="12" width="6.33203125" customWidth="1"/>
    <col min="13" max="13" width="7.33203125" customWidth="1"/>
    <col min="14" max="14" width="14.88671875" customWidth="1"/>
    <col min="21" max="21" width="13.33203125" bestFit="1" customWidth="1"/>
    <col min="22" max="22" width="11" bestFit="1" customWidth="1"/>
    <col min="23" max="23" width="4.44140625" bestFit="1" customWidth="1"/>
    <col min="24" max="24" width="6.33203125" bestFit="1" customWidth="1"/>
    <col min="25" max="26" width="4.44140625" bestFit="1" customWidth="1"/>
    <col min="27" max="27" width="7.6640625" bestFit="1" customWidth="1"/>
    <col min="28" max="28" width="13.44140625" bestFit="1" customWidth="1"/>
    <col min="29" max="29" width="7.77734375" bestFit="1" customWidth="1"/>
  </cols>
  <sheetData>
    <row r="1" spans="1:17" ht="21" x14ac:dyDescent="0.4">
      <c r="A1" s="47" t="s">
        <v>47</v>
      </c>
      <c r="B1" s="47"/>
      <c r="C1" s="47"/>
      <c r="D1" s="47"/>
      <c r="E1" s="47"/>
      <c r="F1" s="47"/>
      <c r="G1" s="47"/>
      <c r="H1" s="47"/>
      <c r="I1" s="47"/>
      <c r="J1" s="47"/>
      <c r="K1" s="23"/>
      <c r="L1" s="23"/>
      <c r="M1" s="23"/>
      <c r="N1" s="23"/>
      <c r="O1" s="23"/>
      <c r="P1" s="23"/>
      <c r="Q1" s="23"/>
    </row>
    <row r="2" spans="1:17" x14ac:dyDescent="0.3">
      <c r="A2" s="48" t="s">
        <v>44</v>
      </c>
      <c r="B2" s="48"/>
      <c r="C2" s="48"/>
      <c r="D2" s="48"/>
      <c r="E2" s="48"/>
      <c r="F2" s="48"/>
      <c r="G2" s="48"/>
      <c r="H2" s="48"/>
      <c r="I2" s="48"/>
      <c r="J2" s="48"/>
      <c r="K2" s="23"/>
      <c r="L2" s="23"/>
      <c r="M2" s="23"/>
      <c r="N2" s="23"/>
      <c r="O2" s="23"/>
      <c r="P2" s="23"/>
      <c r="Q2" s="23"/>
    </row>
    <row r="3" spans="1:17" x14ac:dyDescent="0.3">
      <c r="A3" s="23"/>
      <c r="B3" s="49"/>
      <c r="C3" s="49"/>
      <c r="D3" s="49"/>
      <c r="E3" s="49"/>
      <c r="F3" s="49"/>
      <c r="G3" s="49"/>
      <c r="H3" s="49"/>
      <c r="I3" s="49"/>
      <c r="J3" s="49"/>
      <c r="K3" s="23"/>
      <c r="L3" s="23"/>
      <c r="M3" s="23"/>
      <c r="N3" s="23"/>
      <c r="O3" s="23"/>
      <c r="P3" s="23"/>
      <c r="Q3" s="23"/>
    </row>
    <row r="4" spans="1:17" x14ac:dyDescent="0.3">
      <c r="A4" s="23" t="s">
        <v>45</v>
      </c>
      <c r="B4" s="49"/>
      <c r="C4" s="49"/>
      <c r="D4" s="49"/>
      <c r="E4" s="49"/>
      <c r="F4" s="49"/>
      <c r="G4" s="49"/>
      <c r="H4" s="49"/>
      <c r="I4" s="49"/>
      <c r="J4" s="49"/>
      <c r="K4" s="23"/>
      <c r="L4" s="23"/>
      <c r="M4" s="23"/>
      <c r="N4" s="23"/>
      <c r="O4" s="23"/>
      <c r="P4" s="23"/>
      <c r="Q4" s="23"/>
    </row>
    <row r="5" spans="1:17" x14ac:dyDescent="0.3">
      <c r="A5" s="23" t="s">
        <v>46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7" spans="1:17" x14ac:dyDescent="0.3">
      <c r="A7" s="23"/>
    </row>
    <row r="8" spans="1:17" ht="18" x14ac:dyDescent="0.35">
      <c r="A8" s="23"/>
      <c r="F8" s="50"/>
      <c r="G8" s="50"/>
      <c r="H8" s="50"/>
      <c r="I8" s="50"/>
      <c r="J8" s="50" t="s">
        <v>49</v>
      </c>
      <c r="K8" s="50"/>
      <c r="L8" s="50"/>
      <c r="M8" s="50"/>
      <c r="N8" s="50"/>
    </row>
    <row r="9" spans="1:17" ht="18" x14ac:dyDescent="0.35">
      <c r="A9" s="49" t="s">
        <v>48</v>
      </c>
      <c r="F9" s="51" t="s">
        <v>50</v>
      </c>
      <c r="G9" s="51" t="s">
        <v>16</v>
      </c>
      <c r="H9" s="51" t="s">
        <v>51</v>
      </c>
      <c r="I9" s="51" t="s">
        <v>52</v>
      </c>
      <c r="J9" s="51" t="s">
        <v>53</v>
      </c>
      <c r="K9" s="51" t="s">
        <v>54</v>
      </c>
      <c r="L9" s="51" t="s">
        <v>55</v>
      </c>
      <c r="M9" s="51" t="s">
        <v>56</v>
      </c>
      <c r="N9" s="51" t="s">
        <v>57</v>
      </c>
    </row>
    <row r="10" spans="1:17" ht="18" x14ac:dyDescent="0.35">
      <c r="F10" s="52">
        <v>45888</v>
      </c>
      <c r="G10" s="53" t="s">
        <v>58</v>
      </c>
      <c r="H10" s="53">
        <v>60</v>
      </c>
      <c r="I10" s="53">
        <v>58</v>
      </c>
      <c r="J10" s="53">
        <v>27</v>
      </c>
      <c r="K10" s="53">
        <v>55</v>
      </c>
      <c r="L10" s="53">
        <v>200</v>
      </c>
      <c r="M10" s="53">
        <v>50</v>
      </c>
      <c r="N10" s="53" t="s">
        <v>103</v>
      </c>
    </row>
    <row r="11" spans="1:17" ht="18" x14ac:dyDescent="0.35">
      <c r="F11" s="52">
        <v>45889</v>
      </c>
      <c r="G11" s="53" t="s">
        <v>59</v>
      </c>
      <c r="H11" s="53">
        <v>35</v>
      </c>
      <c r="I11" s="53">
        <v>72</v>
      </c>
      <c r="J11" s="53">
        <v>70</v>
      </c>
      <c r="K11" s="53">
        <v>66</v>
      </c>
      <c r="L11" s="53">
        <v>243</v>
      </c>
      <c r="M11" s="53">
        <v>60.75</v>
      </c>
      <c r="N11" s="53" t="s">
        <v>103</v>
      </c>
    </row>
    <row r="12" spans="1:17" ht="18" x14ac:dyDescent="0.35">
      <c r="F12" s="52">
        <v>45890</v>
      </c>
      <c r="G12" s="53" t="s">
        <v>58</v>
      </c>
      <c r="H12" s="53">
        <v>40</v>
      </c>
      <c r="I12" s="53">
        <v>79</v>
      </c>
      <c r="J12" s="53">
        <v>84</v>
      </c>
      <c r="K12" s="53">
        <v>60</v>
      </c>
      <c r="L12" s="53">
        <v>263</v>
      </c>
      <c r="M12" s="53">
        <v>65.75</v>
      </c>
      <c r="N12" s="53" t="s">
        <v>103</v>
      </c>
    </row>
    <row r="13" spans="1:17" ht="18" x14ac:dyDescent="0.35">
      <c r="F13" s="52">
        <v>46013</v>
      </c>
      <c r="G13" s="53" t="s">
        <v>60</v>
      </c>
      <c r="H13" s="53">
        <v>2</v>
      </c>
      <c r="I13" s="53">
        <v>2</v>
      </c>
      <c r="J13" s="53">
        <v>2</v>
      </c>
      <c r="K13" s="53">
        <v>90</v>
      </c>
      <c r="L13" s="53">
        <v>96</v>
      </c>
      <c r="M13" s="53">
        <v>24</v>
      </c>
      <c r="N13" s="53" t="s">
        <v>104</v>
      </c>
    </row>
    <row r="14" spans="1:17" ht="18" x14ac:dyDescent="0.35">
      <c r="F14" s="52">
        <v>45892</v>
      </c>
      <c r="G14" s="53" t="s">
        <v>61</v>
      </c>
      <c r="H14" s="53">
        <v>48</v>
      </c>
      <c r="I14" s="53">
        <v>81</v>
      </c>
      <c r="J14" s="53">
        <v>72</v>
      </c>
      <c r="K14" s="53">
        <v>80</v>
      </c>
      <c r="L14" s="53">
        <v>281</v>
      </c>
      <c r="M14" s="53">
        <v>70.25</v>
      </c>
      <c r="N14" s="53" t="s">
        <v>103</v>
      </c>
    </row>
    <row r="15" spans="1:17" ht="18" x14ac:dyDescent="0.35">
      <c r="F15" s="52">
        <v>46015</v>
      </c>
      <c r="G15" s="53" t="s">
        <v>62</v>
      </c>
      <c r="H15" s="53">
        <v>40</v>
      </c>
      <c r="I15" s="53">
        <v>2</v>
      </c>
      <c r="J15" s="53">
        <v>3</v>
      </c>
      <c r="K15" s="53">
        <v>36</v>
      </c>
      <c r="L15" s="53">
        <v>81</v>
      </c>
      <c r="M15" s="53">
        <v>20.25</v>
      </c>
      <c r="N15" s="53" t="s">
        <v>104</v>
      </c>
    </row>
    <row r="16" spans="1:17" ht="18" x14ac:dyDescent="0.35">
      <c r="F16" s="52">
        <v>46016</v>
      </c>
      <c r="G16" s="53" t="s">
        <v>63</v>
      </c>
      <c r="H16" s="53">
        <v>70</v>
      </c>
      <c r="I16" s="53">
        <v>61</v>
      </c>
      <c r="J16" s="53">
        <v>61</v>
      </c>
      <c r="K16" s="53">
        <v>41</v>
      </c>
      <c r="L16" s="53">
        <v>233</v>
      </c>
      <c r="M16" s="53">
        <v>58.25</v>
      </c>
      <c r="N16" s="53" t="s">
        <v>103</v>
      </c>
    </row>
    <row r="17" spans="6:19" ht="18" x14ac:dyDescent="0.35">
      <c r="F17" s="52">
        <v>46017</v>
      </c>
      <c r="G17" s="53" t="s">
        <v>64</v>
      </c>
      <c r="H17" s="53">
        <v>57</v>
      </c>
      <c r="I17" s="53">
        <v>2</v>
      </c>
      <c r="J17" s="53">
        <v>2</v>
      </c>
      <c r="K17" s="53">
        <v>2</v>
      </c>
      <c r="L17" s="53">
        <v>63</v>
      </c>
      <c r="M17" s="53">
        <v>15.75</v>
      </c>
      <c r="N17" s="53" t="s">
        <v>104</v>
      </c>
    </row>
    <row r="18" spans="6:19" ht="18" x14ac:dyDescent="0.35">
      <c r="F18" s="52">
        <v>46018</v>
      </c>
    </row>
    <row r="19" spans="6:19" ht="18" x14ac:dyDescent="0.35">
      <c r="F19" s="52">
        <v>46019</v>
      </c>
    </row>
    <row r="20" spans="6:19" ht="18" x14ac:dyDescent="0.35">
      <c r="F20" s="52">
        <v>46020</v>
      </c>
    </row>
    <row r="21" spans="6:19" ht="18" x14ac:dyDescent="0.35">
      <c r="F21" s="52">
        <v>46021</v>
      </c>
    </row>
    <row r="22" spans="6:19" ht="18" x14ac:dyDescent="0.35">
      <c r="F22" s="52">
        <v>46022</v>
      </c>
    </row>
    <row r="23" spans="6:19" ht="18" x14ac:dyDescent="0.35">
      <c r="F23" s="52">
        <v>46023</v>
      </c>
    </row>
    <row r="24" spans="6:19" ht="18" x14ac:dyDescent="0.35">
      <c r="F24" s="52">
        <v>46024</v>
      </c>
    </row>
    <row r="25" spans="6:19" ht="18" x14ac:dyDescent="0.35">
      <c r="F25" s="52">
        <v>46025</v>
      </c>
      <c r="H25" s="18" t="s">
        <v>65</v>
      </c>
      <c r="M25" s="54" t="s">
        <v>16</v>
      </c>
      <c r="N25" s="54" t="s">
        <v>51</v>
      </c>
      <c r="O25" s="54" t="s">
        <v>52</v>
      </c>
      <c r="P25" s="54" t="s">
        <v>53</v>
      </c>
      <c r="Q25" s="54" t="s">
        <v>54</v>
      </c>
      <c r="R25" s="54" t="s">
        <v>55</v>
      </c>
      <c r="S25" s="54" t="s">
        <v>56</v>
      </c>
    </row>
    <row r="26" spans="6:19" ht="18" x14ac:dyDescent="0.35">
      <c r="F26" s="52">
        <v>46026</v>
      </c>
      <c r="M26" s="38" t="s">
        <v>58</v>
      </c>
      <c r="N26" s="38">
        <v>60</v>
      </c>
      <c r="O26" s="38">
        <v>58</v>
      </c>
      <c r="P26" s="38">
        <v>27</v>
      </c>
      <c r="Q26" s="38">
        <v>55</v>
      </c>
      <c r="R26" s="38">
        <f>SUM(N26:Q26)</f>
        <v>200</v>
      </c>
      <c r="S26" s="38">
        <f>R26/4</f>
        <v>50</v>
      </c>
    </row>
    <row r="27" spans="6:19" ht="18" x14ac:dyDescent="0.35">
      <c r="F27" s="52">
        <v>46027</v>
      </c>
      <c r="M27" s="38" t="s">
        <v>59</v>
      </c>
      <c r="N27" s="38">
        <v>35</v>
      </c>
      <c r="O27" s="38">
        <v>72</v>
      </c>
      <c r="P27" s="38">
        <v>70</v>
      </c>
      <c r="Q27" s="38">
        <v>66</v>
      </c>
      <c r="R27" s="38">
        <f t="shared" ref="R27:R33" si="0">SUM(N27:Q27)</f>
        <v>243</v>
      </c>
      <c r="S27" s="38">
        <f t="shared" ref="S27:S33" si="1">R27/4</f>
        <v>60.75</v>
      </c>
    </row>
    <row r="28" spans="6:19" ht="18" x14ac:dyDescent="0.35">
      <c r="F28" s="52">
        <v>46028</v>
      </c>
      <c r="M28" s="38" t="s">
        <v>58</v>
      </c>
      <c r="N28" s="38">
        <v>40</v>
      </c>
      <c r="O28" s="38">
        <v>79</v>
      </c>
      <c r="P28" s="38">
        <v>84</v>
      </c>
      <c r="Q28" s="38">
        <v>60</v>
      </c>
      <c r="R28" s="38">
        <f t="shared" si="0"/>
        <v>263</v>
      </c>
      <c r="S28" s="38">
        <f t="shared" si="1"/>
        <v>65.75</v>
      </c>
    </row>
    <row r="29" spans="6:19" ht="18" x14ac:dyDescent="0.35">
      <c r="F29" s="52">
        <v>46029</v>
      </c>
      <c r="M29" s="38" t="s">
        <v>60</v>
      </c>
      <c r="N29" s="38">
        <v>2</v>
      </c>
      <c r="O29" s="38">
        <v>2</v>
      </c>
      <c r="P29" s="38">
        <v>2</v>
      </c>
      <c r="Q29" s="38">
        <v>90</v>
      </c>
      <c r="R29" s="38">
        <f t="shared" si="0"/>
        <v>96</v>
      </c>
      <c r="S29" s="38">
        <f t="shared" si="1"/>
        <v>24</v>
      </c>
    </row>
    <row r="30" spans="6:19" ht="18" x14ac:dyDescent="0.35">
      <c r="F30" s="52">
        <v>46030</v>
      </c>
      <c r="M30" s="38" t="s">
        <v>61</v>
      </c>
      <c r="N30" s="38">
        <v>48</v>
      </c>
      <c r="O30" s="38">
        <v>81</v>
      </c>
      <c r="P30" s="38">
        <v>72</v>
      </c>
      <c r="Q30" s="38">
        <v>80</v>
      </c>
      <c r="R30" s="38">
        <f t="shared" si="0"/>
        <v>281</v>
      </c>
      <c r="S30" s="38">
        <f t="shared" si="1"/>
        <v>70.25</v>
      </c>
    </row>
    <row r="31" spans="6:19" ht="18" x14ac:dyDescent="0.35">
      <c r="F31" s="52">
        <v>46031</v>
      </c>
      <c r="M31" s="38" t="s">
        <v>62</v>
      </c>
      <c r="N31" s="38">
        <v>40</v>
      </c>
      <c r="O31" s="38">
        <v>2</v>
      </c>
      <c r="P31" s="38">
        <v>3</v>
      </c>
      <c r="Q31" s="38">
        <v>36</v>
      </c>
      <c r="R31" s="38">
        <f t="shared" si="0"/>
        <v>81</v>
      </c>
      <c r="S31" s="38">
        <f t="shared" si="1"/>
        <v>20.25</v>
      </c>
    </row>
    <row r="32" spans="6:19" ht="18" x14ac:dyDescent="0.35">
      <c r="F32" s="52">
        <v>45888</v>
      </c>
      <c r="M32" s="38" t="s">
        <v>63</v>
      </c>
      <c r="N32" s="38">
        <v>70</v>
      </c>
      <c r="O32" s="38">
        <v>61</v>
      </c>
      <c r="P32" s="38">
        <v>61</v>
      </c>
      <c r="Q32" s="38">
        <v>41</v>
      </c>
      <c r="R32" s="38">
        <f t="shared" si="0"/>
        <v>233</v>
      </c>
      <c r="S32" s="38">
        <f t="shared" si="1"/>
        <v>58.25</v>
      </c>
    </row>
    <row r="33" spans="6:20" ht="18" x14ac:dyDescent="0.35">
      <c r="F33" s="52">
        <v>45889</v>
      </c>
      <c r="M33" s="38" t="s">
        <v>64</v>
      </c>
      <c r="N33" s="38">
        <v>57</v>
      </c>
      <c r="O33" s="38">
        <v>2</v>
      </c>
      <c r="P33" s="38">
        <v>2</v>
      </c>
      <c r="Q33" s="38">
        <v>2</v>
      </c>
      <c r="R33" s="38">
        <f t="shared" si="0"/>
        <v>63</v>
      </c>
      <c r="S33" s="38">
        <f t="shared" si="1"/>
        <v>15.75</v>
      </c>
    </row>
    <row r="34" spans="6:20" ht="18" x14ac:dyDescent="0.35">
      <c r="F34" s="52">
        <v>45890</v>
      </c>
    </row>
    <row r="35" spans="6:20" ht="18" x14ac:dyDescent="0.35">
      <c r="F35" s="52">
        <v>46013</v>
      </c>
      <c r="M35" s="49" t="s">
        <v>66</v>
      </c>
      <c r="N35" s="49"/>
      <c r="O35" s="49"/>
      <c r="P35" s="49"/>
      <c r="Q35" s="49"/>
      <c r="R35" s="49"/>
      <c r="S35" s="49"/>
      <c r="T35" s="49"/>
    </row>
    <row r="36" spans="6:20" ht="18" x14ac:dyDescent="0.35">
      <c r="F36" s="52">
        <v>45892</v>
      </c>
      <c r="M36" s="49" t="s">
        <v>67</v>
      </c>
      <c r="N36" s="49"/>
      <c r="O36" s="49"/>
      <c r="P36" s="49"/>
      <c r="Q36" s="49"/>
      <c r="R36" s="49"/>
      <c r="S36" s="49"/>
      <c r="T36" s="49"/>
    </row>
    <row r="42" spans="6:20" x14ac:dyDescent="0.3">
      <c r="H42" s="38" t="s">
        <v>16</v>
      </c>
      <c r="I42" s="38" t="s">
        <v>51</v>
      </c>
      <c r="J42" s="38" t="s">
        <v>52</v>
      </c>
      <c r="K42" s="38" t="s">
        <v>53</v>
      </c>
      <c r="L42" s="38" t="s">
        <v>54</v>
      </c>
      <c r="M42" s="38" t="s">
        <v>55</v>
      </c>
      <c r="N42" s="38" t="s">
        <v>56</v>
      </c>
      <c r="Q42" s="55" t="s">
        <v>68</v>
      </c>
      <c r="R42" s="55"/>
      <c r="S42" s="55"/>
    </row>
    <row r="43" spans="6:20" x14ac:dyDescent="0.3">
      <c r="H43" s="38" t="s">
        <v>58</v>
      </c>
      <c r="I43" s="38">
        <v>60</v>
      </c>
      <c r="J43" s="38">
        <v>58</v>
      </c>
      <c r="K43" s="38">
        <v>27</v>
      </c>
      <c r="L43" s="38">
        <v>55</v>
      </c>
      <c r="M43" s="38">
        <v>20</v>
      </c>
      <c r="N43" s="38">
        <f>M43/4</f>
        <v>5</v>
      </c>
      <c r="Q43" s="56" t="s">
        <v>69</v>
      </c>
      <c r="R43" s="56" t="s">
        <v>70</v>
      </c>
      <c r="S43" s="56" t="s">
        <v>71</v>
      </c>
    </row>
    <row r="44" spans="6:20" x14ac:dyDescent="0.3">
      <c r="H44" s="38" t="s">
        <v>59</v>
      </c>
      <c r="I44" s="38">
        <v>35</v>
      </c>
      <c r="J44" s="38">
        <v>72</v>
      </c>
      <c r="K44" s="38">
        <v>70</v>
      </c>
      <c r="L44" s="38">
        <v>66</v>
      </c>
      <c r="M44" s="38">
        <v>243</v>
      </c>
      <c r="N44" s="38">
        <f t="shared" ref="N44:N50" si="2">M44/4</f>
        <v>60.75</v>
      </c>
      <c r="Q44" s="38">
        <v>5435</v>
      </c>
      <c r="R44" s="38" t="s">
        <v>72</v>
      </c>
      <c r="S44" s="38">
        <v>1212</v>
      </c>
    </row>
    <row r="45" spans="6:20" x14ac:dyDescent="0.3">
      <c r="H45" s="38" t="s">
        <v>58</v>
      </c>
      <c r="I45" s="38">
        <v>40</v>
      </c>
      <c r="J45" s="38">
        <v>79</v>
      </c>
      <c r="K45" s="38">
        <v>84</v>
      </c>
      <c r="L45" s="38">
        <v>60</v>
      </c>
      <c r="M45" s="38">
        <v>263</v>
      </c>
      <c r="N45" s="38">
        <f t="shared" si="2"/>
        <v>65.75</v>
      </c>
      <c r="Q45" s="38">
        <v>1232</v>
      </c>
      <c r="R45" s="38" t="s">
        <v>73</v>
      </c>
      <c r="S45" s="38">
        <v>4323</v>
      </c>
    </row>
    <row r="46" spans="6:20" x14ac:dyDescent="0.3">
      <c r="H46" s="38" t="s">
        <v>60</v>
      </c>
      <c r="I46" s="38">
        <v>2</v>
      </c>
      <c r="J46" s="38">
        <v>2</v>
      </c>
      <c r="K46" s="38">
        <v>2</v>
      </c>
      <c r="L46" s="38">
        <v>90</v>
      </c>
      <c r="M46" s="38">
        <v>96</v>
      </c>
      <c r="N46" s="38">
        <f t="shared" si="2"/>
        <v>24</v>
      </c>
      <c r="Q46" s="38">
        <v>3323</v>
      </c>
      <c r="R46" s="38" t="s">
        <v>74</v>
      </c>
      <c r="S46" s="38">
        <v>5345</v>
      </c>
    </row>
    <row r="47" spans="6:20" x14ac:dyDescent="0.3">
      <c r="H47" s="38" t="s">
        <v>61</v>
      </c>
      <c r="I47" s="38">
        <v>48</v>
      </c>
      <c r="J47" s="38">
        <v>81</v>
      </c>
      <c r="K47" s="38">
        <v>72</v>
      </c>
      <c r="L47" s="38">
        <v>80</v>
      </c>
      <c r="M47" s="38">
        <v>281</v>
      </c>
      <c r="N47" s="38">
        <f t="shared" si="2"/>
        <v>70.25</v>
      </c>
      <c r="Q47" s="38">
        <v>7565</v>
      </c>
      <c r="R47" s="38" t="s">
        <v>75</v>
      </c>
      <c r="S47" s="38">
        <v>6464</v>
      </c>
    </row>
    <row r="48" spans="6:20" x14ac:dyDescent="0.3">
      <c r="H48" s="38" t="s">
        <v>62</v>
      </c>
      <c r="I48" s="38">
        <v>40</v>
      </c>
      <c r="J48" s="38">
        <v>2</v>
      </c>
      <c r="K48" s="38">
        <v>3</v>
      </c>
      <c r="L48" s="38">
        <v>36</v>
      </c>
      <c r="M48" s="38">
        <v>81</v>
      </c>
      <c r="N48" s="38">
        <f t="shared" si="2"/>
        <v>20.25</v>
      </c>
      <c r="Q48" s="38">
        <v>3212</v>
      </c>
      <c r="R48" s="38" t="s">
        <v>76</v>
      </c>
      <c r="S48" s="38">
        <v>7676</v>
      </c>
    </row>
    <row r="49" spans="8:29" x14ac:dyDescent="0.3">
      <c r="H49" s="38" t="s">
        <v>63</v>
      </c>
      <c r="I49" s="38">
        <v>70</v>
      </c>
      <c r="J49" s="38">
        <v>61</v>
      </c>
      <c r="K49" s="38">
        <v>61</v>
      </c>
      <c r="L49" s="38">
        <v>41</v>
      </c>
      <c r="M49" s="38">
        <v>233</v>
      </c>
      <c r="N49" s="38">
        <f t="shared" si="2"/>
        <v>58.25</v>
      </c>
      <c r="Q49" s="38">
        <v>8756</v>
      </c>
      <c r="R49" s="38" t="s">
        <v>77</v>
      </c>
      <c r="S49" s="38">
        <v>8987</v>
      </c>
    </row>
    <row r="50" spans="8:29" x14ac:dyDescent="0.3">
      <c r="H50" s="38" t="s">
        <v>64</v>
      </c>
      <c r="I50" s="38">
        <v>57</v>
      </c>
      <c r="J50" s="38">
        <v>2</v>
      </c>
      <c r="K50" s="38">
        <v>2</v>
      </c>
      <c r="L50" s="38">
        <v>2</v>
      </c>
      <c r="M50" s="38">
        <v>63</v>
      </c>
      <c r="N50" s="38">
        <f t="shared" si="2"/>
        <v>15.75</v>
      </c>
      <c r="Q50" s="38">
        <v>5465</v>
      </c>
      <c r="R50" s="38" t="s">
        <v>78</v>
      </c>
      <c r="S50" s="38">
        <v>7867</v>
      </c>
    </row>
    <row r="51" spans="8:29" x14ac:dyDescent="0.3">
      <c r="Q51" s="38">
        <v>3432</v>
      </c>
      <c r="R51" s="38" t="s">
        <v>79</v>
      </c>
      <c r="S51" s="38">
        <v>9089</v>
      </c>
    </row>
    <row r="52" spans="8:29" x14ac:dyDescent="0.3">
      <c r="Q52" s="38">
        <v>4344</v>
      </c>
      <c r="R52" s="38" t="s">
        <v>80</v>
      </c>
      <c r="S52" s="38">
        <v>8767</v>
      </c>
    </row>
    <row r="53" spans="8:29" x14ac:dyDescent="0.3">
      <c r="Q53" s="38">
        <v>6565</v>
      </c>
      <c r="R53" s="38" t="s">
        <v>81</v>
      </c>
      <c r="S53" s="38">
        <v>4322</v>
      </c>
    </row>
    <row r="54" spans="8:29" x14ac:dyDescent="0.3">
      <c r="Q54" s="38">
        <v>3443</v>
      </c>
      <c r="R54" s="38" t="s">
        <v>82</v>
      </c>
      <c r="S54" s="38">
        <v>1111</v>
      </c>
    </row>
    <row r="55" spans="8:29" x14ac:dyDescent="0.3">
      <c r="N55" s="21"/>
      <c r="Q55" s="38">
        <v>5455</v>
      </c>
      <c r="R55" s="38" t="s">
        <v>83</v>
      </c>
      <c r="S55" s="38">
        <v>3222</v>
      </c>
    </row>
    <row r="56" spans="8:29" x14ac:dyDescent="0.3">
      <c r="L56" s="38"/>
      <c r="N56" s="21"/>
    </row>
    <row r="57" spans="8:29" x14ac:dyDescent="0.3">
      <c r="L57" s="38"/>
      <c r="N57" s="21"/>
    </row>
    <row r="58" spans="8:29" x14ac:dyDescent="0.3">
      <c r="L58" s="38"/>
      <c r="N58" s="98"/>
    </row>
    <row r="59" spans="8:29" x14ac:dyDescent="0.3">
      <c r="L59" s="38"/>
      <c r="N59" s="98"/>
    </row>
    <row r="60" spans="8:29" x14ac:dyDescent="0.3">
      <c r="H60" s="38" t="s">
        <v>16</v>
      </c>
      <c r="I60" s="38" t="s">
        <v>51</v>
      </c>
      <c r="J60" s="38" t="s">
        <v>52</v>
      </c>
      <c r="K60" s="38" t="s">
        <v>53</v>
      </c>
      <c r="L60" s="38" t="s">
        <v>54</v>
      </c>
      <c r="M60" s="46" t="s">
        <v>55</v>
      </c>
      <c r="N60" s="98"/>
    </row>
    <row r="61" spans="8:29" x14ac:dyDescent="0.3">
      <c r="H61" s="38" t="s">
        <v>58</v>
      </c>
      <c r="I61" s="38">
        <v>60</v>
      </c>
      <c r="J61" s="38">
        <v>58</v>
      </c>
      <c r="K61" s="38">
        <v>27</v>
      </c>
      <c r="L61" s="38">
        <v>55</v>
      </c>
      <c r="M61" s="46">
        <v>200</v>
      </c>
      <c r="N61" s="98"/>
    </row>
    <row r="62" spans="8:29" ht="18" x14ac:dyDescent="0.35">
      <c r="H62" s="38" t="s">
        <v>59</v>
      </c>
      <c r="I62" s="38">
        <v>35</v>
      </c>
      <c r="J62" s="38">
        <v>72</v>
      </c>
      <c r="K62" s="38">
        <v>70</v>
      </c>
      <c r="L62" s="38">
        <v>66</v>
      </c>
      <c r="M62" s="46">
        <v>243</v>
      </c>
      <c r="N62" s="98"/>
      <c r="U62" s="51" t="s">
        <v>50</v>
      </c>
      <c r="V62" s="51" t="s">
        <v>16</v>
      </c>
      <c r="W62" s="51" t="s">
        <v>51</v>
      </c>
      <c r="X62" s="51" t="s">
        <v>52</v>
      </c>
      <c r="Y62" s="51" t="s">
        <v>53</v>
      </c>
      <c r="Z62" s="51" t="s">
        <v>54</v>
      </c>
      <c r="AA62" s="51" t="s">
        <v>55</v>
      </c>
      <c r="AB62" s="51" t="s">
        <v>56</v>
      </c>
      <c r="AC62" s="51" t="s">
        <v>57</v>
      </c>
    </row>
    <row r="63" spans="8:29" ht="18" x14ac:dyDescent="0.35">
      <c r="H63" s="38" t="s">
        <v>58</v>
      </c>
      <c r="I63" s="38">
        <v>40</v>
      </c>
      <c r="J63" s="38">
        <v>79</v>
      </c>
      <c r="K63" s="38">
        <v>84</v>
      </c>
      <c r="L63" s="38">
        <v>60</v>
      </c>
      <c r="M63" s="46">
        <v>263</v>
      </c>
      <c r="N63" s="98"/>
      <c r="U63" s="52">
        <v>45888</v>
      </c>
      <c r="V63" s="53" t="s">
        <v>58</v>
      </c>
      <c r="W63" s="53">
        <v>60</v>
      </c>
      <c r="X63" s="53">
        <v>58</v>
      </c>
      <c r="Y63" s="53">
        <v>27</v>
      </c>
      <c r="Z63" s="53">
        <v>55</v>
      </c>
      <c r="AA63" s="53">
        <v>200</v>
      </c>
      <c r="AB63" s="53">
        <v>50</v>
      </c>
      <c r="AC63" s="53" t="s">
        <v>103</v>
      </c>
    </row>
    <row r="64" spans="8:29" ht="18" x14ac:dyDescent="0.35">
      <c r="H64" s="38" t="s">
        <v>60</v>
      </c>
      <c r="I64" s="38">
        <v>2</v>
      </c>
      <c r="J64" s="38">
        <v>2</v>
      </c>
      <c r="K64" s="38">
        <v>2</v>
      </c>
      <c r="L64" s="38">
        <v>90</v>
      </c>
      <c r="M64" s="46">
        <v>96</v>
      </c>
      <c r="N64" s="98"/>
      <c r="U64" s="52">
        <v>45889</v>
      </c>
      <c r="V64" s="53" t="s">
        <v>59</v>
      </c>
      <c r="W64" s="53">
        <v>35</v>
      </c>
      <c r="X64" s="53">
        <v>72</v>
      </c>
      <c r="Y64" s="53">
        <v>70</v>
      </c>
      <c r="Z64" s="53">
        <v>66</v>
      </c>
      <c r="AA64" s="53">
        <v>243</v>
      </c>
      <c r="AB64" s="53">
        <v>60.75</v>
      </c>
      <c r="AC64" s="53" t="s">
        <v>103</v>
      </c>
    </row>
    <row r="65" spans="8:29" ht="18" x14ac:dyDescent="0.35">
      <c r="H65" s="38" t="s">
        <v>61</v>
      </c>
      <c r="I65" s="38">
        <v>48</v>
      </c>
      <c r="J65" s="38">
        <v>81</v>
      </c>
      <c r="K65" s="38">
        <v>72</v>
      </c>
      <c r="L65" s="38">
        <v>80</v>
      </c>
      <c r="M65" s="46">
        <v>281</v>
      </c>
      <c r="N65" s="98"/>
      <c r="U65" s="52">
        <v>45890</v>
      </c>
      <c r="V65" s="53" t="s">
        <v>58</v>
      </c>
      <c r="W65" s="53">
        <v>40</v>
      </c>
      <c r="X65" s="53">
        <v>79</v>
      </c>
      <c r="Y65" s="53">
        <v>84</v>
      </c>
      <c r="Z65" s="53">
        <v>60</v>
      </c>
      <c r="AA65" s="53">
        <v>263</v>
      </c>
      <c r="AB65" s="53">
        <v>65.75</v>
      </c>
      <c r="AC65" s="53" t="s">
        <v>103</v>
      </c>
    </row>
    <row r="66" spans="8:29" ht="18" x14ac:dyDescent="0.35">
      <c r="H66" s="38" t="s">
        <v>62</v>
      </c>
      <c r="I66" s="38">
        <v>40</v>
      </c>
      <c r="J66" s="38">
        <v>2</v>
      </c>
      <c r="K66" s="38">
        <v>3</v>
      </c>
      <c r="L66" s="38">
        <v>36</v>
      </c>
      <c r="M66" s="46">
        <v>81</v>
      </c>
      <c r="N66" s="21"/>
      <c r="U66" s="52">
        <v>46013</v>
      </c>
      <c r="V66" s="53" t="s">
        <v>60</v>
      </c>
      <c r="W66" s="53">
        <v>2</v>
      </c>
      <c r="X66" s="53">
        <v>2</v>
      </c>
      <c r="Y66" s="53">
        <v>2</v>
      </c>
      <c r="Z66" s="53">
        <v>90</v>
      </c>
      <c r="AA66" s="53">
        <v>96</v>
      </c>
      <c r="AB66" s="53">
        <v>24</v>
      </c>
      <c r="AC66" s="53" t="s">
        <v>104</v>
      </c>
    </row>
    <row r="67" spans="8:29" ht="18" x14ac:dyDescent="0.35">
      <c r="H67" s="38" t="s">
        <v>63</v>
      </c>
      <c r="I67" s="38">
        <v>70</v>
      </c>
      <c r="J67" s="38">
        <v>61</v>
      </c>
      <c r="K67" s="38">
        <v>61</v>
      </c>
      <c r="L67" s="38">
        <v>41</v>
      </c>
      <c r="M67" s="38">
        <v>233</v>
      </c>
      <c r="U67" s="52">
        <v>45892</v>
      </c>
      <c r="V67" s="53" t="s">
        <v>61</v>
      </c>
      <c r="W67" s="53">
        <v>48</v>
      </c>
      <c r="X67" s="53">
        <v>81</v>
      </c>
      <c r="Y67" s="53">
        <v>72</v>
      </c>
      <c r="Z67" s="53">
        <v>80</v>
      </c>
      <c r="AA67" s="53">
        <v>281</v>
      </c>
      <c r="AB67" s="53">
        <v>70.25</v>
      </c>
      <c r="AC67" s="53" t="s">
        <v>103</v>
      </c>
    </row>
    <row r="68" spans="8:29" ht="18" x14ac:dyDescent="0.35">
      <c r="H68" s="38" t="s">
        <v>64</v>
      </c>
      <c r="I68" s="38">
        <v>57</v>
      </c>
      <c r="J68" s="38">
        <v>2</v>
      </c>
      <c r="K68" s="38">
        <v>2</v>
      </c>
      <c r="L68" s="38">
        <v>2</v>
      </c>
      <c r="M68" s="38">
        <v>63</v>
      </c>
      <c r="U68" s="52">
        <v>46015</v>
      </c>
      <c r="V68" s="53" t="s">
        <v>62</v>
      </c>
      <c r="W68" s="53">
        <v>40</v>
      </c>
      <c r="X68" s="53">
        <v>2</v>
      </c>
      <c r="Y68" s="53">
        <v>3</v>
      </c>
      <c r="Z68" s="53">
        <v>36</v>
      </c>
      <c r="AA68" s="53">
        <v>81</v>
      </c>
      <c r="AB68" s="53">
        <v>20.25</v>
      </c>
      <c r="AC68" s="53" t="s">
        <v>104</v>
      </c>
    </row>
    <row r="69" spans="8:29" ht="18" x14ac:dyDescent="0.35">
      <c r="U69" s="52">
        <v>46016</v>
      </c>
      <c r="V69" s="53" t="s">
        <v>63</v>
      </c>
      <c r="W69" s="53">
        <v>70</v>
      </c>
      <c r="X69" s="53">
        <v>61</v>
      </c>
      <c r="Y69" s="53">
        <v>61</v>
      </c>
      <c r="Z69" s="53">
        <v>41</v>
      </c>
      <c r="AA69" s="53">
        <v>233</v>
      </c>
      <c r="AB69" s="53">
        <v>58.25</v>
      </c>
      <c r="AC69" s="53" t="s">
        <v>103</v>
      </c>
    </row>
    <row r="70" spans="8:29" ht="18" x14ac:dyDescent="0.35">
      <c r="U70" s="52">
        <v>46017</v>
      </c>
      <c r="V70" s="53" t="s">
        <v>64</v>
      </c>
      <c r="W70" s="53">
        <v>57</v>
      </c>
      <c r="X70" s="53">
        <v>2</v>
      </c>
      <c r="Y70" s="53">
        <v>2</v>
      </c>
      <c r="Z70" s="53">
        <v>2</v>
      </c>
      <c r="AA70" s="53">
        <v>63</v>
      </c>
      <c r="AB70" s="53">
        <v>15.75</v>
      </c>
      <c r="AC70" s="53" t="s">
        <v>104</v>
      </c>
    </row>
  </sheetData>
  <mergeCells count="3">
    <mergeCell ref="A1:J1"/>
    <mergeCell ref="A2:J2"/>
    <mergeCell ref="Q42:S42"/>
  </mergeCells>
  <conditionalFormatting sqref="F10:F36">
    <cfRule type="timePeriod" dxfId="7" priority="12" timePeriod="today">
      <formula>FLOOR(F10,1)=TODAY()</formula>
    </cfRule>
    <cfRule type="timePeriod" dxfId="6" priority="13" timePeriod="yesterday">
      <formula>FLOOR(F10,1)=TODAY()-1</formula>
    </cfRule>
  </conditionalFormatting>
  <conditionalFormatting sqref="U63:U70">
    <cfRule type="timePeriod" dxfId="5" priority="10" timePeriod="today">
      <formula>FLOOR(U63,1)=TODAY()</formula>
    </cfRule>
    <cfRule type="timePeriod" dxfId="4" priority="11" timePeriod="yesterday">
      <formula>FLOOR(U63,1)=TODAY()-1</formula>
    </cfRule>
  </conditionalFormatting>
  <conditionalFormatting sqref="M43:M5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{0E9A8166-8CC9-41A6-A7A7-B3223729B5B5}</x14:id>
        </ext>
      </extLst>
    </cfRule>
  </conditionalFormatting>
  <conditionalFormatting sqref="L56:L6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{D47C91A2-C8A0-4A74-B654-2BB3024449BB}</x14:id>
        </ext>
      </extLst>
    </cfRule>
  </conditionalFormatting>
  <conditionalFormatting sqref="Q44:Q55 S44:S5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{55E4DF00-9FD2-4CA1-97CF-A8DF956529EF}</x14:id>
        </ext>
      </extLst>
    </cfRule>
  </conditionalFormatting>
  <conditionalFormatting sqref="S44:S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{4068C52F-FBBB-4DD7-A907-7D5BDAD87DF0}</x14:id>
        </ext>
      </extLst>
    </cfRule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{F3B6153C-4F4B-42CA-A8EA-EC49238D7E6C}</x14:id>
        </ext>
      </extLst>
    </cfRule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{D0BF3F49-9629-4E52-A78A-73504AF268C1}</x14:id>
        </ext>
      </extLst>
    </cfRule>
  </conditionalFormatting>
  <conditionalFormatting sqref="AA63:AA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X63:X70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>
        <cfvo type="percent" val="0"/>
        <cfvo type="num" val="40"/>
        <cfvo type="num" val="75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9A8166-8CC9-41A6-A7A7-B3223729B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M43:M50</xm:sqref>
        </x14:conditionalFormatting>
        <x14:conditionalFormatting xmlns:xm="http://schemas.microsoft.com/office/excel/2006/main">
          <x14:cfRule type="dataBar" id="{D47C91A2-C8A0-4A74-B654-2BB302444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L56:L63</xm:sqref>
        </x14:conditionalFormatting>
        <x14:conditionalFormatting xmlns:xm="http://schemas.microsoft.com/office/excel/2006/main">
          <x14:cfRule type="dataBar" id="{55E4DF00-9FD2-4CA1-97CF-A8DF95652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Q44:Q55 S44:S55</xm:sqref>
        </x14:conditionalFormatting>
        <x14:conditionalFormatting xmlns:xm="http://schemas.microsoft.com/office/excel/2006/main">
          <x14:cfRule type="dataBar" id="{4068C52F-FBBB-4DD7-A907-7D5BDAD87DF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B6153C-4F4B-42CA-A8EA-EC49238D7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BF3F49-9629-4E52-A78A-73504AF268C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S44:S55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3F93-DDDB-445A-B45C-FE0C9C80CE60}">
  <dimension ref="B2:AC13"/>
  <sheetViews>
    <sheetView workbookViewId="0">
      <selection activeCell="P42" sqref="P21:P42"/>
    </sheetView>
  </sheetViews>
  <sheetFormatPr defaultRowHeight="14.4" x14ac:dyDescent="0.3"/>
  <cols>
    <col min="1" max="28" width="4.77734375" style="21" customWidth="1"/>
    <col min="29" max="16384" width="8.88671875" style="21"/>
  </cols>
  <sheetData>
    <row r="2" spans="2:29" ht="15" thickBot="1" x14ac:dyDescent="0.35"/>
    <row r="3" spans="2:29" x14ac:dyDescent="0.3">
      <c r="B3" s="21">
        <f ca="1">RANDBETWEEN(0,2)</f>
        <v>0</v>
      </c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</row>
    <row r="4" spans="2:29" x14ac:dyDescent="0.3">
      <c r="C4" s="102"/>
      <c r="Y4" s="103">
        <f ca="1">$B$3</f>
        <v>0</v>
      </c>
      <c r="Z4" s="103">
        <f ca="1">$B$3</f>
        <v>0</v>
      </c>
      <c r="AA4" s="103">
        <f ca="1">$B$3</f>
        <v>0</v>
      </c>
      <c r="AC4" s="104"/>
    </row>
    <row r="5" spans="2:29" x14ac:dyDescent="0.3">
      <c r="C5" s="102"/>
      <c r="D5" s="21">
        <f ca="1">$B$3</f>
        <v>0</v>
      </c>
      <c r="G5" s="21">
        <f ca="1">$B$3</f>
        <v>0</v>
      </c>
      <c r="I5" s="21">
        <f ca="1">$B$3</f>
        <v>0</v>
      </c>
      <c r="J5" s="21">
        <f ca="1">$B$3</f>
        <v>0</v>
      </c>
      <c r="K5" s="21">
        <f ca="1">$B$3</f>
        <v>0</v>
      </c>
      <c r="L5" s="21">
        <f ca="1">$B$3</f>
        <v>0</v>
      </c>
      <c r="N5" s="21">
        <f ca="1">$B$3</f>
        <v>0</v>
      </c>
      <c r="S5" s="21">
        <f ca="1">$B$3</f>
        <v>0</v>
      </c>
      <c r="X5" s="105">
        <f ca="1">$B$3</f>
        <v>0</v>
      </c>
      <c r="AB5" s="106">
        <f ca="1">$B$3</f>
        <v>0</v>
      </c>
      <c r="AC5" s="104"/>
    </row>
    <row r="6" spans="2:29" x14ac:dyDescent="0.3">
      <c r="C6" s="102"/>
      <c r="D6" s="21">
        <f ca="1">$B$3</f>
        <v>0</v>
      </c>
      <c r="G6" s="21">
        <f ca="1">$B$3</f>
        <v>0</v>
      </c>
      <c r="I6" s="21">
        <f ca="1">$B$3</f>
        <v>0</v>
      </c>
      <c r="N6" s="21">
        <f ca="1">$B$3</f>
        <v>0</v>
      </c>
      <c r="S6" s="21">
        <f ca="1">$B$3</f>
        <v>0</v>
      </c>
      <c r="X6" s="105">
        <f ca="1">$B$3</f>
        <v>0</v>
      </c>
      <c r="AB6" s="106">
        <f ca="1">$B$3</f>
        <v>0</v>
      </c>
      <c r="AC6" s="104"/>
    </row>
    <row r="7" spans="2:29" x14ac:dyDescent="0.3">
      <c r="C7" s="102"/>
      <c r="D7" s="21">
        <f ca="1">$B$3</f>
        <v>0</v>
      </c>
      <c r="G7" s="21">
        <f ca="1">$B$3</f>
        <v>0</v>
      </c>
      <c r="I7" s="21">
        <f ca="1">$B$3</f>
        <v>0</v>
      </c>
      <c r="N7" s="21">
        <f ca="1">$B$3</f>
        <v>0</v>
      </c>
      <c r="S7" s="21">
        <f ca="1">$B$3</f>
        <v>0</v>
      </c>
      <c r="X7" s="105">
        <f ca="1">$B$3</f>
        <v>0</v>
      </c>
      <c r="AB7" s="106">
        <f ca="1">$B$3</f>
        <v>0</v>
      </c>
      <c r="AC7" s="104"/>
    </row>
    <row r="8" spans="2:29" x14ac:dyDescent="0.3">
      <c r="C8" s="102"/>
      <c r="D8" s="21">
        <f ca="1">$B$3</f>
        <v>0</v>
      </c>
      <c r="E8" s="21">
        <f ca="1">$B$3</f>
        <v>0</v>
      </c>
      <c r="F8" s="21">
        <f ca="1">$B$3</f>
        <v>0</v>
      </c>
      <c r="G8" s="21">
        <f ca="1">$B$3</f>
        <v>0</v>
      </c>
      <c r="I8" s="21">
        <f ca="1">$B$3</f>
        <v>0</v>
      </c>
      <c r="J8" s="21">
        <f ca="1">$B$3</f>
        <v>0</v>
      </c>
      <c r="K8" s="21">
        <f ca="1">$B$3</f>
        <v>0</v>
      </c>
      <c r="N8" s="21">
        <f ca="1">$B$3</f>
        <v>0</v>
      </c>
      <c r="S8" s="21">
        <f ca="1">$B$3</f>
        <v>0</v>
      </c>
      <c r="X8" s="105">
        <f ca="1">$B$3</f>
        <v>0</v>
      </c>
      <c r="AB8" s="106">
        <f ca="1">$B$3</f>
        <v>0</v>
      </c>
      <c r="AC8" s="104"/>
    </row>
    <row r="9" spans="2:29" x14ac:dyDescent="0.3">
      <c r="C9" s="102"/>
      <c r="D9" s="21">
        <f ca="1">$B$3</f>
        <v>0</v>
      </c>
      <c r="G9" s="21">
        <f ca="1">$B$3</f>
        <v>0</v>
      </c>
      <c r="I9" s="21">
        <f ca="1">$B$3</f>
        <v>0</v>
      </c>
      <c r="N9" s="21">
        <f ca="1">$B$3</f>
        <v>0</v>
      </c>
      <c r="S9" s="21">
        <f ca="1">$B$3</f>
        <v>0</v>
      </c>
      <c r="X9" s="105">
        <f ca="1">$B$3</f>
        <v>0</v>
      </c>
      <c r="AB9" s="106">
        <f ca="1">$B$3</f>
        <v>0</v>
      </c>
      <c r="AC9" s="104"/>
    </row>
    <row r="10" spans="2:29" x14ac:dyDescent="0.3">
      <c r="C10" s="102"/>
      <c r="D10" s="21">
        <f ca="1">$B$3</f>
        <v>0</v>
      </c>
      <c r="G10" s="21">
        <f ca="1">$B$3</f>
        <v>0</v>
      </c>
      <c r="I10" s="21">
        <f ca="1">$B$3</f>
        <v>0</v>
      </c>
      <c r="N10" s="21">
        <f ca="1">$B$3</f>
        <v>0</v>
      </c>
      <c r="S10" s="21">
        <f ca="1">$B$3</f>
        <v>0</v>
      </c>
      <c r="X10" s="105">
        <f ca="1">$B$3</f>
        <v>0</v>
      </c>
      <c r="AB10" s="106">
        <f ca="1">$B$3</f>
        <v>0</v>
      </c>
      <c r="AC10" s="104"/>
    </row>
    <row r="11" spans="2:29" x14ac:dyDescent="0.3">
      <c r="C11" s="102"/>
      <c r="D11" s="21">
        <f ca="1">$B$3</f>
        <v>0</v>
      </c>
      <c r="G11" s="21">
        <f ca="1">$B$3</f>
        <v>0</v>
      </c>
      <c r="I11" s="21">
        <f ca="1">$B$3</f>
        <v>0</v>
      </c>
      <c r="J11" s="21">
        <f ca="1">$B$3</f>
        <v>0</v>
      </c>
      <c r="K11" s="21">
        <f ca="1">$B$3</f>
        <v>0</v>
      </c>
      <c r="L11" s="21">
        <f ca="1">$B$3</f>
        <v>0</v>
      </c>
      <c r="N11" s="21">
        <f ca="1">$B$3</f>
        <v>0</v>
      </c>
      <c r="O11" s="21">
        <f ca="1">$B$3</f>
        <v>0</v>
      </c>
      <c r="P11" s="21">
        <f ca="1">$B$3</f>
        <v>0</v>
      </c>
      <c r="Q11" s="21">
        <f ca="1">$B$3</f>
        <v>0</v>
      </c>
      <c r="S11" s="21">
        <f ca="1">$B$3</f>
        <v>0</v>
      </c>
      <c r="T11" s="21">
        <f ca="1">$B$3</f>
        <v>0</v>
      </c>
      <c r="U11" s="21">
        <f ca="1">$B$3</f>
        <v>0</v>
      </c>
      <c r="V11" s="21">
        <f ca="1">$B$3</f>
        <v>0</v>
      </c>
      <c r="X11" s="105">
        <f ca="1">$B$3</f>
        <v>0</v>
      </c>
      <c r="AB11" s="106">
        <f ca="1">$B$3</f>
        <v>0</v>
      </c>
      <c r="AC11" s="104"/>
    </row>
    <row r="12" spans="2:29" x14ac:dyDescent="0.3">
      <c r="C12" s="102"/>
      <c r="Y12" s="103">
        <f ca="1">$B$3</f>
        <v>0</v>
      </c>
      <c r="Z12" s="103">
        <f ca="1">$B$3</f>
        <v>0</v>
      </c>
      <c r="AA12" s="103">
        <f ca="1">$B$3</f>
        <v>0</v>
      </c>
      <c r="AC12" s="104"/>
    </row>
    <row r="13" spans="2:29" ht="15" thickBot="1" x14ac:dyDescent="0.35"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1"/>
    </row>
  </sheetData>
  <conditionalFormatting sqref="D4:AB13">
    <cfRule type="iconSet" priority="2">
      <iconSet showValue="0">
        <cfvo type="percent" val="0"/>
        <cfvo type="num" val="0"/>
        <cfvo type="num" val="2"/>
      </iconSet>
    </cfRule>
  </conditionalFormatting>
  <conditionalFormatting sqref="C4:AB13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056C-654F-46FF-9F56-60DACBD41A0B}">
  <dimension ref="D1:I14"/>
  <sheetViews>
    <sheetView workbookViewId="0">
      <selection activeCell="G8" sqref="G8:I8"/>
    </sheetView>
  </sheetViews>
  <sheetFormatPr defaultRowHeight="14.4" x14ac:dyDescent="0.3"/>
  <cols>
    <col min="4" max="4" width="4.77734375" customWidth="1"/>
    <col min="5" max="5" width="11.6640625" customWidth="1"/>
    <col min="6" max="6" width="4" customWidth="1"/>
    <col min="7" max="9" width="4.77734375" customWidth="1"/>
  </cols>
  <sheetData>
    <row r="1" spans="4:9" x14ac:dyDescent="0.3">
      <c r="D1">
        <f ca="1">RANDBETWEEN(0,2)</f>
        <v>1</v>
      </c>
    </row>
    <row r="4" spans="4:9" x14ac:dyDescent="0.3">
      <c r="F4">
        <f t="shared" ref="F4:F14" ca="1" si="0">$D$1</f>
        <v>1</v>
      </c>
    </row>
    <row r="5" spans="4:9" x14ac:dyDescent="0.3">
      <c r="F5">
        <f t="shared" ca="1" si="0"/>
        <v>1</v>
      </c>
    </row>
    <row r="6" spans="4:9" x14ac:dyDescent="0.3">
      <c r="F6">
        <f t="shared" ca="1" si="0"/>
        <v>1</v>
      </c>
    </row>
    <row r="7" spans="4:9" x14ac:dyDescent="0.3">
      <c r="F7">
        <f t="shared" ca="1" si="0"/>
        <v>1</v>
      </c>
    </row>
    <row r="8" spans="4:9" x14ac:dyDescent="0.3">
      <c r="F8">
        <f t="shared" ca="1" si="0"/>
        <v>1</v>
      </c>
      <c r="G8">
        <f t="shared" ref="G8:I8" ca="1" si="1">$D$1</f>
        <v>1</v>
      </c>
      <c r="H8">
        <f t="shared" ca="1" si="1"/>
        <v>1</v>
      </c>
      <c r="I8">
        <f t="shared" ca="1" si="1"/>
        <v>1</v>
      </c>
    </row>
    <row r="9" spans="4:9" x14ac:dyDescent="0.3">
      <c r="F9">
        <f t="shared" ca="1" si="0"/>
        <v>1</v>
      </c>
    </row>
    <row r="10" spans="4:9" x14ac:dyDescent="0.3">
      <c r="F10">
        <f t="shared" ca="1" si="0"/>
        <v>1</v>
      </c>
    </row>
    <row r="11" spans="4:9" x14ac:dyDescent="0.3">
      <c r="F11">
        <f t="shared" ca="1" si="0"/>
        <v>1</v>
      </c>
    </row>
    <row r="12" spans="4:9" x14ac:dyDescent="0.3">
      <c r="F12">
        <f t="shared" ca="1" si="0"/>
        <v>1</v>
      </c>
    </row>
    <row r="13" spans="4:9" x14ac:dyDescent="0.3">
      <c r="F13">
        <f t="shared" ca="1" si="0"/>
        <v>1</v>
      </c>
    </row>
    <row r="14" spans="4:9" x14ac:dyDescent="0.3">
      <c r="F14">
        <f t="shared" ca="1" si="0"/>
        <v>1</v>
      </c>
    </row>
  </sheetData>
  <conditionalFormatting sqref="F4:F14">
    <cfRule type="iconSet" priority="2">
      <iconSet showValue="0">
        <cfvo type="percent" val="0"/>
        <cfvo type="num" val="1"/>
        <cfvo type="num" val="1" gte="0"/>
      </iconSet>
    </cfRule>
  </conditionalFormatting>
  <conditionalFormatting sqref="G8:I8">
    <cfRule type="iconSet" priority="1">
      <iconSet>
        <cfvo type="percent" val="0"/>
        <cfvo type="num" val="0"/>
        <cfvo type="num" val="1" gte="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F410-46AB-4E65-AF79-985F74385A97}">
  <dimension ref="A2:X46"/>
  <sheetViews>
    <sheetView topLeftCell="A38" zoomScale="87" workbookViewId="0">
      <selection activeCell="T47" sqref="T47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0.33203125" bestFit="1" customWidth="1"/>
    <col min="4" max="4" width="11.21875" bestFit="1" customWidth="1"/>
    <col min="5" max="5" width="9.21875" bestFit="1" customWidth="1"/>
    <col min="6" max="6" width="8.5546875" bestFit="1" customWidth="1"/>
    <col min="7" max="7" width="7" bestFit="1" customWidth="1"/>
    <col min="9" max="9" width="23.21875" customWidth="1"/>
    <col min="10" max="10" width="33.109375" bestFit="1" customWidth="1"/>
    <col min="11" max="11" width="8.21875" bestFit="1" customWidth="1"/>
    <col min="12" max="12" width="6.6640625" bestFit="1" customWidth="1"/>
    <col min="13" max="13" width="9" bestFit="1" customWidth="1"/>
    <col min="14" max="14" width="11.88671875" bestFit="1" customWidth="1"/>
    <col min="15" max="16" width="9" bestFit="1" customWidth="1"/>
    <col min="17" max="17" width="14.6640625" customWidth="1"/>
    <col min="18" max="18" width="7" bestFit="1" customWidth="1"/>
    <col min="19" max="19" width="6" bestFit="1" customWidth="1"/>
    <col min="20" max="20" width="13.21875" bestFit="1" customWidth="1"/>
    <col min="21" max="21" width="15.77734375" bestFit="1" customWidth="1"/>
    <col min="22" max="22" width="10.109375" bestFit="1" customWidth="1"/>
    <col min="23" max="23" width="11.77734375" bestFit="1" customWidth="1"/>
  </cols>
  <sheetData>
    <row r="2" spans="1:8" x14ac:dyDescent="0.3">
      <c r="A2" s="39" t="s">
        <v>40</v>
      </c>
      <c r="B2" s="40"/>
      <c r="C2" s="40"/>
      <c r="D2" s="41"/>
      <c r="E2" s="41"/>
      <c r="F2" s="41"/>
      <c r="G2" s="41"/>
    </row>
    <row r="3" spans="1:8" x14ac:dyDescent="0.3">
      <c r="A3" s="23"/>
      <c r="B3" s="42" t="s">
        <v>41</v>
      </c>
      <c r="C3" s="43"/>
      <c r="D3" s="43"/>
      <c r="E3" s="43"/>
      <c r="F3" s="43"/>
      <c r="G3" s="43"/>
    </row>
    <row r="4" spans="1:8" x14ac:dyDescent="0.3">
      <c r="A4" s="23"/>
      <c r="B4" s="42" t="s">
        <v>42</v>
      </c>
      <c r="C4" s="43"/>
      <c r="D4" s="43"/>
      <c r="E4" s="43"/>
      <c r="F4" s="43"/>
      <c r="G4" s="43"/>
    </row>
    <row r="9" spans="1:8" x14ac:dyDescent="0.3">
      <c r="A9" s="93" t="s">
        <v>105</v>
      </c>
      <c r="B9" s="93"/>
      <c r="C9" s="93"/>
      <c r="D9" s="93"/>
      <c r="E9" s="93"/>
      <c r="F9" s="93"/>
      <c r="G9" s="93"/>
      <c r="H9" s="93"/>
    </row>
    <row r="10" spans="1:8" x14ac:dyDescent="0.3">
      <c r="A10" s="93"/>
      <c r="B10" s="93"/>
      <c r="C10" s="93"/>
      <c r="D10" s="93"/>
      <c r="E10" s="93"/>
      <c r="F10" s="93"/>
      <c r="G10" s="93"/>
      <c r="H10" s="93"/>
    </row>
    <row r="12" spans="1:8" x14ac:dyDescent="0.3">
      <c r="A12" s="21"/>
      <c r="B12" s="98"/>
      <c r="C12" s="98"/>
      <c r="D12" s="98"/>
    </row>
    <row r="13" spans="1:8" x14ac:dyDescent="0.3">
      <c r="A13" s="21"/>
      <c r="B13" s="98"/>
      <c r="C13" s="2" t="s">
        <v>30</v>
      </c>
      <c r="D13" s="2" t="s">
        <v>33</v>
      </c>
      <c r="E13" s="2" t="s">
        <v>36</v>
      </c>
    </row>
    <row r="14" spans="1:8" x14ac:dyDescent="0.3">
      <c r="A14" s="21"/>
      <c r="B14" s="98"/>
      <c r="C14" s="38" t="s">
        <v>31</v>
      </c>
      <c r="D14" s="38" t="s">
        <v>34</v>
      </c>
      <c r="E14" s="38" t="s">
        <v>37</v>
      </c>
    </row>
    <row r="15" spans="1:8" x14ac:dyDescent="0.3">
      <c r="A15" s="21"/>
      <c r="B15" s="98"/>
      <c r="C15" s="38" t="s">
        <v>32</v>
      </c>
      <c r="D15" s="38" t="s">
        <v>35</v>
      </c>
      <c r="E15" s="38" t="s">
        <v>38</v>
      </c>
    </row>
    <row r="19" spans="2:24" ht="21" x14ac:dyDescent="0.4">
      <c r="B19" s="107" t="s">
        <v>106</v>
      </c>
      <c r="C19" s="49"/>
      <c r="D19" s="49"/>
      <c r="E19" s="23"/>
      <c r="F19" s="23"/>
      <c r="J19" s="107" t="s">
        <v>115</v>
      </c>
      <c r="K19" s="49"/>
      <c r="L19" s="49"/>
      <c r="M19" s="23"/>
      <c r="N19" s="23"/>
      <c r="Q19" s="107" t="s">
        <v>121</v>
      </c>
      <c r="R19" s="49"/>
      <c r="S19" s="49"/>
      <c r="T19" s="23"/>
      <c r="U19" s="23"/>
    </row>
    <row r="20" spans="2:24" x14ac:dyDescent="0.3">
      <c r="B20" s="23"/>
      <c r="C20" s="23"/>
      <c r="D20" s="23"/>
      <c r="E20" s="23"/>
      <c r="F20" s="23"/>
      <c r="J20" s="23"/>
      <c r="K20" s="23"/>
      <c r="L20" s="23"/>
      <c r="M20" s="23"/>
      <c r="N20" s="23"/>
      <c r="Q20" s="23"/>
      <c r="R20" s="23"/>
      <c r="S20" s="23"/>
      <c r="T20" s="23"/>
      <c r="U20" s="23"/>
    </row>
    <row r="21" spans="2:24" x14ac:dyDescent="0.3">
      <c r="B21" s="94" t="s">
        <v>107</v>
      </c>
      <c r="C21" s="94" t="s">
        <v>108</v>
      </c>
      <c r="D21" s="94" t="s">
        <v>109</v>
      </c>
      <c r="E21" s="23"/>
      <c r="F21" s="94" t="s">
        <v>110</v>
      </c>
      <c r="J21" s="94" t="s">
        <v>107</v>
      </c>
      <c r="K21" s="94" t="s">
        <v>108</v>
      </c>
      <c r="L21" s="94" t="s">
        <v>109</v>
      </c>
      <c r="M21" s="23"/>
      <c r="N21" s="94" t="s">
        <v>110</v>
      </c>
      <c r="Q21" s="94" t="s">
        <v>107</v>
      </c>
      <c r="R21" s="94" t="s">
        <v>116</v>
      </c>
      <c r="S21" s="94" t="s">
        <v>117</v>
      </c>
      <c r="T21" s="94" t="s">
        <v>118</v>
      </c>
    </row>
    <row r="22" spans="2:24" x14ac:dyDescent="0.3">
      <c r="B22" s="38" t="s">
        <v>111</v>
      </c>
      <c r="C22" s="38">
        <v>2</v>
      </c>
      <c r="D22" s="38">
        <v>33</v>
      </c>
      <c r="E22" s="23"/>
      <c r="F22" s="38" t="s">
        <v>113</v>
      </c>
      <c r="J22" s="38" t="s">
        <v>111</v>
      </c>
      <c r="K22" s="38">
        <v>2</v>
      </c>
      <c r="L22" s="38">
        <v>33</v>
      </c>
      <c r="M22" s="23"/>
      <c r="N22" s="38" t="s">
        <v>114</v>
      </c>
      <c r="Q22" s="38" t="s">
        <v>111</v>
      </c>
      <c r="R22" s="38">
        <v>344343</v>
      </c>
      <c r="S22" s="38">
        <v>565</v>
      </c>
      <c r="T22" s="38">
        <v>2323</v>
      </c>
      <c r="W22" s="94" t="s">
        <v>110</v>
      </c>
      <c r="X22" s="108" t="s">
        <v>120</v>
      </c>
    </row>
    <row r="23" spans="2:24" x14ac:dyDescent="0.3">
      <c r="B23" s="38" t="s">
        <v>112</v>
      </c>
      <c r="C23" s="38">
        <v>3</v>
      </c>
      <c r="D23" s="38">
        <v>44</v>
      </c>
      <c r="E23" s="23"/>
      <c r="F23" s="23"/>
      <c r="J23" s="38" t="s">
        <v>112</v>
      </c>
      <c r="K23" s="38">
        <v>3</v>
      </c>
      <c r="L23" s="38">
        <v>44</v>
      </c>
      <c r="M23" s="23"/>
      <c r="N23" s="23"/>
      <c r="Q23" s="38" t="s">
        <v>112</v>
      </c>
      <c r="R23" s="38">
        <v>43434</v>
      </c>
      <c r="S23" s="38">
        <v>6564</v>
      </c>
      <c r="T23" s="38">
        <v>3323</v>
      </c>
      <c r="U23" s="23"/>
      <c r="W23" s="38" t="s">
        <v>113</v>
      </c>
      <c r="X23" s="38" t="s">
        <v>122</v>
      </c>
    </row>
    <row r="24" spans="2:24" x14ac:dyDescent="0.3">
      <c r="B24" s="38" t="s">
        <v>113</v>
      </c>
      <c r="C24" s="38">
        <v>4</v>
      </c>
      <c r="D24" s="38">
        <v>4</v>
      </c>
      <c r="E24" s="23"/>
      <c r="F24" s="23"/>
      <c r="J24" s="38" t="s">
        <v>113</v>
      </c>
      <c r="K24" s="38">
        <v>4</v>
      </c>
      <c r="L24" s="38">
        <v>4</v>
      </c>
      <c r="M24" s="23"/>
      <c r="N24" s="23"/>
      <c r="Q24" s="38" t="s">
        <v>113</v>
      </c>
      <c r="R24" s="38">
        <v>434343</v>
      </c>
      <c r="S24" s="38">
        <v>454</v>
      </c>
      <c r="T24" s="38">
        <v>22223</v>
      </c>
      <c r="U24" s="23"/>
    </row>
    <row r="25" spans="2:24" x14ac:dyDescent="0.3">
      <c r="B25" s="38" t="s">
        <v>111</v>
      </c>
      <c r="C25" s="38">
        <v>5</v>
      </c>
      <c r="D25" s="38">
        <v>3</v>
      </c>
      <c r="E25" s="23"/>
      <c r="F25" s="23"/>
      <c r="J25" s="38" t="s">
        <v>111</v>
      </c>
      <c r="K25" s="38">
        <v>5</v>
      </c>
      <c r="L25" s="38">
        <v>3</v>
      </c>
      <c r="M25" s="23"/>
      <c r="N25" s="23"/>
      <c r="Q25" s="38" t="s">
        <v>111</v>
      </c>
      <c r="R25" s="38">
        <v>3434</v>
      </c>
      <c r="S25" s="38">
        <v>45</v>
      </c>
      <c r="T25" s="38">
        <v>2432</v>
      </c>
      <c r="U25" s="23"/>
    </row>
    <row r="26" spans="2:24" x14ac:dyDescent="0.3">
      <c r="B26" s="38" t="s">
        <v>114</v>
      </c>
      <c r="C26" s="38">
        <v>3</v>
      </c>
      <c r="D26" s="38">
        <v>22</v>
      </c>
      <c r="E26" s="23"/>
      <c r="F26" s="23"/>
      <c r="J26" s="38" t="s">
        <v>114</v>
      </c>
      <c r="K26" s="38">
        <v>3</v>
      </c>
      <c r="L26" s="38">
        <v>22</v>
      </c>
      <c r="M26" s="23"/>
      <c r="N26" s="23"/>
      <c r="Q26" s="38" t="s">
        <v>114</v>
      </c>
      <c r="R26" s="38">
        <v>35343</v>
      </c>
      <c r="S26" s="38">
        <v>4545</v>
      </c>
      <c r="T26" s="38">
        <v>242323</v>
      </c>
      <c r="U26" s="23"/>
    </row>
    <row r="27" spans="2:24" x14ac:dyDescent="0.3">
      <c r="B27" s="38" t="s">
        <v>112</v>
      </c>
      <c r="C27" s="38">
        <v>4</v>
      </c>
      <c r="D27" s="38">
        <v>4</v>
      </c>
      <c r="E27" s="23"/>
      <c r="F27" s="23"/>
      <c r="J27" s="38" t="s">
        <v>112</v>
      </c>
      <c r="K27" s="38">
        <v>4</v>
      </c>
      <c r="L27" s="38">
        <v>4</v>
      </c>
      <c r="M27" s="23"/>
      <c r="N27" s="23"/>
      <c r="Q27" s="38" t="s">
        <v>112</v>
      </c>
      <c r="R27" s="38">
        <v>343453</v>
      </c>
      <c r="S27" s="38">
        <v>3433</v>
      </c>
      <c r="T27" s="38">
        <v>24232</v>
      </c>
      <c r="U27" s="23"/>
    </row>
    <row r="28" spans="2:24" x14ac:dyDescent="0.3">
      <c r="B28" s="38" t="s">
        <v>111</v>
      </c>
      <c r="C28" s="38">
        <v>5</v>
      </c>
      <c r="D28" s="38">
        <v>4</v>
      </c>
      <c r="E28" s="23"/>
      <c r="F28" s="23"/>
      <c r="J28" s="38" t="s">
        <v>111</v>
      </c>
      <c r="K28" s="38">
        <v>5</v>
      </c>
      <c r="L28" s="38">
        <v>4</v>
      </c>
      <c r="M28" s="23"/>
      <c r="N28" s="23"/>
      <c r="Q28" s="38" t="s">
        <v>111</v>
      </c>
      <c r="R28" s="38">
        <v>34345</v>
      </c>
      <c r="S28" s="38">
        <v>4545</v>
      </c>
      <c r="T28" s="38">
        <v>4232</v>
      </c>
      <c r="U28" s="23"/>
    </row>
    <row r="29" spans="2:24" x14ac:dyDescent="0.3">
      <c r="B29" s="38" t="s">
        <v>112</v>
      </c>
      <c r="C29" s="38">
        <v>6</v>
      </c>
      <c r="D29" s="38">
        <v>5</v>
      </c>
      <c r="E29" s="23"/>
      <c r="F29" s="23"/>
      <c r="J29" s="38" t="s">
        <v>112</v>
      </c>
      <c r="K29" s="38">
        <v>6</v>
      </c>
      <c r="L29" s="38">
        <v>5</v>
      </c>
      <c r="M29" s="23"/>
      <c r="N29" s="23"/>
      <c r="Q29" s="38" t="s">
        <v>112</v>
      </c>
      <c r="R29" s="38">
        <v>2453</v>
      </c>
      <c r="S29" s="38">
        <v>54545</v>
      </c>
      <c r="T29" s="38">
        <v>23322</v>
      </c>
      <c r="U29" s="23"/>
    </row>
    <row r="32" spans="2:24" ht="21" x14ac:dyDescent="0.4">
      <c r="B32" s="112" t="s">
        <v>137</v>
      </c>
      <c r="K32" s="112" t="s">
        <v>138</v>
      </c>
      <c r="T32" s="112" t="s">
        <v>155</v>
      </c>
    </row>
    <row r="33" spans="2:22" ht="21" x14ac:dyDescent="0.4">
      <c r="B33" s="112"/>
      <c r="K33" s="3" t="s">
        <v>139</v>
      </c>
      <c r="L33" s="3" t="s">
        <v>143</v>
      </c>
    </row>
    <row r="34" spans="2:22" x14ac:dyDescent="0.3">
      <c r="B34" s="109"/>
    </row>
    <row r="35" spans="2:22" ht="15.6" x14ac:dyDescent="0.3">
      <c r="B35" s="111" t="s">
        <v>123</v>
      </c>
      <c r="C35" s="111" t="s">
        <v>50</v>
      </c>
      <c r="D35" s="111" t="s">
        <v>124</v>
      </c>
      <c r="E35" s="111" t="s">
        <v>119</v>
      </c>
      <c r="F35" s="111" t="s">
        <v>125</v>
      </c>
      <c r="G35" s="111" t="s">
        <v>126</v>
      </c>
      <c r="I35" s="113" t="s">
        <v>123</v>
      </c>
      <c r="J35" s="114"/>
      <c r="K35" s="115" t="s">
        <v>140</v>
      </c>
      <c r="L35" s="115" t="s">
        <v>141</v>
      </c>
      <c r="M35" s="115" t="s">
        <v>142</v>
      </c>
      <c r="N35" s="115" t="s">
        <v>143</v>
      </c>
      <c r="O35" s="115" t="s">
        <v>76</v>
      </c>
      <c r="P35" s="115" t="s">
        <v>144</v>
      </c>
      <c r="T35" s="118" t="s">
        <v>145</v>
      </c>
      <c r="U35" s="118" t="s">
        <v>146</v>
      </c>
      <c r="V35" s="118" t="s">
        <v>147</v>
      </c>
    </row>
    <row r="36" spans="2:22" ht="15.6" x14ac:dyDescent="0.3">
      <c r="B36" s="2">
        <v>659455</v>
      </c>
      <c r="C36" s="110">
        <v>41579</v>
      </c>
      <c r="D36" s="2" t="s">
        <v>127</v>
      </c>
      <c r="E36" s="2" t="s">
        <v>128</v>
      </c>
      <c r="F36" s="2">
        <v>39.04</v>
      </c>
      <c r="G36" s="2">
        <v>19.52</v>
      </c>
      <c r="I36" s="2">
        <v>659447</v>
      </c>
      <c r="K36" s="116">
        <v>835</v>
      </c>
      <c r="L36" s="116">
        <v>614</v>
      </c>
      <c r="M36" s="116">
        <v>564</v>
      </c>
      <c r="N36" s="116">
        <v>311</v>
      </c>
      <c r="O36" s="116">
        <v>328</v>
      </c>
      <c r="P36" s="116">
        <v>761</v>
      </c>
      <c r="T36" s="117" t="s">
        <v>148</v>
      </c>
      <c r="U36" s="117">
        <v>15000</v>
      </c>
      <c r="V36" s="117">
        <v>15000</v>
      </c>
    </row>
    <row r="37" spans="2:22" ht="15.6" x14ac:dyDescent="0.3">
      <c r="B37" s="2">
        <v>659457</v>
      </c>
      <c r="C37" s="110">
        <v>41609</v>
      </c>
      <c r="D37" s="2" t="s">
        <v>127</v>
      </c>
      <c r="E37" s="2" t="s">
        <v>128</v>
      </c>
      <c r="F37" s="2">
        <v>40.26</v>
      </c>
      <c r="G37" s="2">
        <v>21.33</v>
      </c>
      <c r="K37" s="116">
        <v>947</v>
      </c>
      <c r="L37" s="116">
        <v>370</v>
      </c>
      <c r="M37" s="116">
        <v>739</v>
      </c>
      <c r="N37" s="116">
        <v>915</v>
      </c>
      <c r="O37" s="116">
        <v>758</v>
      </c>
      <c r="P37" s="116">
        <v>448</v>
      </c>
      <c r="T37" s="117" t="s">
        <v>149</v>
      </c>
      <c r="U37" s="117">
        <v>195500</v>
      </c>
      <c r="V37" s="117">
        <v>215809.25</v>
      </c>
    </row>
    <row r="38" spans="2:22" ht="15.6" x14ac:dyDescent="0.3">
      <c r="B38" s="2">
        <v>659447</v>
      </c>
      <c r="C38" s="110">
        <v>41395</v>
      </c>
      <c r="D38" s="2" t="s">
        <v>129</v>
      </c>
      <c r="E38" s="2" t="s">
        <v>130</v>
      </c>
      <c r="F38" s="2">
        <v>48.48</v>
      </c>
      <c r="G38" s="2">
        <v>25.2</v>
      </c>
      <c r="K38" s="116">
        <v>956</v>
      </c>
      <c r="L38" s="116">
        <v>317</v>
      </c>
      <c r="M38" s="116">
        <v>963</v>
      </c>
      <c r="N38" s="116">
        <v>659</v>
      </c>
      <c r="O38" s="116">
        <v>788</v>
      </c>
      <c r="P38" s="116">
        <v>403</v>
      </c>
      <c r="T38" s="117" t="s">
        <v>150</v>
      </c>
      <c r="U38" s="117">
        <v>59800</v>
      </c>
      <c r="V38" s="117">
        <v>59852.11</v>
      </c>
    </row>
    <row r="39" spans="2:22" ht="15.6" x14ac:dyDescent="0.3">
      <c r="B39" s="2">
        <v>659456</v>
      </c>
      <c r="C39" s="110">
        <v>41609</v>
      </c>
      <c r="D39" s="2" t="s">
        <v>127</v>
      </c>
      <c r="E39" s="2" t="s">
        <v>128</v>
      </c>
      <c r="F39" s="2">
        <v>51.24</v>
      </c>
      <c r="G39" s="2">
        <v>27.16</v>
      </c>
      <c r="K39" s="116">
        <v>415</v>
      </c>
      <c r="L39" s="116">
        <v>231</v>
      </c>
      <c r="M39" s="116">
        <v>356</v>
      </c>
      <c r="N39" s="116">
        <v>745</v>
      </c>
      <c r="O39" s="116">
        <v>678</v>
      </c>
      <c r="P39" s="116">
        <v>839</v>
      </c>
      <c r="T39" s="117" t="s">
        <v>151</v>
      </c>
      <c r="U39" s="117">
        <v>356500</v>
      </c>
      <c r="V39" s="117">
        <v>345089.25</v>
      </c>
    </row>
    <row r="40" spans="2:22" ht="15.6" x14ac:dyDescent="0.3">
      <c r="B40" s="2">
        <v>659447</v>
      </c>
      <c r="C40" s="110">
        <v>41609</v>
      </c>
      <c r="D40" s="2" t="s">
        <v>129</v>
      </c>
      <c r="E40" s="2" t="s">
        <v>130</v>
      </c>
      <c r="F40" s="2">
        <v>60.6</v>
      </c>
      <c r="G40" s="2">
        <v>28.5</v>
      </c>
      <c r="K40" s="116">
        <v>725</v>
      </c>
      <c r="L40" s="116">
        <v>332</v>
      </c>
      <c r="M40" s="116">
        <v>961</v>
      </c>
      <c r="N40" s="116">
        <v>564</v>
      </c>
      <c r="O40" s="116">
        <v>221</v>
      </c>
      <c r="P40" s="116">
        <v>352</v>
      </c>
      <c r="T40" s="117" t="s">
        <v>152</v>
      </c>
      <c r="U40" s="117">
        <v>159000</v>
      </c>
      <c r="V40" s="117">
        <v>149087.25</v>
      </c>
    </row>
    <row r="41" spans="2:22" ht="15.6" x14ac:dyDescent="0.3">
      <c r="B41" s="2">
        <v>659445</v>
      </c>
      <c r="C41" s="110">
        <v>41395</v>
      </c>
      <c r="D41" s="2" t="s">
        <v>129</v>
      </c>
      <c r="E41" s="2" t="s">
        <v>131</v>
      </c>
      <c r="F41" s="2">
        <v>114</v>
      </c>
      <c r="G41" s="2">
        <v>55.86</v>
      </c>
      <c r="K41" s="116">
        <v>793</v>
      </c>
      <c r="L41" s="116">
        <v>587</v>
      </c>
      <c r="M41" s="116">
        <v>522</v>
      </c>
      <c r="N41" s="116">
        <v>368</v>
      </c>
      <c r="O41" s="116">
        <v>875</v>
      </c>
      <c r="P41" s="116">
        <v>462</v>
      </c>
      <c r="T41" s="117" t="s">
        <v>153</v>
      </c>
      <c r="U41" s="117">
        <v>105000</v>
      </c>
      <c r="V41" s="117">
        <v>105000</v>
      </c>
    </row>
    <row r="42" spans="2:22" ht="15.6" x14ac:dyDescent="0.3">
      <c r="B42" s="2">
        <v>659459</v>
      </c>
      <c r="C42" s="2" t="s">
        <v>132</v>
      </c>
      <c r="D42" s="2" t="s">
        <v>127</v>
      </c>
      <c r="E42" s="2" t="s">
        <v>128</v>
      </c>
      <c r="F42" s="2">
        <v>183</v>
      </c>
      <c r="G42" s="2">
        <v>95.2</v>
      </c>
      <c r="K42" s="116">
        <v>737</v>
      </c>
      <c r="L42" s="116">
        <v>643</v>
      </c>
      <c r="M42" s="116">
        <v>738</v>
      </c>
      <c r="N42" s="116">
        <v>781</v>
      </c>
      <c r="O42" s="116">
        <v>667</v>
      </c>
      <c r="P42" s="116">
        <v>619</v>
      </c>
      <c r="T42" s="117" t="s">
        <v>154</v>
      </c>
      <c r="U42" s="117">
        <v>7500</v>
      </c>
      <c r="V42" s="117">
        <v>65809.25</v>
      </c>
    </row>
    <row r="43" spans="2:22" x14ac:dyDescent="0.3">
      <c r="B43" s="2">
        <v>659451</v>
      </c>
      <c r="C43" s="110">
        <v>41518</v>
      </c>
      <c r="D43" s="2" t="s">
        <v>127</v>
      </c>
      <c r="E43" s="2" t="s">
        <v>133</v>
      </c>
      <c r="F43" s="2">
        <v>203.04</v>
      </c>
      <c r="G43" s="2">
        <v>95.4</v>
      </c>
      <c r="K43" s="116">
        <v>776</v>
      </c>
      <c r="L43" s="116">
        <v>668</v>
      </c>
      <c r="M43" s="116">
        <v>722</v>
      </c>
      <c r="N43" s="116">
        <v>910</v>
      </c>
      <c r="O43" s="116">
        <v>761</v>
      </c>
      <c r="P43" s="116">
        <v>570</v>
      </c>
    </row>
    <row r="44" spans="2:22" x14ac:dyDescent="0.3">
      <c r="B44" s="2">
        <v>659447</v>
      </c>
      <c r="C44" s="110">
        <v>41579</v>
      </c>
      <c r="D44" s="2" t="s">
        <v>134</v>
      </c>
      <c r="E44" s="2" t="s">
        <v>135</v>
      </c>
      <c r="F44" s="2">
        <v>200.6</v>
      </c>
      <c r="G44" s="2">
        <v>106.32</v>
      </c>
      <c r="K44" s="116">
        <v>380</v>
      </c>
      <c r="L44" s="116">
        <v>405</v>
      </c>
      <c r="M44" s="116">
        <v>200</v>
      </c>
      <c r="N44" s="116">
        <v>826</v>
      </c>
      <c r="O44" s="116">
        <v>527</v>
      </c>
      <c r="P44" s="116">
        <v>531</v>
      </c>
    </row>
    <row r="45" spans="2:22" x14ac:dyDescent="0.3">
      <c r="B45" s="2">
        <v>659458</v>
      </c>
      <c r="C45" s="2" t="s">
        <v>136</v>
      </c>
      <c r="D45" s="2" t="s">
        <v>127</v>
      </c>
      <c r="E45" s="2" t="s">
        <v>128</v>
      </c>
      <c r="F45" s="2">
        <v>207.36</v>
      </c>
      <c r="G45" s="2">
        <v>107.82</v>
      </c>
      <c r="K45" s="116">
        <v>385</v>
      </c>
      <c r="L45" s="116">
        <v>960</v>
      </c>
      <c r="M45" s="116">
        <v>524</v>
      </c>
      <c r="N45" s="116">
        <v>484</v>
      </c>
      <c r="O45" s="116">
        <v>435</v>
      </c>
      <c r="P45" s="116">
        <v>718</v>
      </c>
    </row>
    <row r="46" spans="2:22" x14ac:dyDescent="0.3">
      <c r="B46" s="2">
        <v>659455</v>
      </c>
      <c r="C46" s="110">
        <v>41579</v>
      </c>
      <c r="D46" s="2" t="s">
        <v>129</v>
      </c>
      <c r="E46" s="2" t="s">
        <v>131</v>
      </c>
      <c r="F46" s="2">
        <v>219.06</v>
      </c>
      <c r="G46" s="2">
        <v>118.3</v>
      </c>
      <c r="K46" s="116">
        <v>266</v>
      </c>
      <c r="L46" s="116">
        <v>476</v>
      </c>
      <c r="M46" s="116">
        <v>337</v>
      </c>
      <c r="N46" s="116">
        <v>364</v>
      </c>
      <c r="O46" s="116">
        <v>977</v>
      </c>
      <c r="P46" s="116">
        <v>905</v>
      </c>
    </row>
  </sheetData>
  <mergeCells count="4">
    <mergeCell ref="A2:C2"/>
    <mergeCell ref="B3:G3"/>
    <mergeCell ref="B4:G4"/>
    <mergeCell ref="A9:H10"/>
  </mergeCells>
  <conditionalFormatting sqref="J22:L29">
    <cfRule type="expression" dxfId="25" priority="7">
      <formula>$J22=$N$22</formula>
    </cfRule>
  </conditionalFormatting>
  <conditionalFormatting sqref="Q22:T29">
    <cfRule type="expression" dxfId="24" priority="6">
      <formula>$Q22=$W$23</formula>
    </cfRule>
  </conditionalFormatting>
  <conditionalFormatting sqref="R22:T29">
    <cfRule type="expression" dxfId="23" priority="5">
      <formula>R$21=$X$23</formula>
    </cfRule>
  </conditionalFormatting>
  <conditionalFormatting sqref="B36:B46">
    <cfRule type="expression" dxfId="22" priority="4">
      <formula>$B36=$I$36</formula>
    </cfRule>
  </conditionalFormatting>
  <conditionalFormatting sqref="K36:P46">
    <cfRule type="expression" dxfId="21" priority="2">
      <formula>K$35=$L$33</formula>
    </cfRule>
  </conditionalFormatting>
  <conditionalFormatting sqref="T36:V42">
    <cfRule type="expression" dxfId="20" priority="1">
      <formula>$V36&gt;$U36</formula>
    </cfRule>
  </conditionalFormatting>
  <dataValidations count="1">
    <dataValidation type="list" allowBlank="1" showInputMessage="1" showErrorMessage="1" sqref="L33" xr:uid="{94B0E582-23A5-4DED-8F6E-62FB4D4F29BA}">
      <formula1>$K$35:$P$35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 FORMATTING</vt:lpstr>
      <vt:lpstr>CONDITIONAL FORMATTING</vt:lpstr>
      <vt:lpstr>Examples</vt:lpstr>
      <vt:lpstr>HELLO</vt:lpstr>
      <vt:lpstr>Sheet6</vt:lpstr>
      <vt:lpstr>CUSTOMISED CONDITIONAL FORMATT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verma</dc:creator>
  <cp:lastModifiedBy>Priyanshu verma</cp:lastModifiedBy>
  <dcterms:created xsi:type="dcterms:W3CDTF">2025-08-11T18:21:41Z</dcterms:created>
  <dcterms:modified xsi:type="dcterms:W3CDTF">2025-08-13T06:36:29Z</dcterms:modified>
</cp:coreProperties>
</file>