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MY RECORDING\EXCEL\ExCeL BaTcH\"/>
    </mc:Choice>
  </mc:AlternateContent>
  <xr:revisionPtr revIDLastSave="0" documentId="8_{77AC307B-60A4-439E-8132-F4CDD87F9A7A}" xr6:coauthVersionLast="47" xr6:coauthVersionMax="47" xr10:uidLastSave="{00000000-0000-0000-0000-000000000000}"/>
  <bookViews>
    <workbookView xWindow="-108" yWindow="-108" windowWidth="23256" windowHeight="12456" activeTab="13" xr2:uid="{7E0B1D64-E70D-4BFF-B538-143BEED4E437}"/>
  </bookViews>
  <sheets>
    <sheet name="Conditional Statements" sheetId="10" r:id="rId1"/>
    <sheet name="Q 1" sheetId="3" r:id="rId2"/>
    <sheet name="Q 2" sheetId="4" r:id="rId3"/>
    <sheet name="Q 3" sheetId="5" r:id="rId4"/>
    <sheet name="Q 4" sheetId="6" r:id="rId5"/>
    <sheet name="Q 5" sheetId="7" r:id="rId6"/>
    <sheet name="Q6" sheetId="18" r:id="rId7"/>
    <sheet name="Q7" sheetId="12" r:id="rId8"/>
    <sheet name="Q8" sheetId="13" r:id="rId9"/>
    <sheet name="Q9" sheetId="14" r:id="rId10"/>
    <sheet name="Q10" sheetId="20" r:id="rId11"/>
    <sheet name="Q11" sheetId="19" r:id="rId12"/>
    <sheet name="Q12" sheetId="21" r:id="rId13"/>
    <sheet name="Sheet15" sheetId="22" r:id="rId14"/>
    <sheet name="Q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21" l="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5" i="21"/>
  <c r="S26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5" i="21"/>
  <c r="E10" i="19"/>
  <c r="E11" i="19"/>
  <c r="E12" i="19"/>
  <c r="E13" i="19"/>
  <c r="E14" i="19"/>
  <c r="E15" i="19"/>
  <c r="E16" i="19"/>
  <c r="E17" i="19"/>
  <c r="E9" i="19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</calcChain>
</file>

<file path=xl/sharedStrings.xml><?xml version="1.0" encoding="utf-8"?>
<sst xmlns="http://schemas.openxmlformats.org/spreadsheetml/2006/main" count="260" uniqueCount="152">
  <si>
    <t>TEXT</t>
  </si>
  <si>
    <t>FIRST</t>
  </si>
  <si>
    <t>SECOND</t>
  </si>
  <si>
    <t>CODE</t>
  </si>
  <si>
    <t>A12</t>
  </si>
  <si>
    <t>B6</t>
  </si>
  <si>
    <t>B12</t>
  </si>
  <si>
    <t>T.Status</t>
  </si>
  <si>
    <t>C.status</t>
  </si>
  <si>
    <t>If text is "FIRST" then show "A" else show "B"</t>
  </si>
  <si>
    <t>If CODE is "B6" then show 1 else show 0</t>
  </si>
  <si>
    <t>Questions</t>
  </si>
  <si>
    <t>Q1</t>
  </si>
  <si>
    <t>Marks</t>
  </si>
  <si>
    <t>Subject</t>
  </si>
  <si>
    <t>Status</t>
  </si>
  <si>
    <t>group</t>
  </si>
  <si>
    <t>MATH</t>
  </si>
  <si>
    <t>HINDI</t>
  </si>
  <si>
    <t>Q2</t>
  </si>
  <si>
    <t>IF marks is greater than 40 then show "Pass" else "Fail"</t>
  </si>
  <si>
    <t>IF Subject is "MATH" THEN SHOW 1 ELSE SHOW 2</t>
  </si>
  <si>
    <t>Age</t>
  </si>
  <si>
    <t>status</t>
  </si>
  <si>
    <t>If Age is greater than equal to 18 then Yes else show No</t>
  </si>
  <si>
    <t>If Age is less than 21 then show "Junior" else show "Senior"</t>
  </si>
  <si>
    <t>status1</t>
  </si>
  <si>
    <t>status2</t>
  </si>
  <si>
    <t>Status1</t>
  </si>
  <si>
    <t>Q3</t>
  </si>
  <si>
    <t>Emp_Name</t>
  </si>
  <si>
    <t>Salary</t>
  </si>
  <si>
    <t>Priyanshu sharma</t>
  </si>
  <si>
    <t>raghav sharma</t>
  </si>
  <si>
    <t>ankit rana</t>
  </si>
  <si>
    <t>Nilu sharma</t>
  </si>
  <si>
    <t>rakesh sah</t>
  </si>
  <si>
    <t>nitesh singh</t>
  </si>
  <si>
    <t>mayank sah</t>
  </si>
  <si>
    <t>rajat tomar</t>
  </si>
  <si>
    <t>mohit singh</t>
  </si>
  <si>
    <t>priya sharma</t>
  </si>
  <si>
    <t>anikul roy</t>
  </si>
  <si>
    <t>exp</t>
  </si>
  <si>
    <t>If Age is less than 40 then show "Freshers" else show "Experience"</t>
  </si>
  <si>
    <t>If salary is greater than equal to 40k then show "H" else show "L"</t>
  </si>
  <si>
    <t>Exp</t>
  </si>
  <si>
    <t>Max Age</t>
  </si>
  <si>
    <t>Min Age</t>
  </si>
  <si>
    <t>Average salary</t>
  </si>
  <si>
    <t>total No. of Emp</t>
  </si>
  <si>
    <t>Answer</t>
  </si>
  <si>
    <t>BONUS AMOUNT</t>
  </si>
  <si>
    <t>IF AGE IS GREATER THAN 30 THEN SHOW</t>
  </si>
  <si>
    <t xml:space="preserve"> </t>
  </si>
  <si>
    <t>10% Bonus  OF SALARY Otherwise SHOW 5%Bonue  OF SALARY</t>
  </si>
  <si>
    <t>Conditional Statements</t>
  </si>
  <si>
    <t>A conditional statement in Excel is a formula that tests a condition (logical test) and returns results depending on whether the condition is satisfied (TRUE) or not (FALSE).</t>
  </si>
  <si>
    <t>Conditional statements are rules or formulas that check whether a condition is TRUE or FALSE and then return a result based on that condition.</t>
  </si>
  <si>
    <t>syntax</t>
  </si>
  <si>
    <t xml:space="preserve">   =IF(logical_test, value_if_true, value_if_false)</t>
  </si>
  <si>
    <t>IF Function when there is only 1 Logical Test</t>
  </si>
  <si>
    <t>Remartk</t>
  </si>
  <si>
    <t>Condition</t>
  </si>
  <si>
    <t>Remark</t>
  </si>
  <si>
    <t>greater than equal to 33</t>
  </si>
  <si>
    <t>Pass</t>
  </si>
  <si>
    <t>Otherwise</t>
  </si>
  <si>
    <t>Fail</t>
  </si>
  <si>
    <t>Calculate the Net Salary Based on the above conditions</t>
  </si>
  <si>
    <t>Net Salary</t>
  </si>
  <si>
    <t>Condition 1</t>
  </si>
  <si>
    <t>Conditon 2</t>
  </si>
  <si>
    <t xml:space="preserve">Priyanshu </t>
  </si>
  <si>
    <t xml:space="preserve">Nilu </t>
  </si>
  <si>
    <t xml:space="preserve">Raghav </t>
  </si>
  <si>
    <t xml:space="preserve">Mohit </t>
  </si>
  <si>
    <t xml:space="preserve">Ankit </t>
  </si>
  <si>
    <t xml:space="preserve">Rakesh </t>
  </si>
  <si>
    <t xml:space="preserve">Nitesh </t>
  </si>
  <si>
    <t xml:space="preserve">Mayank </t>
  </si>
  <si>
    <t xml:space="preserve">Rajat </t>
  </si>
  <si>
    <t xml:space="preserve">Priya </t>
  </si>
  <si>
    <t xml:space="preserve">Anikul </t>
  </si>
  <si>
    <t>Status_1</t>
  </si>
  <si>
    <t>Status_2</t>
  </si>
  <si>
    <t>Good</t>
  </si>
  <si>
    <t>Status 1</t>
  </si>
  <si>
    <t>Status 2</t>
  </si>
  <si>
    <t>English</t>
  </si>
  <si>
    <r>
      <t xml:space="preserve">When Marks is between 40 to 80 then show </t>
    </r>
    <r>
      <rPr>
        <b/>
        <sz val="14"/>
        <color theme="1"/>
        <rFont val="Calibri"/>
        <family val="2"/>
        <scheme val="minor"/>
      </rPr>
      <t>Good</t>
    </r>
    <r>
      <rPr>
        <sz val="14"/>
        <color theme="1"/>
        <rFont val="Calibri"/>
        <family val="2"/>
        <scheme val="minor"/>
      </rPr>
      <t xml:space="preserve"> otherwise </t>
    </r>
    <r>
      <rPr>
        <b/>
        <sz val="14"/>
        <color theme="1"/>
        <rFont val="Calibri"/>
        <family val="2"/>
        <scheme val="minor"/>
      </rPr>
      <t>Bad</t>
    </r>
  </si>
  <si>
    <r>
      <t xml:space="preserve">When subject is Either Hindi or English then show </t>
    </r>
    <r>
      <rPr>
        <b/>
        <sz val="14"/>
        <color theme="1"/>
        <rFont val="Calibri"/>
        <family val="2"/>
        <scheme val="minor"/>
      </rPr>
      <t xml:space="preserve">1 </t>
    </r>
    <r>
      <rPr>
        <sz val="14"/>
        <color theme="1"/>
        <rFont val="Calibri"/>
        <family val="2"/>
        <scheme val="minor"/>
      </rPr>
      <t xml:space="preserve"> otherwise </t>
    </r>
    <r>
      <rPr>
        <b/>
        <sz val="14"/>
        <color theme="1"/>
        <rFont val="Calibri"/>
        <family val="2"/>
        <scheme val="minor"/>
      </rPr>
      <t>0</t>
    </r>
  </si>
  <si>
    <t>Text</t>
  </si>
  <si>
    <t>A</t>
  </si>
  <si>
    <t>B</t>
  </si>
  <si>
    <t>C</t>
  </si>
  <si>
    <t>Number</t>
  </si>
  <si>
    <r>
      <t xml:space="preserve">IF NUMBER IS IN BETWEEN </t>
    </r>
    <r>
      <rPr>
        <b/>
        <sz val="12"/>
        <color theme="1"/>
        <rFont val="Calibri"/>
        <family val="2"/>
        <scheme val="minor"/>
      </rPr>
      <t>50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 xml:space="preserve">, ALSO TEXT IS A THEN SHOW </t>
    </r>
    <r>
      <rPr>
        <b/>
        <sz val="12"/>
        <color theme="1"/>
        <rFont val="Calibri"/>
        <family val="2"/>
        <scheme val="minor"/>
      </rPr>
      <t>YES</t>
    </r>
    <r>
      <rPr>
        <sz val="12"/>
        <color theme="1"/>
        <rFont val="Calibri"/>
        <family val="2"/>
        <scheme val="minor"/>
      </rPr>
      <t xml:space="preserve"> OTHERWISE </t>
    </r>
    <r>
      <rPr>
        <b/>
        <sz val="12"/>
        <color theme="1"/>
        <rFont val="Calibri"/>
        <family val="2"/>
        <scheme val="minor"/>
      </rPr>
      <t>NO</t>
    </r>
  </si>
  <si>
    <r>
      <t xml:space="preserve">IF Text IS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OR Number great than 50 THEN SHOW </t>
    </r>
    <r>
      <rPr>
        <b/>
        <sz val="12"/>
        <color theme="1"/>
        <rFont val="Calibri"/>
        <family val="2"/>
        <scheme val="minor"/>
      </rPr>
      <t>True</t>
    </r>
    <r>
      <rPr>
        <sz val="12"/>
        <color theme="1"/>
        <rFont val="Calibri"/>
        <family val="2"/>
        <scheme val="minor"/>
      </rPr>
      <t xml:space="preserve"> OTHERWISE </t>
    </r>
    <r>
      <rPr>
        <b/>
        <sz val="12"/>
        <color theme="1"/>
        <rFont val="Calibri"/>
        <family val="2"/>
        <scheme val="minor"/>
      </rPr>
      <t>False</t>
    </r>
  </si>
  <si>
    <t>AMOUNT</t>
  </si>
  <si>
    <t>DISCOUNT</t>
  </si>
  <si>
    <t>DISCOUNTED AMOUNT</t>
  </si>
  <si>
    <t>FINAL AMOUNT</t>
  </si>
  <si>
    <t>IF AMOUNT IS GREATER THAN 2000 THEN SHOW 40% DISCOUNT ELSE 20% DISCOUNT</t>
  </si>
  <si>
    <t>SHOW ME THE FINAL AMOUNT IN A SINGLE COMMAND</t>
  </si>
  <si>
    <r>
      <t xml:space="preserve">When Marks is not in between </t>
    </r>
    <r>
      <rPr>
        <b/>
        <sz val="11"/>
        <color theme="1"/>
        <rFont val="Calibri"/>
        <family val="2"/>
        <scheme val="minor"/>
      </rPr>
      <t xml:space="preserve">40 to 80 </t>
    </r>
    <r>
      <rPr>
        <sz val="11"/>
        <color theme="1"/>
        <rFont val="Calibri"/>
        <family val="2"/>
        <scheme val="minor"/>
      </rPr>
      <t xml:space="preserve"> then show </t>
    </r>
    <r>
      <rPr>
        <b/>
        <sz val="11"/>
        <color theme="1"/>
        <rFont val="Calibri"/>
        <family val="2"/>
        <scheme val="minor"/>
      </rPr>
      <t>Bad</t>
    </r>
    <r>
      <rPr>
        <sz val="11"/>
        <color theme="1"/>
        <rFont val="Calibri"/>
        <family val="2"/>
        <scheme val="minor"/>
      </rPr>
      <t xml:space="preserve"> otherwise </t>
    </r>
    <r>
      <rPr>
        <b/>
        <sz val="11"/>
        <color theme="1"/>
        <rFont val="Calibri"/>
        <family val="2"/>
        <scheme val="minor"/>
      </rPr>
      <t>Good</t>
    </r>
  </si>
  <si>
    <t>Result 1</t>
  </si>
  <si>
    <t xml:space="preserve">Result 2 </t>
  </si>
  <si>
    <r>
      <t xml:space="preserve">In a student record, a bonus point is given if </t>
    </r>
    <r>
      <rPr>
        <b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:                                      The student scored </t>
    </r>
    <r>
      <rPr>
        <b/>
        <sz val="11"/>
        <color theme="1"/>
        <rFont val="Calibri"/>
        <family val="2"/>
        <scheme val="minor"/>
      </rPr>
      <t>more than 75 marks</t>
    </r>
    <r>
      <rPr>
        <sz val="11"/>
        <color theme="1"/>
        <rFont val="Calibri"/>
        <family val="2"/>
        <scheme val="minor"/>
      </rPr>
      <t xml:space="preserve">, OR The </t>
    </r>
    <r>
      <rPr>
        <b/>
        <sz val="11"/>
        <color theme="1"/>
        <rFont val="Calibri"/>
        <family val="2"/>
        <scheme val="minor"/>
      </rPr>
      <t>subject is English</t>
    </r>
    <r>
      <rPr>
        <sz val="11"/>
        <color theme="1"/>
        <rFont val="Calibri"/>
        <family val="2"/>
        <scheme val="minor"/>
      </rPr>
      <t xml:space="preserve"> , But </t>
    </r>
    <r>
      <rPr>
        <b/>
        <sz val="11"/>
        <color theme="1"/>
        <rFont val="Calibri"/>
        <family val="2"/>
        <scheme val="minor"/>
      </rPr>
      <t>NOT both together</t>
    </r>
    <r>
      <rPr>
        <sz val="11"/>
        <color theme="1"/>
        <rFont val="Calibri"/>
        <family val="2"/>
        <scheme val="minor"/>
      </rPr>
      <t>.</t>
    </r>
  </si>
  <si>
    <t>Result 2</t>
  </si>
  <si>
    <t>If cell not blank</t>
  </si>
  <si>
    <t>MARK THE STATUS OPEN IF DATE COLUMN IS BLANK</t>
  </si>
  <si>
    <t>task</t>
  </si>
  <si>
    <t>completed</t>
  </si>
  <si>
    <t>plan finalized</t>
  </si>
  <si>
    <t>get city permit</t>
  </si>
  <si>
    <t>begin demoltion</t>
  </si>
  <si>
    <t>oder new appliance</t>
  </si>
  <si>
    <t>new gas line installed</t>
  </si>
  <si>
    <t>oder new lights</t>
  </si>
  <si>
    <t>cabinets odered</t>
  </si>
  <si>
    <t>Student name</t>
  </si>
  <si>
    <t>Score</t>
  </si>
  <si>
    <t>Result</t>
  </si>
  <si>
    <t>Scores</t>
  </si>
  <si>
    <t>Brian</t>
  </si>
  <si>
    <t xml:space="preserve">Excellent </t>
  </si>
  <si>
    <t>Over 249</t>
  </si>
  <si>
    <t>Christian</t>
  </si>
  <si>
    <t>249 to 200</t>
  </si>
  <si>
    <t>Colin</t>
  </si>
  <si>
    <t>Satisfactory</t>
  </si>
  <si>
    <t>199 to 150</t>
  </si>
  <si>
    <t>Laura</t>
  </si>
  <si>
    <t>Poor</t>
  </si>
  <si>
    <t>Under  150</t>
  </si>
  <si>
    <t>Melissa</t>
  </si>
  <si>
    <t>Mike</t>
  </si>
  <si>
    <t>Neal</t>
  </si>
  <si>
    <t>Peter</t>
  </si>
  <si>
    <t>Rachel</t>
  </si>
  <si>
    <t>Train No</t>
  </si>
  <si>
    <t>Total Seat</t>
  </si>
  <si>
    <t>Seat Booked</t>
  </si>
  <si>
    <t>Seat Avaialable</t>
  </si>
  <si>
    <t>Seat Full</t>
  </si>
  <si>
    <t>Over Booked</t>
  </si>
  <si>
    <t>Find the larget number in between 3 of them otherwise write equal</t>
  </si>
  <si>
    <t>When sum of three numbers is greater than 100 then show Yes otherwise NO</t>
  </si>
  <si>
    <t>if sum of any 2 number is greater than 50 then display True otherwise False</t>
  </si>
  <si>
    <t>Expected Output</t>
  </si>
  <si>
    <t>Result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</si>
</sst>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B050"/>
      </bottom>
      <diagonal/>
    </border>
    <border>
      <left style="thin">
        <color rgb="FF00B050"/>
      </left>
      <right style="thin">
        <color rgb="FFFF0000"/>
      </right>
      <top style="thin">
        <color rgb="FFFF0000"/>
      </top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0" xfId="0" applyFont="1"/>
    <xf numFmtId="0" fontId="5" fillId="5" borderId="0" xfId="0" applyFont="1" applyFill="1" applyAlignment="1">
      <alignment horizontal="center"/>
    </xf>
    <xf numFmtId="0" fontId="2" fillId="4" borderId="0" xfId="0" applyFont="1" applyFill="1"/>
    <xf numFmtId="0" fontId="0" fillId="6" borderId="1" xfId="0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0" fontId="7" fillId="7" borderId="0" xfId="0" applyFont="1" applyFill="1" applyAlignment="1">
      <alignment horizontal="center"/>
    </xf>
    <xf numFmtId="0" fontId="8" fillId="0" borderId="0" xfId="0" applyFont="1"/>
    <xf numFmtId="0" fontId="0" fillId="8" borderId="1" xfId="0" applyFill="1" applyBorder="1"/>
    <xf numFmtId="0" fontId="4" fillId="6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/>
    </xf>
    <xf numFmtId="0" fontId="9" fillId="10" borderId="1" xfId="0" applyFont="1" applyFill="1" applyBorder="1"/>
    <xf numFmtId="9" fontId="6" fillId="7" borderId="1" xfId="0" applyNumberFormat="1" applyFont="1" applyFill="1" applyBorder="1"/>
    <xf numFmtId="0" fontId="2" fillId="8" borderId="1" xfId="0" applyFont="1" applyFill="1" applyBorder="1"/>
    <xf numFmtId="9" fontId="0" fillId="0" borderId="0" xfId="0" applyNumberFormat="1"/>
    <xf numFmtId="0" fontId="2" fillId="0" borderId="1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11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2" fillId="17" borderId="3" xfId="0" applyFont="1" applyFill="1" applyBorder="1" applyAlignment="1">
      <alignment horizontal="center" vertical="center"/>
    </xf>
    <xf numFmtId="0" fontId="13" fillId="17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Fill="1"/>
    <xf numFmtId="0" fontId="0" fillId="0" borderId="0" xfId="0" applyFill="1"/>
    <xf numFmtId="0" fontId="2" fillId="11" borderId="4" xfId="0" applyFont="1" applyFill="1" applyBorder="1"/>
    <xf numFmtId="0" fontId="2" fillId="11" borderId="5" xfId="0" applyFont="1" applyFill="1" applyBorder="1"/>
    <xf numFmtId="0" fontId="2" fillId="15" borderId="6" xfId="0" applyFont="1" applyFill="1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/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8" fillId="0" borderId="11" xfId="0" applyFont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6" fillId="18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1" xfId="0" applyBorder="1" applyAlignment="1">
      <alignment vertical="center" wrapText="1"/>
    </xf>
    <xf numFmtId="0" fontId="2" fillId="0" borderId="11" xfId="0" applyFont="1" applyBorder="1"/>
    <xf numFmtId="0" fontId="0" fillId="14" borderId="11" xfId="0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0" fillId="0" borderId="0" xfId="0" applyFill="1" applyBorder="1"/>
    <xf numFmtId="0" fontId="2" fillId="19" borderId="1" xfId="0" applyFont="1" applyFill="1" applyBorder="1"/>
    <xf numFmtId="16" fontId="0" fillId="0" borderId="1" xfId="0" applyNumberFormat="1" applyBorder="1"/>
    <xf numFmtId="0" fontId="2" fillId="13" borderId="0" xfId="0" applyFont="1" applyFill="1" applyAlignment="1">
      <alignment horizontal="left" vertical="center"/>
    </xf>
    <xf numFmtId="0" fontId="2" fillId="11" borderId="11" xfId="0" applyFont="1" applyFill="1" applyBorder="1"/>
    <xf numFmtId="0" fontId="2" fillId="20" borderId="11" xfId="0" applyFont="1" applyFill="1" applyBorder="1" applyAlignment="1">
      <alignment horizontal="center"/>
    </xf>
    <xf numFmtId="0" fontId="0" fillId="12" borderId="11" xfId="0" applyFill="1" applyBorder="1"/>
    <xf numFmtId="0" fontId="4" fillId="21" borderId="0" xfId="0" applyFont="1" applyFill="1"/>
    <xf numFmtId="0" fontId="0" fillId="21" borderId="0" xfId="0" applyFill="1"/>
    <xf numFmtId="0" fontId="4" fillId="17" borderId="0" xfId="0" applyFont="1" applyFill="1"/>
    <xf numFmtId="0" fontId="15" fillId="17" borderId="0" xfId="0" applyFont="1" applyFill="1"/>
    <xf numFmtId="0" fontId="0" fillId="17" borderId="0" xfId="0" applyFill="1"/>
    <xf numFmtId="0" fontId="4" fillId="22" borderId="0" xfId="0" applyFont="1" applyFill="1"/>
    <xf numFmtId="0" fontId="0" fillId="22" borderId="0" xfId="0" applyFill="1"/>
    <xf numFmtId="0" fontId="2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2703-B434-4E7A-9ED0-C07AE79F6736}">
  <dimension ref="A1:Y26"/>
  <sheetViews>
    <sheetView workbookViewId="0">
      <selection activeCell="B14" sqref="B14"/>
    </sheetView>
  </sheetViews>
  <sheetFormatPr defaultRowHeight="14.4" x14ac:dyDescent="0.3"/>
  <cols>
    <col min="1" max="1" width="43.109375" customWidth="1"/>
    <col min="2" max="2" width="14.21875" bestFit="1" customWidth="1"/>
    <col min="3" max="3" width="9.21875" bestFit="1" customWidth="1"/>
    <col min="16" max="16" width="52.109375" customWidth="1"/>
  </cols>
  <sheetData>
    <row r="1" spans="1:25" ht="28.8" x14ac:dyDescent="0.35">
      <c r="A1" s="51" t="s">
        <v>56</v>
      </c>
      <c r="B1" s="50" t="s">
        <v>57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26"/>
      <c r="R1" s="26"/>
      <c r="S1" s="26"/>
      <c r="T1" s="26"/>
      <c r="U1" s="26"/>
      <c r="V1" s="26"/>
      <c r="W1" s="26"/>
      <c r="X1" s="26"/>
      <c r="Y1" s="26"/>
    </row>
    <row r="2" spans="1:25" ht="18" x14ac:dyDescent="0.3">
      <c r="A2" s="52"/>
      <c r="B2" s="27" t="s">
        <v>58</v>
      </c>
    </row>
    <row r="3" spans="1:25" ht="31.2" x14ac:dyDescent="0.3">
      <c r="A3" s="28" t="s">
        <v>59</v>
      </c>
      <c r="B3" s="29" t="s">
        <v>60</v>
      </c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25" ht="18" x14ac:dyDescent="0.35">
      <c r="B4" s="30" t="s">
        <v>61</v>
      </c>
      <c r="C4" s="30"/>
      <c r="D4" s="30"/>
      <c r="E4" s="30"/>
      <c r="F4" s="30"/>
      <c r="G4" s="30"/>
      <c r="I4" s="32" t="s">
        <v>13</v>
      </c>
      <c r="J4" s="25" t="s">
        <v>62</v>
      </c>
    </row>
    <row r="5" spans="1:25" ht="18" x14ac:dyDescent="0.35">
      <c r="B5" s="31"/>
      <c r="C5" s="31"/>
      <c r="D5" s="31"/>
      <c r="E5" s="31"/>
      <c r="F5" s="31"/>
      <c r="G5" s="31"/>
      <c r="I5" s="35">
        <v>43</v>
      </c>
      <c r="J5" s="36" t="str">
        <f>IF(I5&gt;33,"Pass","Fail")</f>
        <v>Pass</v>
      </c>
    </row>
    <row r="6" spans="1:25" ht="18" x14ac:dyDescent="0.3">
      <c r="B6" s="33" t="s">
        <v>63</v>
      </c>
      <c r="C6" s="34" t="s">
        <v>64</v>
      </c>
      <c r="I6" s="35">
        <v>79</v>
      </c>
      <c r="J6" s="36" t="str">
        <f t="shared" ref="J6:J26" si="0">IF(I6&gt;33,"Pass","Fail")</f>
        <v>Pass</v>
      </c>
    </row>
    <row r="7" spans="1:25" ht="36" x14ac:dyDescent="0.3">
      <c r="B7" s="37" t="s">
        <v>65</v>
      </c>
      <c r="C7" s="38" t="s">
        <v>66</v>
      </c>
      <c r="I7" s="35">
        <v>15</v>
      </c>
      <c r="J7" s="36" t="str">
        <f t="shared" si="0"/>
        <v>Fail</v>
      </c>
    </row>
    <row r="8" spans="1:25" ht="18" x14ac:dyDescent="0.3">
      <c r="B8" s="38" t="s">
        <v>67</v>
      </c>
      <c r="C8" s="38" t="s">
        <v>68</v>
      </c>
      <c r="I8" s="35">
        <v>80</v>
      </c>
      <c r="J8" s="36" t="str">
        <f t="shared" si="0"/>
        <v>Pass</v>
      </c>
    </row>
    <row r="9" spans="1:25" x14ac:dyDescent="0.3">
      <c r="I9" s="35">
        <v>35</v>
      </c>
      <c r="J9" s="36" t="str">
        <f t="shared" si="0"/>
        <v>Pass</v>
      </c>
    </row>
    <row r="10" spans="1:25" x14ac:dyDescent="0.3">
      <c r="I10" s="35">
        <v>68</v>
      </c>
      <c r="J10" s="36" t="str">
        <f t="shared" si="0"/>
        <v>Pass</v>
      </c>
    </row>
    <row r="11" spans="1:25" x14ac:dyDescent="0.3">
      <c r="I11" s="35">
        <v>26</v>
      </c>
      <c r="J11" s="36" t="str">
        <f t="shared" si="0"/>
        <v>Fail</v>
      </c>
    </row>
    <row r="12" spans="1:25" x14ac:dyDescent="0.3">
      <c r="B12" s="39"/>
      <c r="I12" s="35">
        <v>44</v>
      </c>
      <c r="J12" s="36" t="str">
        <f t="shared" si="0"/>
        <v>Pass</v>
      </c>
    </row>
    <row r="13" spans="1:25" x14ac:dyDescent="0.3">
      <c r="I13" s="35">
        <v>28</v>
      </c>
      <c r="J13" s="36" t="str">
        <f t="shared" si="0"/>
        <v>Fail</v>
      </c>
    </row>
    <row r="14" spans="1:25" x14ac:dyDescent="0.3">
      <c r="I14" s="35">
        <v>50</v>
      </c>
      <c r="J14" s="36" t="str">
        <f t="shared" si="0"/>
        <v>Pass</v>
      </c>
    </row>
    <row r="15" spans="1:25" x14ac:dyDescent="0.3">
      <c r="I15" s="35">
        <v>25</v>
      </c>
      <c r="J15" s="36" t="str">
        <f t="shared" si="0"/>
        <v>Fail</v>
      </c>
    </row>
    <row r="16" spans="1:25" x14ac:dyDescent="0.3">
      <c r="I16" s="35">
        <v>86</v>
      </c>
      <c r="J16" s="36" t="str">
        <f t="shared" si="0"/>
        <v>Pass</v>
      </c>
    </row>
    <row r="17" spans="9:10" x14ac:dyDescent="0.3">
      <c r="I17" s="35">
        <v>94</v>
      </c>
      <c r="J17" s="36" t="str">
        <f t="shared" si="0"/>
        <v>Pass</v>
      </c>
    </row>
    <row r="18" spans="9:10" x14ac:dyDescent="0.3">
      <c r="I18" s="35">
        <v>95</v>
      </c>
      <c r="J18" s="36" t="str">
        <f t="shared" si="0"/>
        <v>Pass</v>
      </c>
    </row>
    <row r="19" spans="9:10" x14ac:dyDescent="0.3">
      <c r="I19" s="35">
        <v>54</v>
      </c>
      <c r="J19" s="36" t="str">
        <f t="shared" si="0"/>
        <v>Pass</v>
      </c>
    </row>
    <row r="20" spans="9:10" x14ac:dyDescent="0.3">
      <c r="I20" s="35">
        <v>5</v>
      </c>
      <c r="J20" s="36" t="str">
        <f t="shared" si="0"/>
        <v>Fail</v>
      </c>
    </row>
    <row r="21" spans="9:10" x14ac:dyDescent="0.3">
      <c r="I21" s="35">
        <v>70</v>
      </c>
      <c r="J21" s="36" t="str">
        <f t="shared" si="0"/>
        <v>Pass</v>
      </c>
    </row>
    <row r="22" spans="9:10" x14ac:dyDescent="0.3">
      <c r="I22" s="35">
        <v>73</v>
      </c>
      <c r="J22" s="36" t="str">
        <f t="shared" si="0"/>
        <v>Pass</v>
      </c>
    </row>
    <row r="23" spans="9:10" x14ac:dyDescent="0.3">
      <c r="I23" s="35">
        <v>33</v>
      </c>
      <c r="J23" s="36" t="str">
        <f t="shared" si="0"/>
        <v>Fail</v>
      </c>
    </row>
    <row r="24" spans="9:10" x14ac:dyDescent="0.3">
      <c r="I24" s="35">
        <v>68</v>
      </c>
      <c r="J24" s="36" t="str">
        <f t="shared" si="0"/>
        <v>Pass</v>
      </c>
    </row>
    <row r="25" spans="9:10" x14ac:dyDescent="0.3">
      <c r="I25" s="35">
        <v>56</v>
      </c>
      <c r="J25" s="36" t="str">
        <f t="shared" si="0"/>
        <v>Pass</v>
      </c>
    </row>
    <row r="26" spans="9:10" x14ac:dyDescent="0.3">
      <c r="I26" s="35">
        <v>38</v>
      </c>
      <c r="J26" s="36" t="str">
        <f t="shared" si="0"/>
        <v>Pass</v>
      </c>
    </row>
  </sheetData>
  <mergeCells count="3">
    <mergeCell ref="B1:P1"/>
    <mergeCell ref="B3:L3"/>
    <mergeCell ref="B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D228-C8F9-4247-A0E8-55B0FD19545A}">
  <dimension ref="B2:G24"/>
  <sheetViews>
    <sheetView topLeftCell="A2" workbookViewId="0">
      <selection activeCell="G16" sqref="G16"/>
    </sheetView>
  </sheetViews>
  <sheetFormatPr defaultRowHeight="14.4" x14ac:dyDescent="0.3"/>
  <cols>
    <col min="2" max="2" width="11.109375" bestFit="1" customWidth="1"/>
    <col min="3" max="3" width="12.21875" bestFit="1" customWidth="1"/>
    <col min="4" max="4" width="26.21875" customWidth="1"/>
    <col min="5" max="5" width="18.109375" bestFit="1" customWidth="1"/>
    <col min="7" max="7" width="92.21875" bestFit="1" customWidth="1"/>
  </cols>
  <sheetData>
    <row r="2" spans="2:7" ht="18" x14ac:dyDescent="0.3">
      <c r="B2" s="63" t="s">
        <v>99</v>
      </c>
      <c r="C2" s="63" t="s">
        <v>100</v>
      </c>
      <c r="D2" s="63" t="s">
        <v>101</v>
      </c>
      <c r="E2" s="63" t="s">
        <v>102</v>
      </c>
    </row>
    <row r="3" spans="2:7" ht="18" x14ac:dyDescent="0.35">
      <c r="B3" s="64">
        <v>1077</v>
      </c>
      <c r="C3" s="64"/>
      <c r="D3" s="64"/>
      <c r="E3" s="64"/>
      <c r="G3" s="16" t="s">
        <v>103</v>
      </c>
    </row>
    <row r="4" spans="2:7" x14ac:dyDescent="0.3">
      <c r="B4" s="64">
        <v>1998</v>
      </c>
      <c r="C4" s="64"/>
      <c r="D4" s="64"/>
      <c r="E4" s="64"/>
    </row>
    <row r="5" spans="2:7" x14ac:dyDescent="0.3">
      <c r="B5" s="64">
        <v>2864</v>
      </c>
      <c r="C5" s="64"/>
      <c r="D5" s="64"/>
      <c r="E5" s="64"/>
    </row>
    <row r="6" spans="2:7" x14ac:dyDescent="0.3">
      <c r="B6" s="64">
        <v>2355</v>
      </c>
      <c r="C6" s="64"/>
      <c r="D6" s="64"/>
      <c r="E6" s="64"/>
    </row>
    <row r="7" spans="2:7" x14ac:dyDescent="0.3">
      <c r="B7" s="64">
        <v>3125</v>
      </c>
      <c r="C7" s="64"/>
      <c r="D7" s="64"/>
      <c r="E7" s="64"/>
    </row>
    <row r="8" spans="2:7" x14ac:dyDescent="0.3">
      <c r="B8" s="64">
        <v>1950</v>
      </c>
      <c r="C8" s="64"/>
      <c r="D8" s="64"/>
      <c r="E8" s="64"/>
    </row>
    <row r="9" spans="2:7" x14ac:dyDescent="0.3">
      <c r="B9" s="64">
        <v>3036</v>
      </c>
      <c r="C9" s="64"/>
      <c r="D9" s="64"/>
      <c r="E9" s="64"/>
    </row>
    <row r="10" spans="2:7" x14ac:dyDescent="0.3">
      <c r="B10" s="64">
        <v>3398</v>
      </c>
      <c r="C10" s="64"/>
      <c r="D10" s="64"/>
      <c r="E10" s="64"/>
    </row>
    <row r="11" spans="2:7" x14ac:dyDescent="0.3">
      <c r="B11" s="64">
        <v>1248</v>
      </c>
      <c r="C11" s="64"/>
      <c r="D11" s="64"/>
      <c r="E11" s="64"/>
    </row>
    <row r="12" spans="2:7" x14ac:dyDescent="0.3">
      <c r="B12" s="64">
        <v>3647</v>
      </c>
      <c r="C12" s="64"/>
      <c r="D12" s="64"/>
      <c r="E12" s="64"/>
    </row>
    <row r="14" spans="2:7" ht="18" x14ac:dyDescent="0.3">
      <c r="D14" s="63" t="s">
        <v>99</v>
      </c>
      <c r="E14" s="63" t="s">
        <v>102</v>
      </c>
    </row>
    <row r="15" spans="2:7" x14ac:dyDescent="0.3">
      <c r="D15" s="64">
        <v>1077</v>
      </c>
      <c r="E15" s="64"/>
      <c r="G15" t="s">
        <v>104</v>
      </c>
    </row>
    <row r="16" spans="2:7" x14ac:dyDescent="0.3">
      <c r="D16" s="64">
        <v>1998</v>
      </c>
      <c r="E16" s="64"/>
    </row>
    <row r="17" spans="4:5" x14ac:dyDescent="0.3">
      <c r="D17" s="64">
        <v>2864</v>
      </c>
      <c r="E17" s="64"/>
    </row>
    <row r="18" spans="4:5" x14ac:dyDescent="0.3">
      <c r="D18" s="64">
        <v>2355</v>
      </c>
      <c r="E18" s="64"/>
    </row>
    <row r="19" spans="4:5" x14ac:dyDescent="0.3">
      <c r="D19" s="64">
        <v>3125</v>
      </c>
      <c r="E19" s="64"/>
    </row>
    <row r="20" spans="4:5" x14ac:dyDescent="0.3">
      <c r="D20" s="64">
        <v>1950</v>
      </c>
      <c r="E20" s="64"/>
    </row>
    <row r="21" spans="4:5" x14ac:dyDescent="0.3">
      <c r="D21" s="64">
        <v>3036</v>
      </c>
      <c r="E21" s="64"/>
    </row>
    <row r="22" spans="4:5" x14ac:dyDescent="0.3">
      <c r="D22" s="64">
        <v>3398</v>
      </c>
      <c r="E22" s="64"/>
    </row>
    <row r="23" spans="4:5" x14ac:dyDescent="0.3">
      <c r="D23" s="64">
        <v>1248</v>
      </c>
      <c r="E23" s="64"/>
    </row>
    <row r="24" spans="4:5" x14ac:dyDescent="0.3">
      <c r="D24" s="64">
        <v>3647</v>
      </c>
      <c r="E24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6E69-A5ED-45D4-B65B-DF2382685D1F}">
  <dimension ref="D8:H18"/>
  <sheetViews>
    <sheetView workbookViewId="0">
      <selection activeCell="F20" sqref="F20"/>
    </sheetView>
  </sheetViews>
  <sheetFormatPr defaultRowHeight="14.4" x14ac:dyDescent="0.3"/>
  <cols>
    <col min="4" max="4" width="8" bestFit="1" customWidth="1"/>
    <col min="5" max="5" width="9.21875" bestFit="1" customWidth="1"/>
    <col min="6" max="6" width="11.21875" bestFit="1" customWidth="1"/>
    <col min="7" max="7" width="12.33203125" bestFit="1" customWidth="1"/>
    <col min="8" max="8" width="13.44140625" bestFit="1" customWidth="1"/>
  </cols>
  <sheetData>
    <row r="8" spans="4:8" x14ac:dyDescent="0.3">
      <c r="D8" s="53" t="s">
        <v>141</v>
      </c>
      <c r="E8" s="53" t="s">
        <v>142</v>
      </c>
      <c r="F8" s="53" t="s">
        <v>143</v>
      </c>
      <c r="G8" s="53" t="s">
        <v>15</v>
      </c>
    </row>
    <row r="9" spans="4:8" x14ac:dyDescent="0.3">
      <c r="D9" s="53">
        <v>101</v>
      </c>
      <c r="E9" s="53">
        <v>222</v>
      </c>
      <c r="F9" s="53">
        <v>186</v>
      </c>
      <c r="G9" s="77"/>
    </row>
    <row r="10" spans="4:8" x14ac:dyDescent="0.3">
      <c r="D10" s="53">
        <v>102</v>
      </c>
      <c r="E10" s="53">
        <v>111</v>
      </c>
      <c r="F10" s="53">
        <v>111</v>
      </c>
      <c r="G10" s="77"/>
    </row>
    <row r="11" spans="4:8" x14ac:dyDescent="0.3">
      <c r="D11" s="53">
        <v>103</v>
      </c>
      <c r="E11" s="53">
        <v>239</v>
      </c>
      <c r="F11" s="53">
        <v>132</v>
      </c>
      <c r="G11" s="77"/>
    </row>
    <row r="12" spans="4:8" x14ac:dyDescent="0.3">
      <c r="D12" s="53">
        <v>106</v>
      </c>
      <c r="E12" s="53">
        <v>323</v>
      </c>
      <c r="F12" s="53">
        <v>123</v>
      </c>
      <c r="G12" s="77"/>
    </row>
    <row r="13" spans="4:8" x14ac:dyDescent="0.3">
      <c r="D13" s="53">
        <v>188</v>
      </c>
      <c r="E13" s="53">
        <v>212</v>
      </c>
      <c r="F13" s="53">
        <v>239</v>
      </c>
      <c r="G13" s="77"/>
    </row>
    <row r="14" spans="4:8" x14ac:dyDescent="0.3">
      <c r="D14" s="53">
        <v>199</v>
      </c>
      <c r="E14" s="53">
        <v>123</v>
      </c>
      <c r="F14" s="53">
        <v>142</v>
      </c>
      <c r="G14" s="77"/>
    </row>
    <row r="15" spans="4:8" x14ac:dyDescent="0.3">
      <c r="H15" s="67" t="s">
        <v>15</v>
      </c>
    </row>
    <row r="16" spans="4:8" x14ac:dyDescent="0.3">
      <c r="H16" s="53" t="s">
        <v>144</v>
      </c>
    </row>
    <row r="17" spans="8:8" x14ac:dyDescent="0.3">
      <c r="H17" s="53" t="s">
        <v>145</v>
      </c>
    </row>
    <row r="18" spans="8:8" x14ac:dyDescent="0.3">
      <c r="H18" s="53" t="s">
        <v>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A4AC-D0E2-4994-8498-BFBD790F4B81}">
  <dimension ref="B8:F22"/>
  <sheetViews>
    <sheetView workbookViewId="0">
      <selection activeCell="F14" sqref="F14"/>
    </sheetView>
  </sheetViews>
  <sheetFormatPr defaultRowHeight="14.4" x14ac:dyDescent="0.3"/>
  <cols>
    <col min="4" max="4" width="10.6640625" bestFit="1" customWidth="1"/>
    <col min="5" max="5" width="17.44140625" customWidth="1"/>
    <col min="7" max="7" width="9.88671875" bestFit="1" customWidth="1"/>
  </cols>
  <sheetData>
    <row r="8" spans="2:5" x14ac:dyDescent="0.3">
      <c r="B8" s="75" t="s">
        <v>121</v>
      </c>
      <c r="C8" s="75" t="s">
        <v>122</v>
      </c>
      <c r="D8" s="75" t="s">
        <v>123</v>
      </c>
    </row>
    <row r="9" spans="2:5" x14ac:dyDescent="0.3">
      <c r="B9" s="53" t="s">
        <v>125</v>
      </c>
      <c r="C9" s="53">
        <v>274</v>
      </c>
      <c r="D9" s="68"/>
      <c r="E9" t="str">
        <f>IF(C9&gt;249,$E$19,IF(AND(C9&lt;=249,C9&gt;=200),$E$20,IF(AND(C9&lt;=199,C9&gt;=150),$E$21,$E$22)))</f>
        <v xml:space="preserve">Excellent </v>
      </c>
    </row>
    <row r="10" spans="2:5" x14ac:dyDescent="0.3">
      <c r="B10" s="53" t="s">
        <v>128</v>
      </c>
      <c r="C10" s="53">
        <v>280</v>
      </c>
      <c r="D10" s="68"/>
      <c r="E10" t="str">
        <f t="shared" ref="E10:E17" si="0">IF(C10&gt;249,$E$19,IF(AND(C10&lt;=249,C10&gt;=200),$E$20,IF(AND(C10&lt;=199,C10&gt;=150),$E$21,$E$22)))</f>
        <v xml:space="preserve">Excellent </v>
      </c>
    </row>
    <row r="11" spans="2:5" x14ac:dyDescent="0.3">
      <c r="B11" s="53" t="s">
        <v>130</v>
      </c>
      <c r="C11" s="53">
        <v>170</v>
      </c>
      <c r="D11" s="68"/>
      <c r="E11" t="str">
        <f t="shared" si="0"/>
        <v>Satisfactory</v>
      </c>
    </row>
    <row r="12" spans="2:5" x14ac:dyDescent="0.3">
      <c r="B12" s="53" t="s">
        <v>133</v>
      </c>
      <c r="C12" s="53">
        <v>237</v>
      </c>
      <c r="D12" s="68"/>
      <c r="E12" t="str">
        <f t="shared" si="0"/>
        <v>Good</v>
      </c>
    </row>
    <row r="13" spans="2:5" x14ac:dyDescent="0.3">
      <c r="B13" s="53" t="s">
        <v>136</v>
      </c>
      <c r="C13" s="53">
        <v>210</v>
      </c>
      <c r="D13" s="68"/>
      <c r="E13" t="str">
        <f t="shared" si="0"/>
        <v>Good</v>
      </c>
    </row>
    <row r="14" spans="2:5" x14ac:dyDescent="0.3">
      <c r="B14" s="53" t="s">
        <v>137</v>
      </c>
      <c r="C14" s="53">
        <v>186</v>
      </c>
      <c r="D14" s="68"/>
      <c r="E14" t="str">
        <f t="shared" si="0"/>
        <v>Satisfactory</v>
      </c>
    </row>
    <row r="15" spans="2:5" x14ac:dyDescent="0.3">
      <c r="B15" s="53" t="s">
        <v>138</v>
      </c>
      <c r="C15" s="53">
        <v>240</v>
      </c>
      <c r="D15" s="68"/>
      <c r="E15" t="str">
        <f t="shared" si="0"/>
        <v>Good</v>
      </c>
    </row>
    <row r="16" spans="2:5" x14ac:dyDescent="0.3">
      <c r="B16" s="53" t="s">
        <v>139</v>
      </c>
      <c r="C16" s="53">
        <v>146</v>
      </c>
      <c r="D16" s="68"/>
      <c r="E16" t="str">
        <f t="shared" si="0"/>
        <v>Poor</v>
      </c>
    </row>
    <row r="17" spans="2:6" x14ac:dyDescent="0.3">
      <c r="B17" s="53" t="s">
        <v>140</v>
      </c>
      <c r="C17" s="53">
        <v>287</v>
      </c>
      <c r="D17" s="68"/>
      <c r="E17" t="str">
        <f t="shared" si="0"/>
        <v xml:space="preserve">Excellent </v>
      </c>
    </row>
    <row r="18" spans="2:6" x14ac:dyDescent="0.3">
      <c r="E18" s="76" t="s">
        <v>124</v>
      </c>
      <c r="F18" s="76"/>
    </row>
    <row r="19" spans="2:6" x14ac:dyDescent="0.3">
      <c r="E19" s="53" t="s">
        <v>126</v>
      </c>
      <c r="F19" s="53" t="s">
        <v>127</v>
      </c>
    </row>
    <row r="20" spans="2:6" x14ac:dyDescent="0.3">
      <c r="E20" s="53" t="s">
        <v>86</v>
      </c>
      <c r="F20" s="53" t="s">
        <v>129</v>
      </c>
    </row>
    <row r="21" spans="2:6" x14ac:dyDescent="0.3">
      <c r="E21" s="53" t="s">
        <v>131</v>
      </c>
      <c r="F21" s="53" t="s">
        <v>132</v>
      </c>
    </row>
    <row r="22" spans="2:6" x14ac:dyDescent="0.3">
      <c r="E22" s="53" t="s">
        <v>134</v>
      </c>
      <c r="F22" s="53" t="s">
        <v>135</v>
      </c>
    </row>
  </sheetData>
  <mergeCells count="1">
    <mergeCell ref="E18:F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087F-5D9F-491A-9D65-ACF1F1DE1931}">
  <dimension ref="C3:U26"/>
  <sheetViews>
    <sheetView topLeftCell="A2" workbookViewId="0">
      <selection activeCell="N15" sqref="N15"/>
    </sheetView>
  </sheetViews>
  <sheetFormatPr defaultRowHeight="14.4" x14ac:dyDescent="0.3"/>
  <cols>
    <col min="16" max="16" width="12" customWidth="1"/>
  </cols>
  <sheetData>
    <row r="3" spans="3:21" x14ac:dyDescent="0.3">
      <c r="C3" s="57" t="s">
        <v>93</v>
      </c>
      <c r="D3" s="57" t="s">
        <v>94</v>
      </c>
      <c r="E3" s="57" t="s">
        <v>95</v>
      </c>
      <c r="F3" s="57" t="s">
        <v>106</v>
      </c>
      <c r="G3" s="86" t="s">
        <v>109</v>
      </c>
      <c r="H3" s="86" t="s">
        <v>151</v>
      </c>
    </row>
    <row r="4" spans="3:21" ht="18" x14ac:dyDescent="0.35">
      <c r="C4" s="56">
        <v>5</v>
      </c>
      <c r="D4" s="56">
        <v>42</v>
      </c>
      <c r="E4" s="56">
        <v>9</v>
      </c>
      <c r="F4" s="53"/>
      <c r="G4" s="53"/>
      <c r="H4" s="53"/>
      <c r="I4" s="78" t="s">
        <v>147</v>
      </c>
      <c r="J4" s="78"/>
      <c r="K4" s="78"/>
      <c r="L4" s="78"/>
      <c r="M4" s="78"/>
      <c r="N4" s="78"/>
      <c r="O4" s="79"/>
      <c r="P4" s="79"/>
      <c r="Q4" s="79"/>
      <c r="S4" s="85" t="s">
        <v>150</v>
      </c>
      <c r="T4" s="85"/>
      <c r="U4" s="85"/>
    </row>
    <row r="5" spans="3:21" ht="21" x14ac:dyDescent="0.4">
      <c r="C5" s="56">
        <v>21</v>
      </c>
      <c r="D5" s="56">
        <v>11</v>
      </c>
      <c r="E5" s="56">
        <v>12</v>
      </c>
      <c r="F5" s="53"/>
      <c r="G5" s="53"/>
      <c r="H5" s="53"/>
      <c r="I5" s="80" t="s">
        <v>148</v>
      </c>
      <c r="J5" s="81"/>
      <c r="K5" s="81"/>
      <c r="L5" s="81"/>
      <c r="M5" s="81"/>
      <c r="N5" s="81"/>
      <c r="O5" s="81"/>
      <c r="P5" s="81"/>
      <c r="Q5" s="82"/>
      <c r="S5" s="53">
        <f>IF(AND(C4&gt;D4,C4&gt;E4),C4,IF(AND(D4&gt;C4,D4&gt;E4),D4,IF(AND(C4=D4,C4=E4),"All Equal",E4)))</f>
        <v>42</v>
      </c>
      <c r="T5" s="56" t="str">
        <f>IF(SUM(C4:E4)&gt;100,"Yes","No")</f>
        <v>No</v>
      </c>
      <c r="U5" s="53" t="b">
        <f>IF(OR(SUM(C4:D4)&gt;50,SUM(D4:E4)&gt;50,SUM(C4,E4)&gt;50),TRUE,FALSE)</f>
        <v>1</v>
      </c>
    </row>
    <row r="6" spans="3:21" ht="18" x14ac:dyDescent="0.35">
      <c r="C6" s="56">
        <v>32</v>
      </c>
      <c r="D6" s="56">
        <v>12</v>
      </c>
      <c r="E6" s="56">
        <v>49</v>
      </c>
      <c r="F6" s="53"/>
      <c r="G6" s="53"/>
      <c r="H6" s="53"/>
      <c r="I6" s="83" t="s">
        <v>149</v>
      </c>
      <c r="J6" s="83"/>
      <c r="K6" s="83"/>
      <c r="L6" s="83"/>
      <c r="M6" s="83"/>
      <c r="N6" s="83"/>
      <c r="O6" s="83"/>
      <c r="P6" s="84"/>
      <c r="Q6" s="84"/>
      <c r="S6" s="53">
        <f>IF(AND(C5&gt;D5,C5&gt;E5),C5,IF(AND(D5&gt;C5,D5&gt;E5),D5,IF(AND(C5=D5,C5=E5),"All Equal",E5)))</f>
        <v>21</v>
      </c>
      <c r="T6" s="56" t="str">
        <f>IF(SUM(C5:E5)&gt;100,"Yes","No")</f>
        <v>No</v>
      </c>
      <c r="U6" s="53" t="b">
        <f>IF(OR(SUM(C5:D5)&gt;50,SUM(D5:E5)&gt;50,SUM(C5,E5)&gt;50),TRUE,FALSE)</f>
        <v>0</v>
      </c>
    </row>
    <row r="7" spans="3:21" x14ac:dyDescent="0.3">
      <c r="C7" s="56">
        <v>40</v>
      </c>
      <c r="D7" s="56">
        <v>26</v>
      </c>
      <c r="E7" s="56">
        <v>42</v>
      </c>
      <c r="F7" s="53"/>
      <c r="G7" s="53"/>
      <c r="H7" s="53"/>
      <c r="S7" s="53">
        <f>IF(AND(C6&gt;D6,C6&gt;E6),C6,IF(AND(D6&gt;C6,D6&gt;E6),D6,IF(AND(C6=D6,C6=E6),"All Equal",E6)))</f>
        <v>49</v>
      </c>
      <c r="T7" s="56" t="str">
        <f>IF(SUM(C6:E6)&gt;100,"Yes","No")</f>
        <v>No</v>
      </c>
      <c r="U7" s="53" t="b">
        <f>IF(OR(SUM(C6:D6)&gt;50,SUM(D6:E6)&gt;50,SUM(C6,E6)&gt;50),TRUE,FALSE)</f>
        <v>1</v>
      </c>
    </row>
    <row r="8" spans="3:21" x14ac:dyDescent="0.3">
      <c r="C8" s="56">
        <v>34</v>
      </c>
      <c r="D8" s="56">
        <v>15</v>
      </c>
      <c r="E8" s="56">
        <v>50</v>
      </c>
      <c r="F8" s="53"/>
      <c r="G8" s="53"/>
      <c r="H8" s="53"/>
      <c r="S8" s="53">
        <f>IF(AND(C7&gt;D7,C7&gt;E7),C7,IF(AND(D7&gt;C7,D7&gt;E7),D7,IF(AND(C7=D7,C7=E7),"All Equal",E7)))</f>
        <v>42</v>
      </c>
      <c r="T8" s="56" t="str">
        <f>IF(SUM(C7:E7)&gt;100,"Yes","No")</f>
        <v>Yes</v>
      </c>
      <c r="U8" s="53" t="b">
        <f>IF(OR(SUM(C7:D7)&gt;50,SUM(D7:E7)&gt;50,SUM(C7,E7)&gt;50),TRUE,FALSE)</f>
        <v>1</v>
      </c>
    </row>
    <row r="9" spans="3:21" x14ac:dyDescent="0.3">
      <c r="C9" s="56">
        <v>45</v>
      </c>
      <c r="D9" s="56">
        <v>38</v>
      </c>
      <c r="E9" s="56">
        <v>17</v>
      </c>
      <c r="F9" s="53"/>
      <c r="G9" s="53"/>
      <c r="H9" s="53"/>
      <c r="S9" s="53">
        <f>IF(AND(C8&gt;D8,C8&gt;E8),C8,IF(AND(D8&gt;C8,D8&gt;E8),D8,IF(AND(C8=D8,C8=E8),"All Equal",E8)))</f>
        <v>50</v>
      </c>
      <c r="T9" s="56" t="str">
        <f>IF(SUM(C8:E8)&gt;100,"Yes","No")</f>
        <v>No</v>
      </c>
      <c r="U9" s="53" t="b">
        <f>IF(OR(SUM(C8:D8)&gt;50,SUM(D8:E8)&gt;50,SUM(C8,E8)&gt;50),TRUE,FALSE)</f>
        <v>1</v>
      </c>
    </row>
    <row r="10" spans="3:21" x14ac:dyDescent="0.3">
      <c r="C10" s="56">
        <v>49</v>
      </c>
      <c r="D10" s="56">
        <v>35</v>
      </c>
      <c r="E10" s="56">
        <v>14</v>
      </c>
      <c r="F10" s="53"/>
      <c r="G10" s="53"/>
      <c r="H10" s="53"/>
      <c r="S10" s="53">
        <f>IF(AND(C9&gt;D9,C9&gt;E9),C9,IF(AND(D9&gt;C9,D9&gt;E9),D9,IF(AND(C9=D9,C9=E9),"All Equal",E9)))</f>
        <v>45</v>
      </c>
      <c r="T10" s="56" t="str">
        <f>IF(SUM(C9:E9)&gt;100,"Yes","No")</f>
        <v>No</v>
      </c>
      <c r="U10" s="53" t="b">
        <f>IF(OR(SUM(C9:D9)&gt;50,SUM(D9:E9)&gt;50,SUM(C9,E9)&gt;50),TRUE,FALSE)</f>
        <v>1</v>
      </c>
    </row>
    <row r="11" spans="3:21" x14ac:dyDescent="0.3">
      <c r="C11" s="56">
        <v>33</v>
      </c>
      <c r="D11" s="56">
        <v>5</v>
      </c>
      <c r="E11" s="56">
        <v>45</v>
      </c>
      <c r="F11" s="53"/>
      <c r="G11" s="53"/>
      <c r="H11" s="53"/>
      <c r="S11" s="53">
        <f>IF(AND(C10&gt;D10,C10&gt;E10),C10,IF(AND(D10&gt;C10,D10&gt;E10),D10,IF(AND(C10=D10,C10=E10),"All Equal",E10)))</f>
        <v>49</v>
      </c>
      <c r="T11" s="56" t="str">
        <f>IF(SUM(C10:E10)&gt;100,"Yes","No")</f>
        <v>No</v>
      </c>
      <c r="U11" s="53" t="b">
        <f>IF(OR(SUM(C10:D10)&gt;50,SUM(D10:E10)&gt;50,SUM(C10,E10)&gt;50),TRUE,FALSE)</f>
        <v>1</v>
      </c>
    </row>
    <row r="12" spans="3:21" x14ac:dyDescent="0.3">
      <c r="C12" s="56">
        <v>30</v>
      </c>
      <c r="D12" s="56">
        <v>29</v>
      </c>
      <c r="E12" s="56">
        <v>12</v>
      </c>
      <c r="F12" s="53"/>
      <c r="G12" s="53"/>
      <c r="H12" s="53"/>
      <c r="S12" s="53">
        <f>IF(AND(C11&gt;D11,C11&gt;E11),C11,IF(AND(D11&gt;C11,D11&gt;E11),D11,IF(AND(C11=D11,C11=E11),"All Equal",E11)))</f>
        <v>45</v>
      </c>
      <c r="T12" s="56" t="str">
        <f>IF(SUM(C11:E11)&gt;100,"Yes","No")</f>
        <v>No</v>
      </c>
      <c r="U12" s="53" t="b">
        <f>IF(OR(SUM(C11:D11)&gt;50,SUM(D11:E11)&gt;50,SUM(C11,E11)&gt;50),TRUE,FALSE)</f>
        <v>1</v>
      </c>
    </row>
    <row r="13" spans="3:21" x14ac:dyDescent="0.3">
      <c r="C13" s="56">
        <v>28</v>
      </c>
      <c r="D13" s="56">
        <v>46</v>
      </c>
      <c r="E13" s="56">
        <v>36</v>
      </c>
      <c r="F13" s="53"/>
      <c r="G13" s="53"/>
      <c r="H13" s="53"/>
      <c r="S13" s="53">
        <f>IF(AND(C12&gt;D12,C12&gt;E12),C12,IF(AND(D12&gt;C12,D12&gt;E12),D12,IF(AND(C12=D12,C12=E12),"All Equal",E12)))</f>
        <v>30</v>
      </c>
      <c r="T13" s="56" t="str">
        <f>IF(SUM(C12:E12)&gt;100,"Yes","No")</f>
        <v>No</v>
      </c>
      <c r="U13" s="53" t="b">
        <f>IF(OR(SUM(C12:D12)&gt;50,SUM(D12:E12)&gt;50,SUM(C12,E12)&gt;50),TRUE,FALSE)</f>
        <v>1</v>
      </c>
    </row>
    <row r="14" spans="3:21" x14ac:dyDescent="0.3">
      <c r="C14" s="56">
        <v>26</v>
      </c>
      <c r="D14" s="56">
        <v>49</v>
      </c>
      <c r="E14" s="56">
        <v>13</v>
      </c>
      <c r="F14" s="53"/>
      <c r="G14" s="53"/>
      <c r="H14" s="53"/>
      <c r="S14" s="53">
        <f>IF(AND(C13&gt;D13,C13&gt;E13),C13,IF(AND(D13&gt;C13,D13&gt;E13),D13,IF(AND(C13=D13,C13=E13),"All Equal",E13)))</f>
        <v>46</v>
      </c>
      <c r="T14" s="56" t="str">
        <f>IF(SUM(C13:E13)&gt;100,"Yes","No")</f>
        <v>Yes</v>
      </c>
      <c r="U14" s="53" t="b">
        <f>IF(OR(SUM(C13:D13)&gt;50,SUM(D13:E13)&gt;50,SUM(C13,E13)&gt;50),TRUE,FALSE)</f>
        <v>1</v>
      </c>
    </row>
    <row r="15" spans="3:21" x14ac:dyDescent="0.3">
      <c r="C15" s="56">
        <v>42</v>
      </c>
      <c r="D15" s="56">
        <v>26</v>
      </c>
      <c r="E15" s="56">
        <v>3</v>
      </c>
      <c r="F15" s="53"/>
      <c r="G15" s="53"/>
      <c r="H15" s="53"/>
      <c r="S15" s="53">
        <f>IF(AND(C14&gt;D14,C14&gt;E14),C14,IF(AND(D14&gt;C14,D14&gt;E14),D14,IF(AND(C14=D14,C14=E14),"All Equal",E14)))</f>
        <v>49</v>
      </c>
      <c r="T15" s="56" t="str">
        <f>IF(SUM(C14:E14)&gt;100,"Yes","No")</f>
        <v>No</v>
      </c>
      <c r="U15" s="53" t="b">
        <f>IF(OR(SUM(C14:D14)&gt;50,SUM(D14:E14)&gt;50,SUM(C14,E14)&gt;50),TRUE,FALSE)</f>
        <v>1</v>
      </c>
    </row>
    <row r="16" spans="3:21" x14ac:dyDescent="0.3">
      <c r="C16" s="56">
        <v>19</v>
      </c>
      <c r="D16" s="56">
        <v>8</v>
      </c>
      <c r="E16" s="56">
        <v>16</v>
      </c>
      <c r="F16" s="53"/>
      <c r="G16" s="53"/>
      <c r="H16" s="53"/>
      <c r="S16" s="53">
        <f>IF(AND(C15&gt;D15,C15&gt;E15),C15,IF(AND(D15&gt;C15,D15&gt;E15),D15,IF(AND(C15=D15,C15=E15),"All Equal",E15)))</f>
        <v>42</v>
      </c>
      <c r="T16" s="56" t="str">
        <f>IF(SUM(C15:E15)&gt;100,"Yes","No")</f>
        <v>No</v>
      </c>
      <c r="U16" s="53" t="b">
        <f>IF(OR(SUM(C15:D15)&gt;50,SUM(D15:E15)&gt;50,SUM(C15,E15)&gt;50),TRUE,FALSE)</f>
        <v>1</v>
      </c>
    </row>
    <row r="17" spans="3:21" x14ac:dyDescent="0.3">
      <c r="C17" s="56">
        <v>36</v>
      </c>
      <c r="D17" s="56">
        <v>6</v>
      </c>
      <c r="E17" s="56">
        <v>43</v>
      </c>
      <c r="F17" s="53"/>
      <c r="G17" s="53"/>
      <c r="H17" s="53"/>
      <c r="S17" s="53">
        <f>IF(AND(C16&gt;D16,C16&gt;E16),C16,IF(AND(D16&gt;C16,D16&gt;E16),D16,IF(AND(C16=D16,C16=E16),"All Equal",E16)))</f>
        <v>19</v>
      </c>
      <c r="T17" s="56" t="str">
        <f>IF(SUM(C16:E16)&gt;100,"Yes","No")</f>
        <v>No</v>
      </c>
      <c r="U17" s="53" t="b">
        <f>IF(OR(SUM(C16:D16)&gt;50,SUM(D16:E16)&gt;50,SUM(C16,E16)&gt;50),TRUE,FALSE)</f>
        <v>0</v>
      </c>
    </row>
    <row r="18" spans="3:21" x14ac:dyDescent="0.3">
      <c r="C18" s="56">
        <v>45</v>
      </c>
      <c r="D18" s="56">
        <v>12</v>
      </c>
      <c r="E18" s="56">
        <v>2</v>
      </c>
      <c r="F18" s="53"/>
      <c r="G18" s="53"/>
      <c r="H18" s="53"/>
      <c r="S18" s="53">
        <f>IF(AND(C17&gt;D17,C17&gt;E17),C17,IF(AND(D17&gt;C17,D17&gt;E17),D17,IF(AND(C17=D17,C17=E17),"All Equal",E17)))</f>
        <v>43</v>
      </c>
      <c r="T18" s="56" t="str">
        <f>IF(SUM(C17:E17)&gt;100,"Yes","No")</f>
        <v>No</v>
      </c>
      <c r="U18" s="53" t="b">
        <f>IF(OR(SUM(C17:D17)&gt;50,SUM(D17:E17)&gt;50,SUM(C17,E17)&gt;50),TRUE,FALSE)</f>
        <v>1</v>
      </c>
    </row>
    <row r="19" spans="3:21" x14ac:dyDescent="0.3">
      <c r="C19" s="56">
        <v>46</v>
      </c>
      <c r="D19" s="56">
        <v>15</v>
      </c>
      <c r="E19" s="56">
        <v>43</v>
      </c>
      <c r="F19" s="53"/>
      <c r="G19" s="53"/>
      <c r="H19" s="53"/>
      <c r="S19" s="53">
        <f>IF(AND(C18&gt;D18,C18&gt;E18),C18,IF(AND(D18&gt;C18,D18&gt;E18),D18,IF(AND(C18=D18,C18=E18),"All Equal",E18)))</f>
        <v>45</v>
      </c>
      <c r="T19" s="56" t="str">
        <f>IF(SUM(C18:E18)&gt;100,"Yes","No")</f>
        <v>No</v>
      </c>
      <c r="U19" s="53" t="b">
        <f>IF(OR(SUM(C18:D18)&gt;50,SUM(D18:E18)&gt;50,SUM(C18,E18)&gt;50),TRUE,FALSE)</f>
        <v>1</v>
      </c>
    </row>
    <row r="20" spans="3:21" x14ac:dyDescent="0.3">
      <c r="C20" s="56">
        <v>24</v>
      </c>
      <c r="D20" s="56">
        <v>18</v>
      </c>
      <c r="E20" s="56">
        <v>47</v>
      </c>
      <c r="F20" s="53"/>
      <c r="G20" s="53"/>
      <c r="H20" s="53"/>
      <c r="S20" s="53">
        <f>IF(AND(C19&gt;D19,C19&gt;E19),C19,IF(AND(D19&gt;C19,D19&gt;E19),D19,IF(AND(C19=D19,C19=E19),"All Equal",E19)))</f>
        <v>46</v>
      </c>
      <c r="T20" s="56" t="str">
        <f>IF(SUM(C19:E19)&gt;100,"Yes","No")</f>
        <v>Yes</v>
      </c>
      <c r="U20" s="53" t="b">
        <f>IF(OR(SUM(C19:D19)&gt;50,SUM(D19:E19)&gt;50,SUM(C19,E19)&gt;50),TRUE,FALSE)</f>
        <v>1</v>
      </c>
    </row>
    <row r="21" spans="3:21" x14ac:dyDescent="0.3">
      <c r="C21" s="56">
        <v>35</v>
      </c>
      <c r="D21" s="56">
        <v>46</v>
      </c>
      <c r="E21" s="56">
        <v>12</v>
      </c>
      <c r="F21" s="53"/>
      <c r="G21" s="53"/>
      <c r="H21" s="53"/>
      <c r="S21" s="53">
        <f>IF(AND(C20&gt;D20,C20&gt;E20),C20,IF(AND(D20&gt;C20,D20&gt;E20),D20,IF(AND(C20=D20,C20=E20),"All Equal",E20)))</f>
        <v>47</v>
      </c>
      <c r="T21" s="56" t="str">
        <f>IF(SUM(C20:E20)&gt;100,"Yes","No")</f>
        <v>No</v>
      </c>
      <c r="U21" s="53" t="b">
        <f>IF(OR(SUM(C20:D20)&gt;50,SUM(D20:E20)&gt;50,SUM(C20,E20)&gt;50),TRUE,FALSE)</f>
        <v>1</v>
      </c>
    </row>
    <row r="22" spans="3:21" x14ac:dyDescent="0.3">
      <c r="C22" s="56">
        <v>31</v>
      </c>
      <c r="D22" s="56">
        <v>26</v>
      </c>
      <c r="E22" s="56">
        <v>31</v>
      </c>
      <c r="F22" s="53"/>
      <c r="G22" s="53"/>
      <c r="H22" s="53"/>
      <c r="S22" s="53">
        <f>IF(AND(C21&gt;D21,C21&gt;E21),C21,IF(AND(D21&gt;C21,D21&gt;E21),D21,IF(AND(C21=D21,C21=E21),"All Equal",E21)))</f>
        <v>46</v>
      </c>
      <c r="T22" s="56" t="str">
        <f>IF(SUM(C21:E21)&gt;100,"Yes","No")</f>
        <v>No</v>
      </c>
      <c r="U22" s="53" t="b">
        <f>IF(OR(SUM(C21:D21)&gt;50,SUM(D21:E21)&gt;50,SUM(C21,E21)&gt;50),TRUE,FALSE)</f>
        <v>1</v>
      </c>
    </row>
    <row r="23" spans="3:21" x14ac:dyDescent="0.3">
      <c r="C23" s="56">
        <v>27</v>
      </c>
      <c r="D23" s="56">
        <v>8</v>
      </c>
      <c r="E23" s="56">
        <v>34</v>
      </c>
      <c r="F23" s="53"/>
      <c r="G23" s="53"/>
      <c r="H23" s="53"/>
      <c r="S23" s="53">
        <f>IF(AND(C22&gt;D22,C22&gt;E22),C22,IF(AND(D22&gt;C22,D22&gt;E22),D22,IF(AND(C22=D22,C22=E22),"All Equal",E22)))</f>
        <v>31</v>
      </c>
      <c r="T23" s="56" t="str">
        <f>IF(SUM(C22:E22)&gt;100,"Yes","No")</f>
        <v>No</v>
      </c>
      <c r="U23" s="53" t="b">
        <f>IF(OR(SUM(C22:D22)&gt;50,SUM(D22:E22)&gt;50,SUM(C22,E22)&gt;50),TRUE,FALSE)</f>
        <v>1</v>
      </c>
    </row>
    <row r="24" spans="3:21" x14ac:dyDescent="0.3">
      <c r="C24" s="56">
        <v>4</v>
      </c>
      <c r="D24" s="56">
        <v>4</v>
      </c>
      <c r="E24" s="56">
        <v>10</v>
      </c>
      <c r="F24" s="53"/>
      <c r="G24" s="53"/>
      <c r="H24" s="53"/>
      <c r="S24" s="53">
        <f>IF(AND(C23&gt;D23,C23&gt;E23),C23,IF(AND(D23&gt;C23,D23&gt;E23),D23,IF(AND(C23=D23,C23=E23),"All Equal",E23)))</f>
        <v>34</v>
      </c>
      <c r="T24" s="56" t="str">
        <f>IF(SUM(C23:E23)&gt;100,"Yes","No")</f>
        <v>No</v>
      </c>
      <c r="U24" s="53" t="b">
        <f>IF(OR(SUM(C23:D23)&gt;50,SUM(D23:E23)&gt;50,SUM(C23,E23)&gt;50),TRUE,FALSE)</f>
        <v>1</v>
      </c>
    </row>
    <row r="25" spans="3:21" x14ac:dyDescent="0.3">
      <c r="C25" s="56">
        <v>1</v>
      </c>
      <c r="D25" s="56">
        <v>1</v>
      </c>
      <c r="E25" s="56">
        <v>1</v>
      </c>
      <c r="F25" s="53"/>
      <c r="G25" s="53"/>
      <c r="H25" s="53"/>
      <c r="S25" s="53">
        <f>IF(AND(C24&gt;D24,C24&gt;E24),C24,IF(AND(D24&gt;C24,D24&gt;E24),D24,IF(AND(C24=D24,C24=E24),"All Equal",E24)))</f>
        <v>10</v>
      </c>
      <c r="T25" s="56" t="str">
        <f>IF(SUM(C24:E24)&gt;100,"Yes","No")</f>
        <v>No</v>
      </c>
      <c r="U25" s="53" t="b">
        <f>IF(OR(SUM(C24:D24)&gt;50,SUM(D24:E24)&gt;50,SUM(C24,E24)&gt;50),TRUE,FALSE)</f>
        <v>0</v>
      </c>
    </row>
    <row r="26" spans="3:21" x14ac:dyDescent="0.3">
      <c r="S26" s="53" t="str">
        <f>IF(AND(C25&gt;D25,C25&gt;E25),C25,IF(AND(D25&gt;C25,D25&gt;E25),D25,IF(AND(C25=D25,C25=E25),"All Equal",E25)))</f>
        <v>All Equal</v>
      </c>
      <c r="T26" s="56" t="str">
        <f>IF(SUM(C25:E25)&gt;100,"Yes","No")</f>
        <v>No</v>
      </c>
      <c r="U26" s="53" t="b">
        <f>IF(OR(SUM(C25:D25)&gt;50,SUM(D25:E25)&gt;50,SUM(C25,E25)&gt;50),TRUE,FALSE)</f>
        <v>0</v>
      </c>
    </row>
  </sheetData>
  <mergeCells count="1">
    <mergeCell ref="S4:U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C4A9-C961-4190-BA4E-993958D7CB17}">
  <dimension ref="A1"/>
  <sheetViews>
    <sheetView tabSelected="1"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DB28-963B-4100-8BF4-4150D7E39469}">
  <dimension ref="C3:I19"/>
  <sheetViews>
    <sheetView workbookViewId="0">
      <selection activeCell="K4" sqref="K4:K20"/>
    </sheetView>
  </sheetViews>
  <sheetFormatPr defaultRowHeight="14.4" x14ac:dyDescent="0.3"/>
  <cols>
    <col min="3" max="3" width="10.33203125" bestFit="1" customWidth="1"/>
    <col min="4" max="4" width="11.44140625" bestFit="1" customWidth="1"/>
    <col min="5" max="6" width="11.109375" bestFit="1" customWidth="1"/>
    <col min="9" max="9" width="60.5546875" bestFit="1" customWidth="1"/>
  </cols>
  <sheetData>
    <row r="3" spans="3:9" ht="21" x14ac:dyDescent="0.3">
      <c r="C3" s="59" t="s">
        <v>14</v>
      </c>
      <c r="D3" s="59" t="s">
        <v>96</v>
      </c>
      <c r="E3" s="59" t="s">
        <v>106</v>
      </c>
      <c r="F3" s="59" t="s">
        <v>107</v>
      </c>
    </row>
    <row r="4" spans="3:9" ht="21" x14ac:dyDescent="0.3">
      <c r="C4" s="54" t="s">
        <v>17</v>
      </c>
      <c r="D4" s="60">
        <v>51</v>
      </c>
      <c r="E4" s="60"/>
      <c r="F4" s="60"/>
    </row>
    <row r="5" spans="3:9" ht="21" x14ac:dyDescent="0.3">
      <c r="C5" s="54" t="s">
        <v>89</v>
      </c>
      <c r="D5" s="60">
        <v>16</v>
      </c>
      <c r="E5" s="60"/>
      <c r="F5" s="60"/>
    </row>
    <row r="6" spans="3:9" ht="21" x14ac:dyDescent="0.3">
      <c r="C6" s="54" t="s">
        <v>17</v>
      </c>
      <c r="D6" s="60">
        <v>19</v>
      </c>
      <c r="E6" s="60"/>
      <c r="F6" s="60"/>
    </row>
    <row r="7" spans="3:9" ht="21" x14ac:dyDescent="0.3">
      <c r="C7" s="54" t="s">
        <v>18</v>
      </c>
      <c r="D7" s="60">
        <v>60</v>
      </c>
      <c r="E7" s="60"/>
      <c r="F7" s="60"/>
      <c r="H7" s="53" t="s">
        <v>106</v>
      </c>
      <c r="I7" s="62" t="s">
        <v>105</v>
      </c>
    </row>
    <row r="8" spans="3:9" ht="43.2" x14ac:dyDescent="0.3">
      <c r="C8" s="54" t="s">
        <v>17</v>
      </c>
      <c r="D8" s="60">
        <v>61</v>
      </c>
      <c r="E8" s="60"/>
      <c r="F8" s="60"/>
      <c r="H8" s="53" t="s">
        <v>109</v>
      </c>
      <c r="I8" s="66" t="s">
        <v>108</v>
      </c>
    </row>
    <row r="9" spans="3:9" ht="21" x14ac:dyDescent="0.3">
      <c r="C9" s="54" t="s">
        <v>18</v>
      </c>
      <c r="D9" s="60">
        <v>51</v>
      </c>
      <c r="E9" s="60"/>
      <c r="F9" s="60"/>
      <c r="I9" s="65"/>
    </row>
    <row r="10" spans="3:9" ht="21" x14ac:dyDescent="0.3">
      <c r="C10" s="54" t="s">
        <v>89</v>
      </c>
      <c r="D10" s="60">
        <v>90</v>
      </c>
      <c r="E10" s="60"/>
      <c r="F10" s="60"/>
      <c r="I10" s="65"/>
    </row>
    <row r="11" spans="3:9" ht="21" x14ac:dyDescent="0.3">
      <c r="C11" s="54" t="s">
        <v>89</v>
      </c>
      <c r="D11" s="60">
        <v>49</v>
      </c>
      <c r="E11" s="60"/>
      <c r="F11" s="60"/>
      <c r="I11" s="65"/>
    </row>
    <row r="12" spans="3:9" ht="21" x14ac:dyDescent="0.3">
      <c r="C12" s="54" t="s">
        <v>89</v>
      </c>
      <c r="D12" s="60">
        <v>72</v>
      </c>
      <c r="E12" s="60"/>
      <c r="F12" s="60"/>
      <c r="I12" s="65"/>
    </row>
    <row r="13" spans="3:9" ht="21" x14ac:dyDescent="0.3">
      <c r="C13" s="54" t="s">
        <v>18</v>
      </c>
      <c r="D13" s="60">
        <v>60</v>
      </c>
      <c r="E13" s="60"/>
      <c r="F13" s="60"/>
    </row>
    <row r="14" spans="3:9" ht="21" x14ac:dyDescent="0.3">
      <c r="C14" s="54" t="s">
        <v>17</v>
      </c>
      <c r="D14" s="60">
        <v>59</v>
      </c>
      <c r="E14" s="60"/>
      <c r="F14" s="60"/>
    </row>
    <row r="15" spans="3:9" ht="21" x14ac:dyDescent="0.3">
      <c r="C15" s="54" t="s">
        <v>18</v>
      </c>
      <c r="D15" s="60">
        <v>81</v>
      </c>
      <c r="E15" s="60"/>
      <c r="F15" s="60"/>
    </row>
    <row r="16" spans="3:9" ht="21" x14ac:dyDescent="0.3">
      <c r="C16" s="54" t="s">
        <v>17</v>
      </c>
      <c r="D16" s="60">
        <v>32</v>
      </c>
      <c r="E16" s="60"/>
      <c r="F16" s="60"/>
    </row>
    <row r="17" spans="3:6" ht="21" x14ac:dyDescent="0.3">
      <c r="C17" s="54" t="s">
        <v>18</v>
      </c>
      <c r="D17" s="60">
        <v>17</v>
      </c>
      <c r="E17" s="60"/>
      <c r="F17" s="60"/>
    </row>
    <row r="18" spans="3:6" ht="21" x14ac:dyDescent="0.3">
      <c r="C18" s="54" t="s">
        <v>17</v>
      </c>
      <c r="D18" s="60">
        <v>27</v>
      </c>
      <c r="E18" s="60"/>
      <c r="F18" s="60"/>
    </row>
    <row r="19" spans="3:6" ht="21" x14ac:dyDescent="0.3">
      <c r="C19" s="54" t="s">
        <v>89</v>
      </c>
      <c r="D19" s="60">
        <v>49</v>
      </c>
      <c r="E19" s="60"/>
      <c r="F19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3298-B7D4-4971-9AAF-6B380CA1FB12}">
  <dimension ref="B3:I16"/>
  <sheetViews>
    <sheetView showGridLines="0" topLeftCell="A4" zoomScale="158" workbookViewId="0">
      <selection activeCell="G16" sqref="G16"/>
    </sheetView>
  </sheetViews>
  <sheetFormatPr defaultRowHeight="14.4" x14ac:dyDescent="0.3"/>
  <cols>
    <col min="3" max="3" width="7.88671875" bestFit="1" customWidth="1"/>
    <col min="9" max="9" width="41.109375" bestFit="1" customWidth="1"/>
  </cols>
  <sheetData>
    <row r="3" spans="2:9" x14ac:dyDescent="0.3">
      <c r="B3" s="4" t="s">
        <v>12</v>
      </c>
    </row>
    <row r="5" spans="2:9" x14ac:dyDescent="0.3">
      <c r="C5" s="2" t="s">
        <v>0</v>
      </c>
      <c r="D5" s="2" t="s">
        <v>3</v>
      </c>
      <c r="E5" s="2" t="s">
        <v>7</v>
      </c>
      <c r="F5" s="2" t="s">
        <v>8</v>
      </c>
    </row>
    <row r="6" spans="2:9" ht="21" x14ac:dyDescent="0.4">
      <c r="C6" s="1" t="s">
        <v>1</v>
      </c>
      <c r="D6" s="1" t="s">
        <v>4</v>
      </c>
      <c r="E6" s="3"/>
      <c r="F6" s="3"/>
      <c r="I6" s="5" t="s">
        <v>11</v>
      </c>
    </row>
    <row r="7" spans="2:9" x14ac:dyDescent="0.3">
      <c r="C7" s="1" t="s">
        <v>2</v>
      </c>
      <c r="D7" s="1" t="s">
        <v>5</v>
      </c>
      <c r="E7" s="3"/>
      <c r="F7" s="3"/>
    </row>
    <row r="8" spans="2:9" x14ac:dyDescent="0.3">
      <c r="C8" s="1" t="s">
        <v>1</v>
      </c>
      <c r="D8" s="1" t="s">
        <v>5</v>
      </c>
      <c r="E8" s="3"/>
      <c r="F8" s="3"/>
      <c r="H8" s="2" t="s">
        <v>7</v>
      </c>
      <c r="I8" s="6" t="s">
        <v>9</v>
      </c>
    </row>
    <row r="9" spans="2:9" x14ac:dyDescent="0.3">
      <c r="C9" s="1" t="s">
        <v>1</v>
      </c>
      <c r="D9" s="1" t="s">
        <v>4</v>
      </c>
      <c r="E9" s="3"/>
      <c r="F9" s="3"/>
    </row>
    <row r="10" spans="2:9" x14ac:dyDescent="0.3">
      <c r="C10" s="1" t="s">
        <v>1</v>
      </c>
      <c r="D10" s="1" t="s">
        <v>4</v>
      </c>
      <c r="E10" s="3"/>
      <c r="F10" s="3"/>
      <c r="H10" s="2" t="s">
        <v>8</v>
      </c>
      <c r="I10" s="6" t="s">
        <v>10</v>
      </c>
    </row>
    <row r="11" spans="2:9" x14ac:dyDescent="0.3">
      <c r="C11" s="1" t="s">
        <v>2</v>
      </c>
      <c r="D11" s="1" t="s">
        <v>5</v>
      </c>
      <c r="E11" s="3"/>
      <c r="F11" s="3"/>
    </row>
    <row r="12" spans="2:9" x14ac:dyDescent="0.3">
      <c r="C12" s="1" t="s">
        <v>2</v>
      </c>
      <c r="D12" s="1" t="s">
        <v>4</v>
      </c>
      <c r="E12" s="3"/>
      <c r="F12" s="3"/>
    </row>
    <row r="13" spans="2:9" x14ac:dyDescent="0.3">
      <c r="C13" s="1" t="s">
        <v>2</v>
      </c>
      <c r="D13" s="1" t="s">
        <v>5</v>
      </c>
      <c r="E13" s="3"/>
      <c r="F13" s="3"/>
    </row>
    <row r="14" spans="2:9" x14ac:dyDescent="0.3">
      <c r="C14" s="1" t="s">
        <v>1</v>
      </c>
      <c r="D14" s="1" t="s">
        <v>4</v>
      </c>
      <c r="E14" s="3"/>
      <c r="F14" s="3"/>
    </row>
    <row r="15" spans="2:9" x14ac:dyDescent="0.3">
      <c r="C15" s="1" t="s">
        <v>2</v>
      </c>
      <c r="D15" s="1" t="s">
        <v>6</v>
      </c>
      <c r="E15" s="3"/>
      <c r="F15" s="3"/>
    </row>
    <row r="16" spans="2:9" x14ac:dyDescent="0.3">
      <c r="C16" s="1" t="s">
        <v>1</v>
      </c>
      <c r="D16" s="1" t="s">
        <v>4</v>
      </c>
      <c r="E16" s="3"/>
      <c r="F16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75BC-1931-4578-AD91-C5F55C3DB07A}">
  <dimension ref="C4:K21"/>
  <sheetViews>
    <sheetView showGridLines="0" topLeftCell="A4" zoomScale="148" workbookViewId="0">
      <selection activeCell="J12" sqref="J12"/>
    </sheetView>
  </sheetViews>
  <sheetFormatPr defaultRowHeight="14.4" x14ac:dyDescent="0.3"/>
  <cols>
    <col min="5" max="5" width="9.6640625" customWidth="1"/>
    <col min="6" max="6" width="8.6640625" customWidth="1"/>
    <col min="11" max="11" width="14" bestFit="1" customWidth="1"/>
  </cols>
  <sheetData>
    <row r="4" spans="3:11" x14ac:dyDescent="0.3">
      <c r="C4" s="4" t="s">
        <v>19</v>
      </c>
    </row>
    <row r="5" spans="3:11" x14ac:dyDescent="0.3">
      <c r="D5" s="8" t="s">
        <v>13</v>
      </c>
      <c r="E5" s="8" t="s">
        <v>14</v>
      </c>
      <c r="F5" s="8" t="s">
        <v>15</v>
      </c>
      <c r="G5" s="8" t="s">
        <v>16</v>
      </c>
    </row>
    <row r="6" spans="3:11" ht="21" x14ac:dyDescent="0.4">
      <c r="D6" s="9">
        <v>24</v>
      </c>
      <c r="E6" s="9" t="s">
        <v>17</v>
      </c>
      <c r="F6" s="7"/>
      <c r="G6" s="7"/>
      <c r="K6" s="5" t="s">
        <v>11</v>
      </c>
    </row>
    <row r="7" spans="3:11" x14ac:dyDescent="0.3">
      <c r="D7" s="9">
        <v>70</v>
      </c>
      <c r="E7" s="9" t="s">
        <v>18</v>
      </c>
      <c r="F7" s="7"/>
      <c r="G7" s="7"/>
    </row>
    <row r="8" spans="3:11" x14ac:dyDescent="0.3">
      <c r="D8" s="9">
        <v>67</v>
      </c>
      <c r="E8" s="9" t="s">
        <v>17</v>
      </c>
      <c r="F8" s="7"/>
      <c r="G8" s="7"/>
      <c r="I8" s="8" t="s">
        <v>15</v>
      </c>
      <c r="J8" t="s">
        <v>20</v>
      </c>
    </row>
    <row r="9" spans="3:11" x14ac:dyDescent="0.3">
      <c r="D9" s="9">
        <v>58</v>
      </c>
      <c r="E9" s="9" t="s">
        <v>18</v>
      </c>
      <c r="F9" s="7"/>
      <c r="G9" s="7"/>
    </row>
    <row r="10" spans="3:11" x14ac:dyDescent="0.3">
      <c r="D10" s="9">
        <v>78</v>
      </c>
      <c r="E10" s="9" t="s">
        <v>17</v>
      </c>
      <c r="F10" s="7"/>
      <c r="G10" s="7"/>
      <c r="I10" s="8" t="s">
        <v>16</v>
      </c>
      <c r="J10" t="s">
        <v>21</v>
      </c>
    </row>
    <row r="11" spans="3:11" x14ac:dyDescent="0.3">
      <c r="D11" s="9">
        <v>54</v>
      </c>
      <c r="E11" s="9" t="s">
        <v>18</v>
      </c>
      <c r="F11" s="7"/>
      <c r="G11" s="7"/>
    </row>
    <row r="12" spans="3:11" x14ac:dyDescent="0.3">
      <c r="D12" s="9">
        <v>70</v>
      </c>
      <c r="E12" s="9" t="s">
        <v>17</v>
      </c>
      <c r="F12" s="7"/>
      <c r="G12" s="7"/>
    </row>
    <row r="13" spans="3:11" x14ac:dyDescent="0.3">
      <c r="D13" s="9">
        <v>27</v>
      </c>
      <c r="E13" s="9" t="s">
        <v>18</v>
      </c>
      <c r="F13" s="7"/>
      <c r="G13" s="7"/>
    </row>
    <row r="14" spans="3:11" x14ac:dyDescent="0.3">
      <c r="D14" s="9">
        <v>59</v>
      </c>
      <c r="E14" s="9" t="s">
        <v>17</v>
      </c>
      <c r="F14" s="7"/>
      <c r="G14" s="7"/>
    </row>
    <row r="15" spans="3:11" x14ac:dyDescent="0.3">
      <c r="D15" s="9">
        <v>49</v>
      </c>
      <c r="E15" s="9" t="s">
        <v>18</v>
      </c>
      <c r="F15" s="7"/>
      <c r="G15" s="7"/>
    </row>
    <row r="16" spans="3:11" x14ac:dyDescent="0.3">
      <c r="D16" s="9">
        <v>53</v>
      </c>
      <c r="E16" s="9" t="s">
        <v>17</v>
      </c>
      <c r="F16" s="7"/>
      <c r="G16" s="7"/>
    </row>
    <row r="17" spans="4:7" x14ac:dyDescent="0.3">
      <c r="D17" s="9">
        <v>23</v>
      </c>
      <c r="E17" s="9" t="s">
        <v>18</v>
      </c>
      <c r="F17" s="7"/>
      <c r="G17" s="7"/>
    </row>
    <row r="18" spans="4:7" x14ac:dyDescent="0.3">
      <c r="D18" s="9">
        <v>34</v>
      </c>
      <c r="E18" s="9" t="s">
        <v>17</v>
      </c>
      <c r="F18" s="7"/>
      <c r="G18" s="7"/>
    </row>
    <row r="19" spans="4:7" x14ac:dyDescent="0.3">
      <c r="D19" s="9">
        <v>22</v>
      </c>
      <c r="E19" s="9" t="s">
        <v>18</v>
      </c>
      <c r="F19" s="7"/>
      <c r="G19" s="7"/>
    </row>
    <row r="20" spans="4:7" x14ac:dyDescent="0.3">
      <c r="D20" s="9">
        <v>56</v>
      </c>
      <c r="E20" s="9" t="s">
        <v>17</v>
      </c>
      <c r="F20" s="7"/>
      <c r="G20" s="7"/>
    </row>
    <row r="21" spans="4:7" x14ac:dyDescent="0.3">
      <c r="D21" s="9">
        <v>49</v>
      </c>
      <c r="E21" s="9" t="s">
        <v>18</v>
      </c>
      <c r="F21" s="7"/>
      <c r="G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DFBC-44A3-4B9E-94A0-51DBF058AA1D}">
  <dimension ref="B3:I19"/>
  <sheetViews>
    <sheetView showGridLines="0" topLeftCell="A3" zoomScale="145" workbookViewId="0">
      <selection activeCell="H13" sqref="H13"/>
    </sheetView>
  </sheetViews>
  <sheetFormatPr defaultRowHeight="14.4" x14ac:dyDescent="0.3"/>
  <cols>
    <col min="4" max="5" width="9" bestFit="1" customWidth="1"/>
    <col min="7" max="7" width="11" bestFit="1" customWidth="1"/>
    <col min="8" max="8" width="11.77734375" customWidth="1"/>
    <col min="9" max="9" width="16" customWidth="1"/>
  </cols>
  <sheetData>
    <row r="3" spans="2:9" x14ac:dyDescent="0.3">
      <c r="B3" s="4" t="s">
        <v>29</v>
      </c>
      <c r="E3" s="4"/>
    </row>
    <row r="4" spans="2:9" x14ac:dyDescent="0.3">
      <c r="E4" s="10"/>
    </row>
    <row r="5" spans="2:9" ht="18" x14ac:dyDescent="0.35">
      <c r="C5" s="13" t="s">
        <v>22</v>
      </c>
      <c r="D5" s="14" t="s">
        <v>26</v>
      </c>
      <c r="E5" s="13" t="s">
        <v>27</v>
      </c>
    </row>
    <row r="6" spans="2:9" ht="21" x14ac:dyDescent="0.4">
      <c r="C6" s="11">
        <v>37</v>
      </c>
      <c r="D6" s="3"/>
      <c r="E6" s="12"/>
      <c r="I6" s="5" t="s">
        <v>11</v>
      </c>
    </row>
    <row r="7" spans="2:9" x14ac:dyDescent="0.3">
      <c r="C7" s="11">
        <v>20</v>
      </c>
      <c r="D7" s="3"/>
      <c r="E7" s="12"/>
    </row>
    <row r="8" spans="2:9" ht="15.6" x14ac:dyDescent="0.3">
      <c r="C8" s="11">
        <v>13</v>
      </c>
      <c r="D8" s="3"/>
      <c r="E8" s="12"/>
      <c r="G8" s="15" t="s">
        <v>28</v>
      </c>
      <c r="H8" s="4" t="s">
        <v>24</v>
      </c>
    </row>
    <row r="9" spans="2:9" x14ac:dyDescent="0.3">
      <c r="C9" s="11">
        <v>17</v>
      </c>
      <c r="D9" s="3"/>
      <c r="E9" s="12"/>
    </row>
    <row r="10" spans="2:9" x14ac:dyDescent="0.3">
      <c r="C10" s="11">
        <v>25</v>
      </c>
      <c r="D10" s="3"/>
      <c r="E10" s="12"/>
    </row>
    <row r="11" spans="2:9" ht="15.6" x14ac:dyDescent="0.3">
      <c r="C11" s="11">
        <v>22</v>
      </c>
      <c r="D11" s="3"/>
      <c r="E11" s="12"/>
      <c r="G11" s="15" t="s">
        <v>27</v>
      </c>
      <c r="H11" s="4" t="s">
        <v>25</v>
      </c>
    </row>
    <row r="12" spans="2:9" x14ac:dyDescent="0.3">
      <c r="C12" s="11">
        <v>39</v>
      </c>
      <c r="D12" s="3"/>
      <c r="E12" s="12"/>
    </row>
    <row r="13" spans="2:9" x14ac:dyDescent="0.3">
      <c r="C13" s="11">
        <v>36</v>
      </c>
      <c r="D13" s="3"/>
      <c r="E13" s="12"/>
    </row>
    <row r="14" spans="2:9" x14ac:dyDescent="0.3">
      <c r="C14" s="11">
        <v>25</v>
      </c>
      <c r="D14" s="3"/>
      <c r="E14" s="12"/>
    </row>
    <row r="15" spans="2:9" x14ac:dyDescent="0.3">
      <c r="C15" s="11">
        <v>18</v>
      </c>
      <c r="D15" s="3"/>
      <c r="E15" s="12"/>
    </row>
    <row r="16" spans="2:9" x14ac:dyDescent="0.3">
      <c r="C16" s="11">
        <v>34</v>
      </c>
      <c r="D16" s="3"/>
      <c r="E16" s="12"/>
    </row>
    <row r="17" spans="3:5" x14ac:dyDescent="0.3">
      <c r="C17" s="11">
        <v>34</v>
      </c>
      <c r="D17" s="3"/>
      <c r="E17" s="12"/>
    </row>
    <row r="18" spans="3:5" x14ac:dyDescent="0.3">
      <c r="E18" s="10"/>
    </row>
    <row r="19" spans="3:5" x14ac:dyDescent="0.3">
      <c r="E1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AF84-9350-4503-A5D6-DDA8DA6FE9BD}">
  <dimension ref="C7:N34"/>
  <sheetViews>
    <sheetView topLeftCell="B5" zoomScale="109" zoomScaleNormal="220" workbookViewId="0">
      <selection activeCell="G25" sqref="G25"/>
    </sheetView>
  </sheetViews>
  <sheetFormatPr defaultRowHeight="14.4" x14ac:dyDescent="0.3"/>
  <cols>
    <col min="3" max="3" width="15.5546875" bestFit="1" customWidth="1"/>
    <col min="5" max="5" width="11.33203125" customWidth="1"/>
    <col min="10" max="10" width="57" bestFit="1" customWidth="1"/>
    <col min="14" max="14" width="16.109375" bestFit="1" customWidth="1"/>
  </cols>
  <sheetData>
    <row r="7" spans="3:14" ht="18" x14ac:dyDescent="0.35">
      <c r="C7" s="14" t="s">
        <v>30</v>
      </c>
      <c r="D7" s="13" t="s">
        <v>22</v>
      </c>
      <c r="E7" s="14" t="s">
        <v>31</v>
      </c>
      <c r="F7" s="14" t="s">
        <v>43</v>
      </c>
      <c r="G7" s="14" t="s">
        <v>23</v>
      </c>
      <c r="J7" s="16"/>
    </row>
    <row r="8" spans="3:14" ht="18" x14ac:dyDescent="0.35">
      <c r="C8" s="1" t="s">
        <v>32</v>
      </c>
      <c r="D8" s="9">
        <v>40</v>
      </c>
      <c r="E8" s="9">
        <v>26768</v>
      </c>
      <c r="F8" s="17"/>
      <c r="G8" s="17"/>
      <c r="J8" s="18" t="s">
        <v>46</v>
      </c>
    </row>
    <row r="9" spans="3:14" x14ac:dyDescent="0.3">
      <c r="C9" s="1" t="s">
        <v>33</v>
      </c>
      <c r="D9" s="9">
        <v>49</v>
      </c>
      <c r="E9" s="9">
        <v>30473</v>
      </c>
      <c r="F9" s="17"/>
      <c r="G9" s="17"/>
      <c r="J9" s="19" t="s">
        <v>44</v>
      </c>
    </row>
    <row r="10" spans="3:14" x14ac:dyDescent="0.3">
      <c r="C10" s="1" t="s">
        <v>40</v>
      </c>
      <c r="D10" s="9">
        <v>34</v>
      </c>
      <c r="E10" s="9">
        <v>34171</v>
      </c>
      <c r="F10" s="17"/>
      <c r="G10" s="17"/>
      <c r="N10" s="69"/>
    </row>
    <row r="11" spans="3:14" ht="18" x14ac:dyDescent="0.35">
      <c r="C11" s="1" t="s">
        <v>34</v>
      </c>
      <c r="D11" s="9">
        <v>21</v>
      </c>
      <c r="E11" s="9">
        <v>45542</v>
      </c>
      <c r="F11" s="17"/>
      <c r="G11" s="17"/>
      <c r="J11" s="18" t="s">
        <v>23</v>
      </c>
      <c r="N11" s="70"/>
    </row>
    <row r="12" spans="3:14" x14ac:dyDescent="0.3">
      <c r="C12" s="1" t="s">
        <v>35</v>
      </c>
      <c r="D12" s="9">
        <v>25</v>
      </c>
      <c r="E12" s="9">
        <v>43623</v>
      </c>
      <c r="F12" s="17"/>
      <c r="G12" s="17"/>
      <c r="J12" s="19" t="s">
        <v>45</v>
      </c>
      <c r="N12" s="71"/>
    </row>
    <row r="13" spans="3:14" x14ac:dyDescent="0.3">
      <c r="C13" s="1" t="s">
        <v>36</v>
      </c>
      <c r="D13" s="9">
        <v>21</v>
      </c>
      <c r="E13" s="9">
        <v>55176</v>
      </c>
      <c r="F13" s="17"/>
      <c r="G13" s="17"/>
      <c r="N13" s="71"/>
    </row>
    <row r="14" spans="3:14" x14ac:dyDescent="0.3">
      <c r="C14" s="1" t="s">
        <v>37</v>
      </c>
      <c r="D14" s="9">
        <v>31</v>
      </c>
      <c r="E14" s="9">
        <v>37944</v>
      </c>
      <c r="F14" s="17"/>
      <c r="G14" s="17"/>
      <c r="N14" s="71"/>
    </row>
    <row r="15" spans="3:14" x14ac:dyDescent="0.3">
      <c r="C15" s="1" t="s">
        <v>38</v>
      </c>
      <c r="D15" s="9">
        <v>34</v>
      </c>
      <c r="E15" s="9">
        <v>28294</v>
      </c>
      <c r="F15" s="17"/>
      <c r="G15" s="17"/>
      <c r="N15" s="71"/>
    </row>
    <row r="16" spans="3:14" x14ac:dyDescent="0.3">
      <c r="C16" s="1" t="s">
        <v>39</v>
      </c>
      <c r="D16" s="9">
        <v>41</v>
      </c>
      <c r="E16" s="9">
        <v>39835</v>
      </c>
      <c r="F16" s="17"/>
      <c r="G16" s="17"/>
      <c r="N16" s="71"/>
    </row>
    <row r="17" spans="3:14" x14ac:dyDescent="0.3">
      <c r="C17" s="1" t="s">
        <v>41</v>
      </c>
      <c r="D17" s="9">
        <v>18</v>
      </c>
      <c r="E17" s="9">
        <v>38097</v>
      </c>
      <c r="F17" s="17"/>
      <c r="G17" s="17"/>
      <c r="N17" s="71"/>
    </row>
    <row r="18" spans="3:14" x14ac:dyDescent="0.3">
      <c r="C18" s="1" t="s">
        <v>42</v>
      </c>
      <c r="D18" s="9">
        <v>43</v>
      </c>
      <c r="E18" s="9">
        <v>31305</v>
      </c>
      <c r="F18" s="17"/>
      <c r="G18" s="17"/>
      <c r="N18" s="71"/>
    </row>
    <row r="19" spans="3:14" x14ac:dyDescent="0.3">
      <c r="N19" s="71"/>
    </row>
    <row r="20" spans="3:14" x14ac:dyDescent="0.3">
      <c r="C20" s="20" t="s">
        <v>11</v>
      </c>
      <c r="D20" s="20" t="s">
        <v>51</v>
      </c>
      <c r="N20" s="71"/>
    </row>
    <row r="21" spans="3:14" x14ac:dyDescent="0.3">
      <c r="C21" s="9" t="s">
        <v>47</v>
      </c>
      <c r="D21" s="21"/>
      <c r="N21" s="71"/>
    </row>
    <row r="22" spans="3:14" x14ac:dyDescent="0.3">
      <c r="C22" s="9" t="s">
        <v>48</v>
      </c>
      <c r="D22" s="21"/>
      <c r="N22" s="71"/>
    </row>
    <row r="23" spans="3:14" x14ac:dyDescent="0.3">
      <c r="C23" s="9" t="s">
        <v>49</v>
      </c>
      <c r="D23" s="21"/>
      <c r="N23" s="71"/>
    </row>
    <row r="24" spans="3:14" x14ac:dyDescent="0.3">
      <c r="C24" s="9" t="s">
        <v>50</v>
      </c>
      <c r="D24" s="21"/>
      <c r="N24" s="71"/>
    </row>
    <row r="34" spans="10:10" x14ac:dyDescent="0.3">
      <c r="J34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74BE-BEA8-43A1-803A-952712546FC4}">
  <dimension ref="A7:O18"/>
  <sheetViews>
    <sheetView topLeftCell="A6" zoomScale="140" workbookViewId="0">
      <selection activeCell="F8" sqref="F8"/>
    </sheetView>
  </sheetViews>
  <sheetFormatPr defaultRowHeight="14.4" x14ac:dyDescent="0.3"/>
  <cols>
    <col min="1" max="1" width="5.5546875" customWidth="1"/>
    <col min="2" max="2" width="13.77734375" customWidth="1"/>
    <col min="5" max="5" width="20.21875" bestFit="1" customWidth="1"/>
    <col min="6" max="6" width="12.21875" bestFit="1" customWidth="1"/>
    <col min="7" max="7" width="11.44140625" customWidth="1"/>
    <col min="8" max="8" width="19.6640625" bestFit="1" customWidth="1"/>
    <col min="9" max="9" width="56" bestFit="1" customWidth="1"/>
  </cols>
  <sheetData>
    <row r="7" spans="1:15" ht="18.600000000000001" thickBot="1" x14ac:dyDescent="0.4">
      <c r="B7" s="14" t="s">
        <v>30</v>
      </c>
      <c r="C7" s="13" t="s">
        <v>22</v>
      </c>
      <c r="D7" s="14" t="s">
        <v>31</v>
      </c>
      <c r="E7" s="22" t="s">
        <v>52</v>
      </c>
      <c r="F7" s="22" t="s">
        <v>70</v>
      </c>
    </row>
    <row r="8" spans="1:15" x14ac:dyDescent="0.3">
      <c r="A8">
        <v>5</v>
      </c>
      <c r="B8" s="1" t="s">
        <v>73</v>
      </c>
      <c r="C8" s="9">
        <v>40</v>
      </c>
      <c r="D8" s="9">
        <v>26768</v>
      </c>
      <c r="E8" s="23"/>
      <c r="F8" s="23"/>
      <c r="H8" s="45" t="s">
        <v>71</v>
      </c>
      <c r="I8" s="42" t="s">
        <v>53</v>
      </c>
      <c r="K8" s="40"/>
      <c r="L8" s="40"/>
      <c r="M8" s="40"/>
      <c r="N8" s="40"/>
      <c r="O8" s="40"/>
    </row>
    <row r="9" spans="1:15" x14ac:dyDescent="0.3">
      <c r="B9" s="1" t="s">
        <v>75</v>
      </c>
      <c r="C9" s="9">
        <v>49</v>
      </c>
      <c r="D9" s="9">
        <v>30473</v>
      </c>
      <c r="E9" s="23"/>
      <c r="F9" s="23"/>
      <c r="H9" s="46"/>
      <c r="I9" s="43" t="s">
        <v>55</v>
      </c>
      <c r="K9" s="40"/>
      <c r="L9" s="40"/>
      <c r="M9" s="40"/>
      <c r="N9" s="40"/>
      <c r="O9" s="40"/>
    </row>
    <row r="10" spans="1:15" ht="15" thickBot="1" x14ac:dyDescent="0.35">
      <c r="B10" s="1" t="s">
        <v>76</v>
      </c>
      <c r="C10" s="9">
        <v>34</v>
      </c>
      <c r="D10" s="9">
        <v>34171</v>
      </c>
      <c r="E10" s="23"/>
      <c r="F10" s="23"/>
      <c r="H10" s="47" t="s">
        <v>72</v>
      </c>
      <c r="I10" s="44" t="s">
        <v>69</v>
      </c>
      <c r="K10" s="40"/>
      <c r="L10" s="40"/>
      <c r="M10" s="40"/>
      <c r="N10" s="40"/>
      <c r="O10" s="41"/>
    </row>
    <row r="11" spans="1:15" x14ac:dyDescent="0.3">
      <c r="B11" s="1" t="s">
        <v>77</v>
      </c>
      <c r="C11" s="9">
        <v>21</v>
      </c>
      <c r="D11" s="9">
        <v>45542</v>
      </c>
      <c r="E11" s="23"/>
      <c r="F11" s="23"/>
    </row>
    <row r="12" spans="1:15" x14ac:dyDescent="0.3">
      <c r="B12" s="1" t="s">
        <v>74</v>
      </c>
      <c r="C12" s="9">
        <v>25</v>
      </c>
      <c r="D12" s="9">
        <v>43623</v>
      </c>
      <c r="E12" s="23"/>
      <c r="F12" s="23"/>
      <c r="H12" s="48"/>
      <c r="J12" s="24"/>
    </row>
    <row r="13" spans="1:15" x14ac:dyDescent="0.3">
      <c r="B13" s="1" t="s">
        <v>78</v>
      </c>
      <c r="C13" s="9">
        <v>21</v>
      </c>
      <c r="D13" s="9">
        <v>55176</v>
      </c>
      <c r="E13" s="23"/>
      <c r="F13" s="23"/>
    </row>
    <row r="14" spans="1:15" x14ac:dyDescent="0.3">
      <c r="B14" s="1" t="s">
        <v>79</v>
      </c>
      <c r="C14" s="9">
        <v>31</v>
      </c>
      <c r="D14" s="9">
        <v>37944</v>
      </c>
      <c r="E14" s="23"/>
      <c r="F14" s="23"/>
    </row>
    <row r="15" spans="1:15" x14ac:dyDescent="0.3">
      <c r="B15" s="1" t="s">
        <v>80</v>
      </c>
      <c r="C15" s="9">
        <v>34</v>
      </c>
      <c r="D15" s="9">
        <v>28294</v>
      </c>
      <c r="E15" s="23"/>
      <c r="F15" s="23"/>
    </row>
    <row r="16" spans="1:15" x14ac:dyDescent="0.3">
      <c r="B16" s="1" t="s">
        <v>81</v>
      </c>
      <c r="C16" s="9">
        <v>41</v>
      </c>
      <c r="D16" s="9">
        <v>39835</v>
      </c>
      <c r="E16" s="23"/>
      <c r="F16" s="23"/>
    </row>
    <row r="17" spans="2:6" x14ac:dyDescent="0.3">
      <c r="B17" s="1" t="s">
        <v>82</v>
      </c>
      <c r="C17" s="9">
        <v>18</v>
      </c>
      <c r="D17" s="9">
        <v>38097</v>
      </c>
      <c r="E17" s="23"/>
      <c r="F17" s="23"/>
    </row>
    <row r="18" spans="2:6" x14ac:dyDescent="0.3">
      <c r="B18" s="1" t="s">
        <v>83</v>
      </c>
      <c r="C18" s="9">
        <v>43</v>
      </c>
      <c r="D18" s="9">
        <v>31305</v>
      </c>
      <c r="E18" s="23"/>
      <c r="F18" s="23"/>
    </row>
  </sheetData>
  <mergeCells count="1">
    <mergeCell ref="H8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452-61ED-4AAB-A25D-019E698DA87E}">
  <dimension ref="A6:C16"/>
  <sheetViews>
    <sheetView workbookViewId="0">
      <selection activeCell="D19" sqref="D19"/>
    </sheetView>
  </sheetViews>
  <sheetFormatPr defaultRowHeight="14.4" x14ac:dyDescent="0.3"/>
  <cols>
    <col min="1" max="1" width="18.33203125" bestFit="1" customWidth="1"/>
    <col min="2" max="2" width="10" bestFit="1" customWidth="1"/>
    <col min="3" max="3" width="17.88671875" customWidth="1"/>
  </cols>
  <sheetData>
    <row r="6" spans="1:3" ht="18" x14ac:dyDescent="0.35">
      <c r="A6" s="30" t="s">
        <v>110</v>
      </c>
      <c r="B6" s="30"/>
      <c r="C6" s="30"/>
    </row>
    <row r="7" spans="1:3" x14ac:dyDescent="0.3">
      <c r="A7" s="74" t="s">
        <v>111</v>
      </c>
      <c r="B7" s="74"/>
      <c r="C7" s="74"/>
    </row>
    <row r="9" spans="1:3" x14ac:dyDescent="0.3">
      <c r="A9" s="72" t="s">
        <v>112</v>
      </c>
      <c r="B9" s="72" t="s">
        <v>113</v>
      </c>
      <c r="C9" s="72" t="s">
        <v>23</v>
      </c>
    </row>
    <row r="10" spans="1:3" x14ac:dyDescent="0.3">
      <c r="A10" s="1" t="s">
        <v>114</v>
      </c>
      <c r="B10" s="73">
        <v>43313</v>
      </c>
      <c r="C10" s="1"/>
    </row>
    <row r="11" spans="1:3" x14ac:dyDescent="0.3">
      <c r="A11" s="1" t="s">
        <v>115</v>
      </c>
      <c r="B11" s="73">
        <v>43315</v>
      </c>
      <c r="C11" s="1"/>
    </row>
    <row r="12" spans="1:3" x14ac:dyDescent="0.3">
      <c r="A12" s="1" t="s">
        <v>116</v>
      </c>
      <c r="B12" s="73">
        <v>43321</v>
      </c>
      <c r="C12" s="1"/>
    </row>
    <row r="13" spans="1:3" x14ac:dyDescent="0.3">
      <c r="A13" s="1" t="s">
        <v>117</v>
      </c>
      <c r="B13" s="1"/>
      <c r="C13" s="1"/>
    </row>
    <row r="14" spans="1:3" x14ac:dyDescent="0.3">
      <c r="A14" s="1" t="s">
        <v>118</v>
      </c>
      <c r="B14" s="73">
        <v>43348</v>
      </c>
      <c r="C14" s="1"/>
    </row>
    <row r="15" spans="1:3" x14ac:dyDescent="0.3">
      <c r="A15" s="1" t="s">
        <v>119</v>
      </c>
      <c r="B15" s="1"/>
      <c r="C15" s="1"/>
    </row>
    <row r="16" spans="1:3" x14ac:dyDescent="0.3">
      <c r="A16" s="1" t="s">
        <v>120</v>
      </c>
      <c r="B16" s="73">
        <v>43352</v>
      </c>
      <c r="C16" s="1"/>
    </row>
  </sheetData>
  <mergeCells count="2">
    <mergeCell ref="A6:C6"/>
    <mergeCell ref="A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A648-0EC9-48AE-BE6D-4DD227D334FA}">
  <dimension ref="A1:J19"/>
  <sheetViews>
    <sheetView workbookViewId="0">
      <selection activeCell="G4" sqref="G4"/>
    </sheetView>
  </sheetViews>
  <sheetFormatPr defaultRowHeight="14.4" x14ac:dyDescent="0.3"/>
  <cols>
    <col min="4" max="4" width="7.44140625" bestFit="1" customWidth="1"/>
    <col min="5" max="5" width="8.77734375" bestFit="1" customWidth="1"/>
    <col min="6" max="7" width="10.109375" bestFit="1" customWidth="1"/>
    <col min="9" max="9" width="9.44140625" bestFit="1" customWidth="1"/>
    <col min="10" max="10" width="69.44140625" bestFit="1" customWidth="1"/>
  </cols>
  <sheetData>
    <row r="1" spans="1:10" x14ac:dyDescent="0.3">
      <c r="A1" s="48"/>
    </row>
    <row r="2" spans="1:10" x14ac:dyDescent="0.3">
      <c r="A2" s="48"/>
    </row>
    <row r="3" spans="1:10" ht="18" x14ac:dyDescent="0.3">
      <c r="A3" s="48"/>
      <c r="D3" s="55" t="s">
        <v>13</v>
      </c>
      <c r="E3" s="55" t="s">
        <v>14</v>
      </c>
      <c r="F3" s="55" t="s">
        <v>84</v>
      </c>
      <c r="G3" s="55" t="s">
        <v>85</v>
      </c>
    </row>
    <row r="4" spans="1:10" ht="18" x14ac:dyDescent="0.3">
      <c r="A4" s="48"/>
      <c r="D4" s="54">
        <v>24</v>
      </c>
      <c r="E4" s="54" t="s">
        <v>17</v>
      </c>
      <c r="F4" s="54"/>
      <c r="G4" s="54"/>
    </row>
    <row r="5" spans="1:10" ht="18" x14ac:dyDescent="0.3">
      <c r="A5" s="48"/>
      <c r="D5" s="54">
        <v>70</v>
      </c>
      <c r="E5" s="54" t="s">
        <v>89</v>
      </c>
      <c r="F5" s="54"/>
      <c r="G5" s="54"/>
    </row>
    <row r="6" spans="1:10" ht="18" x14ac:dyDescent="0.3">
      <c r="A6" s="48"/>
      <c r="D6" s="54">
        <v>67</v>
      </c>
      <c r="E6" s="54" t="s">
        <v>17</v>
      </c>
      <c r="F6" s="54"/>
      <c r="G6" s="54"/>
      <c r="I6" s="55" t="s">
        <v>87</v>
      </c>
      <c r="J6" s="54" t="s">
        <v>90</v>
      </c>
    </row>
    <row r="7" spans="1:10" ht="18" x14ac:dyDescent="0.3">
      <c r="A7" s="48"/>
      <c r="D7" s="54">
        <v>58</v>
      </c>
      <c r="E7" s="54" t="s">
        <v>18</v>
      </c>
      <c r="F7" s="54"/>
      <c r="G7" s="54"/>
      <c r="I7" s="55" t="s">
        <v>88</v>
      </c>
      <c r="J7" s="54" t="s">
        <v>91</v>
      </c>
    </row>
    <row r="8" spans="1:10" ht="18" x14ac:dyDescent="0.3">
      <c r="A8" s="48"/>
      <c r="D8" s="54">
        <v>78</v>
      </c>
      <c r="E8" s="54" t="s">
        <v>17</v>
      </c>
      <c r="F8" s="54"/>
      <c r="G8" s="54"/>
    </row>
    <row r="9" spans="1:10" ht="18" x14ac:dyDescent="0.3">
      <c r="A9" s="48"/>
      <c r="D9" s="54">
        <v>54</v>
      </c>
      <c r="E9" s="54" t="s">
        <v>18</v>
      </c>
      <c r="F9" s="54"/>
      <c r="G9" s="54"/>
    </row>
    <row r="10" spans="1:10" ht="18" x14ac:dyDescent="0.3">
      <c r="A10" s="48"/>
      <c r="D10" s="54">
        <v>70</v>
      </c>
      <c r="E10" s="54" t="s">
        <v>89</v>
      </c>
      <c r="F10" s="54"/>
      <c r="G10" s="54"/>
    </row>
    <row r="11" spans="1:10" ht="18" x14ac:dyDescent="0.3">
      <c r="A11" s="48"/>
      <c r="D11" s="54">
        <v>27</v>
      </c>
      <c r="E11" s="54" t="s">
        <v>89</v>
      </c>
      <c r="F11" s="54"/>
      <c r="G11" s="54"/>
    </row>
    <row r="12" spans="1:10" ht="18" x14ac:dyDescent="0.3">
      <c r="A12" s="48"/>
      <c r="D12" s="54">
        <v>59</v>
      </c>
      <c r="E12" s="54" t="s">
        <v>89</v>
      </c>
      <c r="F12" s="54"/>
      <c r="G12" s="54"/>
    </row>
    <row r="13" spans="1:10" ht="18" x14ac:dyDescent="0.3">
      <c r="A13" s="48"/>
      <c r="D13" s="54">
        <v>49</v>
      </c>
      <c r="E13" s="54" t="s">
        <v>18</v>
      </c>
      <c r="F13" s="54"/>
      <c r="G13" s="54"/>
    </row>
    <row r="14" spans="1:10" ht="18" x14ac:dyDescent="0.3">
      <c r="A14" s="48"/>
      <c r="D14" s="54">
        <v>53</v>
      </c>
      <c r="E14" s="54" t="s">
        <v>17</v>
      </c>
      <c r="F14" s="54"/>
      <c r="G14" s="54"/>
    </row>
    <row r="15" spans="1:10" ht="18" x14ac:dyDescent="0.3">
      <c r="A15" s="48"/>
      <c r="D15" s="54">
        <v>23</v>
      </c>
      <c r="E15" s="54" t="s">
        <v>18</v>
      </c>
      <c r="F15" s="54"/>
      <c r="G15" s="54"/>
    </row>
    <row r="16" spans="1:10" ht="18" x14ac:dyDescent="0.3">
      <c r="A16" s="48"/>
      <c r="D16" s="54">
        <v>34</v>
      </c>
      <c r="E16" s="54" t="s">
        <v>17</v>
      </c>
      <c r="F16" s="54"/>
      <c r="G16" s="54"/>
    </row>
    <row r="17" spans="1:7" ht="18" x14ac:dyDescent="0.3">
      <c r="A17" s="48"/>
      <c r="D17" s="54">
        <v>22</v>
      </c>
      <c r="E17" s="54" t="s">
        <v>18</v>
      </c>
      <c r="F17" s="54"/>
      <c r="G17" s="54"/>
    </row>
    <row r="18" spans="1:7" ht="18" x14ac:dyDescent="0.3">
      <c r="D18" s="54">
        <v>56</v>
      </c>
      <c r="E18" s="54" t="s">
        <v>17</v>
      </c>
      <c r="F18" s="54"/>
      <c r="G18" s="54"/>
    </row>
    <row r="19" spans="1:7" ht="18" x14ac:dyDescent="0.3">
      <c r="D19" s="54">
        <v>49</v>
      </c>
      <c r="E19" s="54" t="s">
        <v>89</v>
      </c>
      <c r="F19" s="54"/>
      <c r="G19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25A-9035-44BE-80F2-AEC56ECEBFBC}">
  <dimension ref="D2:J18"/>
  <sheetViews>
    <sheetView topLeftCell="A2" workbookViewId="0">
      <selection activeCell="F3" sqref="F3"/>
    </sheetView>
  </sheetViews>
  <sheetFormatPr defaultRowHeight="14.4" x14ac:dyDescent="0.3"/>
  <cols>
    <col min="4" max="4" width="6.5546875" bestFit="1" customWidth="1"/>
    <col min="5" max="5" width="11.44140625" bestFit="1" customWidth="1"/>
    <col min="6" max="6" width="11.77734375" bestFit="1" customWidth="1"/>
    <col min="7" max="7" width="11.109375" bestFit="1" customWidth="1"/>
    <col min="9" max="9" width="8.44140625" bestFit="1" customWidth="1"/>
    <col min="10" max="10" width="81.77734375" bestFit="1" customWidth="1"/>
  </cols>
  <sheetData>
    <row r="2" spans="4:10" ht="21" x14ac:dyDescent="0.3">
      <c r="D2" s="59" t="s">
        <v>92</v>
      </c>
      <c r="E2" s="59" t="s">
        <v>96</v>
      </c>
      <c r="F2" s="59" t="s">
        <v>87</v>
      </c>
      <c r="G2" s="59" t="s">
        <v>88</v>
      </c>
    </row>
    <row r="3" spans="4:10" ht="21" x14ac:dyDescent="0.3">
      <c r="D3" s="60" t="s">
        <v>95</v>
      </c>
      <c r="E3" s="60">
        <v>51</v>
      </c>
      <c r="F3" s="60"/>
      <c r="G3" s="60"/>
    </row>
    <row r="4" spans="4:10" ht="21" x14ac:dyDescent="0.3">
      <c r="D4" s="60" t="s">
        <v>94</v>
      </c>
      <c r="E4" s="60">
        <v>16</v>
      </c>
      <c r="F4" s="60"/>
      <c r="G4" s="60"/>
      <c r="I4" s="61" t="s">
        <v>87</v>
      </c>
      <c r="J4" s="58" t="s">
        <v>97</v>
      </c>
    </row>
    <row r="5" spans="4:10" ht="21" x14ac:dyDescent="0.3">
      <c r="D5" s="60" t="s">
        <v>93</v>
      </c>
      <c r="E5" s="60">
        <v>19</v>
      </c>
      <c r="F5" s="60"/>
      <c r="G5" s="60"/>
      <c r="I5" s="61" t="s">
        <v>88</v>
      </c>
      <c r="J5" s="58" t="s">
        <v>98</v>
      </c>
    </row>
    <row r="6" spans="4:10" ht="21" x14ac:dyDescent="0.3">
      <c r="D6" s="60" t="s">
        <v>95</v>
      </c>
      <c r="E6" s="60">
        <v>60</v>
      </c>
      <c r="F6" s="60"/>
      <c r="G6" s="60"/>
    </row>
    <row r="7" spans="4:10" ht="21" x14ac:dyDescent="0.3">
      <c r="D7" s="60" t="s">
        <v>93</v>
      </c>
      <c r="E7" s="60">
        <v>61</v>
      </c>
      <c r="F7" s="60"/>
      <c r="G7" s="60"/>
    </row>
    <row r="8" spans="4:10" ht="21" x14ac:dyDescent="0.3">
      <c r="D8" s="60" t="s">
        <v>94</v>
      </c>
      <c r="E8" s="60">
        <v>51</v>
      </c>
      <c r="F8" s="60"/>
      <c r="G8" s="60"/>
    </row>
    <row r="9" spans="4:10" ht="21" x14ac:dyDescent="0.3">
      <c r="D9" s="60" t="s">
        <v>95</v>
      </c>
      <c r="E9" s="60">
        <v>90</v>
      </c>
      <c r="F9" s="60"/>
      <c r="G9" s="60"/>
    </row>
    <row r="10" spans="4:10" ht="21" x14ac:dyDescent="0.3">
      <c r="D10" s="60" t="s">
        <v>93</v>
      </c>
      <c r="E10" s="60">
        <v>49</v>
      </c>
      <c r="F10" s="60"/>
      <c r="G10" s="60"/>
    </row>
    <row r="11" spans="4:10" ht="21" x14ac:dyDescent="0.3">
      <c r="D11" s="60" t="s">
        <v>94</v>
      </c>
      <c r="E11" s="60">
        <v>72</v>
      </c>
      <c r="F11" s="60"/>
      <c r="G11" s="60"/>
    </row>
    <row r="12" spans="4:10" ht="21" x14ac:dyDescent="0.3">
      <c r="D12" s="60" t="s">
        <v>95</v>
      </c>
      <c r="E12" s="60">
        <v>60</v>
      </c>
      <c r="F12" s="60"/>
      <c r="G12" s="60"/>
    </row>
    <row r="13" spans="4:10" ht="21" x14ac:dyDescent="0.3">
      <c r="D13" s="60" t="s">
        <v>95</v>
      </c>
      <c r="E13" s="60">
        <v>59</v>
      </c>
      <c r="F13" s="60"/>
      <c r="G13" s="60"/>
    </row>
    <row r="14" spans="4:10" ht="21" x14ac:dyDescent="0.3">
      <c r="D14" s="60" t="s">
        <v>93</v>
      </c>
      <c r="E14" s="60">
        <v>81</v>
      </c>
      <c r="F14" s="60"/>
      <c r="G14" s="60"/>
    </row>
    <row r="15" spans="4:10" ht="21" x14ac:dyDescent="0.3">
      <c r="D15" s="60" t="s">
        <v>94</v>
      </c>
      <c r="E15" s="60">
        <v>32</v>
      </c>
      <c r="F15" s="60"/>
      <c r="G15" s="60"/>
    </row>
    <row r="16" spans="4:10" ht="21" x14ac:dyDescent="0.3">
      <c r="D16" s="60" t="s">
        <v>95</v>
      </c>
      <c r="E16" s="60">
        <v>17</v>
      </c>
      <c r="F16" s="60"/>
      <c r="G16" s="60"/>
    </row>
    <row r="17" spans="4:7" ht="21" x14ac:dyDescent="0.3">
      <c r="D17" s="60" t="s">
        <v>93</v>
      </c>
      <c r="E17" s="60">
        <v>27</v>
      </c>
      <c r="F17" s="60"/>
      <c r="G17" s="60"/>
    </row>
    <row r="18" spans="4:7" ht="21" x14ac:dyDescent="0.3">
      <c r="D18" s="60" t="s">
        <v>93</v>
      </c>
      <c r="E18" s="60">
        <v>49</v>
      </c>
      <c r="F18" s="60"/>
      <c r="G18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Conditional Statements</vt:lpstr>
      <vt:lpstr>Q 1</vt:lpstr>
      <vt:lpstr>Q 2</vt:lpstr>
      <vt:lpstr>Q 3</vt:lpstr>
      <vt:lpstr>Q 4</vt:lpstr>
      <vt:lpstr>Q 5</vt:lpstr>
      <vt:lpstr>Q6</vt:lpstr>
      <vt:lpstr>Q7</vt:lpstr>
      <vt:lpstr>Q8</vt:lpstr>
      <vt:lpstr>Q9</vt:lpstr>
      <vt:lpstr>Q10</vt:lpstr>
      <vt:lpstr>Q11</vt:lpstr>
      <vt:lpstr>Q12</vt:lpstr>
      <vt:lpstr>Sheet15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PAPPU KUMAR</dc:creator>
  <cp:lastModifiedBy>Priyanshu verma</cp:lastModifiedBy>
  <dcterms:created xsi:type="dcterms:W3CDTF">2024-11-23T04:46:44Z</dcterms:created>
  <dcterms:modified xsi:type="dcterms:W3CDTF">2025-08-19T05:07:53Z</dcterms:modified>
</cp:coreProperties>
</file>