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havnasharma/Documents/Google Data Analytics/"/>
    </mc:Choice>
  </mc:AlternateContent>
  <xr:revisionPtr revIDLastSave="0" documentId="8_{D9004B66-D6EA-DF44-8F6D-9EBD1FCC8AD6}" xr6:coauthVersionLast="47" xr6:coauthVersionMax="47" xr10:uidLastSave="{00000000-0000-0000-0000-000000000000}"/>
  <bookViews>
    <workbookView xWindow="0" yWindow="0" windowWidth="28800" windowHeight="18000" activeTab="4" xr2:uid="{A293FA22-0C14-DE4A-957C-793F6D109175}"/>
  </bookViews>
  <sheets>
    <sheet name="Transportation Problem" sheetId="1" r:id="rId1"/>
    <sheet name="Construction Problem" sheetId="2" r:id="rId2"/>
    <sheet name="Assignment Problem" sheetId="3" r:id="rId3"/>
    <sheet name="MLB Empire" sheetId="4" r:id="rId4"/>
    <sheet name="Teaching Evaluations" sheetId="5" r:id="rId5"/>
  </sheets>
  <definedNames>
    <definedName name="solver_adj" localSheetId="2" hidden="1">'Assignment Problem'!$B$11:$E$13</definedName>
    <definedName name="solver_adj" localSheetId="1" hidden="1">'Construction Problem'!$B$11:$D$13</definedName>
    <definedName name="solver_adj" localSheetId="3" hidden="1">'MLB Empire'!$B$11:$E$14</definedName>
    <definedName name="solver_adj" localSheetId="4" hidden="1">'Teaching Evaluations'!$B$11:$E$14</definedName>
    <definedName name="solver_adj" localSheetId="0" hidden="1">'Transportation Problem'!$C$13:$E$15</definedName>
    <definedName name="solver_cvg" localSheetId="2" hidden="1">0.0001</definedName>
    <definedName name="solver_cvg" localSheetId="1" hidden="1">0.0001</definedName>
    <definedName name="solver_cvg" localSheetId="3" hidden="1">0.0001</definedName>
    <definedName name="solver_cvg" localSheetId="4" hidden="1">0.0001</definedName>
    <definedName name="solver_cvg" localSheetId="0" hidden="1">0.0001</definedName>
    <definedName name="solver_drv" localSheetId="2" hidden="1">1</definedName>
    <definedName name="solver_drv" localSheetId="1" hidden="1">1</definedName>
    <definedName name="solver_drv" localSheetId="3" hidden="1">1</definedName>
    <definedName name="solver_drv" localSheetId="4" hidden="1">1</definedName>
    <definedName name="solver_drv" localSheetId="0" hidden="1">1</definedName>
    <definedName name="solver_eng" localSheetId="2" hidden="1">2</definedName>
    <definedName name="solver_eng" localSheetId="1" hidden="1">2</definedName>
    <definedName name="solver_eng" localSheetId="3" hidden="1">2</definedName>
    <definedName name="solver_eng" localSheetId="4" hidden="1">2</definedName>
    <definedName name="solver_eng" localSheetId="0" hidden="1">2</definedName>
    <definedName name="solver_itr" localSheetId="2" hidden="1">2147483647</definedName>
    <definedName name="solver_itr" localSheetId="1" hidden="1">2147483647</definedName>
    <definedName name="solver_itr" localSheetId="3" hidden="1">2147483647</definedName>
    <definedName name="solver_itr" localSheetId="4" hidden="1">2147483647</definedName>
    <definedName name="solver_itr" localSheetId="0" hidden="1">2147483647</definedName>
    <definedName name="solver_lhs1" localSheetId="2" hidden="1">'Assignment Problem'!$B$14:$E$14</definedName>
    <definedName name="solver_lhs1" localSheetId="1" hidden="1">'Construction Problem'!$B$14:$D$14</definedName>
    <definedName name="solver_lhs1" localSheetId="3" hidden="1">'MLB Empire'!$B$15:$E$15</definedName>
    <definedName name="solver_lhs1" localSheetId="4" hidden="1">'Teaching Evaluations'!$B$15:$E$15</definedName>
    <definedName name="solver_lhs1" localSheetId="0" hidden="1">'Transportation Problem'!$C$16:$E$16</definedName>
    <definedName name="solver_lhs2" localSheetId="2" hidden="1">'Assignment Problem'!$F$11:$F$13</definedName>
    <definedName name="solver_lhs2" localSheetId="1" hidden="1">'Construction Problem'!$E$11:$E$13</definedName>
    <definedName name="solver_lhs2" localSheetId="3" hidden="1">'MLB Empire'!$E$13</definedName>
    <definedName name="solver_lhs2" localSheetId="4" hidden="1">'Teaching Evaluations'!$F$11:$F$14</definedName>
    <definedName name="solver_lhs2" localSheetId="0" hidden="1">'Transportation Problem'!$F$13:$F$15</definedName>
    <definedName name="solver_lhs3" localSheetId="3" hidden="1">'MLB Empire'!$F$11:$F$14</definedName>
    <definedName name="solver_lin" localSheetId="2" hidden="1">1</definedName>
    <definedName name="solver_lin" localSheetId="1" hidden="1">1</definedName>
    <definedName name="solver_lin" localSheetId="3" hidden="1">1</definedName>
    <definedName name="solver_lin" localSheetId="4" hidden="1">1</definedName>
    <definedName name="solver_lin" localSheetId="0" hidden="1">1</definedName>
    <definedName name="solver_mip" localSheetId="2" hidden="1">2147483647</definedName>
    <definedName name="solver_mip" localSheetId="1" hidden="1">2147483647</definedName>
    <definedName name="solver_mip" localSheetId="3" hidden="1">2147483647</definedName>
    <definedName name="solver_mip" localSheetId="4" hidden="1">2147483647</definedName>
    <definedName name="solver_mip" localSheetId="0" hidden="1">2147483647</definedName>
    <definedName name="solver_mni" localSheetId="2" hidden="1">30</definedName>
    <definedName name="solver_mni" localSheetId="1" hidden="1">30</definedName>
    <definedName name="solver_mni" localSheetId="3" hidden="1">30</definedName>
    <definedName name="solver_mni" localSheetId="4" hidden="1">30</definedName>
    <definedName name="solver_mni" localSheetId="0" hidden="1">30</definedName>
    <definedName name="solver_mrt" localSheetId="2" hidden="1">0.075</definedName>
    <definedName name="solver_mrt" localSheetId="1" hidden="1">0.075</definedName>
    <definedName name="solver_mrt" localSheetId="3" hidden="1">0.075</definedName>
    <definedName name="solver_mrt" localSheetId="4" hidden="1">0.075</definedName>
    <definedName name="solver_mrt" localSheetId="0" hidden="1">0.075</definedName>
    <definedName name="solver_msl" localSheetId="2" hidden="1">2</definedName>
    <definedName name="solver_msl" localSheetId="1" hidden="1">2</definedName>
    <definedName name="solver_msl" localSheetId="3" hidden="1">2</definedName>
    <definedName name="solver_msl" localSheetId="4" hidden="1">2</definedName>
    <definedName name="solver_msl" localSheetId="0" hidden="1">2</definedName>
    <definedName name="solver_neg" localSheetId="2" hidden="1">1</definedName>
    <definedName name="solver_neg" localSheetId="1" hidden="1">1</definedName>
    <definedName name="solver_neg" localSheetId="3" hidden="1">1</definedName>
    <definedName name="solver_neg" localSheetId="4" hidden="1">1</definedName>
    <definedName name="solver_neg" localSheetId="0" hidden="1">1</definedName>
    <definedName name="solver_nod" localSheetId="2" hidden="1">2147483647</definedName>
    <definedName name="solver_nod" localSheetId="1" hidden="1">2147483647</definedName>
    <definedName name="solver_nod" localSheetId="3" hidden="1">2147483647</definedName>
    <definedName name="solver_nod" localSheetId="4" hidden="1">2147483647</definedName>
    <definedName name="solver_nod" localSheetId="0" hidden="1">2147483647</definedName>
    <definedName name="solver_num" localSheetId="2" hidden="1">2</definedName>
    <definedName name="solver_num" localSheetId="1" hidden="1">2</definedName>
    <definedName name="solver_num" localSheetId="3" hidden="1">3</definedName>
    <definedName name="solver_num" localSheetId="4" hidden="1">2</definedName>
    <definedName name="solver_num" localSheetId="0" hidden="1">2</definedName>
    <definedName name="solver_opt" localSheetId="2" hidden="1">'Assignment Problem'!$B$19</definedName>
    <definedName name="solver_opt" localSheetId="1" hidden="1">'Construction Problem'!$B$18</definedName>
    <definedName name="solver_opt" localSheetId="3" hidden="1">'MLB Empire'!$B$21</definedName>
    <definedName name="solver_opt" localSheetId="4" hidden="1">'Teaching Evaluations'!$B$20</definedName>
    <definedName name="solver_opt" localSheetId="0" hidden="1">'Transportation Problem'!$B$20</definedName>
    <definedName name="solver_pre" localSheetId="2" hidden="1">0.000001</definedName>
    <definedName name="solver_pre" localSheetId="1" hidden="1">0.000001</definedName>
    <definedName name="solver_pre" localSheetId="3" hidden="1">0.000001</definedName>
    <definedName name="solver_pre" localSheetId="4" hidden="1">0.000001</definedName>
    <definedName name="solver_pre" localSheetId="0" hidden="1">0.000001</definedName>
    <definedName name="solver_rbv" localSheetId="2" hidden="1">1</definedName>
    <definedName name="solver_rbv" localSheetId="1" hidden="1">1</definedName>
    <definedName name="solver_rbv" localSheetId="3" hidden="1">1</definedName>
    <definedName name="solver_rbv" localSheetId="4" hidden="1">1</definedName>
    <definedName name="solver_rbv" localSheetId="0" hidden="1">1</definedName>
    <definedName name="solver_rel1" localSheetId="2" hidden="1">1</definedName>
    <definedName name="solver_rel1" localSheetId="1" hidden="1">2</definedName>
    <definedName name="solver_rel1" localSheetId="3" hidden="1">2</definedName>
    <definedName name="solver_rel1" localSheetId="4" hidden="1">2</definedName>
    <definedName name="solver_rel1" localSheetId="0" hidden="1">2</definedName>
    <definedName name="solver_rel2" localSheetId="2" hidden="1">2</definedName>
    <definedName name="solver_rel2" localSheetId="1" hidden="1">1</definedName>
    <definedName name="solver_rel2" localSheetId="3" hidden="1">2</definedName>
    <definedName name="solver_rel2" localSheetId="4" hidden="1">2</definedName>
    <definedName name="solver_rel2" localSheetId="0" hidden="1">1</definedName>
    <definedName name="solver_rel3" localSheetId="3" hidden="1">2</definedName>
    <definedName name="solver_rhs1" localSheetId="2" hidden="1">'Assignment Problem'!$B$16</definedName>
    <definedName name="solver_rhs1" localSheetId="1" hidden="1">'Construction Problem'!$B$6:$D$6</definedName>
    <definedName name="solver_rhs1" localSheetId="3" hidden="1">'MLB Empire'!$B$17:$E$17</definedName>
    <definedName name="solver_rhs1" localSheetId="4" hidden="1">'Teaching Evaluations'!$B$17:$E$17</definedName>
    <definedName name="solver_rhs1" localSheetId="0" hidden="1">'Transportation Problem'!$C$7:$E$7</definedName>
    <definedName name="solver_rhs2" localSheetId="2" hidden="1">1</definedName>
    <definedName name="solver_rhs2" localSheetId="1" hidden="1">'Construction Problem'!$E$3:$E$5</definedName>
    <definedName name="solver_rhs2" localSheetId="3" hidden="1">0</definedName>
    <definedName name="solver_rhs2" localSheetId="4" hidden="1">'Teaching Evaluations'!$H$11:$H$14</definedName>
    <definedName name="solver_rhs2" localSheetId="0" hidden="1">'Transportation Problem'!$F$4:$F$6</definedName>
    <definedName name="solver_rhs3" localSheetId="3" hidden="1">'MLB Empire'!$H$11:$H$14</definedName>
    <definedName name="solver_rlx" localSheetId="2" hidden="1">2</definedName>
    <definedName name="solver_rlx" localSheetId="1" hidden="1">2</definedName>
    <definedName name="solver_rlx" localSheetId="3" hidden="1">2</definedName>
    <definedName name="solver_rlx" localSheetId="4" hidden="1">2</definedName>
    <definedName name="solver_rlx" localSheetId="0" hidden="1">2</definedName>
    <definedName name="solver_rsd" localSheetId="2" hidden="1">0</definedName>
    <definedName name="solver_rsd" localSheetId="1" hidden="1">0</definedName>
    <definedName name="solver_rsd" localSheetId="3" hidden="1">0</definedName>
    <definedName name="solver_rsd" localSheetId="4" hidden="1">0</definedName>
    <definedName name="solver_rsd" localSheetId="0" hidden="1">0</definedName>
    <definedName name="solver_scl" localSheetId="2" hidden="1">1</definedName>
    <definedName name="solver_scl" localSheetId="1" hidden="1">1</definedName>
    <definedName name="solver_scl" localSheetId="3" hidden="1">1</definedName>
    <definedName name="solver_scl" localSheetId="4" hidden="1">1</definedName>
    <definedName name="solver_scl" localSheetId="0" hidden="1">1</definedName>
    <definedName name="solver_sho" localSheetId="2" hidden="1">2</definedName>
    <definedName name="solver_sho" localSheetId="1" hidden="1">2</definedName>
    <definedName name="solver_sho" localSheetId="3" hidden="1">2</definedName>
    <definedName name="solver_sho" localSheetId="4" hidden="1">2</definedName>
    <definedName name="solver_sho" localSheetId="0" hidden="1">2</definedName>
    <definedName name="solver_ssz" localSheetId="2" hidden="1">100</definedName>
    <definedName name="solver_ssz" localSheetId="1" hidden="1">100</definedName>
    <definedName name="solver_ssz" localSheetId="3" hidden="1">100</definedName>
    <definedName name="solver_ssz" localSheetId="4" hidden="1">100</definedName>
    <definedName name="solver_ssz" localSheetId="0" hidden="1">100</definedName>
    <definedName name="solver_tim" localSheetId="2" hidden="1">2147483647</definedName>
    <definedName name="solver_tim" localSheetId="1" hidden="1">2147483647</definedName>
    <definedName name="solver_tim" localSheetId="3" hidden="1">2147483647</definedName>
    <definedName name="solver_tim" localSheetId="4" hidden="1">2147483647</definedName>
    <definedName name="solver_tim" localSheetId="0" hidden="1">2147483647</definedName>
    <definedName name="solver_tol" localSheetId="2" hidden="1">0.01</definedName>
    <definedName name="solver_tol" localSheetId="1" hidden="1">0.01</definedName>
    <definedName name="solver_tol" localSheetId="3" hidden="1">0.01</definedName>
    <definedName name="solver_tol" localSheetId="4" hidden="1">0.01</definedName>
    <definedName name="solver_tol" localSheetId="0" hidden="1">0.01</definedName>
    <definedName name="solver_typ" localSheetId="2" hidden="1">2</definedName>
    <definedName name="solver_typ" localSheetId="1" hidden="1">2</definedName>
    <definedName name="solver_typ" localSheetId="3" hidden="1">2</definedName>
    <definedName name="solver_typ" localSheetId="4" hidden="1">1</definedName>
    <definedName name="solver_typ" localSheetId="0" hidden="1">2</definedName>
    <definedName name="solver_val" localSheetId="2" hidden="1">0</definedName>
    <definedName name="solver_val" localSheetId="1" hidden="1">0</definedName>
    <definedName name="solver_val" localSheetId="3" hidden="1">0</definedName>
    <definedName name="solver_val" localSheetId="4" hidden="1">0</definedName>
    <definedName name="solver_val" localSheetId="0" hidden="1">0</definedName>
    <definedName name="solver_ver" localSheetId="2" hidden="1">2</definedName>
    <definedName name="solver_ver" localSheetId="1" hidden="1">2</definedName>
    <definedName name="solver_ver" localSheetId="3" hidden="1">2</definedName>
    <definedName name="solver_ver" localSheetId="4" hidden="1">2</definedName>
    <definedName name="solver_ver" localSheetId="0"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5" l="1"/>
  <c r="C15" i="5"/>
  <c r="D15" i="5"/>
  <c r="E15" i="5"/>
  <c r="B15" i="5"/>
  <c r="F12" i="5"/>
  <c r="F13" i="5"/>
  <c r="F14" i="5"/>
  <c r="F11" i="5"/>
  <c r="B21" i="4"/>
  <c r="C15" i="4"/>
  <c r="D15" i="4"/>
  <c r="E15" i="4"/>
  <c r="B15" i="4"/>
  <c r="F12" i="4"/>
  <c r="F13" i="4"/>
  <c r="F14" i="4"/>
  <c r="F11" i="4"/>
  <c r="B19" i="3"/>
  <c r="C14" i="3"/>
  <c r="D14" i="3"/>
  <c r="E14" i="3"/>
  <c r="B14" i="3"/>
  <c r="F12" i="3"/>
  <c r="F13" i="3"/>
  <c r="F11" i="3"/>
  <c r="E13" i="2"/>
  <c r="D14" i="2"/>
  <c r="C14" i="2"/>
  <c r="B18" i="2"/>
  <c r="B14" i="2"/>
  <c r="E12" i="2"/>
  <c r="E11" i="2"/>
  <c r="B20" i="1"/>
  <c r="D16" i="1"/>
  <c r="E16" i="1"/>
  <c r="C16" i="1"/>
  <c r="F14" i="1"/>
  <c r="F15" i="1"/>
  <c r="F13" i="1"/>
</calcChain>
</file>

<file path=xl/sharedStrings.xml><?xml version="1.0" encoding="utf-8"?>
<sst xmlns="http://schemas.openxmlformats.org/spreadsheetml/2006/main" count="206" uniqueCount="78">
  <si>
    <t>Data Table</t>
  </si>
  <si>
    <t>Sources</t>
  </si>
  <si>
    <t>Destination</t>
  </si>
  <si>
    <t>Toronto</t>
  </si>
  <si>
    <t>Vancouver</t>
  </si>
  <si>
    <t>Montreal</t>
  </si>
  <si>
    <t>Edmonton</t>
  </si>
  <si>
    <t>Manitoba</t>
  </si>
  <si>
    <t>Yukon</t>
  </si>
  <si>
    <t>Output</t>
  </si>
  <si>
    <t>Demand</t>
  </si>
  <si>
    <t>Shipment Table</t>
  </si>
  <si>
    <t>Objective (min)</t>
  </si>
  <si>
    <t xml:space="preserve">Total Cost: </t>
  </si>
  <si>
    <t>Transportation Problem</t>
  </si>
  <si>
    <t xml:space="preserve">Canada Dry ships its beverages from Toronto, Vancouver and Montreal to Edmonton, Manitoba and Yukon. Shipment costs from Toronto to Edmonton, Manitoba and Yukon are $5, $4 and $3 respectively, from Vancouver $8, $4 and $3 respectively, and from Montreal, $9, $7 and $5 respectively. While the output from Toronto, Vancouver and Montreal is 100, 300 and 300 units, Demand in Edmonton, Manitoba and Yukon is 300, 200 and 200. The company wants to design a model to minimize the total cost of transportation.  </t>
  </si>
  <si>
    <t xml:space="preserve">Solution: </t>
  </si>
  <si>
    <t>Scenario</t>
  </si>
  <si>
    <t>The Osbourne Concrete Company has plants in three locations and is currently working on three major construction projects, each located at a different site. The shipping cost per truckload of concrete, daily plant capacities, and daily project requirements are provided in the table below.</t>
  </si>
  <si>
    <t>Project A</t>
  </si>
  <si>
    <t>Project B</t>
  </si>
  <si>
    <t>Project C</t>
  </si>
  <si>
    <t>Capacity</t>
  </si>
  <si>
    <t>Plant 1</t>
  </si>
  <si>
    <t>Plant 2</t>
  </si>
  <si>
    <t>Plant 3</t>
  </si>
  <si>
    <t>Requirements</t>
  </si>
  <si>
    <t>Determine the least-cost way for Osbourne Concrete to meet their requirements.</t>
  </si>
  <si>
    <t>Total Cost:</t>
  </si>
  <si>
    <t>Solution:</t>
  </si>
  <si>
    <t>A company has three new hires: Jones, Smith, and Wilson. They can be sent to any one of four offices: in Omaha, Dallas, New York, or Miami. Only one candidate can be sent to each office. The cost to relocate each candidate to each of the offices is shown in the table below.</t>
  </si>
  <si>
    <t>Omaha</t>
  </si>
  <si>
    <t>Miami</t>
  </si>
  <si>
    <t>Dallas</t>
  </si>
  <si>
    <t>New York</t>
  </si>
  <si>
    <t>Jones</t>
  </si>
  <si>
    <t>Smith</t>
  </si>
  <si>
    <t>Wilson</t>
  </si>
  <si>
    <t>Cost Table (given)</t>
  </si>
  <si>
    <t>Assignment Table</t>
  </si>
  <si>
    <t>Relocation:</t>
  </si>
  <si>
    <t>Total</t>
  </si>
  <si>
    <t>Sign</t>
  </si>
  <si>
    <t>=</t>
  </si>
  <si>
    <t>&lt;=</t>
  </si>
  <si>
    <t>Relocation Costs:</t>
  </si>
  <si>
    <t>The company should relocate Jones in Miami, Smith in New York and Wilson in Omaha to reduce relocation costs to $2400.</t>
  </si>
  <si>
    <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below.</t>
  </si>
  <si>
    <t>Due to a union requirement, the MLB is not allowed to send any crew from Oakland to Toronto.</t>
  </si>
  <si>
    <t>Assign one umpire crew to each city (only one per city) to minimize the total distance traveled.</t>
  </si>
  <si>
    <t>Kansas City</t>
  </si>
  <si>
    <t>Chicago</t>
  </si>
  <si>
    <t>Detroit</t>
  </si>
  <si>
    <t>Seattle</t>
  </si>
  <si>
    <t>Arlington</t>
  </si>
  <si>
    <t>Oakland</t>
  </si>
  <si>
    <t>Baltimore</t>
  </si>
  <si>
    <t xml:space="preserve"> X</t>
  </si>
  <si>
    <t>Travel Distance</t>
  </si>
  <si>
    <t>Data(given)</t>
  </si>
  <si>
    <t xml:space="preserve">Sign </t>
  </si>
  <si>
    <t xml:space="preserve">Total </t>
  </si>
  <si>
    <t>Objective(min)</t>
  </si>
  <si>
    <t>Total Distance:</t>
  </si>
  <si>
    <t>x</t>
  </si>
  <si>
    <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t>
  </si>
  <si>
    <t>Statistics</t>
  </si>
  <si>
    <t>Management</t>
  </si>
  <si>
    <t>Finance</t>
  </si>
  <si>
    <t>Economics</t>
  </si>
  <si>
    <t>Bain</t>
  </si>
  <si>
    <t>Carey</t>
  </si>
  <si>
    <t>Dio</t>
  </si>
  <si>
    <t>Powell</t>
  </si>
  <si>
    <t>Data (given)</t>
  </si>
  <si>
    <t>Objective(max)</t>
  </si>
  <si>
    <t>Teaching Rate:</t>
  </si>
  <si>
    <t>OVERALL TEACHING RATE : 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</si>
</sst>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2">
    <font>
      <sz val="12"/>
      <color theme="1"/>
      <name val="Calibri"/>
      <family val="2"/>
      <scheme val="minor"/>
    </font>
    <font>
      <sz val="12"/>
      <color theme="1"/>
      <name val="Calibri"/>
      <family val="2"/>
      <scheme val="minor"/>
    </font>
    <font>
      <b/>
      <sz val="12"/>
      <color theme="1"/>
      <name val="Calibri"/>
      <family val="2"/>
      <scheme val="minor"/>
    </font>
    <font>
      <b/>
      <sz val="20"/>
      <color theme="1"/>
      <name val="Calibri (Body)"/>
    </font>
    <font>
      <b/>
      <sz val="24"/>
      <color rgb="FF333333"/>
      <name val="Var(--cds-font-family-source-sa"/>
    </font>
    <font>
      <sz val="14"/>
      <color rgb="FF333333"/>
      <name val="Var(--cds-font-family-source-sa"/>
    </font>
    <font>
      <b/>
      <sz val="12"/>
      <color theme="1"/>
      <name val="Var(--cds-font-family-source-sa"/>
    </font>
    <font>
      <b/>
      <sz val="12"/>
      <color theme="1"/>
      <name val="Unset"/>
    </font>
    <font>
      <sz val="12"/>
      <color theme="1"/>
      <name val="Var(--cds-font-family-source-sa"/>
    </font>
    <font>
      <sz val="12"/>
      <color rgb="FF1F1F1F"/>
      <name val="Var(--cds-font-family-source-sa"/>
    </font>
    <font>
      <sz val="14"/>
      <color rgb="FF1F1F1F"/>
      <name val="Arial"/>
      <family val="2"/>
    </font>
    <font>
      <sz val="12"/>
      <color rgb="FF1F1F1F"/>
      <name val="Arial"/>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73">
    <xf numFmtId="0" fontId="0" fillId="0" borderId="0" xfId="0"/>
    <xf numFmtId="0" fontId="0" fillId="0" borderId="0" xfId="0"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0" fillId="0" borderId="1" xfId="0" applyBorder="1"/>
    <xf numFmtId="0" fontId="2" fillId="0" borderId="3" xfId="0" applyFont="1" applyBorder="1" applyAlignment="1">
      <alignment horizontal="center" vertical="center" textRotation="90"/>
    </xf>
    <xf numFmtId="0" fontId="2" fillId="0" borderId="0" xfId="0" applyFont="1"/>
    <xf numFmtId="0" fontId="0" fillId="4" borderId="0" xfId="0" applyFill="1"/>
    <xf numFmtId="0" fontId="0" fillId="0" borderId="1" xfId="0" applyBorder="1" applyAlignment="1">
      <alignment horizontal="center"/>
    </xf>
    <xf numFmtId="0" fontId="2" fillId="0" borderId="1" xfId="0" applyFont="1" applyBorder="1" applyAlignment="1">
      <alignment horizontal="center"/>
    </xf>
    <xf numFmtId="0" fontId="2" fillId="0" borderId="2"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0" borderId="0" xfId="0" applyFill="1" applyAlignment="1"/>
    <xf numFmtId="0" fontId="2" fillId="5" borderId="0" xfId="0" applyFont="1" applyFill="1" applyAlignment="1">
      <alignment horizontal="left" wrapText="1"/>
    </xf>
    <xf numFmtId="0" fontId="0" fillId="5" borderId="0" xfId="0" applyFill="1" applyAlignment="1">
      <alignment horizontal="left" wrapText="1"/>
    </xf>
    <xf numFmtId="0" fontId="2" fillId="6" borderId="4" xfId="0" applyFont="1" applyFill="1" applyBorder="1" applyAlignment="1">
      <alignment horizontal="center"/>
    </xf>
    <xf numFmtId="0" fontId="0" fillId="6" borderId="0" xfId="0" applyFill="1"/>
    <xf numFmtId="0" fontId="0" fillId="6" borderId="1" xfId="0" applyFill="1" applyBorder="1" applyAlignment="1">
      <alignment horizontal="center"/>
    </xf>
    <xf numFmtId="0" fontId="2" fillId="6" borderId="1" xfId="0" applyFont="1" applyFill="1" applyBorder="1" applyAlignment="1">
      <alignment horizontal="center"/>
    </xf>
    <xf numFmtId="0" fontId="6" fillId="0" borderId="0" xfId="0" applyFont="1"/>
    <xf numFmtId="0" fontId="7" fillId="0" borderId="0" xfId="0" applyFont="1"/>
    <xf numFmtId="6" fontId="8" fillId="0" borderId="0" xfId="0" applyNumberFormat="1" applyFont="1"/>
    <xf numFmtId="0" fontId="8" fillId="0" borderId="0" xfId="0" applyFont="1"/>
    <xf numFmtId="0" fontId="4" fillId="7" borderId="0" xfId="0" applyFont="1" applyFill="1" applyAlignment="1">
      <alignment horizontal="center"/>
    </xf>
    <xf numFmtId="0" fontId="0" fillId="7" borderId="0" xfId="0" applyFill="1"/>
    <xf numFmtId="0" fontId="5" fillId="7" borderId="0" xfId="0" applyFont="1" applyFill="1" applyAlignment="1">
      <alignment horizontal="left" wrapText="1"/>
    </xf>
    <xf numFmtId="0" fontId="6" fillId="7" borderId="0" xfId="0" applyFont="1" applyFill="1"/>
    <xf numFmtId="0" fontId="7" fillId="7" borderId="0" xfId="0" applyFont="1" applyFill="1"/>
    <xf numFmtId="6" fontId="8" fillId="7" borderId="0" xfId="0" applyNumberFormat="1" applyFont="1" applyFill="1"/>
    <xf numFmtId="0" fontId="8" fillId="7" borderId="0" xfId="0" applyFont="1" applyFill="1"/>
    <xf numFmtId="0" fontId="5" fillId="7" borderId="0" xfId="0" applyFont="1" applyFill="1"/>
    <xf numFmtId="0" fontId="6" fillId="0" borderId="1" xfId="0" applyFont="1" applyFill="1" applyBorder="1"/>
    <xf numFmtId="0" fontId="7" fillId="0" borderId="1" xfId="0" applyFont="1" applyFill="1" applyBorder="1"/>
    <xf numFmtId="0" fontId="8" fillId="0" borderId="1" xfId="0" applyFont="1" applyFill="1" applyBorder="1"/>
    <xf numFmtId="0" fontId="8" fillId="0" borderId="1" xfId="1" applyNumberFormat="1" applyFont="1" applyFill="1" applyBorder="1"/>
    <xf numFmtId="0" fontId="8" fillId="8" borderId="1" xfId="1" applyNumberFormat="1" applyFont="1" applyFill="1" applyBorder="1"/>
    <xf numFmtId="0" fontId="7" fillId="0" borderId="0" xfId="0" applyFont="1" applyFill="1" applyBorder="1"/>
    <xf numFmtId="0" fontId="7" fillId="2" borderId="0" xfId="0" applyFont="1" applyFill="1"/>
    <xf numFmtId="0" fontId="0" fillId="2" borderId="0" xfId="0" applyFill="1"/>
    <xf numFmtId="0" fontId="6" fillId="2" borderId="1" xfId="0" applyFont="1" applyFill="1" applyBorder="1"/>
    <xf numFmtId="0" fontId="7" fillId="2" borderId="1" xfId="0" applyFont="1" applyFill="1" applyBorder="1"/>
    <xf numFmtId="0" fontId="8" fillId="2" borderId="1" xfId="1" applyNumberFormat="1" applyFont="1" applyFill="1" applyBorder="1"/>
    <xf numFmtId="0" fontId="9" fillId="7" borderId="0" xfId="0" applyFont="1" applyFill="1" applyAlignment="1">
      <alignment horizontal="left" wrapText="1"/>
    </xf>
    <xf numFmtId="0" fontId="8" fillId="0" borderId="2" xfId="0" applyNumberFormat="1" applyFont="1" applyFill="1" applyBorder="1"/>
    <xf numFmtId="0" fontId="8" fillId="0" borderId="0" xfId="0" applyNumberFormat="1" applyFont="1" applyFill="1" applyBorder="1"/>
    <xf numFmtId="0" fontId="0" fillId="0" borderId="0" xfId="0" applyFill="1"/>
    <xf numFmtId="6" fontId="8" fillId="8" borderId="1" xfId="0" applyNumberFormat="1" applyFont="1" applyFill="1" applyBorder="1"/>
    <xf numFmtId="0" fontId="8" fillId="0" borderId="0" xfId="0" applyFont="1" applyFill="1" applyBorder="1"/>
    <xf numFmtId="6" fontId="8" fillId="9" borderId="1" xfId="0" applyNumberFormat="1" applyFont="1" applyFill="1" applyBorder="1" applyAlignment="1">
      <alignment horizontal="center"/>
    </xf>
    <xf numFmtId="0" fontId="0" fillId="10" borderId="0" xfId="0" applyFill="1"/>
    <xf numFmtId="0" fontId="0" fillId="0" borderId="1" xfId="0" applyNumberFormat="1" applyBorder="1" applyAlignment="1">
      <alignment horizontal="center"/>
    </xf>
    <xf numFmtId="0" fontId="0" fillId="0" borderId="0" xfId="0" applyAlignment="1">
      <alignment wrapText="1"/>
    </xf>
    <xf numFmtId="0" fontId="6" fillId="6" borderId="4" xfId="0" applyFont="1" applyFill="1" applyBorder="1"/>
    <xf numFmtId="0" fontId="0" fillId="6" borderId="0" xfId="0" applyFill="1" applyAlignment="1">
      <alignment horizontal="left" wrapText="1"/>
    </xf>
    <xf numFmtId="0" fontId="9" fillId="7" borderId="0" xfId="0" applyFont="1" applyFill="1"/>
    <xf numFmtId="0" fontId="10" fillId="7" borderId="0" xfId="0" applyFont="1" applyFill="1"/>
    <xf numFmtId="0" fontId="8" fillId="7" borderId="0" xfId="0" applyFont="1" applyFill="1" applyAlignment="1">
      <alignment horizontal="right"/>
    </xf>
    <xf numFmtId="0" fontId="0" fillId="0" borderId="1" xfId="0" applyFill="1" applyBorder="1" applyAlignment="1">
      <alignment horizontal="center"/>
    </xf>
    <xf numFmtId="0" fontId="6" fillId="0" borderId="1" xfId="0" applyFont="1" applyFill="1" applyBorder="1" applyAlignment="1">
      <alignment horizontal="center"/>
    </xf>
    <xf numFmtId="0" fontId="8" fillId="0" borderId="1" xfId="0" applyFont="1" applyFill="1" applyBorder="1" applyAlignment="1">
      <alignment horizontal="center"/>
    </xf>
    <xf numFmtId="0" fontId="8" fillId="0" borderId="0" xfId="0" applyFont="1" applyFill="1" applyBorder="1" applyAlignment="1">
      <alignment horizontal="center"/>
    </xf>
    <xf numFmtId="0" fontId="8" fillId="3" borderId="1" xfId="0" applyFont="1" applyFill="1" applyBorder="1" applyAlignment="1">
      <alignment horizontal="center"/>
    </xf>
    <xf numFmtId="0" fontId="8" fillId="0" borderId="4" xfId="0" applyFont="1" applyFill="1" applyBorder="1" applyAlignment="1">
      <alignment horizontal="center"/>
    </xf>
    <xf numFmtId="0" fontId="0" fillId="4" borderId="0" xfId="0" applyFill="1" applyAlignment="1">
      <alignment horizontal="center"/>
    </xf>
    <xf numFmtId="0" fontId="0" fillId="2" borderId="1" xfId="0" applyFill="1" applyBorder="1" applyAlignment="1">
      <alignment horizontal="center"/>
    </xf>
    <xf numFmtId="0" fontId="6" fillId="2" borderId="1" xfId="0" applyFont="1" applyFill="1" applyBorder="1" applyAlignment="1">
      <alignment horizontal="center"/>
    </xf>
    <xf numFmtId="0" fontId="8" fillId="2" borderId="1" xfId="0" applyFont="1" applyFill="1" applyBorder="1" applyAlignment="1">
      <alignment horizontal="center"/>
    </xf>
    <xf numFmtId="0" fontId="8" fillId="0" borderId="0" xfId="0" applyFont="1" applyAlignment="1">
      <alignment horizontal="center"/>
    </xf>
    <xf numFmtId="0" fontId="7" fillId="0" borderId="0" xfId="0" applyFont="1" applyAlignment="1">
      <alignment horizontal="center"/>
    </xf>
    <xf numFmtId="0" fontId="8" fillId="3" borderId="0" xfId="0" applyFont="1" applyFill="1" applyAlignment="1">
      <alignment horizontal="center"/>
    </xf>
    <xf numFmtId="0" fontId="11" fillId="7" borderId="0" xfId="0" applyFont="1" applyFill="1" applyAlignment="1">
      <alignment horizontal="left" wrapText="1"/>
    </xf>
    <xf numFmtId="0" fontId="7" fillId="6"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9071</xdr:colOff>
      <xdr:row>17</xdr:row>
      <xdr:rowOff>0</xdr:rowOff>
    </xdr:from>
    <xdr:to>
      <xdr:col>8</xdr:col>
      <xdr:colOff>165138</xdr:colOff>
      <xdr:row>45</xdr:row>
      <xdr:rowOff>30843</xdr:rowOff>
    </xdr:to>
    <xdr:pic>
      <xdr:nvPicPr>
        <xdr:cNvPr id="3" name="Picture 2">
          <a:extLst>
            <a:ext uri="{FF2B5EF4-FFF2-40B4-BE49-F238E27FC236}">
              <a16:creationId xmlns:a16="http://schemas.microsoft.com/office/drawing/2014/main" id="{86D81766-5B5F-0D0E-A57F-42701E5EC7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21000" y="3519714"/>
          <a:ext cx="4283567" cy="5618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814103</xdr:colOff>
      <xdr:row>17</xdr:row>
      <xdr:rowOff>195384</xdr:rowOff>
    </xdr:from>
    <xdr:to>
      <xdr:col>6</xdr:col>
      <xdr:colOff>791318</xdr:colOff>
      <xdr:row>44</xdr:row>
      <xdr:rowOff>110390</xdr:rowOff>
    </xdr:to>
    <xdr:pic>
      <xdr:nvPicPr>
        <xdr:cNvPr id="3" name="Picture 2">
          <a:extLst>
            <a:ext uri="{FF2B5EF4-FFF2-40B4-BE49-F238E27FC236}">
              <a16:creationId xmlns:a16="http://schemas.microsoft.com/office/drawing/2014/main" id="{5AEF90BE-DD2F-0617-2CBD-0721081B65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7103" y="3907692"/>
          <a:ext cx="4129138" cy="5454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17</xdr:row>
      <xdr:rowOff>27214</xdr:rowOff>
    </xdr:from>
    <xdr:to>
      <xdr:col>7</xdr:col>
      <xdr:colOff>613167</xdr:colOff>
      <xdr:row>47</xdr:row>
      <xdr:rowOff>61686</xdr:rowOff>
    </xdr:to>
    <xdr:pic>
      <xdr:nvPicPr>
        <xdr:cNvPr id="3" name="Picture 2">
          <a:extLst>
            <a:ext uri="{FF2B5EF4-FFF2-40B4-BE49-F238E27FC236}">
              <a16:creationId xmlns:a16="http://schemas.microsoft.com/office/drawing/2014/main" id="{2F22BD42-99C2-F24C-4826-B513CE9DE1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31571" y="3447143"/>
          <a:ext cx="4550167" cy="6021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808542</xdr:colOff>
      <xdr:row>17</xdr:row>
      <xdr:rowOff>185616</xdr:rowOff>
    </xdr:from>
    <xdr:to>
      <xdr:col>8</xdr:col>
      <xdr:colOff>240323</xdr:colOff>
      <xdr:row>46</xdr:row>
      <xdr:rowOff>99647</xdr:rowOff>
    </xdr:to>
    <xdr:pic>
      <xdr:nvPicPr>
        <xdr:cNvPr id="3" name="Picture 2">
          <a:extLst>
            <a:ext uri="{FF2B5EF4-FFF2-40B4-BE49-F238E27FC236}">
              <a16:creationId xmlns:a16="http://schemas.microsoft.com/office/drawing/2014/main" id="{2C53124E-8966-E7A0-9C0E-8979013739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80157" y="3692770"/>
          <a:ext cx="4414089" cy="58634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1058333</xdr:colOff>
      <xdr:row>18</xdr:row>
      <xdr:rowOff>42334</xdr:rowOff>
    </xdr:from>
    <xdr:to>
      <xdr:col>8</xdr:col>
      <xdr:colOff>695147</xdr:colOff>
      <xdr:row>50</xdr:row>
      <xdr:rowOff>198967</xdr:rowOff>
    </xdr:to>
    <xdr:pic>
      <xdr:nvPicPr>
        <xdr:cNvPr id="3" name="Picture 2">
          <a:extLst>
            <a:ext uri="{FF2B5EF4-FFF2-40B4-BE49-F238E27FC236}">
              <a16:creationId xmlns:a16="http://schemas.microsoft.com/office/drawing/2014/main" id="{10570FD5-E58A-6BD1-C560-80C000797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89250" y="3767667"/>
          <a:ext cx="4949647" cy="6591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289A-950B-5E4F-A386-A87505D36215}">
  <dimension ref="A1:M20"/>
  <sheetViews>
    <sheetView zoomScale="140" zoomScaleNormal="140" workbookViewId="0">
      <selection activeCell="K24" sqref="K24"/>
    </sheetView>
  </sheetViews>
  <sheetFormatPr baseColWidth="10" defaultRowHeight="16"/>
  <cols>
    <col min="1" max="1" width="16.5" customWidth="1"/>
  </cols>
  <sheetData>
    <row r="1" spans="1:13" ht="26">
      <c r="A1" s="2" t="s">
        <v>14</v>
      </c>
      <c r="B1" s="2"/>
      <c r="C1" s="2"/>
      <c r="D1" s="2"/>
      <c r="E1" s="2"/>
      <c r="F1" s="2"/>
      <c r="G1" s="13"/>
      <c r="H1" s="14" t="s">
        <v>15</v>
      </c>
      <c r="I1" s="15"/>
      <c r="J1" s="15"/>
      <c r="K1" s="15"/>
      <c r="L1" s="15"/>
      <c r="M1" s="15"/>
    </row>
    <row r="2" spans="1:13">
      <c r="A2" s="6" t="s">
        <v>0</v>
      </c>
      <c r="B2" s="3" t="s">
        <v>2</v>
      </c>
      <c r="C2" s="3"/>
      <c r="D2" s="3"/>
      <c r="E2" s="3"/>
      <c r="H2" s="15"/>
      <c r="I2" s="15"/>
      <c r="J2" s="15"/>
      <c r="K2" s="15"/>
      <c r="L2" s="15"/>
      <c r="M2" s="15"/>
    </row>
    <row r="3" spans="1:13" ht="16" customHeight="1">
      <c r="A3" s="5" t="s">
        <v>1</v>
      </c>
      <c r="B3" s="8"/>
      <c r="C3" s="9" t="s">
        <v>6</v>
      </c>
      <c r="D3" s="9" t="s">
        <v>7</v>
      </c>
      <c r="E3" s="9" t="s">
        <v>8</v>
      </c>
      <c r="F3" s="9" t="s">
        <v>9</v>
      </c>
      <c r="H3" s="15"/>
      <c r="I3" s="15"/>
      <c r="J3" s="15"/>
      <c r="K3" s="15"/>
      <c r="L3" s="15"/>
      <c r="M3" s="15"/>
    </row>
    <row r="4" spans="1:13">
      <c r="A4" s="5"/>
      <c r="B4" s="9" t="s">
        <v>3</v>
      </c>
      <c r="C4" s="8">
        <v>5</v>
      </c>
      <c r="D4" s="8">
        <v>4</v>
      </c>
      <c r="E4" s="8">
        <v>3</v>
      </c>
      <c r="F4" s="8">
        <v>100</v>
      </c>
      <c r="H4" s="15"/>
      <c r="I4" s="15"/>
      <c r="J4" s="15"/>
      <c r="K4" s="15"/>
      <c r="L4" s="15"/>
      <c r="M4" s="15"/>
    </row>
    <row r="5" spans="1:13">
      <c r="A5" s="5"/>
      <c r="B5" s="9" t="s">
        <v>4</v>
      </c>
      <c r="C5" s="8">
        <v>8</v>
      </c>
      <c r="D5" s="8">
        <v>4</v>
      </c>
      <c r="E5" s="8">
        <v>3</v>
      </c>
      <c r="F5" s="8">
        <v>300</v>
      </c>
      <c r="H5" s="15"/>
      <c r="I5" s="15"/>
      <c r="J5" s="15"/>
      <c r="K5" s="15"/>
      <c r="L5" s="15"/>
      <c r="M5" s="15"/>
    </row>
    <row r="6" spans="1:13">
      <c r="A6" s="5"/>
      <c r="B6" s="9" t="s">
        <v>5</v>
      </c>
      <c r="C6" s="8">
        <v>9</v>
      </c>
      <c r="D6" s="8">
        <v>7</v>
      </c>
      <c r="E6" s="8">
        <v>5</v>
      </c>
      <c r="F6" s="8">
        <v>300</v>
      </c>
      <c r="H6" s="15"/>
      <c r="I6" s="15"/>
      <c r="J6" s="15"/>
      <c r="K6" s="15"/>
      <c r="L6" s="15"/>
      <c r="M6" s="15"/>
    </row>
    <row r="7" spans="1:13">
      <c r="B7" s="10" t="s">
        <v>10</v>
      </c>
      <c r="C7" s="1">
        <v>300</v>
      </c>
      <c r="D7" s="1">
        <v>200</v>
      </c>
      <c r="E7" s="1">
        <v>200</v>
      </c>
      <c r="F7" s="1"/>
      <c r="H7" s="15"/>
      <c r="I7" s="15"/>
      <c r="J7" s="15"/>
      <c r="K7" s="15"/>
      <c r="L7" s="15"/>
      <c r="M7" s="15"/>
    </row>
    <row r="8" spans="1:13">
      <c r="B8" s="1"/>
      <c r="C8" s="1"/>
      <c r="D8" s="1"/>
      <c r="E8" s="1"/>
      <c r="F8" s="1"/>
      <c r="H8" s="15"/>
      <c r="I8" s="15"/>
      <c r="J8" s="15"/>
      <c r="K8" s="15"/>
      <c r="L8" s="15"/>
      <c r="M8" s="15"/>
    </row>
    <row r="9" spans="1:13">
      <c r="B9" s="1"/>
      <c r="C9" s="1"/>
      <c r="D9" s="1"/>
      <c r="E9" s="1"/>
      <c r="F9" s="1"/>
      <c r="H9" s="15"/>
      <c r="I9" s="15"/>
      <c r="J9" s="15"/>
      <c r="K9" s="15"/>
      <c r="L9" s="15"/>
      <c r="M9" s="15"/>
    </row>
    <row r="10" spans="1:13">
      <c r="B10" s="1"/>
      <c r="C10" s="1"/>
      <c r="D10" s="1"/>
      <c r="E10" s="1"/>
      <c r="F10" s="1"/>
      <c r="H10" s="15"/>
      <c r="I10" s="15"/>
      <c r="J10" s="15"/>
      <c r="K10" s="15"/>
      <c r="L10" s="15"/>
      <c r="M10" s="15"/>
    </row>
    <row r="11" spans="1:13">
      <c r="A11" s="6" t="s">
        <v>11</v>
      </c>
      <c r="B11" s="3" t="s">
        <v>2</v>
      </c>
      <c r="C11" s="3"/>
      <c r="D11" s="3"/>
      <c r="E11" s="3"/>
      <c r="F11" s="1"/>
    </row>
    <row r="12" spans="1:13">
      <c r="A12" s="5" t="s">
        <v>1</v>
      </c>
      <c r="B12" s="8"/>
      <c r="C12" s="9" t="s">
        <v>6</v>
      </c>
      <c r="D12" s="9" t="s">
        <v>7</v>
      </c>
      <c r="E12" s="9" t="s">
        <v>8</v>
      </c>
      <c r="F12" s="9" t="s">
        <v>9</v>
      </c>
      <c r="H12" s="16" t="s">
        <v>16</v>
      </c>
      <c r="I12" s="17"/>
      <c r="J12" s="17"/>
      <c r="K12" s="17"/>
    </row>
    <row r="13" spans="1:13">
      <c r="A13" s="5"/>
      <c r="B13" s="9" t="s">
        <v>3</v>
      </c>
      <c r="C13" s="11">
        <v>100</v>
      </c>
      <c r="D13" s="11">
        <v>0</v>
      </c>
      <c r="E13" s="11">
        <v>0</v>
      </c>
      <c r="F13" s="8">
        <f>SUM(C13:E13)</f>
        <v>100</v>
      </c>
      <c r="H13" s="18"/>
      <c r="I13" s="19" t="s">
        <v>6</v>
      </c>
      <c r="J13" s="19" t="s">
        <v>7</v>
      </c>
      <c r="K13" s="19" t="s">
        <v>8</v>
      </c>
    </row>
    <row r="14" spans="1:13">
      <c r="A14" s="5"/>
      <c r="B14" s="9" t="s">
        <v>4</v>
      </c>
      <c r="C14" s="11">
        <v>0</v>
      </c>
      <c r="D14" s="11">
        <v>200</v>
      </c>
      <c r="E14" s="11">
        <v>100</v>
      </c>
      <c r="F14" s="8">
        <f t="shared" ref="F14:F15" si="0">SUM(C14:E14)</f>
        <v>300</v>
      </c>
      <c r="H14" s="19" t="s">
        <v>3</v>
      </c>
      <c r="I14" s="18">
        <v>100</v>
      </c>
      <c r="J14" s="18">
        <v>0</v>
      </c>
      <c r="K14" s="18">
        <v>0</v>
      </c>
    </row>
    <row r="15" spans="1:13">
      <c r="A15" s="5"/>
      <c r="B15" s="9" t="s">
        <v>5</v>
      </c>
      <c r="C15" s="11">
        <v>200</v>
      </c>
      <c r="D15" s="11">
        <v>0</v>
      </c>
      <c r="E15" s="11">
        <v>100</v>
      </c>
      <c r="F15" s="8">
        <f t="shared" si="0"/>
        <v>300</v>
      </c>
      <c r="H15" s="19" t="s">
        <v>4</v>
      </c>
      <c r="I15" s="18">
        <v>0</v>
      </c>
      <c r="J15" s="18">
        <v>200</v>
      </c>
      <c r="K15" s="18">
        <v>100</v>
      </c>
    </row>
    <row r="16" spans="1:13">
      <c r="B16" s="10" t="s">
        <v>10</v>
      </c>
      <c r="C16" s="1">
        <f>SUM(C13:C15)</f>
        <v>300</v>
      </c>
      <c r="D16" s="1">
        <f t="shared" ref="D16:E16" si="1">SUM(D13:D15)</f>
        <v>200</v>
      </c>
      <c r="E16" s="1">
        <f t="shared" si="1"/>
        <v>200</v>
      </c>
      <c r="F16" s="1"/>
      <c r="H16" s="19" t="s">
        <v>5</v>
      </c>
      <c r="I16" s="18">
        <v>200</v>
      </c>
      <c r="J16" s="18">
        <v>0</v>
      </c>
      <c r="K16" s="18">
        <v>100</v>
      </c>
    </row>
    <row r="19" spans="1:2">
      <c r="A19" t="s">
        <v>12</v>
      </c>
    </row>
    <row r="20" spans="1:2">
      <c r="A20" t="s">
        <v>13</v>
      </c>
      <c r="B20" s="7">
        <f>SUMPRODUCT(C4:E6,C13:E15)</f>
        <v>3900</v>
      </c>
    </row>
  </sheetData>
  <mergeCells count="6">
    <mergeCell ref="B2:E2"/>
    <mergeCell ref="A3:A6"/>
    <mergeCell ref="B11:E11"/>
    <mergeCell ref="A12:A15"/>
    <mergeCell ref="A1:F1"/>
    <mergeCell ref="H1:M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5DD75-CEF4-1744-9668-AA5177E9247C}">
  <dimension ref="A1:P18"/>
  <sheetViews>
    <sheetView zoomScale="130" zoomScaleNormal="130" workbookViewId="0">
      <selection activeCell="H25" sqref="H25"/>
    </sheetView>
  </sheetViews>
  <sheetFormatPr baseColWidth="10" defaultRowHeight="16"/>
  <cols>
    <col min="1" max="1" width="15" customWidth="1"/>
    <col min="8" max="8" width="14.83203125" customWidth="1"/>
    <col min="11" max="11" width="13.1640625" customWidth="1"/>
  </cols>
  <sheetData>
    <row r="1" spans="1:16" ht="31">
      <c r="A1" t="s">
        <v>0</v>
      </c>
      <c r="H1" s="24" t="s">
        <v>17</v>
      </c>
      <c r="I1" s="24"/>
      <c r="J1" s="24"/>
      <c r="K1" s="24"/>
      <c r="L1" s="24"/>
      <c r="M1" s="24"/>
      <c r="N1" s="24"/>
      <c r="O1" s="25"/>
      <c r="P1" s="25"/>
    </row>
    <row r="2" spans="1:16" ht="16" customHeight="1">
      <c r="A2" s="32"/>
      <c r="B2" s="33" t="s">
        <v>19</v>
      </c>
      <c r="C2" s="33" t="s">
        <v>20</v>
      </c>
      <c r="D2" s="33" t="s">
        <v>21</v>
      </c>
      <c r="E2" s="33" t="s">
        <v>22</v>
      </c>
      <c r="H2" s="26" t="s">
        <v>18</v>
      </c>
      <c r="I2" s="26"/>
      <c r="J2" s="26"/>
      <c r="K2" s="26"/>
      <c r="L2" s="26"/>
      <c r="M2" s="26"/>
      <c r="N2" s="26"/>
      <c r="O2" s="26"/>
      <c r="P2" s="26"/>
    </row>
    <row r="3" spans="1:16" ht="16" customHeight="1">
      <c r="A3" s="33" t="s">
        <v>23</v>
      </c>
      <c r="B3" s="35">
        <v>10</v>
      </c>
      <c r="C3" s="35">
        <v>4</v>
      </c>
      <c r="D3" s="35">
        <v>9</v>
      </c>
      <c r="E3" s="34">
        <v>80</v>
      </c>
      <c r="H3" s="26"/>
      <c r="I3" s="26"/>
      <c r="J3" s="26"/>
      <c r="K3" s="26"/>
      <c r="L3" s="26"/>
      <c r="M3" s="26"/>
      <c r="N3" s="26"/>
      <c r="O3" s="26"/>
      <c r="P3" s="26"/>
    </row>
    <row r="4" spans="1:16" ht="18" customHeight="1">
      <c r="A4" s="33" t="s">
        <v>24</v>
      </c>
      <c r="B4" s="35">
        <v>12</v>
      </c>
      <c r="C4" s="35">
        <v>6</v>
      </c>
      <c r="D4" s="35">
        <v>8</v>
      </c>
      <c r="E4" s="34">
        <v>40</v>
      </c>
      <c r="H4" s="26"/>
      <c r="I4" s="26"/>
      <c r="J4" s="26"/>
      <c r="K4" s="26"/>
      <c r="L4" s="26"/>
      <c r="M4" s="26"/>
      <c r="N4" s="26"/>
      <c r="O4" s="26"/>
      <c r="P4" s="26"/>
    </row>
    <row r="5" spans="1:16" ht="16" customHeight="1">
      <c r="A5" s="33" t="s">
        <v>25</v>
      </c>
      <c r="B5" s="35">
        <v>8</v>
      </c>
      <c r="C5" s="35">
        <v>9</v>
      </c>
      <c r="D5" s="35">
        <v>5</v>
      </c>
      <c r="E5" s="34">
        <v>30</v>
      </c>
      <c r="H5" s="27"/>
      <c r="I5" s="28" t="s">
        <v>19</v>
      </c>
      <c r="J5" s="28" t="s">
        <v>20</v>
      </c>
      <c r="K5" s="28" t="s">
        <v>21</v>
      </c>
      <c r="L5" s="28" t="s">
        <v>22</v>
      </c>
      <c r="M5" s="25"/>
      <c r="N5" s="25"/>
      <c r="O5" s="25"/>
      <c r="P5" s="25"/>
    </row>
    <row r="6" spans="1:16" ht="16" customHeight="1">
      <c r="A6" s="33" t="s">
        <v>26</v>
      </c>
      <c r="B6" s="34">
        <v>50</v>
      </c>
      <c r="C6" s="34">
        <v>40</v>
      </c>
      <c r="D6" s="34">
        <v>60</v>
      </c>
      <c r="E6" s="34"/>
      <c r="H6" s="28" t="s">
        <v>23</v>
      </c>
      <c r="I6" s="29">
        <v>10</v>
      </c>
      <c r="J6" s="29">
        <v>4</v>
      </c>
      <c r="K6" s="29">
        <v>9</v>
      </c>
      <c r="L6" s="30">
        <v>80</v>
      </c>
      <c r="M6" s="25"/>
      <c r="N6" s="25"/>
      <c r="O6" s="25"/>
      <c r="P6" s="25"/>
    </row>
    <row r="7" spans="1:16" ht="16" customHeight="1">
      <c r="H7" s="28" t="s">
        <v>24</v>
      </c>
      <c r="I7" s="29">
        <v>12</v>
      </c>
      <c r="J7" s="29">
        <v>6</v>
      </c>
      <c r="K7" s="29">
        <v>8</v>
      </c>
      <c r="L7" s="30">
        <v>40</v>
      </c>
      <c r="M7" s="25"/>
      <c r="N7" s="25"/>
      <c r="O7" s="25"/>
      <c r="P7" s="25"/>
    </row>
    <row r="8" spans="1:16">
      <c r="H8" s="28" t="s">
        <v>25</v>
      </c>
      <c r="I8" s="29">
        <v>8</v>
      </c>
      <c r="J8" s="29">
        <v>9</v>
      </c>
      <c r="K8" s="29">
        <v>5</v>
      </c>
      <c r="L8" s="30">
        <v>30</v>
      </c>
      <c r="M8" s="25"/>
      <c r="N8" s="25"/>
      <c r="O8" s="25"/>
      <c r="P8" s="25"/>
    </row>
    <row r="9" spans="1:16">
      <c r="A9" t="s">
        <v>11</v>
      </c>
      <c r="H9" s="28" t="s">
        <v>26</v>
      </c>
      <c r="I9" s="30">
        <v>50</v>
      </c>
      <c r="J9" s="30">
        <v>40</v>
      </c>
      <c r="K9" s="30">
        <v>60</v>
      </c>
      <c r="L9" s="30"/>
      <c r="M9" s="25"/>
      <c r="N9" s="25"/>
      <c r="O9" s="25"/>
      <c r="P9" s="25"/>
    </row>
    <row r="10" spans="1:16" ht="18">
      <c r="A10" s="32"/>
      <c r="B10" s="33" t="s">
        <v>19</v>
      </c>
      <c r="C10" s="33" t="s">
        <v>20</v>
      </c>
      <c r="D10" s="33" t="s">
        <v>21</v>
      </c>
      <c r="E10" s="33" t="s">
        <v>22</v>
      </c>
      <c r="H10" s="31" t="s">
        <v>27</v>
      </c>
      <c r="I10" s="25"/>
      <c r="J10" s="25"/>
      <c r="K10" s="25"/>
      <c r="L10" s="25"/>
      <c r="M10" s="25"/>
      <c r="N10" s="25"/>
      <c r="O10" s="25"/>
      <c r="P10" s="25"/>
    </row>
    <row r="11" spans="1:16">
      <c r="A11" s="33" t="s">
        <v>23</v>
      </c>
      <c r="B11" s="36">
        <v>40</v>
      </c>
      <c r="C11" s="36">
        <v>40</v>
      </c>
      <c r="D11" s="36">
        <v>0</v>
      </c>
      <c r="E11" s="34">
        <f>SUM(B11:D11)</f>
        <v>80</v>
      </c>
    </row>
    <row r="12" spans="1:16">
      <c r="A12" s="33" t="s">
        <v>24</v>
      </c>
      <c r="B12" s="36">
        <v>0</v>
      </c>
      <c r="C12" s="36">
        <v>0</v>
      </c>
      <c r="D12" s="36">
        <v>40</v>
      </c>
      <c r="E12" s="34">
        <f t="shared" ref="E12:E13" si="0">SUM(B12:D12)</f>
        <v>40</v>
      </c>
      <c r="H12" s="38" t="s">
        <v>29</v>
      </c>
      <c r="I12" s="39"/>
      <c r="J12" s="39"/>
      <c r="K12" s="39"/>
    </row>
    <row r="13" spans="1:16">
      <c r="A13" s="33" t="s">
        <v>25</v>
      </c>
      <c r="B13" s="36">
        <v>10</v>
      </c>
      <c r="C13" s="36">
        <v>0</v>
      </c>
      <c r="D13" s="36">
        <v>20</v>
      </c>
      <c r="E13" s="34">
        <f>SUM(B13:D13)</f>
        <v>30</v>
      </c>
      <c r="H13" s="40"/>
      <c r="I13" s="41" t="s">
        <v>19</v>
      </c>
      <c r="J13" s="41" t="s">
        <v>20</v>
      </c>
      <c r="K13" s="41" t="s">
        <v>21</v>
      </c>
    </row>
    <row r="14" spans="1:16">
      <c r="A14" s="33" t="s">
        <v>26</v>
      </c>
      <c r="B14" s="34">
        <f>SUM(B11:B13)</f>
        <v>50</v>
      </c>
      <c r="C14" s="34">
        <f>SUM(C11:C13)</f>
        <v>40</v>
      </c>
      <c r="D14" s="34">
        <f>SUM(D11:D13)</f>
        <v>60</v>
      </c>
      <c r="E14" s="34"/>
      <c r="H14" s="41" t="s">
        <v>23</v>
      </c>
      <c r="I14" s="42">
        <v>40</v>
      </c>
      <c r="J14" s="42">
        <v>40</v>
      </c>
      <c r="K14" s="42">
        <v>0</v>
      </c>
    </row>
    <row r="15" spans="1:16">
      <c r="H15" s="41" t="s">
        <v>24</v>
      </c>
      <c r="I15" s="42">
        <v>0</v>
      </c>
      <c r="J15" s="42">
        <v>0</v>
      </c>
      <c r="K15" s="42">
        <v>40</v>
      </c>
    </row>
    <row r="16" spans="1:16">
      <c r="H16" s="41" t="s">
        <v>25</v>
      </c>
      <c r="I16" s="42">
        <v>10</v>
      </c>
      <c r="J16" s="42">
        <v>0</v>
      </c>
      <c r="K16" s="42">
        <v>20</v>
      </c>
    </row>
    <row r="17" spans="1:2">
      <c r="A17" s="37" t="s">
        <v>12</v>
      </c>
    </row>
    <row r="18" spans="1:2">
      <c r="A18" s="37" t="s">
        <v>28</v>
      </c>
      <c r="B18" s="7">
        <f>SUMPRODUCT(B3:D5,B11:D13)</f>
        <v>1060</v>
      </c>
    </row>
  </sheetData>
  <mergeCells count="2">
    <mergeCell ref="H1:N1"/>
    <mergeCell ref="H2:P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7D52-665C-8A46-A86A-CF3115BFCA22}">
  <dimension ref="A1:O27"/>
  <sheetViews>
    <sheetView zoomScale="140" zoomScaleNormal="140" workbookViewId="0">
      <selection activeCell="J16" sqref="J16"/>
    </sheetView>
  </sheetViews>
  <sheetFormatPr baseColWidth="10" defaultRowHeight="16"/>
  <cols>
    <col min="1" max="1" width="16" customWidth="1"/>
  </cols>
  <sheetData>
    <row r="1" spans="1:15" ht="16" customHeight="1">
      <c r="A1" t="s">
        <v>38</v>
      </c>
      <c r="B1" t="s">
        <v>40</v>
      </c>
      <c r="H1" s="43" t="s">
        <v>30</v>
      </c>
      <c r="I1" s="43"/>
      <c r="J1" s="43"/>
      <c r="K1" s="43"/>
      <c r="L1" s="43"/>
      <c r="M1" s="43"/>
      <c r="N1" s="43"/>
      <c r="O1" s="43"/>
    </row>
    <row r="2" spans="1:15" ht="18" customHeight="1">
      <c r="A2" s="32"/>
      <c r="B2" s="32" t="s">
        <v>31</v>
      </c>
      <c r="C2" s="32" t="s">
        <v>32</v>
      </c>
      <c r="D2" s="32" t="s">
        <v>33</v>
      </c>
      <c r="E2" s="32" t="s">
        <v>34</v>
      </c>
      <c r="H2" s="43"/>
      <c r="I2" s="43"/>
      <c r="J2" s="43"/>
      <c r="K2" s="43"/>
      <c r="L2" s="43"/>
      <c r="M2" s="43"/>
      <c r="N2" s="43"/>
      <c r="O2" s="43"/>
    </row>
    <row r="3" spans="1:15">
      <c r="A3" s="34" t="s">
        <v>35</v>
      </c>
      <c r="B3" s="49">
        <v>800</v>
      </c>
      <c r="C3" s="49">
        <v>1100</v>
      </c>
      <c r="D3" s="49">
        <v>1200</v>
      </c>
      <c r="E3" s="49">
        <v>1000</v>
      </c>
      <c r="F3" s="44"/>
      <c r="H3" s="43"/>
      <c r="I3" s="43"/>
      <c r="J3" s="43"/>
      <c r="K3" s="43"/>
      <c r="L3" s="43"/>
      <c r="M3" s="43"/>
      <c r="N3" s="43"/>
      <c r="O3" s="43"/>
    </row>
    <row r="4" spans="1:15">
      <c r="A4" s="34" t="s">
        <v>36</v>
      </c>
      <c r="B4" s="49">
        <v>500</v>
      </c>
      <c r="C4" s="49">
        <v>1600</v>
      </c>
      <c r="D4" s="49">
        <v>1300</v>
      </c>
      <c r="E4" s="49">
        <v>800</v>
      </c>
      <c r="F4" s="44"/>
      <c r="H4" s="43"/>
      <c r="I4" s="43"/>
      <c r="J4" s="43"/>
      <c r="K4" s="43"/>
      <c r="L4" s="43"/>
      <c r="M4" s="43"/>
      <c r="N4" s="43"/>
      <c r="O4" s="43"/>
    </row>
    <row r="5" spans="1:15">
      <c r="A5" s="34" t="s">
        <v>37</v>
      </c>
      <c r="B5" s="49">
        <v>500</v>
      </c>
      <c r="C5" s="49">
        <v>1000</v>
      </c>
      <c r="D5" s="49">
        <v>2300</v>
      </c>
      <c r="E5" s="49">
        <v>1500</v>
      </c>
      <c r="F5" s="44"/>
      <c r="H5" s="43"/>
      <c r="I5" s="43"/>
      <c r="J5" s="43"/>
      <c r="K5" s="43"/>
      <c r="L5" s="43"/>
      <c r="M5" s="43"/>
      <c r="N5" s="43"/>
      <c r="O5" s="43"/>
    </row>
    <row r="6" spans="1:15">
      <c r="B6" s="45"/>
      <c r="C6" s="45"/>
      <c r="D6" s="45"/>
      <c r="E6" s="46"/>
      <c r="F6" s="46"/>
      <c r="H6" s="27"/>
      <c r="I6" s="27" t="s">
        <v>31</v>
      </c>
      <c r="J6" s="27" t="s">
        <v>32</v>
      </c>
      <c r="K6" s="27" t="s">
        <v>33</v>
      </c>
      <c r="L6" s="27" t="s">
        <v>34</v>
      </c>
      <c r="M6" s="25"/>
      <c r="N6" s="25"/>
      <c r="O6" s="25"/>
    </row>
    <row r="7" spans="1:15">
      <c r="H7" s="30" t="s">
        <v>35</v>
      </c>
      <c r="I7" s="29">
        <v>800</v>
      </c>
      <c r="J7" s="29">
        <v>1100</v>
      </c>
      <c r="K7" s="29">
        <v>1200</v>
      </c>
      <c r="L7" s="29">
        <v>1000</v>
      </c>
      <c r="M7" s="25"/>
      <c r="N7" s="25"/>
      <c r="O7" s="25"/>
    </row>
    <row r="8" spans="1:15">
      <c r="H8" s="30" t="s">
        <v>36</v>
      </c>
      <c r="I8" s="29">
        <v>500</v>
      </c>
      <c r="J8" s="29">
        <v>1600</v>
      </c>
      <c r="K8" s="29">
        <v>1300</v>
      </c>
      <c r="L8" s="29">
        <v>800</v>
      </c>
      <c r="M8" s="25"/>
      <c r="N8" s="25"/>
      <c r="O8" s="25"/>
    </row>
    <row r="9" spans="1:15">
      <c r="A9" t="s">
        <v>39</v>
      </c>
      <c r="B9" t="s">
        <v>40</v>
      </c>
      <c r="H9" s="30" t="s">
        <v>37</v>
      </c>
      <c r="I9" s="29">
        <v>500</v>
      </c>
      <c r="J9" s="29">
        <v>1000</v>
      </c>
      <c r="K9" s="29">
        <v>2300</v>
      </c>
      <c r="L9" s="29">
        <v>1500</v>
      </c>
      <c r="M9" s="25"/>
      <c r="N9" s="25"/>
      <c r="O9" s="25"/>
    </row>
    <row r="10" spans="1:15">
      <c r="A10" s="32"/>
      <c r="B10" s="32" t="s">
        <v>31</v>
      </c>
      <c r="C10" s="32" t="s">
        <v>32</v>
      </c>
      <c r="D10" s="32" t="s">
        <v>33</v>
      </c>
      <c r="E10" s="32" t="s">
        <v>34</v>
      </c>
      <c r="F10" s="32" t="s">
        <v>41</v>
      </c>
      <c r="G10" s="32" t="s">
        <v>42</v>
      </c>
      <c r="H10" s="4"/>
      <c r="J10" s="53" t="s">
        <v>29</v>
      </c>
      <c r="K10" s="17"/>
      <c r="L10" s="17"/>
      <c r="M10" s="17"/>
      <c r="N10" s="17"/>
    </row>
    <row r="11" spans="1:15" ht="16" customHeight="1">
      <c r="A11" s="34" t="s">
        <v>35</v>
      </c>
      <c r="B11" s="47">
        <v>0</v>
      </c>
      <c r="C11" s="47">
        <v>1</v>
      </c>
      <c r="D11" s="47">
        <v>0</v>
      </c>
      <c r="E11" s="47">
        <v>0</v>
      </c>
      <c r="F11" s="51">
        <f>SUM(B11:E11)</f>
        <v>1</v>
      </c>
      <c r="G11" s="8" t="s">
        <v>43</v>
      </c>
      <c r="H11" s="8">
        <v>1</v>
      </c>
      <c r="J11" s="54" t="s">
        <v>46</v>
      </c>
      <c r="K11" s="54"/>
      <c r="L11" s="54"/>
      <c r="M11" s="54"/>
      <c r="N11" s="54"/>
    </row>
    <row r="12" spans="1:15">
      <c r="A12" s="34" t="s">
        <v>36</v>
      </c>
      <c r="B12" s="47">
        <v>0</v>
      </c>
      <c r="C12" s="47">
        <v>0</v>
      </c>
      <c r="D12" s="47">
        <v>0</v>
      </c>
      <c r="E12" s="47">
        <v>1</v>
      </c>
      <c r="F12" s="51">
        <f t="shared" ref="F12:F13" si="0">SUM(B12:E12)</f>
        <v>1</v>
      </c>
      <c r="G12" s="8" t="s">
        <v>43</v>
      </c>
      <c r="H12" s="8">
        <v>1</v>
      </c>
      <c r="J12" s="54"/>
      <c r="K12" s="54"/>
      <c r="L12" s="54"/>
      <c r="M12" s="54"/>
      <c r="N12" s="54"/>
    </row>
    <row r="13" spans="1:15">
      <c r="A13" s="34" t="s">
        <v>37</v>
      </c>
      <c r="B13" s="47">
        <v>1</v>
      </c>
      <c r="C13" s="47">
        <v>0</v>
      </c>
      <c r="D13" s="47">
        <v>0</v>
      </c>
      <c r="E13" s="47">
        <v>0</v>
      </c>
      <c r="F13" s="51">
        <f t="shared" si="0"/>
        <v>1</v>
      </c>
      <c r="G13" s="8" t="s">
        <v>43</v>
      </c>
      <c r="H13" s="8">
        <v>1</v>
      </c>
      <c r="J13" s="52"/>
      <c r="K13" s="52"/>
      <c r="L13" s="52"/>
      <c r="M13" s="52"/>
      <c r="N13" s="52"/>
    </row>
    <row r="14" spans="1:15">
      <c r="A14" s="48" t="s">
        <v>41</v>
      </c>
      <c r="B14" s="51">
        <f>SUM(B11:B13)</f>
        <v>1</v>
      </c>
      <c r="C14" s="51">
        <f t="shared" ref="C14:E14" si="1">SUM(C11:C13)</f>
        <v>1</v>
      </c>
      <c r="D14" s="51">
        <f t="shared" si="1"/>
        <v>0</v>
      </c>
      <c r="E14" s="51">
        <f t="shared" si="1"/>
        <v>1</v>
      </c>
      <c r="F14" s="1"/>
      <c r="G14" s="1"/>
      <c r="H14" s="1"/>
      <c r="J14" s="52"/>
      <c r="K14" s="52"/>
      <c r="L14" s="52"/>
      <c r="M14" s="52"/>
      <c r="N14" s="52"/>
    </row>
    <row r="15" spans="1:15">
      <c r="B15" s="8" t="s">
        <v>44</v>
      </c>
      <c r="C15" s="8" t="s">
        <v>44</v>
      </c>
      <c r="D15" s="8" t="s">
        <v>44</v>
      </c>
      <c r="E15" s="8" t="s">
        <v>44</v>
      </c>
      <c r="J15" s="52"/>
      <c r="K15" s="52"/>
      <c r="L15" s="52"/>
      <c r="M15" s="52"/>
      <c r="N15" s="52"/>
    </row>
    <row r="16" spans="1:15">
      <c r="B16" s="8">
        <v>1</v>
      </c>
      <c r="C16" s="8">
        <v>1</v>
      </c>
      <c r="D16" s="8">
        <v>1</v>
      </c>
      <c r="E16" s="8">
        <v>1</v>
      </c>
    </row>
    <row r="18" spans="1:14">
      <c r="A18" t="s">
        <v>12</v>
      </c>
    </row>
    <row r="19" spans="1:14">
      <c r="A19" t="s">
        <v>45</v>
      </c>
      <c r="B19" s="50">
        <f>SUMPRODUCT(B3:E5,B11:E13)</f>
        <v>2400</v>
      </c>
    </row>
    <row r="24" spans="1:14">
      <c r="J24" s="20"/>
      <c r="K24" s="20"/>
      <c r="L24" s="20"/>
      <c r="M24" s="20"/>
      <c r="N24" s="20"/>
    </row>
    <row r="25" spans="1:14">
      <c r="J25" s="23"/>
      <c r="K25" s="22"/>
      <c r="L25" s="22"/>
      <c r="M25" s="22"/>
      <c r="N25" s="22"/>
    </row>
    <row r="26" spans="1:14">
      <c r="J26" s="23"/>
      <c r="K26" s="22"/>
      <c r="L26" s="22"/>
      <c r="M26" s="22"/>
      <c r="N26" s="22"/>
    </row>
    <row r="27" spans="1:14">
      <c r="J27" s="23"/>
      <c r="K27" s="22"/>
      <c r="L27" s="22"/>
      <c r="M27" s="22"/>
      <c r="N27" s="22"/>
    </row>
  </sheetData>
  <mergeCells count="2">
    <mergeCell ref="H1:O5"/>
    <mergeCell ref="J11:N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BC1E-7709-734A-911E-A4AC3E14E111}">
  <dimension ref="A1:Q21"/>
  <sheetViews>
    <sheetView topLeftCell="A8" zoomScale="130" zoomScaleNormal="130" workbookViewId="0">
      <selection activeCell="K25" sqref="K25"/>
    </sheetView>
  </sheetViews>
  <sheetFormatPr baseColWidth="10" defaultRowHeight="16"/>
  <cols>
    <col min="1" max="1" width="17.33203125" customWidth="1"/>
    <col min="2" max="2" width="15.1640625" customWidth="1"/>
    <col min="10" max="10" width="14.5" customWidth="1"/>
    <col min="11" max="11" width="12.33203125" customWidth="1"/>
  </cols>
  <sheetData>
    <row r="1" spans="1:17" ht="16" customHeight="1">
      <c r="A1" t="s">
        <v>59</v>
      </c>
      <c r="B1" t="s">
        <v>58</v>
      </c>
      <c r="I1" s="43" t="s">
        <v>47</v>
      </c>
      <c r="J1" s="43"/>
      <c r="K1" s="43"/>
      <c r="L1" s="43"/>
      <c r="M1" s="43"/>
      <c r="N1" s="43"/>
      <c r="O1" s="43"/>
      <c r="P1" s="43"/>
      <c r="Q1" s="43"/>
    </row>
    <row r="2" spans="1:17">
      <c r="A2" s="58"/>
      <c r="B2" s="59" t="s">
        <v>50</v>
      </c>
      <c r="C2" s="59" t="s">
        <v>51</v>
      </c>
      <c r="D2" s="59" t="s">
        <v>52</v>
      </c>
      <c r="E2" s="59" t="s">
        <v>3</v>
      </c>
      <c r="I2" s="43"/>
      <c r="J2" s="43"/>
      <c r="K2" s="43"/>
      <c r="L2" s="43"/>
      <c r="M2" s="43"/>
      <c r="N2" s="43"/>
      <c r="O2" s="43"/>
      <c r="P2" s="43"/>
      <c r="Q2" s="43"/>
    </row>
    <row r="3" spans="1:17">
      <c r="A3" s="60" t="s">
        <v>53</v>
      </c>
      <c r="B3" s="60">
        <v>1500</v>
      </c>
      <c r="C3" s="60">
        <v>1730</v>
      </c>
      <c r="D3" s="60">
        <v>1940</v>
      </c>
      <c r="E3" s="60">
        <v>2070</v>
      </c>
      <c r="I3" s="43"/>
      <c r="J3" s="43"/>
      <c r="K3" s="43"/>
      <c r="L3" s="43"/>
      <c r="M3" s="43"/>
      <c r="N3" s="43"/>
      <c r="O3" s="43"/>
      <c r="P3" s="43"/>
      <c r="Q3" s="43"/>
    </row>
    <row r="4" spans="1:17">
      <c r="A4" s="60" t="s">
        <v>54</v>
      </c>
      <c r="B4" s="60">
        <v>460</v>
      </c>
      <c r="C4" s="60">
        <v>810</v>
      </c>
      <c r="D4" s="60">
        <v>1020</v>
      </c>
      <c r="E4" s="60">
        <v>1270</v>
      </c>
      <c r="I4" s="55" t="s">
        <v>48</v>
      </c>
      <c r="J4" s="25"/>
      <c r="K4" s="25"/>
      <c r="L4" s="25"/>
      <c r="M4" s="25"/>
      <c r="N4" s="25"/>
      <c r="O4" s="25"/>
      <c r="P4" s="25"/>
      <c r="Q4" s="25"/>
    </row>
    <row r="5" spans="1:17">
      <c r="A5" s="60" t="s">
        <v>55</v>
      </c>
      <c r="B5" s="60">
        <v>1500</v>
      </c>
      <c r="C5" s="60">
        <v>1850</v>
      </c>
      <c r="D5" s="60">
        <v>2080</v>
      </c>
      <c r="E5" s="60" t="s">
        <v>64</v>
      </c>
      <c r="I5" s="55" t="s">
        <v>49</v>
      </c>
      <c r="J5" s="25"/>
      <c r="K5" s="25"/>
      <c r="L5" s="25"/>
      <c r="M5" s="25"/>
      <c r="N5" s="25"/>
      <c r="O5" s="25"/>
      <c r="P5" s="25"/>
      <c r="Q5" s="25"/>
    </row>
    <row r="6" spans="1:17" ht="18">
      <c r="A6" s="60" t="s">
        <v>56</v>
      </c>
      <c r="B6" s="60">
        <v>960</v>
      </c>
      <c r="C6" s="60">
        <v>610</v>
      </c>
      <c r="D6" s="60">
        <v>400</v>
      </c>
      <c r="E6" s="60">
        <v>330</v>
      </c>
      <c r="I6" s="56"/>
      <c r="J6" s="25"/>
      <c r="K6" s="25"/>
      <c r="L6" s="25"/>
      <c r="M6" s="25"/>
      <c r="N6" s="25"/>
      <c r="O6" s="25"/>
      <c r="P6" s="25"/>
      <c r="Q6" s="25"/>
    </row>
    <row r="7" spans="1:17">
      <c r="I7" s="27"/>
      <c r="J7" s="27" t="s">
        <v>50</v>
      </c>
      <c r="K7" s="27" t="s">
        <v>51</v>
      </c>
      <c r="L7" s="27" t="s">
        <v>52</v>
      </c>
      <c r="M7" s="27" t="s">
        <v>3</v>
      </c>
      <c r="N7" s="25"/>
      <c r="O7" s="25"/>
      <c r="P7" s="25"/>
      <c r="Q7" s="25"/>
    </row>
    <row r="8" spans="1:17">
      <c r="I8" s="30" t="s">
        <v>53</v>
      </c>
      <c r="J8" s="30">
        <v>1500</v>
      </c>
      <c r="K8" s="30">
        <v>1730</v>
      </c>
      <c r="L8" s="30">
        <v>1940</v>
      </c>
      <c r="M8" s="30">
        <v>2070</v>
      </c>
      <c r="N8" s="25"/>
      <c r="O8" s="25"/>
      <c r="P8" s="25"/>
      <c r="Q8" s="25"/>
    </row>
    <row r="9" spans="1:17">
      <c r="A9" s="61" t="s">
        <v>39</v>
      </c>
      <c r="I9" s="30" t="s">
        <v>54</v>
      </c>
      <c r="J9" s="30">
        <v>460</v>
      </c>
      <c r="K9" s="30">
        <v>810</v>
      </c>
      <c r="L9" s="30">
        <v>1020</v>
      </c>
      <c r="M9" s="30">
        <v>1270</v>
      </c>
      <c r="N9" s="25"/>
      <c r="O9" s="25"/>
      <c r="P9" s="25"/>
      <c r="Q9" s="25"/>
    </row>
    <row r="10" spans="1:17">
      <c r="A10" s="58"/>
      <c r="B10" s="59" t="s">
        <v>50</v>
      </c>
      <c r="C10" s="59" t="s">
        <v>51</v>
      </c>
      <c r="D10" s="59" t="s">
        <v>52</v>
      </c>
      <c r="E10" s="59" t="s">
        <v>3</v>
      </c>
      <c r="F10" s="59" t="s">
        <v>41</v>
      </c>
      <c r="G10" s="59" t="s">
        <v>60</v>
      </c>
      <c r="H10" s="4"/>
      <c r="I10" s="30" t="s">
        <v>55</v>
      </c>
      <c r="J10" s="30">
        <v>1500</v>
      </c>
      <c r="K10" s="30">
        <v>1850</v>
      </c>
      <c r="L10" s="30">
        <v>2080</v>
      </c>
      <c r="M10" s="57" t="s">
        <v>57</v>
      </c>
      <c r="N10" s="25"/>
      <c r="O10" s="25"/>
      <c r="P10" s="25"/>
      <c r="Q10" s="25"/>
    </row>
    <row r="11" spans="1:17">
      <c r="A11" s="60" t="s">
        <v>53</v>
      </c>
      <c r="B11" s="62">
        <v>0</v>
      </c>
      <c r="C11" s="62">
        <v>0</v>
      </c>
      <c r="D11" s="62">
        <v>1</v>
      </c>
      <c r="E11" s="62">
        <v>0</v>
      </c>
      <c r="F11" s="8">
        <f>SUM(B11:E11)</f>
        <v>1</v>
      </c>
      <c r="G11" s="8" t="s">
        <v>43</v>
      </c>
      <c r="H11" s="8">
        <v>1</v>
      </c>
      <c r="I11" s="30" t="s">
        <v>56</v>
      </c>
      <c r="J11" s="30">
        <v>960</v>
      </c>
      <c r="K11" s="30">
        <v>610</v>
      </c>
      <c r="L11" s="30">
        <v>400</v>
      </c>
      <c r="M11" s="30">
        <v>330</v>
      </c>
      <c r="N11" s="25"/>
      <c r="O11" s="25"/>
      <c r="P11" s="25"/>
      <c r="Q11" s="25"/>
    </row>
    <row r="12" spans="1:17">
      <c r="A12" s="60" t="s">
        <v>54</v>
      </c>
      <c r="B12" s="62">
        <v>0</v>
      </c>
      <c r="C12" s="62">
        <v>1</v>
      </c>
      <c r="D12" s="62">
        <v>0</v>
      </c>
      <c r="E12" s="62">
        <v>0</v>
      </c>
      <c r="F12" s="8">
        <f t="shared" ref="F12:F14" si="0">SUM(B12:E12)</f>
        <v>1</v>
      </c>
      <c r="G12" s="8" t="s">
        <v>43</v>
      </c>
      <c r="H12" s="8">
        <v>1</v>
      </c>
    </row>
    <row r="13" spans="1:17">
      <c r="A13" s="60" t="s">
        <v>55</v>
      </c>
      <c r="B13" s="62">
        <v>1</v>
      </c>
      <c r="C13" s="62">
        <v>0</v>
      </c>
      <c r="D13" s="62">
        <v>0</v>
      </c>
      <c r="E13" s="62">
        <v>0</v>
      </c>
      <c r="F13" s="8">
        <f t="shared" si="0"/>
        <v>1</v>
      </c>
      <c r="G13" s="8" t="s">
        <v>43</v>
      </c>
      <c r="H13" s="8">
        <v>1</v>
      </c>
      <c r="J13" s="39" t="s">
        <v>29</v>
      </c>
      <c r="K13" s="39"/>
      <c r="L13" s="39"/>
      <c r="M13" s="39"/>
      <c r="N13" s="39"/>
    </row>
    <row r="14" spans="1:17">
      <c r="A14" s="60" t="s">
        <v>56</v>
      </c>
      <c r="B14" s="62">
        <v>0</v>
      </c>
      <c r="C14" s="62">
        <v>0</v>
      </c>
      <c r="D14" s="62">
        <v>0</v>
      </c>
      <c r="E14" s="62">
        <v>1</v>
      </c>
      <c r="F14" s="8">
        <f t="shared" si="0"/>
        <v>1</v>
      </c>
      <c r="G14" s="8" t="s">
        <v>43</v>
      </c>
      <c r="H14" s="8">
        <v>1</v>
      </c>
      <c r="J14" s="65"/>
      <c r="K14" s="66" t="s">
        <v>50</v>
      </c>
      <c r="L14" s="66" t="s">
        <v>51</v>
      </c>
      <c r="M14" s="66" t="s">
        <v>52</v>
      </c>
      <c r="N14" s="66" t="s">
        <v>3</v>
      </c>
    </row>
    <row r="15" spans="1:17">
      <c r="A15" s="63" t="s">
        <v>61</v>
      </c>
      <c r="B15" s="8">
        <f>SUM(B11:B14)</f>
        <v>1</v>
      </c>
      <c r="C15" s="8">
        <f t="shared" ref="C15:E15" si="1">SUM(C11:C14)</f>
        <v>1</v>
      </c>
      <c r="D15" s="8">
        <f t="shared" si="1"/>
        <v>1</v>
      </c>
      <c r="E15" s="8">
        <f t="shared" si="1"/>
        <v>1</v>
      </c>
      <c r="J15" s="67" t="s">
        <v>53</v>
      </c>
      <c r="K15" s="67">
        <v>0</v>
      </c>
      <c r="L15" s="67">
        <v>0</v>
      </c>
      <c r="M15" s="67">
        <v>1</v>
      </c>
      <c r="N15" s="67">
        <v>0</v>
      </c>
    </row>
    <row r="16" spans="1:17">
      <c r="B16" s="8" t="s">
        <v>43</v>
      </c>
      <c r="C16" s="8" t="s">
        <v>43</v>
      </c>
      <c r="D16" s="8" t="s">
        <v>43</v>
      </c>
      <c r="E16" s="8" t="s">
        <v>43</v>
      </c>
      <c r="J16" s="67" t="s">
        <v>54</v>
      </c>
      <c r="K16" s="67">
        <v>0</v>
      </c>
      <c r="L16" s="67">
        <v>1</v>
      </c>
      <c r="M16" s="67">
        <v>0</v>
      </c>
      <c r="N16" s="67">
        <v>0</v>
      </c>
    </row>
    <row r="17" spans="1:14">
      <c r="B17" s="8">
        <v>1</v>
      </c>
      <c r="C17" s="8">
        <v>1</v>
      </c>
      <c r="D17" s="8">
        <v>1</v>
      </c>
      <c r="E17" s="8">
        <v>1</v>
      </c>
      <c r="J17" s="67" t="s">
        <v>55</v>
      </c>
      <c r="K17" s="67">
        <v>1</v>
      </c>
      <c r="L17" s="67">
        <v>0</v>
      </c>
      <c r="M17" s="67">
        <v>0</v>
      </c>
      <c r="N17" s="67">
        <v>0</v>
      </c>
    </row>
    <row r="18" spans="1:14">
      <c r="J18" s="67" t="s">
        <v>56</v>
      </c>
      <c r="K18" s="67">
        <v>0</v>
      </c>
      <c r="L18" s="67">
        <v>0</v>
      </c>
      <c r="M18" s="67">
        <v>0</v>
      </c>
      <c r="N18" s="67">
        <v>1</v>
      </c>
    </row>
    <row r="19" spans="1:14">
      <c r="J19" s="39" t="s">
        <v>63</v>
      </c>
      <c r="K19" s="12">
        <v>4580</v>
      </c>
      <c r="L19" s="39"/>
      <c r="M19" s="39"/>
      <c r="N19" s="39"/>
    </row>
    <row r="20" spans="1:14">
      <c r="A20" t="s">
        <v>62</v>
      </c>
    </row>
    <row r="21" spans="1:14">
      <c r="A21" t="s">
        <v>63</v>
      </c>
      <c r="B21" s="64">
        <f>SUMPRODUCT(B3:E6,B11:E14)</f>
        <v>4580</v>
      </c>
    </row>
  </sheetData>
  <mergeCells count="1">
    <mergeCell ref="I1:Q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A133-C419-E742-8ECE-43B889A22177}">
  <dimension ref="A1:R20"/>
  <sheetViews>
    <sheetView tabSelected="1" zoomScale="120" zoomScaleNormal="120" workbookViewId="0">
      <selection activeCell="K19" sqref="K19"/>
    </sheetView>
  </sheetViews>
  <sheetFormatPr baseColWidth="10" defaultRowHeight="16"/>
  <cols>
    <col min="1" max="1" width="13.1640625" customWidth="1"/>
    <col min="3" max="3" width="15.5" customWidth="1"/>
    <col min="11" max="11" width="16.5" customWidth="1"/>
  </cols>
  <sheetData>
    <row r="1" spans="1:18" ht="20" customHeight="1">
      <c r="A1" t="s">
        <v>74</v>
      </c>
      <c r="I1" s="71" t="s">
        <v>65</v>
      </c>
      <c r="J1" s="71"/>
      <c r="K1" s="71"/>
      <c r="L1" s="71"/>
      <c r="M1" s="71"/>
      <c r="N1" s="71"/>
      <c r="O1" s="71"/>
      <c r="P1" s="71"/>
      <c r="Q1" s="71"/>
      <c r="R1" s="71"/>
    </row>
    <row r="2" spans="1:18" ht="20" customHeight="1">
      <c r="A2" s="20"/>
      <c r="B2" s="21" t="s">
        <v>66</v>
      </c>
      <c r="C2" s="21" t="s">
        <v>67</v>
      </c>
      <c r="D2" s="21" t="s">
        <v>68</v>
      </c>
      <c r="E2" s="21" t="s">
        <v>69</v>
      </c>
      <c r="I2" s="71"/>
      <c r="J2" s="71"/>
      <c r="K2" s="71"/>
      <c r="L2" s="71"/>
      <c r="M2" s="71"/>
      <c r="N2" s="71"/>
      <c r="O2" s="71"/>
      <c r="P2" s="71"/>
      <c r="Q2" s="71"/>
      <c r="R2" s="71"/>
    </row>
    <row r="3" spans="1:18">
      <c r="A3" s="21" t="s">
        <v>70</v>
      </c>
      <c r="B3" s="68">
        <v>80</v>
      </c>
      <c r="C3" s="68">
        <v>85</v>
      </c>
      <c r="D3" s="68">
        <v>95</v>
      </c>
      <c r="E3" s="68">
        <v>40</v>
      </c>
      <c r="F3" s="1"/>
      <c r="I3" s="71"/>
      <c r="J3" s="71"/>
      <c r="K3" s="71"/>
      <c r="L3" s="71"/>
      <c r="M3" s="71"/>
      <c r="N3" s="71"/>
      <c r="O3" s="71"/>
      <c r="P3" s="71"/>
      <c r="Q3" s="71"/>
      <c r="R3" s="71"/>
    </row>
    <row r="4" spans="1:18">
      <c r="A4" s="21" t="s">
        <v>71</v>
      </c>
      <c r="B4" s="68">
        <v>85</v>
      </c>
      <c r="C4" s="68">
        <v>30</v>
      </c>
      <c r="D4" s="68">
        <v>75</v>
      </c>
      <c r="E4" s="68">
        <v>65</v>
      </c>
      <c r="F4" s="1"/>
      <c r="I4" s="71"/>
      <c r="J4" s="71"/>
      <c r="K4" s="71"/>
      <c r="L4" s="71"/>
      <c r="M4" s="71"/>
      <c r="N4" s="71"/>
      <c r="O4" s="71"/>
      <c r="P4" s="71"/>
      <c r="Q4" s="71"/>
      <c r="R4" s="71"/>
    </row>
    <row r="5" spans="1:18">
      <c r="A5" s="21" t="s">
        <v>72</v>
      </c>
      <c r="B5" s="68">
        <v>90</v>
      </c>
      <c r="C5" s="68">
        <v>55</v>
      </c>
      <c r="D5" s="68">
        <v>80</v>
      </c>
      <c r="E5" s="68">
        <v>70</v>
      </c>
      <c r="F5" s="1"/>
      <c r="I5" s="71"/>
      <c r="J5" s="71"/>
      <c r="K5" s="71"/>
      <c r="L5" s="71"/>
      <c r="M5" s="71"/>
      <c r="N5" s="71"/>
      <c r="O5" s="71"/>
      <c r="P5" s="71"/>
      <c r="Q5" s="71"/>
      <c r="R5" s="71"/>
    </row>
    <row r="6" spans="1:18">
      <c r="A6" s="21" t="s">
        <v>73</v>
      </c>
      <c r="B6" s="68">
        <v>55</v>
      </c>
      <c r="C6" s="68">
        <v>80</v>
      </c>
      <c r="D6" s="68">
        <v>65</v>
      </c>
      <c r="E6" s="68">
        <v>50</v>
      </c>
      <c r="F6" s="1"/>
      <c r="I6" s="71"/>
      <c r="J6" s="71"/>
      <c r="K6" s="71"/>
      <c r="L6" s="71"/>
      <c r="M6" s="71"/>
      <c r="N6" s="71"/>
      <c r="O6" s="71"/>
      <c r="P6" s="71"/>
      <c r="Q6" s="71"/>
      <c r="R6" s="71"/>
    </row>
    <row r="7" spans="1:18">
      <c r="B7" s="1"/>
      <c r="C7" s="1"/>
      <c r="D7" s="1"/>
      <c r="E7" s="1"/>
      <c r="F7" s="1"/>
      <c r="I7" s="71"/>
      <c r="J7" s="71"/>
      <c r="K7" s="71"/>
      <c r="L7" s="71"/>
      <c r="M7" s="71"/>
      <c r="N7" s="71"/>
      <c r="O7" s="71"/>
      <c r="P7" s="71"/>
      <c r="Q7" s="71"/>
      <c r="R7" s="71"/>
    </row>
    <row r="8" spans="1:18">
      <c r="B8" s="1"/>
      <c r="C8" s="1"/>
      <c r="D8" s="1"/>
      <c r="E8" s="1"/>
      <c r="F8" s="1"/>
      <c r="I8" s="27"/>
      <c r="J8" s="28" t="s">
        <v>66</v>
      </c>
      <c r="K8" s="28" t="s">
        <v>67</v>
      </c>
      <c r="L8" s="28" t="s">
        <v>68</v>
      </c>
      <c r="M8" s="28" t="s">
        <v>69</v>
      </c>
      <c r="N8" s="25"/>
      <c r="O8" s="25"/>
      <c r="P8" s="25"/>
      <c r="Q8" s="25"/>
      <c r="R8" s="25"/>
    </row>
    <row r="9" spans="1:18">
      <c r="B9" s="1"/>
      <c r="C9" s="1"/>
      <c r="D9" s="1"/>
      <c r="E9" s="1"/>
      <c r="F9" s="1"/>
      <c r="I9" s="28" t="s">
        <v>70</v>
      </c>
      <c r="J9" s="30">
        <v>80</v>
      </c>
      <c r="K9" s="30">
        <v>85</v>
      </c>
      <c r="L9" s="30">
        <v>95</v>
      </c>
      <c r="M9" s="30">
        <v>40</v>
      </c>
      <c r="N9" s="25"/>
      <c r="O9" s="25"/>
      <c r="P9" s="25"/>
      <c r="Q9" s="25"/>
      <c r="R9" s="25"/>
    </row>
    <row r="10" spans="1:18">
      <c r="A10" s="20"/>
      <c r="B10" s="69" t="s">
        <v>66</v>
      </c>
      <c r="C10" s="69" t="s">
        <v>67</v>
      </c>
      <c r="D10" s="69" t="s">
        <v>68</v>
      </c>
      <c r="E10" s="69" t="s">
        <v>69</v>
      </c>
      <c r="F10" s="69" t="s">
        <v>41</v>
      </c>
      <c r="G10" s="21" t="s">
        <v>42</v>
      </c>
      <c r="I10" s="28" t="s">
        <v>71</v>
      </c>
      <c r="J10" s="30">
        <v>85</v>
      </c>
      <c r="K10" s="30">
        <v>30</v>
      </c>
      <c r="L10" s="30">
        <v>75</v>
      </c>
      <c r="M10" s="30">
        <v>65</v>
      </c>
      <c r="N10" s="25"/>
      <c r="O10" s="25"/>
      <c r="P10" s="25"/>
      <c r="Q10" s="25"/>
      <c r="R10" s="25"/>
    </row>
    <row r="11" spans="1:18">
      <c r="A11" s="21" t="s">
        <v>70</v>
      </c>
      <c r="B11" s="70">
        <v>0</v>
      </c>
      <c r="C11" s="70">
        <v>0</v>
      </c>
      <c r="D11" s="70">
        <v>1</v>
      </c>
      <c r="E11" s="70">
        <v>0</v>
      </c>
      <c r="F11" s="1">
        <f>SUM(B11:E11)</f>
        <v>1</v>
      </c>
      <c r="G11" s="1" t="s">
        <v>43</v>
      </c>
      <c r="H11" s="1">
        <v>1</v>
      </c>
      <c r="I11" s="28" t="s">
        <v>72</v>
      </c>
      <c r="J11" s="30">
        <v>90</v>
      </c>
      <c r="K11" s="30">
        <v>55</v>
      </c>
      <c r="L11" s="30">
        <v>80</v>
      </c>
      <c r="M11" s="30">
        <v>70</v>
      </c>
      <c r="N11" s="25"/>
      <c r="O11" s="25"/>
      <c r="P11" s="25"/>
      <c r="Q11" s="25"/>
      <c r="R11" s="25"/>
    </row>
    <row r="12" spans="1:18">
      <c r="A12" s="21" t="s">
        <v>71</v>
      </c>
      <c r="B12" s="70">
        <v>1</v>
      </c>
      <c r="C12" s="70">
        <v>0</v>
      </c>
      <c r="D12" s="70">
        <v>0</v>
      </c>
      <c r="E12" s="70">
        <v>0</v>
      </c>
      <c r="F12" s="1">
        <f t="shared" ref="F12:F14" si="0">SUM(B12:E12)</f>
        <v>1</v>
      </c>
      <c r="G12" s="1" t="s">
        <v>43</v>
      </c>
      <c r="H12" s="1">
        <v>1</v>
      </c>
      <c r="I12" s="28" t="s">
        <v>73</v>
      </c>
      <c r="J12" s="30">
        <v>55</v>
      </c>
      <c r="K12" s="30">
        <v>80</v>
      </c>
      <c r="L12" s="30">
        <v>65</v>
      </c>
      <c r="M12" s="30">
        <v>50</v>
      </c>
      <c r="N12" s="25"/>
      <c r="O12" s="25"/>
      <c r="P12" s="25"/>
      <c r="Q12" s="25"/>
      <c r="R12" s="25"/>
    </row>
    <row r="13" spans="1:18">
      <c r="A13" s="21" t="s">
        <v>72</v>
      </c>
      <c r="B13" s="70">
        <v>0</v>
      </c>
      <c r="C13" s="70">
        <v>0</v>
      </c>
      <c r="D13" s="70">
        <v>0</v>
      </c>
      <c r="E13" s="70">
        <v>1</v>
      </c>
      <c r="F13" s="1">
        <f t="shared" si="0"/>
        <v>1</v>
      </c>
      <c r="G13" s="1" t="s">
        <v>43</v>
      </c>
      <c r="H13" s="1">
        <v>1</v>
      </c>
    </row>
    <row r="14" spans="1:18">
      <c r="A14" s="21" t="s">
        <v>73</v>
      </c>
      <c r="B14" s="70">
        <v>0</v>
      </c>
      <c r="C14" s="70">
        <v>1</v>
      </c>
      <c r="D14" s="70">
        <v>0</v>
      </c>
      <c r="E14" s="70">
        <v>0</v>
      </c>
      <c r="F14" s="1">
        <f t="shared" si="0"/>
        <v>1</v>
      </c>
      <c r="G14" s="1" t="s">
        <v>43</v>
      </c>
      <c r="H14" s="1">
        <v>1</v>
      </c>
      <c r="I14" s="72" t="s">
        <v>16</v>
      </c>
      <c r="J14" s="17"/>
      <c r="K14" s="17"/>
    </row>
    <row r="15" spans="1:18">
      <c r="B15" s="1">
        <f>SUM(B11:B14)</f>
        <v>1</v>
      </c>
      <c r="C15" s="1">
        <f t="shared" ref="C15:E15" si="1">SUM(C11:C14)</f>
        <v>1</v>
      </c>
      <c r="D15" s="1">
        <f t="shared" si="1"/>
        <v>1</v>
      </c>
      <c r="E15" s="1">
        <f t="shared" si="1"/>
        <v>1</v>
      </c>
      <c r="F15" s="1"/>
      <c r="I15" s="72" t="s">
        <v>77</v>
      </c>
      <c r="J15" s="17"/>
      <c r="K15" s="17"/>
    </row>
    <row r="16" spans="1:18">
      <c r="B16" s="1" t="s">
        <v>43</v>
      </c>
      <c r="C16" s="1" t="s">
        <v>43</v>
      </c>
      <c r="D16" s="1" t="s">
        <v>43</v>
      </c>
      <c r="E16" s="1" t="s">
        <v>43</v>
      </c>
    </row>
    <row r="17" spans="1:5">
      <c r="B17" s="1">
        <v>1</v>
      </c>
      <c r="C17" s="1">
        <v>1</v>
      </c>
      <c r="D17" s="1">
        <v>1</v>
      </c>
      <c r="E17" s="1">
        <v>1</v>
      </c>
    </row>
    <row r="19" spans="1:5">
      <c r="A19" t="s">
        <v>75</v>
      </c>
    </row>
    <row r="20" spans="1:5">
      <c r="A20" t="s">
        <v>76</v>
      </c>
      <c r="B20" s="64">
        <f>SUMPRODUCT(B3:E6,B11:E14)</f>
        <v>330</v>
      </c>
    </row>
  </sheetData>
  <mergeCells count="1">
    <mergeCell ref="I1:R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Transportation Problem</vt:lpstr>
      <vt:lpstr>Construction Problem</vt:lpstr>
      <vt:lpstr>Assignment Problem</vt:lpstr>
      <vt:lpstr>MLB Empire</vt:lpstr>
      <vt:lpstr>Teaching Evaluations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Bhavna Sharma</dc:creator>
  <cp:lastModifiedBy>Bhavna Sharma</cp:lastModifiedBy>
  <dcterms:created xsi:type="dcterms:W3CDTF">2023-09-19T23:22:19Z</dcterms:created>
  <dcterms:modified xsi:type="dcterms:W3CDTF">2023-09-20T17:37:27Z</dcterms:modified>
</cp:coreProperties>
</file>