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0" documentId="8_{CF696C95-B7C4-48C8-A657-90A37091C31B}" xr6:coauthVersionLast="47" xr6:coauthVersionMax="47" xr10:uidLastSave="{00000000-0000-0000-0000-000000000000}"/>
  <bookViews>
    <workbookView xWindow="-120" yWindow="-120" windowWidth="19440" windowHeight="11640" activeTab="1" xr2:uid="{EA6912F2-DBF9-43D4-A280-69F0C58A39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21" i="2"/>
  <c r="C17" i="2"/>
  <c r="C14" i="2"/>
  <c r="C41" i="1"/>
  <c r="C27" i="1"/>
  <c r="B25" i="1"/>
  <c r="C14" i="1"/>
</calcChain>
</file>

<file path=xl/sharedStrings.xml><?xml version="1.0" encoding="utf-8"?>
<sst xmlns="http://schemas.openxmlformats.org/spreadsheetml/2006/main" count="38" uniqueCount="36">
  <si>
    <t>Discrete Distribution: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</si>
  <si>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</si>
  <si>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</si>
  <si>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</si>
  <si>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 xml:space="preserve">Data: Mean number of defects (λ) = 2, Number of defects (x) = </t>
  </si>
  <si>
    <t>formula</t>
  </si>
  <si>
    <t>Poisson.dist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</si>
  <si>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</si>
  <si>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</si>
  <si>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</t>
  </si>
  <si>
    <t>3. Problem: A six-sided fair die is rolled three times. What is the probability of obtaining</t>
  </si>
  <si>
    <t>at least one 6?</t>
  </si>
  <si>
    <t>Data: Number of rolls (n) = 3</t>
  </si>
  <si>
    <t>Formula</t>
  </si>
  <si>
    <t>Binom.dist</t>
  </si>
  <si>
    <t>Geometric Distribution</t>
  </si>
  <si>
    <t>1-(1-p)^n</t>
  </si>
  <si>
    <t>Function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</si>
  <si>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</si>
  <si>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</si>
  <si>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</si>
  <si>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</si>
  <si>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</si>
  <si>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</si>
  <si>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</si>
  <si>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</si>
  <si>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</si>
  <si>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</si>
  <si>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For lower limit(140 grams):</t>
  </si>
  <si>
    <t>Norm.dist</t>
  </si>
  <si>
    <t>For upper limit(160 grams):</t>
  </si>
  <si>
    <t xml:space="preserve">Norm.dist </t>
  </si>
  <si>
    <t>Probability between 140 and 160 grams: Subtract the lower limit probability from the upper limit probability.</t>
  </si>
  <si>
    <t>Exponential Distribution</t>
  </si>
  <si>
    <t>Probability of lasting more than 900 hours:</t>
  </si>
  <si>
    <t>Expondist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</si>
</sst>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38100</xdr:rowOff>
    </xdr:from>
    <xdr:to>
      <xdr:col>7</xdr:col>
      <xdr:colOff>381000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45B98-9F5B-47F1-A4C0-AA363E442468}"/>
            </a:ext>
          </a:extLst>
        </xdr:cNvPr>
        <xdr:cNvSpPr txBox="1"/>
      </xdr:nvSpPr>
      <xdr:spPr>
        <a:xfrm>
          <a:off x="590550" y="2895600"/>
          <a:ext cx="422910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Explanation: This formula calculates the probability of exactly 3 defects (x) given a mean of 2 (mean) using the Poisson distribution. The FALSE argument indicates that we want the probability of exactly 3, not the cumulative probability.</a:t>
          </a:r>
        </a:p>
      </xdr:txBody>
    </xdr:sp>
    <xdr:clientData/>
  </xdr:twoCellAnchor>
  <xdr:twoCellAnchor>
    <xdr:from>
      <xdr:col>1</xdr:col>
      <xdr:colOff>28574</xdr:colOff>
      <xdr:row>28</xdr:row>
      <xdr:rowOff>161925</xdr:rowOff>
    </xdr:from>
    <xdr:to>
      <xdr:col>9</xdr:col>
      <xdr:colOff>571500</xdr:colOff>
      <xdr:row>32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265A15-32B9-4EA5-A3A4-7B1EA1CA7DA9}"/>
            </a:ext>
          </a:extLst>
        </xdr:cNvPr>
        <xdr:cNvSpPr txBox="1"/>
      </xdr:nvSpPr>
      <xdr:spPr>
        <a:xfrm>
          <a:off x="638174" y="4924425"/>
          <a:ext cx="5591176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Explanation: This formula calculates the probability of exactly 3 wins (x) in 10 rounds (n) with a probability of winning of 0.3 (p) using the Binomial distribution. The FALSE argument indicates that we want the probability of exactly 3 wins, not the cumulative probability.</a:t>
          </a:r>
        </a:p>
      </xdr:txBody>
    </xdr:sp>
    <xdr:clientData/>
  </xdr:twoCellAnchor>
  <xdr:twoCellAnchor>
    <xdr:from>
      <xdr:col>1</xdr:col>
      <xdr:colOff>19050</xdr:colOff>
      <xdr:row>42</xdr:row>
      <xdr:rowOff>95250</xdr:rowOff>
    </xdr:from>
    <xdr:to>
      <xdr:col>6</xdr:col>
      <xdr:colOff>514350</xdr:colOff>
      <xdr:row>46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5FEAD3-9152-422B-B1DC-8DFD09BE9453}"/>
            </a:ext>
          </a:extLst>
        </xdr:cNvPr>
        <xdr:cNvSpPr txBox="1"/>
      </xdr:nvSpPr>
      <xdr:spPr>
        <a:xfrm>
          <a:off x="628650" y="7715250"/>
          <a:ext cx="371475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Explanation: This formula calculates the probability of obtaining at least one 6 in 3 rolls. It's calculated as 1 minus the probability of not getting a 6 in any of the 3 rolls.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E98A-2AD3-4414-BCD6-60862193EBD1}">
  <dimension ref="B3:J41"/>
  <sheetViews>
    <sheetView workbookViewId="0">
      <selection activeCell="L5" sqref="L5"/>
    </sheetView>
  </sheetViews>
  <sheetFormatPr defaultRowHeight="15" x14ac:dyDescent="0.25"/>
  <cols>
    <col min="2" max="2" width="11.7109375" bestFit="1" customWidth="1"/>
  </cols>
  <sheetData>
    <row r="3" spans="2:10" x14ac:dyDescent="0.25">
      <c r="B3" s="1" t="s">
        <v>0</v>
      </c>
      <c r="C3" s="1"/>
    </row>
    <row r="8" spans="2:10" x14ac:dyDescent="0.25">
      <c r="B8" s="1" t="s">
        <v>1</v>
      </c>
      <c r="C8" s="1"/>
      <c r="D8" s="1"/>
      <c r="E8" s="1"/>
      <c r="F8" s="1"/>
      <c r="G8" s="1"/>
      <c r="H8" s="1"/>
      <c r="I8" s="1"/>
      <c r="J8" s="1"/>
    </row>
    <row r="9" spans="2:10" x14ac:dyDescent="0.25">
      <c r="B9" s="1" t="s">
        <v>2</v>
      </c>
      <c r="C9" s="1"/>
      <c r="D9" s="1"/>
      <c r="E9" s="1"/>
      <c r="F9" s="1"/>
      <c r="G9" s="1"/>
      <c r="H9" s="1"/>
      <c r="I9" s="1"/>
      <c r="J9" s="1"/>
    </row>
    <row r="10" spans="2:10" x14ac:dyDescent="0.25">
      <c r="B10" s="1" t="s">
        <v>3</v>
      </c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 t="s">
        <v>4</v>
      </c>
      <c r="C11" s="1"/>
      <c r="D11" s="1"/>
      <c r="E11" s="1"/>
      <c r="F11" s="1"/>
      <c r="G11" s="1"/>
      <c r="H11" s="1"/>
      <c r="I11" s="1"/>
      <c r="J11" s="1"/>
    </row>
    <row r="13" spans="2:10" x14ac:dyDescent="0.25">
      <c r="B13" t="s">
        <v>5</v>
      </c>
    </row>
    <row r="14" spans="2:10" x14ac:dyDescent="0.25">
      <c r="B14" t="s">
        <v>6</v>
      </c>
      <c r="C14">
        <f>_xlfn.POISSON.DIST(3,2,FALSE)</f>
        <v>0.18044704431548364</v>
      </c>
    </row>
    <row r="22" spans="2:9" x14ac:dyDescent="0.25">
      <c r="B22" s="1" t="s">
        <v>7</v>
      </c>
      <c r="C22" s="1"/>
      <c r="D22" s="1"/>
      <c r="E22" s="1"/>
      <c r="F22" s="1"/>
      <c r="G22" s="1"/>
      <c r="H22" s="1"/>
      <c r="I22" s="1"/>
    </row>
    <row r="23" spans="2:9" x14ac:dyDescent="0.25">
      <c r="B23" s="1" t="s">
        <v>8</v>
      </c>
      <c r="C23" s="1"/>
      <c r="D23" s="1"/>
      <c r="E23" s="1"/>
      <c r="F23" s="1"/>
      <c r="G23" s="1"/>
      <c r="H23" s="1"/>
      <c r="I23" s="1"/>
    </row>
    <row r="24" spans="2:9" x14ac:dyDescent="0.25">
      <c r="B24" s="1" t="s">
        <v>9</v>
      </c>
      <c r="C24" s="1"/>
      <c r="D24" s="1"/>
      <c r="E24" s="1"/>
      <c r="F24" s="1"/>
      <c r="G24" s="1"/>
      <c r="H24" s="1"/>
      <c r="I24" s="1"/>
    </row>
    <row r="25" spans="2:9" x14ac:dyDescent="0.25">
      <c r="B25" s="1">
        <f xml:space="preserve"> 3</f>
        <v>3</v>
      </c>
      <c r="C25" s="1"/>
      <c r="D25" s="1"/>
      <c r="E25" s="1"/>
      <c r="F25" s="1"/>
      <c r="G25" s="1"/>
      <c r="H25" s="1"/>
      <c r="I25" s="1"/>
    </row>
    <row r="26" spans="2:9" x14ac:dyDescent="0.25">
      <c r="B26" t="s">
        <v>13</v>
      </c>
    </row>
    <row r="27" spans="2:9" x14ac:dyDescent="0.25">
      <c r="B27" t="s">
        <v>14</v>
      </c>
      <c r="C27">
        <f>_xlfn.BINOM.DIST(3,10,0.3,FALSE)</f>
        <v>0.26682793200000005</v>
      </c>
    </row>
    <row r="35" spans="2:10" x14ac:dyDescent="0.25">
      <c r="B35" s="1" t="s">
        <v>10</v>
      </c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 t="s">
        <v>11</v>
      </c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 t="s">
        <v>12</v>
      </c>
      <c r="C37" s="1"/>
      <c r="D37" s="1"/>
      <c r="E37" s="1"/>
      <c r="F37" s="1"/>
      <c r="G37" s="1"/>
      <c r="H37" s="1"/>
      <c r="I37" s="1"/>
      <c r="J37" s="1"/>
    </row>
    <row r="39" spans="2:10" x14ac:dyDescent="0.25">
      <c r="B39" t="s">
        <v>15</v>
      </c>
    </row>
    <row r="40" spans="2:10" x14ac:dyDescent="0.25">
      <c r="B40" t="s">
        <v>17</v>
      </c>
      <c r="C40" t="s">
        <v>16</v>
      </c>
    </row>
    <row r="41" spans="2:10" x14ac:dyDescent="0.25">
      <c r="B41" t="s">
        <v>13</v>
      </c>
      <c r="C41">
        <f>1-(1-1/6)^3</f>
        <v>0.42129629629629617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F4AF-7082-44FC-8E5A-3E9F0FC202BD}">
  <dimension ref="B3:L31"/>
  <sheetViews>
    <sheetView tabSelected="1" topLeftCell="A5" workbookViewId="0">
      <selection activeCell="B16" sqref="B16:D16"/>
    </sheetView>
  </sheetViews>
  <sheetFormatPr defaultRowHeight="15" x14ac:dyDescent="0.25"/>
  <cols>
    <col min="2" max="2" width="9.85546875" bestFit="1" customWidth="1"/>
  </cols>
  <sheetData>
    <row r="3" spans="2:10" x14ac:dyDescent="0.25">
      <c r="B3" s="2" t="s">
        <v>18</v>
      </c>
      <c r="C3" s="2"/>
      <c r="D3" s="2"/>
    </row>
    <row r="7" spans="2:10" x14ac:dyDescent="0.25">
      <c r="B7" s="2" t="s">
        <v>19</v>
      </c>
      <c r="C7" s="2"/>
      <c r="D7" s="2"/>
      <c r="E7" s="2"/>
      <c r="F7" s="2"/>
      <c r="G7" s="2"/>
      <c r="H7" s="2"/>
      <c r="I7" s="2"/>
      <c r="J7" s="2"/>
    </row>
    <row r="8" spans="2:10" x14ac:dyDescent="0.25">
      <c r="B8" s="2" t="s">
        <v>20</v>
      </c>
      <c r="C8" s="2"/>
      <c r="D8" s="2"/>
      <c r="E8" s="2"/>
      <c r="F8" s="2"/>
      <c r="G8" s="2"/>
      <c r="H8" s="2"/>
      <c r="I8" s="2"/>
      <c r="J8" s="2"/>
    </row>
    <row r="9" spans="2:10" x14ac:dyDescent="0.25">
      <c r="B9" s="2" t="s">
        <v>21</v>
      </c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 t="s">
        <v>22</v>
      </c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 t="s">
        <v>23</v>
      </c>
      <c r="C11" s="2"/>
      <c r="D11" s="2"/>
      <c r="E11" s="2"/>
      <c r="F11" s="2"/>
      <c r="G11" s="2"/>
      <c r="H11" s="2"/>
      <c r="I11" s="2"/>
      <c r="J11" s="2"/>
    </row>
    <row r="13" spans="2:10" x14ac:dyDescent="0.25">
      <c r="B13" s="2" t="s">
        <v>28</v>
      </c>
      <c r="C13" s="2"/>
      <c r="D13" s="2"/>
    </row>
    <row r="14" spans="2:10" x14ac:dyDescent="0.25">
      <c r="B14" s="2" t="s">
        <v>29</v>
      </c>
      <c r="C14">
        <f>_xlfn.NORM.DIST(140,150,10,TRUE)</f>
        <v>0.15865525393145699</v>
      </c>
    </row>
    <row r="16" spans="2:10" x14ac:dyDescent="0.25">
      <c r="B16" s="2" t="s">
        <v>30</v>
      </c>
      <c r="C16" s="2"/>
      <c r="D16" s="2"/>
    </row>
    <row r="17" spans="2:12" x14ac:dyDescent="0.25">
      <c r="B17" s="2" t="s">
        <v>31</v>
      </c>
      <c r="C17">
        <f>_xlfn.NORM.DIST(160,150,10,TRUE)</f>
        <v>0.84134474606854304</v>
      </c>
    </row>
    <row r="19" spans="2:12" x14ac:dyDescent="0.25">
      <c r="B19" s="2" t="s">
        <v>32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1" spans="2:12" x14ac:dyDescent="0.25">
      <c r="B21" s="2" t="s">
        <v>29</v>
      </c>
      <c r="C21">
        <f>_xlfn.NORM.DIST(160,150,10,TRUE)-_xlfn.NORM.DIST(140,150,10,TRUE)</f>
        <v>0.68268949213708607</v>
      </c>
    </row>
    <row r="23" spans="2:12" x14ac:dyDescent="0.25">
      <c r="B23" s="2" t="s">
        <v>24</v>
      </c>
      <c r="C23" s="2"/>
      <c r="D23" s="2"/>
      <c r="E23" s="2"/>
      <c r="F23" s="2"/>
      <c r="G23" s="2"/>
      <c r="H23" s="2"/>
      <c r="I23" s="2"/>
      <c r="J23" s="2"/>
    </row>
    <row r="24" spans="2:12" x14ac:dyDescent="0.25">
      <c r="B24" s="2" t="s">
        <v>25</v>
      </c>
      <c r="C24" s="2"/>
      <c r="D24" s="2"/>
      <c r="E24" s="2"/>
      <c r="F24" s="2"/>
      <c r="G24" s="2"/>
      <c r="H24" s="2"/>
      <c r="I24" s="2"/>
      <c r="J24" s="2"/>
    </row>
    <row r="25" spans="2:12" x14ac:dyDescent="0.25">
      <c r="B25" s="2" t="s">
        <v>26</v>
      </c>
      <c r="C25" s="2"/>
      <c r="D25" s="2"/>
      <c r="E25" s="2"/>
      <c r="F25" s="2"/>
      <c r="G25" s="2"/>
      <c r="H25" s="2"/>
      <c r="I25" s="2"/>
      <c r="J25" s="2"/>
    </row>
    <row r="26" spans="2:12" x14ac:dyDescent="0.25">
      <c r="B26" s="2" t="s">
        <v>27</v>
      </c>
      <c r="C26" s="2"/>
      <c r="D26" s="2"/>
      <c r="E26" s="2"/>
      <c r="F26" s="2"/>
      <c r="G26" s="2"/>
      <c r="H26" s="2"/>
      <c r="I26" s="2"/>
      <c r="J26" s="2"/>
    </row>
    <row r="27" spans="2:12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2" x14ac:dyDescent="0.25">
      <c r="B28" s="2" t="s">
        <v>33</v>
      </c>
      <c r="C28" s="2"/>
      <c r="D28" s="2"/>
    </row>
    <row r="30" spans="2:12" x14ac:dyDescent="0.25">
      <c r="B30" s="2" t="s">
        <v>34</v>
      </c>
      <c r="C30" s="2"/>
      <c r="D30" s="2"/>
      <c r="E30" s="2"/>
    </row>
    <row r="31" spans="2:12" x14ac:dyDescent="0.25">
      <c r="B31" s="2" t="s">
        <v>35</v>
      </c>
      <c r="C31">
        <f>1-_xlfn.EXPON.DIST(900,1/1000,TRUE)</f>
        <v>0.40656965974059911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2024-12-20T13:47:20Z</dcterms:created>
  <dcterms:modified xsi:type="dcterms:W3CDTF">2024-12-20T15:16:39Z</dcterms:modified>
</cp:coreProperties>
</file>