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https://d.docs.live.net/a7b80909ff803cef/Documents/Data Visualization/data_vis_project2/"/>
    </mc:Choice>
  </mc:AlternateContent>
  <xr:revisionPtr revIDLastSave="0" documentId="13_ncr:40009_{C68FF34A-D9ED-455E-A798-C6AF4A435864}" xr6:coauthVersionLast="47" xr6:coauthVersionMax="47" xr10:uidLastSave="{00000000-0000-0000-0000-000000000000}"/>
  <bookViews>
    <workbookView xWindow="-110" yWindow="-110" windowWidth="19420" windowHeight="10300" activeTab="2"/>
  </bookViews>
  <sheets>
    <sheet name="Dashboard" sheetId="7" r:id="rId1"/>
    <sheet name="Pivot Table 1" sheetId="6" r:id="rId2"/>
    <sheet name="Pivot Table 2" sheetId="8" r:id="rId3"/>
    <sheet name="HollywoodsMostProfitableStories" sheetId="1" r:id="rId4"/>
  </sheets>
  <definedNames>
    <definedName name="NativeTimeline_Date">#N/A</definedName>
    <definedName name="NativeTimeline_Date1">#N/A</definedName>
    <definedName name="Slicer_Genre">#N/A</definedName>
    <definedName name="Slicer_Lead_Studio">#N/A</definedName>
  </definedNames>
  <calcPr calcId="0"/>
  <pivotCaches>
    <pivotCache cacheId="24"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 r:id="rId9"/>
      </x15:timelineCacheRefs>
    </ext>
  </extLst>
</workbook>
</file>

<file path=xl/calcChain.xml><?xml version="1.0" encoding="utf-8"?>
<calcChain xmlns="http://schemas.openxmlformats.org/spreadsheetml/2006/main">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3" i="1"/>
</calcChain>
</file>

<file path=xl/sharedStrings.xml><?xml version="1.0" encoding="utf-8"?>
<sst xmlns="http://schemas.openxmlformats.org/spreadsheetml/2006/main" count="268" uniqueCount="109">
  <si>
    <t>Film</t>
  </si>
  <si>
    <t>Genre</t>
  </si>
  <si>
    <t>Lead Studio</t>
  </si>
  <si>
    <t>Audience  score %</t>
  </si>
  <si>
    <t>Profitability</t>
  </si>
  <si>
    <t>Rotten Tomatoes %</t>
  </si>
  <si>
    <t>Worldwide Gross</t>
  </si>
  <si>
    <t>Year</t>
  </si>
  <si>
    <t>27 Dresses</t>
  </si>
  <si>
    <t>Comedy</t>
  </si>
  <si>
    <t>Fox</t>
  </si>
  <si>
    <t>(500) Days of Summer</t>
  </si>
  <si>
    <t>A Dangerous Method</t>
  </si>
  <si>
    <t>Drama</t>
  </si>
  <si>
    <t>Independent</t>
  </si>
  <si>
    <t>A Serious Man</t>
  </si>
  <si>
    <t>Universal</t>
  </si>
  <si>
    <t>Across the Universe</t>
  </si>
  <si>
    <t>Romance</t>
  </si>
  <si>
    <t>Beginners</t>
  </si>
  <si>
    <t>Dear John</t>
  </si>
  <si>
    <t>Sony</t>
  </si>
  <si>
    <t>Enchanted</t>
  </si>
  <si>
    <t>Disney</t>
  </si>
  <si>
    <t>Fireproof</t>
  </si>
  <si>
    <t>Four Christmases</t>
  </si>
  <si>
    <t>Warner Bros.</t>
  </si>
  <si>
    <t>Ghosts of Girlfriends Past</t>
  </si>
  <si>
    <t>Gnomeo and Juliet</t>
  </si>
  <si>
    <t>Animation</t>
  </si>
  <si>
    <t>Going the Distance</t>
  </si>
  <si>
    <t>Good Luck Chuck</t>
  </si>
  <si>
    <t>Lionsgate</t>
  </si>
  <si>
    <t>He's Just Not That Into You</t>
  </si>
  <si>
    <t>High School Musical 3: Senior Year</t>
  </si>
  <si>
    <t>I Love You Phillip Morris</t>
  </si>
  <si>
    <t>It's Complicated</t>
  </si>
  <si>
    <t>Jane Eyre</t>
  </si>
  <si>
    <t>Just Wright</t>
  </si>
  <si>
    <t>Killers</t>
  </si>
  <si>
    <t>Action</t>
  </si>
  <si>
    <t>Knocked Up</t>
  </si>
  <si>
    <t>Leap Year</t>
  </si>
  <si>
    <t>Letters to Juliet</t>
  </si>
  <si>
    <t>Summit</t>
  </si>
  <si>
    <t>License to Wed</t>
  </si>
  <si>
    <t>Life as We Know It</t>
  </si>
  <si>
    <t>Love &amp; Other Drugs</t>
  </si>
  <si>
    <t>Love Happens</t>
  </si>
  <si>
    <t>Made of Honor</t>
  </si>
  <si>
    <t>Mamma Mia!</t>
  </si>
  <si>
    <t>Marley and Me</t>
  </si>
  <si>
    <t>Midnight in Paris</t>
  </si>
  <si>
    <t>Miss Pettigrew Lives for a Day</t>
  </si>
  <si>
    <t>Monte Carlo</t>
  </si>
  <si>
    <t>20th Century Fox</t>
  </si>
  <si>
    <t>Music and Lyrics</t>
  </si>
  <si>
    <t>My Week with Marilyn</t>
  </si>
  <si>
    <t>The Weinstein Company</t>
  </si>
  <si>
    <t>New Year's Eve</t>
  </si>
  <si>
    <t>Nick and Norah's Infinite Playlist</t>
  </si>
  <si>
    <t>No Reservations</t>
  </si>
  <si>
    <t>Not Easily Broken</t>
  </si>
  <si>
    <t>One Day</t>
  </si>
  <si>
    <t>Our Family Wedding</t>
  </si>
  <si>
    <t>Over Her Dead Body</t>
  </si>
  <si>
    <t>New Line</t>
  </si>
  <si>
    <t>P.S. I Love You</t>
  </si>
  <si>
    <t>Penelope</t>
  </si>
  <si>
    <t>Rachel Getting Married</t>
  </si>
  <si>
    <t>Remember Me</t>
  </si>
  <si>
    <t>Sex and the City</t>
  </si>
  <si>
    <t>Sex and the City 2</t>
  </si>
  <si>
    <t>She's Out of My League</t>
  </si>
  <si>
    <t>Paramount</t>
  </si>
  <si>
    <t>Something Borrowed</t>
  </si>
  <si>
    <t>Tangled</t>
  </si>
  <si>
    <t>The Back-up Plan</t>
  </si>
  <si>
    <t>CBS</t>
  </si>
  <si>
    <t>The Curious Case of Benjamin Button</t>
  </si>
  <si>
    <t>Fantasy</t>
  </si>
  <si>
    <t>The Duchess</t>
  </si>
  <si>
    <t>The Heartbreak Kid</t>
  </si>
  <si>
    <t>The Invention of Lying</t>
  </si>
  <si>
    <t>The Proposal</t>
  </si>
  <si>
    <t>The Time Traveler's Wife</t>
  </si>
  <si>
    <t>The Twilight Saga: New Moon</t>
  </si>
  <si>
    <t>The Ugly Truth</t>
  </si>
  <si>
    <t>Twilight</t>
  </si>
  <si>
    <t>Twilight: Breaking Dawn</t>
  </si>
  <si>
    <t>Tyler Perry's Why Did I get Married</t>
  </si>
  <si>
    <t>Valentine's Day</t>
  </si>
  <si>
    <t>Waiting For Forever</t>
  </si>
  <si>
    <t>Waitress</t>
  </si>
  <si>
    <t>WALL-E</t>
  </si>
  <si>
    <t>Water For Elephants</t>
  </si>
  <si>
    <t>What Happens in Vegas</t>
  </si>
  <si>
    <t>When in Rome</t>
  </si>
  <si>
    <t>You Will Meet a Tall Dark Stranger</t>
  </si>
  <si>
    <t>Youth in Revolt</t>
  </si>
  <si>
    <t>Zack and Miri Make a Porno</t>
  </si>
  <si>
    <t>Row Labels</t>
  </si>
  <si>
    <t>(blank)</t>
  </si>
  <si>
    <t>Grand Total</t>
  </si>
  <si>
    <t>Sum of Worldwide Gross</t>
  </si>
  <si>
    <t>Column Labels</t>
  </si>
  <si>
    <t>Date</t>
  </si>
  <si>
    <t>Hollywoods Most Profitable Stories Dashboard</t>
  </si>
  <si>
    <t>Sum of Profitability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</si>
</sst>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[Excel_Pivot_part.xlsx]Pivot Table 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Worldwide Gross Per Year</a:t>
            </a:r>
            <a:endParaRPr lang="en-US"/>
          </a:p>
        </c:rich>
      </c:tx>
      <c:layout>
        <c:manualLayout>
          <c:xMode val="edge"/>
          <c:yMode val="edge"/>
          <c:x val="0.2398818897637795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1'!$B$3:$B$4</c:f>
              <c:strCache>
                <c:ptCount val="1"/>
                <c:pt idx="0">
                  <c:v>20th Century Fox</c:v>
                </c:pt>
              </c:strCache>
            </c:strRef>
          </c:tx>
          <c:spPr>
            <a:ln w="28575" cap="rnd">
              <a:solidFill>
                <a:schemeClr val="accent1"/>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1'!$B$5:$B$10</c:f>
              <c:numCache>
                <c:formatCode>General</c:formatCode>
                <c:ptCount val="5"/>
                <c:pt idx="4">
                  <c:v>156.75799999999998</c:v>
                </c:pt>
              </c:numCache>
            </c:numRef>
          </c:val>
          <c:smooth val="0"/>
          <c:extLst>
            <c:ext xmlns:c16="http://schemas.microsoft.com/office/drawing/2014/chart" uri="{C3380CC4-5D6E-409C-BE32-E72D297353CC}">
              <c16:uniqueId val="{00000000-835F-490A-9B27-45575AFD9FD2}"/>
            </c:ext>
          </c:extLst>
        </c:ser>
        <c:ser>
          <c:idx val="1"/>
          <c:order val="1"/>
          <c:tx>
            <c:strRef>
              <c:f>'Pivot Table 1'!$C$3:$C$4</c:f>
              <c:strCache>
                <c:ptCount val="1"/>
                <c:pt idx="0">
                  <c:v>CBS</c:v>
                </c:pt>
              </c:strCache>
            </c:strRef>
          </c:tx>
          <c:spPr>
            <a:ln w="28575" cap="rnd">
              <a:solidFill>
                <a:schemeClr val="accent2"/>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1'!$C$5:$C$10</c:f>
              <c:numCache>
                <c:formatCode>General</c:formatCode>
                <c:ptCount val="5"/>
                <c:pt idx="3">
                  <c:v>77.09</c:v>
                </c:pt>
              </c:numCache>
            </c:numRef>
          </c:val>
          <c:smooth val="0"/>
          <c:extLst>
            <c:ext xmlns:c16="http://schemas.microsoft.com/office/drawing/2014/chart" uri="{C3380CC4-5D6E-409C-BE32-E72D297353CC}">
              <c16:uniqueId val="{0000000F-835F-490A-9B27-45575AFD9FD2}"/>
            </c:ext>
          </c:extLst>
        </c:ser>
        <c:ser>
          <c:idx val="2"/>
          <c:order val="2"/>
          <c:tx>
            <c:strRef>
              <c:f>'Pivot Table 1'!$D$3:$D$4</c:f>
              <c:strCache>
                <c:ptCount val="1"/>
                <c:pt idx="0">
                  <c:v>Disney</c:v>
                </c:pt>
              </c:strCache>
            </c:strRef>
          </c:tx>
          <c:spPr>
            <a:ln w="28575" cap="rnd">
              <a:solidFill>
                <a:schemeClr val="accent3"/>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1'!$D$5:$D$10</c:f>
              <c:numCache>
                <c:formatCode>General</c:formatCode>
                <c:ptCount val="5"/>
                <c:pt idx="0">
                  <c:v>340.48765200000003</c:v>
                </c:pt>
                <c:pt idx="1">
                  <c:v>773.32793299999992</c:v>
                </c:pt>
                <c:pt idx="2">
                  <c:v>314.7</c:v>
                </c:pt>
                <c:pt idx="3">
                  <c:v>398.12</c:v>
                </c:pt>
                <c:pt idx="4">
                  <c:v>193.96700000000001</c:v>
                </c:pt>
              </c:numCache>
            </c:numRef>
          </c:val>
          <c:smooth val="0"/>
          <c:extLst>
            <c:ext xmlns:c16="http://schemas.microsoft.com/office/drawing/2014/chart" uri="{C3380CC4-5D6E-409C-BE32-E72D297353CC}">
              <c16:uniqueId val="{00000010-835F-490A-9B27-45575AFD9FD2}"/>
            </c:ext>
          </c:extLst>
        </c:ser>
        <c:ser>
          <c:idx val="3"/>
          <c:order val="3"/>
          <c:tx>
            <c:strRef>
              <c:f>'Pivot Table 1'!$E$3:$E$4</c:f>
              <c:strCache>
                <c:ptCount val="1"/>
                <c:pt idx="0">
                  <c:v>Fox</c:v>
                </c:pt>
              </c:strCache>
            </c:strRef>
          </c:tx>
          <c:spPr>
            <a:ln w="28575" cap="rnd">
              <a:solidFill>
                <a:schemeClr val="accent4"/>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1'!$E$5:$E$10</c:f>
              <c:numCache>
                <c:formatCode>General</c:formatCode>
                <c:ptCount val="5"/>
                <c:pt idx="1">
                  <c:v>585.74930000000006</c:v>
                </c:pt>
                <c:pt idx="2">
                  <c:v>60.72</c:v>
                </c:pt>
                <c:pt idx="3">
                  <c:v>76.099000000000004</c:v>
                </c:pt>
              </c:numCache>
            </c:numRef>
          </c:val>
          <c:smooth val="0"/>
          <c:extLst>
            <c:ext xmlns:c16="http://schemas.microsoft.com/office/drawing/2014/chart" uri="{C3380CC4-5D6E-409C-BE32-E72D297353CC}">
              <c16:uniqueId val="{00000011-835F-490A-9B27-45575AFD9FD2}"/>
            </c:ext>
          </c:extLst>
        </c:ser>
        <c:ser>
          <c:idx val="4"/>
          <c:order val="4"/>
          <c:tx>
            <c:strRef>
              <c:f>'Pivot Table 1'!$F$3:$F$4</c:f>
              <c:strCache>
                <c:ptCount val="1"/>
                <c:pt idx="0">
                  <c:v>Independent</c:v>
                </c:pt>
              </c:strCache>
            </c:strRef>
          </c:tx>
          <c:spPr>
            <a:ln w="28575" cap="rnd">
              <a:solidFill>
                <a:schemeClr val="accent5"/>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1'!$F$5:$F$10</c:f>
              <c:numCache>
                <c:formatCode>General</c:formatCode>
                <c:ptCount val="5"/>
                <c:pt idx="0">
                  <c:v>260.503017</c:v>
                </c:pt>
                <c:pt idx="1">
                  <c:v>65.250693999999996</c:v>
                </c:pt>
                <c:pt idx="2">
                  <c:v>216</c:v>
                </c:pt>
                <c:pt idx="3">
                  <c:v>164.29</c:v>
                </c:pt>
                <c:pt idx="4">
                  <c:v>840.90189499999997</c:v>
                </c:pt>
              </c:numCache>
            </c:numRef>
          </c:val>
          <c:smooth val="0"/>
          <c:extLst>
            <c:ext xmlns:c16="http://schemas.microsoft.com/office/drawing/2014/chart" uri="{C3380CC4-5D6E-409C-BE32-E72D297353CC}">
              <c16:uniqueId val="{00000012-835F-490A-9B27-45575AFD9FD2}"/>
            </c:ext>
          </c:extLst>
        </c:ser>
        <c:ser>
          <c:idx val="5"/>
          <c:order val="5"/>
          <c:tx>
            <c:strRef>
              <c:f>'Pivot Table 1'!$G$3:$G$4</c:f>
              <c:strCache>
                <c:ptCount val="1"/>
                <c:pt idx="0">
                  <c:v>Lionsgate</c:v>
                </c:pt>
              </c:strCache>
            </c:strRef>
          </c:tx>
          <c:spPr>
            <a:ln w="28575" cap="rnd">
              <a:solidFill>
                <a:schemeClr val="accent6"/>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1'!$G$5:$G$10</c:f>
              <c:numCache>
                <c:formatCode>General</c:formatCode>
                <c:ptCount val="5"/>
                <c:pt idx="0">
                  <c:v>59.192127999999997</c:v>
                </c:pt>
                <c:pt idx="3">
                  <c:v>93.4</c:v>
                </c:pt>
              </c:numCache>
            </c:numRef>
          </c:val>
          <c:smooth val="0"/>
          <c:extLst>
            <c:ext xmlns:c16="http://schemas.microsoft.com/office/drawing/2014/chart" uri="{C3380CC4-5D6E-409C-BE32-E72D297353CC}">
              <c16:uniqueId val="{00000013-835F-490A-9B27-45575AFD9FD2}"/>
            </c:ext>
          </c:extLst>
        </c:ser>
        <c:ser>
          <c:idx val="6"/>
          <c:order val="6"/>
          <c:tx>
            <c:strRef>
              <c:f>'Pivot Table 1'!$H$3:$H$4</c:f>
              <c:strCache>
                <c:ptCount val="1"/>
                <c:pt idx="0">
                  <c:v>New Line</c:v>
                </c:pt>
              </c:strCache>
            </c:strRef>
          </c:tx>
          <c:spPr>
            <a:ln w="28575" cap="rnd">
              <a:solidFill>
                <a:schemeClr val="accent1">
                  <a:lumMod val="60000"/>
                </a:schemeClr>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1'!$H$5:$H$10</c:f>
              <c:numCache>
                <c:formatCode>General</c:formatCode>
                <c:ptCount val="5"/>
                <c:pt idx="1">
                  <c:v>20.71</c:v>
                </c:pt>
              </c:numCache>
            </c:numRef>
          </c:val>
          <c:smooth val="0"/>
          <c:extLst>
            <c:ext xmlns:c16="http://schemas.microsoft.com/office/drawing/2014/chart" uri="{C3380CC4-5D6E-409C-BE32-E72D297353CC}">
              <c16:uniqueId val="{00000014-835F-490A-9B27-45575AFD9FD2}"/>
            </c:ext>
          </c:extLst>
        </c:ser>
        <c:ser>
          <c:idx val="7"/>
          <c:order val="7"/>
          <c:tx>
            <c:strRef>
              <c:f>'Pivot Table 1'!$I$3:$I$4</c:f>
              <c:strCache>
                <c:ptCount val="1"/>
                <c:pt idx="0">
                  <c:v>Paramount</c:v>
                </c:pt>
              </c:strCache>
            </c:strRef>
          </c:tx>
          <c:spPr>
            <a:ln w="28575" cap="rnd">
              <a:solidFill>
                <a:schemeClr val="accent2">
                  <a:lumMod val="60000"/>
                </a:schemeClr>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1'!$I$5:$I$10</c:f>
              <c:numCache>
                <c:formatCode>General</c:formatCode>
                <c:ptCount val="5"/>
                <c:pt idx="0">
                  <c:v>127.76665</c:v>
                </c:pt>
                <c:pt idx="1">
                  <c:v>43.305978000000003</c:v>
                </c:pt>
                <c:pt idx="2">
                  <c:v>101.33</c:v>
                </c:pt>
                <c:pt idx="3">
                  <c:v>48.81</c:v>
                </c:pt>
              </c:numCache>
            </c:numRef>
          </c:val>
          <c:smooth val="0"/>
          <c:extLst>
            <c:ext xmlns:c16="http://schemas.microsoft.com/office/drawing/2014/chart" uri="{C3380CC4-5D6E-409C-BE32-E72D297353CC}">
              <c16:uniqueId val="{0000001C-835F-490A-9B27-45575AFD9FD2}"/>
            </c:ext>
          </c:extLst>
        </c:ser>
        <c:ser>
          <c:idx val="8"/>
          <c:order val="8"/>
          <c:tx>
            <c:strRef>
              <c:f>'Pivot Table 1'!$J$3:$J$4</c:f>
              <c:strCache>
                <c:ptCount val="1"/>
                <c:pt idx="0">
                  <c:v>Sony</c:v>
                </c:pt>
              </c:strCache>
            </c:strRef>
          </c:tx>
          <c:spPr>
            <a:ln w="28575" cap="rnd">
              <a:solidFill>
                <a:schemeClr val="accent3">
                  <a:lumMod val="60000"/>
                </a:schemeClr>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1'!$J$5:$J$10</c:f>
              <c:numCache>
                <c:formatCode>General</c:formatCode>
                <c:ptCount val="5"/>
                <c:pt idx="1">
                  <c:v>139.490027</c:v>
                </c:pt>
                <c:pt idx="3">
                  <c:v>114.97</c:v>
                </c:pt>
                <c:pt idx="4">
                  <c:v>148.66</c:v>
                </c:pt>
              </c:numCache>
            </c:numRef>
          </c:val>
          <c:smooth val="0"/>
          <c:extLst>
            <c:ext xmlns:c16="http://schemas.microsoft.com/office/drawing/2014/chart" uri="{C3380CC4-5D6E-409C-BE32-E72D297353CC}">
              <c16:uniqueId val="{0000001D-835F-490A-9B27-45575AFD9FD2}"/>
            </c:ext>
          </c:extLst>
        </c:ser>
        <c:ser>
          <c:idx val="9"/>
          <c:order val="9"/>
          <c:tx>
            <c:strRef>
              <c:f>'Pivot Table 1'!$K$3:$K$4</c:f>
              <c:strCache>
                <c:ptCount val="1"/>
                <c:pt idx="0">
                  <c:v>Summit</c:v>
                </c:pt>
              </c:strCache>
            </c:strRef>
          </c:tx>
          <c:spPr>
            <a:ln w="28575" cap="rnd">
              <a:solidFill>
                <a:schemeClr val="accent4">
                  <a:lumMod val="60000"/>
                </a:schemeClr>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1'!$K$5:$K$10</c:f>
              <c:numCache>
                <c:formatCode>General</c:formatCode>
                <c:ptCount val="5"/>
                <c:pt idx="1">
                  <c:v>397.40299600000003</c:v>
                </c:pt>
                <c:pt idx="2">
                  <c:v>709.82</c:v>
                </c:pt>
                <c:pt idx="3">
                  <c:v>135.04000000000002</c:v>
                </c:pt>
              </c:numCache>
            </c:numRef>
          </c:val>
          <c:smooth val="0"/>
          <c:extLst>
            <c:ext xmlns:c16="http://schemas.microsoft.com/office/drawing/2014/chart" uri="{C3380CC4-5D6E-409C-BE32-E72D297353CC}">
              <c16:uniqueId val="{0000001E-835F-490A-9B27-45575AFD9FD2}"/>
            </c:ext>
          </c:extLst>
        </c:ser>
        <c:ser>
          <c:idx val="10"/>
          <c:order val="10"/>
          <c:tx>
            <c:strRef>
              <c:f>'Pivot Table 1'!$L$3:$L$4</c:f>
              <c:strCache>
                <c:ptCount val="1"/>
                <c:pt idx="0">
                  <c:v>The Weinstein Company</c:v>
                </c:pt>
              </c:strCache>
            </c:strRef>
          </c:tx>
          <c:spPr>
            <a:ln w="28575" cap="rnd">
              <a:solidFill>
                <a:schemeClr val="accent5">
                  <a:lumMod val="60000"/>
                </a:schemeClr>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1'!$L$5:$L$10</c:f>
              <c:numCache>
                <c:formatCode>General</c:formatCode>
                <c:ptCount val="5"/>
                <c:pt idx="1">
                  <c:v>41.941000000000003</c:v>
                </c:pt>
                <c:pt idx="3">
                  <c:v>19.62</c:v>
                </c:pt>
                <c:pt idx="4">
                  <c:v>8.2579999999999991</c:v>
                </c:pt>
              </c:numCache>
            </c:numRef>
          </c:val>
          <c:smooth val="0"/>
          <c:extLst>
            <c:ext xmlns:c16="http://schemas.microsoft.com/office/drawing/2014/chart" uri="{C3380CC4-5D6E-409C-BE32-E72D297353CC}">
              <c16:uniqueId val="{0000001F-835F-490A-9B27-45575AFD9FD2}"/>
            </c:ext>
          </c:extLst>
        </c:ser>
        <c:ser>
          <c:idx val="11"/>
          <c:order val="11"/>
          <c:tx>
            <c:strRef>
              <c:f>'Pivot Table 1'!$M$3:$M$4</c:f>
              <c:strCache>
                <c:ptCount val="1"/>
                <c:pt idx="0">
                  <c:v>Universal</c:v>
                </c:pt>
              </c:strCache>
            </c:strRef>
          </c:tx>
          <c:spPr>
            <a:ln w="28575" cap="rnd">
              <a:solidFill>
                <a:schemeClr val="accent6">
                  <a:lumMod val="60000"/>
                </a:schemeClr>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1'!$M$5:$M$10</c:f>
              <c:numCache>
                <c:formatCode>General</c:formatCode>
                <c:ptCount val="5"/>
                <c:pt idx="0">
                  <c:v>219.001261</c:v>
                </c:pt>
                <c:pt idx="1">
                  <c:v>609.47395500000005</c:v>
                </c:pt>
                <c:pt idx="2">
                  <c:v>291.36</c:v>
                </c:pt>
                <c:pt idx="3">
                  <c:v>32.590000000000003</c:v>
                </c:pt>
                <c:pt idx="4">
                  <c:v>30.146999999999998</c:v>
                </c:pt>
              </c:numCache>
            </c:numRef>
          </c:val>
          <c:smooth val="0"/>
          <c:extLst>
            <c:ext xmlns:c16="http://schemas.microsoft.com/office/drawing/2014/chart" uri="{C3380CC4-5D6E-409C-BE32-E72D297353CC}">
              <c16:uniqueId val="{00000020-835F-490A-9B27-45575AFD9FD2}"/>
            </c:ext>
          </c:extLst>
        </c:ser>
        <c:ser>
          <c:idx val="12"/>
          <c:order val="12"/>
          <c:tx>
            <c:strRef>
              <c:f>'Pivot Table 1'!$N$3:$N$4</c:f>
              <c:strCache>
                <c:ptCount val="1"/>
                <c:pt idx="0">
                  <c:v>Warner Bros.</c:v>
                </c:pt>
              </c:strCache>
            </c:strRef>
          </c:tx>
          <c:spPr>
            <a:ln w="28575" cap="rnd">
              <a:solidFill>
                <a:schemeClr val="accent1">
                  <a:lumMod val="80000"/>
                  <a:lumOff val="20000"/>
                </a:schemeClr>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1'!$N$5:$N$10</c:f>
              <c:numCache>
                <c:formatCode>General</c:formatCode>
                <c:ptCount val="5"/>
                <c:pt idx="0">
                  <c:v>215.20364599999999</c:v>
                </c:pt>
                <c:pt idx="1">
                  <c:v>862.51825800000006</c:v>
                </c:pt>
                <c:pt idx="2">
                  <c:v>313.45999999999998</c:v>
                </c:pt>
                <c:pt idx="3">
                  <c:v>547.97</c:v>
                </c:pt>
                <c:pt idx="4">
                  <c:v>142.04</c:v>
                </c:pt>
              </c:numCache>
            </c:numRef>
          </c:val>
          <c:smooth val="0"/>
          <c:extLst>
            <c:ext xmlns:c16="http://schemas.microsoft.com/office/drawing/2014/chart" uri="{C3380CC4-5D6E-409C-BE32-E72D297353CC}">
              <c16:uniqueId val="{00000021-835F-490A-9B27-45575AFD9FD2}"/>
            </c:ext>
          </c:extLst>
        </c:ser>
        <c:ser>
          <c:idx val="13"/>
          <c:order val="13"/>
          <c:tx>
            <c:strRef>
              <c:f>'Pivot Table 1'!$O$3:$O$4</c:f>
              <c:strCache>
                <c:ptCount val="1"/>
                <c:pt idx="0">
                  <c:v>(blank)</c:v>
                </c:pt>
              </c:strCache>
            </c:strRef>
          </c:tx>
          <c:spPr>
            <a:ln w="28575" cap="rnd">
              <a:solidFill>
                <a:schemeClr val="accent2">
                  <a:lumMod val="80000"/>
                  <a:lumOff val="20000"/>
                </a:schemeClr>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1'!$O$5:$O$10</c:f>
              <c:numCache>
                <c:formatCode>General</c:formatCode>
                <c:ptCount val="5"/>
                <c:pt idx="0">
                  <c:v>92.601050000000001</c:v>
                </c:pt>
              </c:numCache>
            </c:numRef>
          </c:val>
          <c:smooth val="0"/>
          <c:extLst>
            <c:ext xmlns:c16="http://schemas.microsoft.com/office/drawing/2014/chart" uri="{C3380CC4-5D6E-409C-BE32-E72D297353CC}">
              <c16:uniqueId val="{00000022-835F-490A-9B27-45575AFD9FD2}"/>
            </c:ext>
          </c:extLst>
        </c:ser>
        <c:dLbls>
          <c:showLegendKey val="0"/>
          <c:showVal val="0"/>
          <c:showCatName val="0"/>
          <c:showSerName val="0"/>
          <c:showPercent val="0"/>
          <c:showBubbleSize val="0"/>
        </c:dLbls>
        <c:smooth val="0"/>
        <c:axId val="857481823"/>
        <c:axId val="857482239"/>
      </c:lineChart>
      <c:catAx>
        <c:axId val="85748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482239"/>
        <c:crosses val="autoZero"/>
        <c:auto val="1"/>
        <c:lblAlgn val="ctr"/>
        <c:lblOffset val="100"/>
        <c:noMultiLvlLbl val="0"/>
      </c:catAx>
      <c:valAx>
        <c:axId val="857482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Worldwide Gross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48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[Excel_Pivot_part.xlsx]Pivot Table 2!PivotTable6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Profitability</a:t>
            </a:r>
            <a:r>
              <a:rPr lang="en-US" baseline="0"/>
              <a:t> of Top 15 Films</a:t>
            </a:r>
            <a:endParaRPr lang="en-US"/>
          </a:p>
        </c:rich>
      </c:tx>
      <c:layout>
        <c:manualLayout>
          <c:xMode val="edge"/>
          <c:yMode val="edge"/>
          <c:x val="0.27729149974951517"/>
          <c:y val="9.297035070149487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2'!$B$3</c:f>
              <c:strCache>
                <c:ptCount val="1"/>
                <c:pt idx="0">
                  <c:v>Total</c:v>
                </c:pt>
              </c:strCache>
            </c:strRef>
          </c:tx>
          <c:spPr>
            <a:solidFill>
              <a:schemeClr val="accent1"/>
            </a:solidFill>
            <a:ln>
              <a:noFill/>
            </a:ln>
            <a:effectLst/>
          </c:spPr>
          <c:invertIfNegative val="0"/>
          <c:cat>
            <c:strRef>
              <c:f>'Pivot Table 2'!$A$4:$A$19</c:f>
              <c:strCache>
                <c:ptCount val="15"/>
                <c:pt idx="0">
                  <c:v>The Ugly Truth</c:v>
                </c:pt>
                <c:pt idx="1">
                  <c:v>What Happens in Vegas</c:v>
                </c:pt>
                <c:pt idx="2">
                  <c:v>Twilight: Breaking Dawn</c:v>
                </c:pt>
                <c:pt idx="3">
                  <c:v>Knocked Up</c:v>
                </c:pt>
                <c:pt idx="4">
                  <c:v>He's Just Not That Into You</c:v>
                </c:pt>
                <c:pt idx="5">
                  <c:v>Sex and the City</c:v>
                </c:pt>
                <c:pt idx="6">
                  <c:v>The Proposal</c:v>
                </c:pt>
                <c:pt idx="7">
                  <c:v>(500) Days of Summer</c:v>
                </c:pt>
                <c:pt idx="8">
                  <c:v>Midnight in Paris</c:v>
                </c:pt>
                <c:pt idx="9">
                  <c:v>Mamma Mia!</c:v>
                </c:pt>
                <c:pt idx="10">
                  <c:v>Twilight</c:v>
                </c:pt>
                <c:pt idx="11">
                  <c:v>Waitress</c:v>
                </c:pt>
                <c:pt idx="12">
                  <c:v>The Twilight Saga: New Moon</c:v>
                </c:pt>
                <c:pt idx="13">
                  <c:v>High School Musical 3: Senior Year</c:v>
                </c:pt>
                <c:pt idx="14">
                  <c:v>Fireproof</c:v>
                </c:pt>
              </c:strCache>
            </c:strRef>
          </c:cat>
          <c:val>
            <c:numRef>
              <c:f>'Pivot Table 2'!$B$4:$B$19</c:f>
              <c:numCache>
                <c:formatCode>General</c:formatCode>
                <c:ptCount val="15"/>
                <c:pt idx="0">
                  <c:v>5.4026315790000004</c:v>
                </c:pt>
                <c:pt idx="1">
                  <c:v>6.2676470289999999</c:v>
                </c:pt>
                <c:pt idx="2">
                  <c:v>6.3833636360000003</c:v>
                </c:pt>
                <c:pt idx="3">
                  <c:v>6.6364018480000002</c:v>
                </c:pt>
                <c:pt idx="4">
                  <c:v>7.1536</c:v>
                </c:pt>
                <c:pt idx="5">
                  <c:v>7.2217957909999999</c:v>
                </c:pt>
                <c:pt idx="6">
                  <c:v>7.8674999999999997</c:v>
                </c:pt>
                <c:pt idx="7">
                  <c:v>8.0960000000000001</c:v>
                </c:pt>
                <c:pt idx="8">
                  <c:v>8.7447058819999999</c:v>
                </c:pt>
                <c:pt idx="9">
                  <c:v>9.2344538640000007</c:v>
                </c:pt>
                <c:pt idx="10">
                  <c:v>10.18002703</c:v>
                </c:pt>
                <c:pt idx="11">
                  <c:v>11.089741500000001</c:v>
                </c:pt>
                <c:pt idx="12">
                  <c:v>14.196400000000001</c:v>
                </c:pt>
                <c:pt idx="13">
                  <c:v>22.91313646</c:v>
                </c:pt>
                <c:pt idx="14">
                  <c:v>66.933999999999997</c:v>
                </c:pt>
              </c:numCache>
            </c:numRef>
          </c:val>
          <c:extLst>
            <c:ext xmlns:c16="http://schemas.microsoft.com/office/drawing/2014/chart" uri="{C3380CC4-5D6E-409C-BE32-E72D297353CC}">
              <c16:uniqueId val="{00000000-E50E-45DF-841F-D396618341A9}"/>
            </c:ext>
          </c:extLst>
        </c:ser>
        <c:dLbls>
          <c:showLegendKey val="0"/>
          <c:showVal val="0"/>
          <c:showCatName val="0"/>
          <c:showSerName val="0"/>
          <c:showPercent val="0"/>
          <c:showBubbleSize val="0"/>
        </c:dLbls>
        <c:gapWidth val="182"/>
        <c:axId val="1088886175"/>
        <c:axId val="2068318127"/>
      </c:barChart>
      <c:catAx>
        <c:axId val="10888861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Film</a:t>
                </a:r>
                <a:r>
                  <a:rPr lang="en-US" baseline="0"/>
                  <a:t> Title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18127"/>
        <c:crosses val="autoZero"/>
        <c:auto val="1"/>
        <c:lblAlgn val="ctr"/>
        <c:lblOffset val="100"/>
        <c:noMultiLvlLbl val="0"/>
      </c:catAx>
      <c:valAx>
        <c:axId val="20683181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Profitability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88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[Excel_Pivot_part.xlsx]Pivot Table 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Worldwide Gross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1'!$B$3:$B$4</c:f>
              <c:strCache>
                <c:ptCount val="1"/>
                <c:pt idx="0">
                  <c:v>20th Century Fox</c:v>
                </c:pt>
              </c:strCache>
            </c:strRef>
          </c:tx>
          <c:spPr>
            <a:ln w="28575" cap="rnd">
              <a:solidFill>
                <a:schemeClr val="accent1"/>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1'!$B$5:$B$10</c:f>
              <c:numCache>
                <c:formatCode>General</c:formatCode>
                <c:ptCount val="5"/>
                <c:pt idx="4">
                  <c:v>156.75799999999998</c:v>
                </c:pt>
              </c:numCache>
            </c:numRef>
          </c:val>
          <c:smooth val="0"/>
          <c:extLst>
            <c:ext xmlns:c16="http://schemas.microsoft.com/office/drawing/2014/chart" uri="{C3380CC4-5D6E-409C-BE32-E72D297353CC}">
              <c16:uniqueId val="{00000000-7879-42E4-B7B4-CB89807C195B}"/>
            </c:ext>
          </c:extLst>
        </c:ser>
        <c:ser>
          <c:idx val="1"/>
          <c:order val="1"/>
          <c:tx>
            <c:strRef>
              <c:f>'Pivot Table 1'!$C$3:$C$4</c:f>
              <c:strCache>
                <c:ptCount val="1"/>
                <c:pt idx="0">
                  <c:v>CBS</c:v>
                </c:pt>
              </c:strCache>
            </c:strRef>
          </c:tx>
          <c:spPr>
            <a:ln w="28575" cap="rnd">
              <a:solidFill>
                <a:schemeClr val="accent2"/>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1'!$C$5:$C$10</c:f>
              <c:numCache>
                <c:formatCode>General</c:formatCode>
                <c:ptCount val="5"/>
                <c:pt idx="3">
                  <c:v>77.09</c:v>
                </c:pt>
              </c:numCache>
            </c:numRef>
          </c:val>
          <c:smooth val="0"/>
          <c:extLst>
            <c:ext xmlns:c16="http://schemas.microsoft.com/office/drawing/2014/chart" uri="{C3380CC4-5D6E-409C-BE32-E72D297353CC}">
              <c16:uniqueId val="{0000000F-7879-42E4-B7B4-CB89807C195B}"/>
            </c:ext>
          </c:extLst>
        </c:ser>
        <c:ser>
          <c:idx val="2"/>
          <c:order val="2"/>
          <c:tx>
            <c:strRef>
              <c:f>'Pivot Table 1'!$D$3:$D$4</c:f>
              <c:strCache>
                <c:ptCount val="1"/>
                <c:pt idx="0">
                  <c:v>Disney</c:v>
                </c:pt>
              </c:strCache>
            </c:strRef>
          </c:tx>
          <c:spPr>
            <a:ln w="28575" cap="rnd">
              <a:solidFill>
                <a:schemeClr val="accent3"/>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1'!$D$5:$D$10</c:f>
              <c:numCache>
                <c:formatCode>General</c:formatCode>
                <c:ptCount val="5"/>
                <c:pt idx="0">
                  <c:v>340.48765200000003</c:v>
                </c:pt>
                <c:pt idx="1">
                  <c:v>773.32793299999992</c:v>
                </c:pt>
                <c:pt idx="2">
                  <c:v>314.7</c:v>
                </c:pt>
                <c:pt idx="3">
                  <c:v>398.12</c:v>
                </c:pt>
                <c:pt idx="4">
                  <c:v>193.96700000000001</c:v>
                </c:pt>
              </c:numCache>
            </c:numRef>
          </c:val>
          <c:smooth val="0"/>
          <c:extLst>
            <c:ext xmlns:c16="http://schemas.microsoft.com/office/drawing/2014/chart" uri="{C3380CC4-5D6E-409C-BE32-E72D297353CC}">
              <c16:uniqueId val="{00000010-7879-42E4-B7B4-CB89807C195B}"/>
            </c:ext>
          </c:extLst>
        </c:ser>
        <c:ser>
          <c:idx val="3"/>
          <c:order val="3"/>
          <c:tx>
            <c:strRef>
              <c:f>'Pivot Table 1'!$E$3:$E$4</c:f>
              <c:strCache>
                <c:ptCount val="1"/>
                <c:pt idx="0">
                  <c:v>Fox</c:v>
                </c:pt>
              </c:strCache>
            </c:strRef>
          </c:tx>
          <c:spPr>
            <a:ln w="28575" cap="rnd">
              <a:solidFill>
                <a:schemeClr val="accent4"/>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1'!$E$5:$E$10</c:f>
              <c:numCache>
                <c:formatCode>General</c:formatCode>
                <c:ptCount val="5"/>
                <c:pt idx="1">
                  <c:v>585.74930000000006</c:v>
                </c:pt>
                <c:pt idx="2">
                  <c:v>60.72</c:v>
                </c:pt>
                <c:pt idx="3">
                  <c:v>76.099000000000004</c:v>
                </c:pt>
              </c:numCache>
            </c:numRef>
          </c:val>
          <c:smooth val="0"/>
          <c:extLst>
            <c:ext xmlns:c16="http://schemas.microsoft.com/office/drawing/2014/chart" uri="{C3380CC4-5D6E-409C-BE32-E72D297353CC}">
              <c16:uniqueId val="{00000011-7879-42E4-B7B4-CB89807C195B}"/>
            </c:ext>
          </c:extLst>
        </c:ser>
        <c:ser>
          <c:idx val="4"/>
          <c:order val="4"/>
          <c:tx>
            <c:strRef>
              <c:f>'Pivot Table 1'!$F$3:$F$4</c:f>
              <c:strCache>
                <c:ptCount val="1"/>
                <c:pt idx="0">
                  <c:v>Independent</c:v>
                </c:pt>
              </c:strCache>
            </c:strRef>
          </c:tx>
          <c:spPr>
            <a:ln w="28575" cap="rnd">
              <a:solidFill>
                <a:schemeClr val="accent5"/>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1'!$F$5:$F$10</c:f>
              <c:numCache>
                <c:formatCode>General</c:formatCode>
                <c:ptCount val="5"/>
                <c:pt idx="0">
                  <c:v>260.503017</c:v>
                </c:pt>
                <c:pt idx="1">
                  <c:v>65.250693999999996</c:v>
                </c:pt>
                <c:pt idx="2">
                  <c:v>216</c:v>
                </c:pt>
                <c:pt idx="3">
                  <c:v>164.29</c:v>
                </c:pt>
                <c:pt idx="4">
                  <c:v>840.90189499999997</c:v>
                </c:pt>
              </c:numCache>
            </c:numRef>
          </c:val>
          <c:smooth val="0"/>
          <c:extLst>
            <c:ext xmlns:c16="http://schemas.microsoft.com/office/drawing/2014/chart" uri="{C3380CC4-5D6E-409C-BE32-E72D297353CC}">
              <c16:uniqueId val="{00000012-7879-42E4-B7B4-CB89807C195B}"/>
            </c:ext>
          </c:extLst>
        </c:ser>
        <c:ser>
          <c:idx val="5"/>
          <c:order val="5"/>
          <c:tx>
            <c:strRef>
              <c:f>'Pivot Table 1'!$G$3:$G$4</c:f>
              <c:strCache>
                <c:ptCount val="1"/>
                <c:pt idx="0">
                  <c:v>Lionsgate</c:v>
                </c:pt>
              </c:strCache>
            </c:strRef>
          </c:tx>
          <c:spPr>
            <a:ln w="28575" cap="rnd">
              <a:solidFill>
                <a:schemeClr val="accent6"/>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1'!$G$5:$G$10</c:f>
              <c:numCache>
                <c:formatCode>General</c:formatCode>
                <c:ptCount val="5"/>
                <c:pt idx="0">
                  <c:v>59.192127999999997</c:v>
                </c:pt>
                <c:pt idx="3">
                  <c:v>93.4</c:v>
                </c:pt>
              </c:numCache>
            </c:numRef>
          </c:val>
          <c:smooth val="0"/>
          <c:extLst>
            <c:ext xmlns:c16="http://schemas.microsoft.com/office/drawing/2014/chart" uri="{C3380CC4-5D6E-409C-BE32-E72D297353CC}">
              <c16:uniqueId val="{00000013-7879-42E4-B7B4-CB89807C195B}"/>
            </c:ext>
          </c:extLst>
        </c:ser>
        <c:ser>
          <c:idx val="6"/>
          <c:order val="6"/>
          <c:tx>
            <c:strRef>
              <c:f>'Pivot Table 1'!$H$3:$H$4</c:f>
              <c:strCache>
                <c:ptCount val="1"/>
                <c:pt idx="0">
                  <c:v>New Line</c:v>
                </c:pt>
              </c:strCache>
            </c:strRef>
          </c:tx>
          <c:spPr>
            <a:ln w="28575" cap="rnd">
              <a:solidFill>
                <a:schemeClr val="accent1">
                  <a:lumMod val="60000"/>
                </a:schemeClr>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1'!$H$5:$H$10</c:f>
              <c:numCache>
                <c:formatCode>General</c:formatCode>
                <c:ptCount val="5"/>
                <c:pt idx="1">
                  <c:v>20.71</c:v>
                </c:pt>
              </c:numCache>
            </c:numRef>
          </c:val>
          <c:smooth val="0"/>
          <c:extLst>
            <c:ext xmlns:c16="http://schemas.microsoft.com/office/drawing/2014/chart" uri="{C3380CC4-5D6E-409C-BE32-E72D297353CC}">
              <c16:uniqueId val="{00000014-7879-42E4-B7B4-CB89807C195B}"/>
            </c:ext>
          </c:extLst>
        </c:ser>
        <c:ser>
          <c:idx val="7"/>
          <c:order val="7"/>
          <c:tx>
            <c:strRef>
              <c:f>'Pivot Table 1'!$I$3:$I$4</c:f>
              <c:strCache>
                <c:ptCount val="1"/>
                <c:pt idx="0">
                  <c:v>Paramount</c:v>
                </c:pt>
              </c:strCache>
            </c:strRef>
          </c:tx>
          <c:spPr>
            <a:ln w="28575" cap="rnd">
              <a:solidFill>
                <a:schemeClr val="accent2">
                  <a:lumMod val="60000"/>
                </a:schemeClr>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1'!$I$5:$I$10</c:f>
              <c:numCache>
                <c:formatCode>General</c:formatCode>
                <c:ptCount val="5"/>
                <c:pt idx="0">
                  <c:v>127.76665</c:v>
                </c:pt>
                <c:pt idx="1">
                  <c:v>43.305978000000003</c:v>
                </c:pt>
                <c:pt idx="2">
                  <c:v>101.33</c:v>
                </c:pt>
                <c:pt idx="3">
                  <c:v>48.81</c:v>
                </c:pt>
              </c:numCache>
            </c:numRef>
          </c:val>
          <c:smooth val="0"/>
          <c:extLst>
            <c:ext xmlns:c16="http://schemas.microsoft.com/office/drawing/2014/chart" uri="{C3380CC4-5D6E-409C-BE32-E72D297353CC}">
              <c16:uniqueId val="{0000001C-7879-42E4-B7B4-CB89807C195B}"/>
            </c:ext>
          </c:extLst>
        </c:ser>
        <c:ser>
          <c:idx val="8"/>
          <c:order val="8"/>
          <c:tx>
            <c:strRef>
              <c:f>'Pivot Table 1'!$J$3:$J$4</c:f>
              <c:strCache>
                <c:ptCount val="1"/>
                <c:pt idx="0">
                  <c:v>Sony</c:v>
                </c:pt>
              </c:strCache>
            </c:strRef>
          </c:tx>
          <c:spPr>
            <a:ln w="28575" cap="rnd">
              <a:solidFill>
                <a:schemeClr val="accent3">
                  <a:lumMod val="60000"/>
                </a:schemeClr>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1'!$J$5:$J$10</c:f>
              <c:numCache>
                <c:formatCode>General</c:formatCode>
                <c:ptCount val="5"/>
                <c:pt idx="1">
                  <c:v>139.490027</c:v>
                </c:pt>
                <c:pt idx="3">
                  <c:v>114.97</c:v>
                </c:pt>
                <c:pt idx="4">
                  <c:v>148.66</c:v>
                </c:pt>
              </c:numCache>
            </c:numRef>
          </c:val>
          <c:smooth val="0"/>
          <c:extLst>
            <c:ext xmlns:c16="http://schemas.microsoft.com/office/drawing/2014/chart" uri="{C3380CC4-5D6E-409C-BE32-E72D297353CC}">
              <c16:uniqueId val="{0000001D-7879-42E4-B7B4-CB89807C195B}"/>
            </c:ext>
          </c:extLst>
        </c:ser>
        <c:ser>
          <c:idx val="9"/>
          <c:order val="9"/>
          <c:tx>
            <c:strRef>
              <c:f>'Pivot Table 1'!$K$3:$K$4</c:f>
              <c:strCache>
                <c:ptCount val="1"/>
                <c:pt idx="0">
                  <c:v>Summit</c:v>
                </c:pt>
              </c:strCache>
            </c:strRef>
          </c:tx>
          <c:spPr>
            <a:ln w="28575" cap="rnd">
              <a:solidFill>
                <a:schemeClr val="accent4">
                  <a:lumMod val="60000"/>
                </a:schemeClr>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1'!$K$5:$K$10</c:f>
              <c:numCache>
                <c:formatCode>General</c:formatCode>
                <c:ptCount val="5"/>
                <c:pt idx="1">
                  <c:v>397.40299600000003</c:v>
                </c:pt>
                <c:pt idx="2">
                  <c:v>709.82</c:v>
                </c:pt>
                <c:pt idx="3">
                  <c:v>135.04000000000002</c:v>
                </c:pt>
              </c:numCache>
            </c:numRef>
          </c:val>
          <c:smooth val="0"/>
          <c:extLst>
            <c:ext xmlns:c16="http://schemas.microsoft.com/office/drawing/2014/chart" uri="{C3380CC4-5D6E-409C-BE32-E72D297353CC}">
              <c16:uniqueId val="{0000001E-7879-42E4-B7B4-CB89807C195B}"/>
            </c:ext>
          </c:extLst>
        </c:ser>
        <c:ser>
          <c:idx val="10"/>
          <c:order val="10"/>
          <c:tx>
            <c:strRef>
              <c:f>'Pivot Table 1'!$L$3:$L$4</c:f>
              <c:strCache>
                <c:ptCount val="1"/>
                <c:pt idx="0">
                  <c:v>The Weinstein Company</c:v>
                </c:pt>
              </c:strCache>
            </c:strRef>
          </c:tx>
          <c:spPr>
            <a:ln w="28575" cap="rnd">
              <a:solidFill>
                <a:schemeClr val="accent5">
                  <a:lumMod val="60000"/>
                </a:schemeClr>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1'!$L$5:$L$10</c:f>
              <c:numCache>
                <c:formatCode>General</c:formatCode>
                <c:ptCount val="5"/>
                <c:pt idx="1">
                  <c:v>41.941000000000003</c:v>
                </c:pt>
                <c:pt idx="3">
                  <c:v>19.62</c:v>
                </c:pt>
                <c:pt idx="4">
                  <c:v>8.2579999999999991</c:v>
                </c:pt>
              </c:numCache>
            </c:numRef>
          </c:val>
          <c:smooth val="0"/>
          <c:extLst>
            <c:ext xmlns:c16="http://schemas.microsoft.com/office/drawing/2014/chart" uri="{C3380CC4-5D6E-409C-BE32-E72D297353CC}">
              <c16:uniqueId val="{0000001F-7879-42E4-B7B4-CB89807C195B}"/>
            </c:ext>
          </c:extLst>
        </c:ser>
        <c:ser>
          <c:idx val="11"/>
          <c:order val="11"/>
          <c:tx>
            <c:strRef>
              <c:f>'Pivot Table 1'!$M$3:$M$4</c:f>
              <c:strCache>
                <c:ptCount val="1"/>
                <c:pt idx="0">
                  <c:v>Universal</c:v>
                </c:pt>
              </c:strCache>
            </c:strRef>
          </c:tx>
          <c:spPr>
            <a:ln w="28575" cap="rnd">
              <a:solidFill>
                <a:schemeClr val="accent6">
                  <a:lumMod val="60000"/>
                </a:schemeClr>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1'!$M$5:$M$10</c:f>
              <c:numCache>
                <c:formatCode>General</c:formatCode>
                <c:ptCount val="5"/>
                <c:pt idx="0">
                  <c:v>219.001261</c:v>
                </c:pt>
                <c:pt idx="1">
                  <c:v>609.47395500000005</c:v>
                </c:pt>
                <c:pt idx="2">
                  <c:v>291.36</c:v>
                </c:pt>
                <c:pt idx="3">
                  <c:v>32.590000000000003</c:v>
                </c:pt>
                <c:pt idx="4">
                  <c:v>30.146999999999998</c:v>
                </c:pt>
              </c:numCache>
            </c:numRef>
          </c:val>
          <c:smooth val="0"/>
          <c:extLst>
            <c:ext xmlns:c16="http://schemas.microsoft.com/office/drawing/2014/chart" uri="{C3380CC4-5D6E-409C-BE32-E72D297353CC}">
              <c16:uniqueId val="{00000020-7879-42E4-B7B4-CB89807C195B}"/>
            </c:ext>
          </c:extLst>
        </c:ser>
        <c:ser>
          <c:idx val="12"/>
          <c:order val="12"/>
          <c:tx>
            <c:strRef>
              <c:f>'Pivot Table 1'!$N$3:$N$4</c:f>
              <c:strCache>
                <c:ptCount val="1"/>
                <c:pt idx="0">
                  <c:v>Warner Bros.</c:v>
                </c:pt>
              </c:strCache>
            </c:strRef>
          </c:tx>
          <c:spPr>
            <a:ln w="28575" cap="rnd">
              <a:solidFill>
                <a:schemeClr val="accent1">
                  <a:lumMod val="80000"/>
                  <a:lumOff val="20000"/>
                </a:schemeClr>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1'!$N$5:$N$10</c:f>
              <c:numCache>
                <c:formatCode>General</c:formatCode>
                <c:ptCount val="5"/>
                <c:pt idx="0">
                  <c:v>215.20364599999999</c:v>
                </c:pt>
                <c:pt idx="1">
                  <c:v>862.51825800000006</c:v>
                </c:pt>
                <c:pt idx="2">
                  <c:v>313.45999999999998</c:v>
                </c:pt>
                <c:pt idx="3">
                  <c:v>547.97</c:v>
                </c:pt>
                <c:pt idx="4">
                  <c:v>142.04</c:v>
                </c:pt>
              </c:numCache>
            </c:numRef>
          </c:val>
          <c:smooth val="0"/>
          <c:extLst>
            <c:ext xmlns:c16="http://schemas.microsoft.com/office/drawing/2014/chart" uri="{C3380CC4-5D6E-409C-BE32-E72D297353CC}">
              <c16:uniqueId val="{00000021-7879-42E4-B7B4-CB89807C195B}"/>
            </c:ext>
          </c:extLst>
        </c:ser>
        <c:ser>
          <c:idx val="13"/>
          <c:order val="13"/>
          <c:tx>
            <c:strRef>
              <c:f>'Pivot Table 1'!$O$3:$O$4</c:f>
              <c:strCache>
                <c:ptCount val="1"/>
                <c:pt idx="0">
                  <c:v>(blank)</c:v>
                </c:pt>
              </c:strCache>
            </c:strRef>
          </c:tx>
          <c:spPr>
            <a:ln w="28575" cap="rnd">
              <a:solidFill>
                <a:schemeClr val="accent2">
                  <a:lumMod val="80000"/>
                  <a:lumOff val="20000"/>
                </a:schemeClr>
              </a:solidFill>
              <a:round/>
            </a:ln>
            <a:effectLst/>
          </c:spPr>
          <c:marker>
            <c:symbol val="none"/>
          </c:marker>
          <c:cat>
            <c:strRef>
              <c:f>'Pivot Table 1'!$A$5:$A$10</c:f>
              <c:strCache>
                <c:ptCount val="5"/>
                <c:pt idx="0">
                  <c:v>2007</c:v>
                </c:pt>
                <c:pt idx="1">
                  <c:v>2008</c:v>
                </c:pt>
                <c:pt idx="2">
                  <c:v>2009</c:v>
                </c:pt>
                <c:pt idx="3">
                  <c:v>2010</c:v>
                </c:pt>
                <c:pt idx="4">
                  <c:v>2011</c:v>
                </c:pt>
              </c:strCache>
            </c:strRef>
          </c:cat>
          <c:val>
            <c:numRef>
              <c:f>'Pivot Table 1'!$O$5:$O$10</c:f>
              <c:numCache>
                <c:formatCode>General</c:formatCode>
                <c:ptCount val="5"/>
                <c:pt idx="0">
                  <c:v>92.601050000000001</c:v>
                </c:pt>
              </c:numCache>
            </c:numRef>
          </c:val>
          <c:smooth val="0"/>
          <c:extLst>
            <c:ext xmlns:c16="http://schemas.microsoft.com/office/drawing/2014/chart" uri="{C3380CC4-5D6E-409C-BE32-E72D297353CC}">
              <c16:uniqueId val="{00000022-7879-42E4-B7B4-CB89807C195B}"/>
            </c:ext>
          </c:extLst>
        </c:ser>
        <c:dLbls>
          <c:showLegendKey val="0"/>
          <c:showVal val="0"/>
          <c:showCatName val="0"/>
          <c:showSerName val="0"/>
          <c:showPercent val="0"/>
          <c:showBubbleSize val="0"/>
        </c:dLbls>
        <c:smooth val="0"/>
        <c:axId val="857481823"/>
        <c:axId val="857482239"/>
      </c:lineChart>
      <c:catAx>
        <c:axId val="85748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482239"/>
        <c:crosses val="autoZero"/>
        <c:auto val="1"/>
        <c:lblAlgn val="ctr"/>
        <c:lblOffset val="100"/>
        <c:noMultiLvlLbl val="0"/>
      </c:catAx>
      <c:valAx>
        <c:axId val="857482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Worldwide Gross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48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[Excel_Pivot_part.xlsx]Pivot Table 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Profitability</a:t>
            </a:r>
            <a:r>
              <a:rPr lang="en-US" baseline="0"/>
              <a:t> of Top 15 Films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2'!$B$3</c:f>
              <c:strCache>
                <c:ptCount val="1"/>
                <c:pt idx="0">
                  <c:v>Total</c:v>
                </c:pt>
              </c:strCache>
            </c:strRef>
          </c:tx>
          <c:spPr>
            <a:solidFill>
              <a:schemeClr val="accent1"/>
            </a:solidFill>
            <a:ln>
              <a:noFill/>
            </a:ln>
            <a:effectLst/>
          </c:spPr>
          <c:invertIfNegative val="0"/>
          <c:cat>
            <c:strRef>
              <c:f>'Pivot Table 2'!$A$4:$A$19</c:f>
              <c:strCache>
                <c:ptCount val="15"/>
                <c:pt idx="0">
                  <c:v>The Ugly Truth</c:v>
                </c:pt>
                <c:pt idx="1">
                  <c:v>What Happens in Vegas</c:v>
                </c:pt>
                <c:pt idx="2">
                  <c:v>Twilight: Breaking Dawn</c:v>
                </c:pt>
                <c:pt idx="3">
                  <c:v>Knocked Up</c:v>
                </c:pt>
                <c:pt idx="4">
                  <c:v>He's Just Not That Into You</c:v>
                </c:pt>
                <c:pt idx="5">
                  <c:v>Sex and the City</c:v>
                </c:pt>
                <c:pt idx="6">
                  <c:v>The Proposal</c:v>
                </c:pt>
                <c:pt idx="7">
                  <c:v>(500) Days of Summer</c:v>
                </c:pt>
                <c:pt idx="8">
                  <c:v>Midnight in Paris</c:v>
                </c:pt>
                <c:pt idx="9">
                  <c:v>Mamma Mia!</c:v>
                </c:pt>
                <c:pt idx="10">
                  <c:v>Twilight</c:v>
                </c:pt>
                <c:pt idx="11">
                  <c:v>Waitress</c:v>
                </c:pt>
                <c:pt idx="12">
                  <c:v>The Twilight Saga: New Moon</c:v>
                </c:pt>
                <c:pt idx="13">
                  <c:v>High School Musical 3: Senior Year</c:v>
                </c:pt>
                <c:pt idx="14">
                  <c:v>Fireproof</c:v>
                </c:pt>
              </c:strCache>
            </c:strRef>
          </c:cat>
          <c:val>
            <c:numRef>
              <c:f>'Pivot Table 2'!$B$4:$B$19</c:f>
              <c:numCache>
                <c:formatCode>General</c:formatCode>
                <c:ptCount val="15"/>
                <c:pt idx="0">
                  <c:v>5.4026315790000004</c:v>
                </c:pt>
                <c:pt idx="1">
                  <c:v>6.2676470289999999</c:v>
                </c:pt>
                <c:pt idx="2">
                  <c:v>6.3833636360000003</c:v>
                </c:pt>
                <c:pt idx="3">
                  <c:v>6.6364018480000002</c:v>
                </c:pt>
                <c:pt idx="4">
                  <c:v>7.1536</c:v>
                </c:pt>
                <c:pt idx="5">
                  <c:v>7.2217957909999999</c:v>
                </c:pt>
                <c:pt idx="6">
                  <c:v>7.8674999999999997</c:v>
                </c:pt>
                <c:pt idx="7">
                  <c:v>8.0960000000000001</c:v>
                </c:pt>
                <c:pt idx="8">
                  <c:v>8.7447058819999999</c:v>
                </c:pt>
                <c:pt idx="9">
                  <c:v>9.2344538640000007</c:v>
                </c:pt>
                <c:pt idx="10">
                  <c:v>10.18002703</c:v>
                </c:pt>
                <c:pt idx="11">
                  <c:v>11.089741500000001</c:v>
                </c:pt>
                <c:pt idx="12">
                  <c:v>14.196400000000001</c:v>
                </c:pt>
                <c:pt idx="13">
                  <c:v>22.91313646</c:v>
                </c:pt>
                <c:pt idx="14">
                  <c:v>66.933999999999997</c:v>
                </c:pt>
              </c:numCache>
            </c:numRef>
          </c:val>
          <c:extLst>
            <c:ext xmlns:c16="http://schemas.microsoft.com/office/drawing/2014/chart" uri="{C3380CC4-5D6E-409C-BE32-E72D297353CC}">
              <c16:uniqueId val="{00000000-9975-4E0D-863D-3866DA562CE4}"/>
            </c:ext>
          </c:extLst>
        </c:ser>
        <c:dLbls>
          <c:showLegendKey val="0"/>
          <c:showVal val="0"/>
          <c:showCatName val="0"/>
          <c:showSerName val="0"/>
          <c:showPercent val="0"/>
          <c:showBubbleSize val="0"/>
        </c:dLbls>
        <c:gapWidth val="182"/>
        <c:axId val="1088886175"/>
        <c:axId val="2068318127"/>
      </c:barChart>
      <c:catAx>
        <c:axId val="10888861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Film</a:t>
                </a:r>
                <a:r>
                  <a:rPr lang="en-US" baseline="0"/>
                  <a:t> Title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18127"/>
        <c:crosses val="autoZero"/>
        <c:auto val="1"/>
        <c:lblAlgn val="ctr"/>
        <c:lblOffset val="100"/>
        <c:noMultiLvlLbl val="0"/>
      </c:catAx>
      <c:valAx>
        <c:axId val="20683181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Profitability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88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273050</xdr:colOff>
      <xdr:row>2</xdr:row>
      <xdr:rowOff>139700</xdr:rowOff>
    </xdr:from>
    <xdr:to>
      <xdr:col>7</xdr:col>
      <xdr:colOff>577850</xdr:colOff>
      <xdr:row>17</xdr:row>
      <xdr:rowOff>120650</xdr:rowOff>
    </xdr:to>
    <xdr:graphicFrame macro="">
      <xdr:nvGraphicFramePr>
        <xdr:cNvPr id="2" name="Chart 1">
          <a:extLst>
            <a:ext uri="{FF2B5EF4-FFF2-40B4-BE49-F238E27FC236}">
              <a16:creationId xmlns:a16="http://schemas.microsoft.com/office/drawing/2014/main" id="{32A84AFF-AD82-4A8B-82F1-32D6F5E29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590550</xdr:colOff>
      <xdr:row>2</xdr:row>
      <xdr:rowOff>146050</xdr:rowOff>
    </xdr:from>
    <xdr:to>
      <xdr:col>10</xdr:col>
      <xdr:colOff>590550</xdr:colOff>
      <xdr:row>16</xdr:row>
      <xdr:rowOff>92075</xdr:rowOff>
    </xdr:to>
    <mc:AlternateContent xmlns:mc="http://schemas.openxmlformats.org/markup-compatibility/2006">
      <mc:Choice xmlns:a14="http://schemas.microsoft.com/office/drawing/2010/main" Requires="a14">
        <xdr:graphicFrame macro="">
          <xdr:nvGraphicFramePr>
            <xdr:cNvPr id="3" name="Lead Studio 1">
              <a:extLst>
                <a:ext uri="{FF2B5EF4-FFF2-40B4-BE49-F238E27FC236}">
                  <a16:creationId xmlns:a16="http://schemas.microsoft.com/office/drawing/2014/main" id="{6AED92A6-E2C8-4B8C-9639-EF2F975F803A}"/>
                </a:ext>
              </a:extLst>
            </xdr:cNvPr>
            <xdr:cNvGraphicFramePr/>
          </xdr:nvGraphicFramePr>
          <xdr:xfrm>
            <a:off x="0" y="0"/>
            <a:ext cx="0" cy="0"/>
          </xdr:xfrm>
          <a:graphic>
            <a:graphicData uri="http://schemas.microsoft.com/office/drawing/2010/slicer">
              <sle:slicer xmlns:sle="http://schemas.microsoft.com/office/drawing/2010/slicer" name="Lead Studio 1"/>
            </a:graphicData>
          </a:graphic>
        </xdr:graphicFrame>
      </mc:Choice>
      <mc:Fallback>
        <xdr:sp macro="" textlink="">
          <xdr:nvSpPr>
            <xdr:cNvPr id="0" name=""/>
            <xdr:cNvSpPr>
              <a:spLocks noTextEdit="1"/>
            </xdr:cNvSpPr>
          </xdr:nvSpPr>
          <xdr:spPr>
            <a:xfrm>
              <a:off x="4868863" y="661988"/>
              <a:ext cx="1833562" cy="250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336550</xdr:colOff>
      <xdr:row>18</xdr:row>
      <xdr:rowOff>12700</xdr:rowOff>
    </xdr:from>
    <xdr:to>
      <xdr:col>6</xdr:col>
      <xdr:colOff>12700</xdr:colOff>
      <xdr:row>25</xdr:row>
      <xdr:rowOff>95250</xdr:rowOff>
    </xdr:to>
    <mc:AlternateContent xmlns:mc="http://schemas.openxmlformats.org/markup-compatibility/2006">
      <mc:Choice xmlns:tsle="http://schemas.microsoft.com/office/drawing/2012/timeslicer" Requires="tsle">
        <xdr:graphicFrame macro="">
          <xdr:nvGraphicFramePr>
            <xdr:cNvPr id="4" name="Date 1">
              <a:extLst>
                <a:ext uri="{FF2B5EF4-FFF2-40B4-BE49-F238E27FC236}">
                  <a16:creationId xmlns:a16="http://schemas.microsoft.com/office/drawing/2014/main" id="{36D295F9-4F9B-4983-B923-1C01B2EC685C}"/>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336550" y="3449638"/>
              <a:ext cx="3343275" cy="13604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11</xdr:col>
      <xdr:colOff>0</xdr:colOff>
      <xdr:row>3</xdr:row>
      <xdr:rowOff>0</xdr:rowOff>
    </xdr:from>
    <xdr:to>
      <xdr:col>18</xdr:col>
      <xdr:colOff>304800</xdr:colOff>
      <xdr:row>17</xdr:row>
      <xdr:rowOff>165100</xdr:rowOff>
    </xdr:to>
    <xdr:graphicFrame macro="">
      <xdr:nvGraphicFramePr>
        <xdr:cNvPr id="5" name="Chart 4">
          <a:extLst>
            <a:ext uri="{FF2B5EF4-FFF2-40B4-BE49-F238E27FC236}">
              <a16:creationId xmlns:a16="http://schemas.microsoft.com/office/drawing/2014/main" id="{A3100E69-A38C-4F43-B048-F710CDC6E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423862</xdr:colOff>
      <xdr:row>3</xdr:row>
      <xdr:rowOff>15875</xdr:rowOff>
    </xdr:from>
    <xdr:to>
      <xdr:col>21</xdr:col>
      <xdr:colOff>423862</xdr:colOff>
      <xdr:row>16</xdr:row>
      <xdr:rowOff>144462</xdr:rowOff>
    </xdr:to>
    <mc:AlternateContent xmlns:mc="http://schemas.openxmlformats.org/markup-compatibility/2006">
      <mc:Choice xmlns:a14="http://schemas.microsoft.com/office/drawing/2010/main" Requires="a14">
        <xdr:graphicFrame macro="">
          <xdr:nvGraphicFramePr>
            <xdr:cNvPr id="6" name="Genre 1">
              <a:extLst>
                <a:ext uri="{FF2B5EF4-FFF2-40B4-BE49-F238E27FC236}">
                  <a16:creationId xmlns:a16="http://schemas.microsoft.com/office/drawing/2014/main" id="{A5683DA3-5055-4E40-B6D8-88331C0E301C}"/>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dr:sp macro="" textlink="">
          <xdr:nvSpPr>
            <xdr:cNvPr id="0" name=""/>
            <xdr:cNvSpPr>
              <a:spLocks noTextEdit="1"/>
            </xdr:cNvSpPr>
          </xdr:nvSpPr>
          <xdr:spPr>
            <a:xfrm>
              <a:off x="11425237" y="714375"/>
              <a:ext cx="1833563" cy="250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344488</xdr:colOff>
      <xdr:row>18</xdr:row>
      <xdr:rowOff>74613</xdr:rowOff>
    </xdr:from>
    <xdr:to>
      <xdr:col>17</xdr:col>
      <xdr:colOff>19050</xdr:colOff>
      <xdr:row>25</xdr:row>
      <xdr:rowOff>157163</xdr:rowOff>
    </xdr:to>
    <mc:AlternateContent xmlns:mc="http://schemas.openxmlformats.org/markup-compatibility/2006">
      <mc:Choice xmlns:tsle="http://schemas.microsoft.com/office/drawing/2012/timeslicer" Requires="tsle">
        <xdr:graphicFrame macro="">
          <xdr:nvGraphicFramePr>
            <xdr:cNvPr id="7" name="Date 3">
              <a:extLst>
                <a:ext uri="{FF2B5EF4-FFF2-40B4-BE49-F238E27FC236}">
                  <a16:creationId xmlns:a16="http://schemas.microsoft.com/office/drawing/2014/main" id="{82CF38B6-93E4-4054-BC95-65201F814E79}"/>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7067551" y="3511551"/>
              <a:ext cx="3341687" cy="13604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415925</xdr:colOff>
      <xdr:row>11</xdr:row>
      <xdr:rowOff>88900</xdr:rowOff>
    </xdr:from>
    <xdr:to>
      <xdr:col>9</xdr:col>
      <xdr:colOff>625475</xdr:colOff>
      <xdr:row>26</xdr:row>
      <xdr:rowOff>69850</xdr:rowOff>
    </xdr:to>
    <xdr:graphicFrame macro="">
      <xdr:nvGraphicFramePr>
        <xdr:cNvPr id="2" name="Chart 1">
          <a:extLst>
            <a:ext uri="{FF2B5EF4-FFF2-40B4-BE49-F238E27FC236}">
              <a16:creationId xmlns:a16="http://schemas.microsoft.com/office/drawing/2014/main" id="{4505EFFD-A50B-47AB-A212-6223B779B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19050</xdr:colOff>
      <xdr:row>11</xdr:row>
      <xdr:rowOff>88900</xdr:rowOff>
    </xdr:from>
    <xdr:to>
      <xdr:col>11</xdr:col>
      <xdr:colOff>1022350</xdr:colOff>
      <xdr:row>25</xdr:row>
      <xdr:rowOff>34925</xdr:rowOff>
    </xdr:to>
    <mc:AlternateContent xmlns:mc="http://schemas.openxmlformats.org/markup-compatibility/2006">
      <mc:Choice xmlns:a14="http://schemas.microsoft.com/office/drawing/2010/main" Requires="a14">
        <xdr:graphicFrame macro="">
          <xdr:nvGraphicFramePr>
            <xdr:cNvPr id="3" name="Lead Studio">
              <a:extLst>
                <a:ext uri="{FF2B5EF4-FFF2-40B4-BE49-F238E27FC236}">
                  <a16:creationId xmlns:a16="http://schemas.microsoft.com/office/drawing/2014/main" id="{B68F75AA-2910-48CE-8FFB-02DC59DA3837}"/>
                </a:ext>
              </a:extLst>
            </xdr:cNvPr>
            <xdr:cNvGraphicFramePr/>
          </xdr:nvGraphicFramePr>
          <xdr:xfrm>
            <a:off x="0" y="0"/>
            <a:ext cx="0" cy="0"/>
          </xdr:xfrm>
          <a:graphic>
            <a:graphicData uri="http://schemas.microsoft.com/office/drawing/2010/slicer">
              <sle:slicer xmlns:sle="http://schemas.microsoft.com/office/drawing/2010/slicer" name="Lead Studio"/>
            </a:graphicData>
          </a:graphic>
        </xdr:graphicFrame>
      </mc:Choice>
      <mc:Fallback>
        <xdr:sp macro="" textlink="">
          <xdr:nvSpPr>
            <xdr:cNvPr id="0" name=""/>
            <xdr:cNvSpPr>
              <a:spLocks noTextEdit="1"/>
            </xdr:cNvSpPr>
          </xdr:nvSpPr>
          <xdr:spPr>
            <a:xfrm>
              <a:off x="8128000" y="2114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450850</xdr:colOff>
      <xdr:row>27</xdr:row>
      <xdr:rowOff>6350</xdr:rowOff>
    </xdr:from>
    <xdr:to>
      <xdr:col>8</xdr:col>
      <xdr:colOff>177800</xdr:colOff>
      <xdr:row>34</xdr:row>
      <xdr:rowOff>88900</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994F55B9-3B5B-4081-B0B0-E1BE3059A08D}"/>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441700" y="49784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120650</xdr:colOff>
      <xdr:row>28</xdr:row>
      <xdr:rowOff>120650</xdr:rowOff>
    </xdr:from>
    <xdr:to>
      <xdr:col>8</xdr:col>
      <xdr:colOff>787400</xdr:colOff>
      <xdr:row>43</xdr:row>
      <xdr:rowOff>101600</xdr:rowOff>
    </xdr:to>
    <xdr:graphicFrame macro="">
      <xdr:nvGraphicFramePr>
        <xdr:cNvPr id="2" name="Chart 1">
          <a:extLst>
            <a:ext uri="{FF2B5EF4-FFF2-40B4-BE49-F238E27FC236}">
              <a16:creationId xmlns:a16="http://schemas.microsoft.com/office/drawing/2014/main" id="{FCC5BB72-CBDB-4C41-8B7C-66347D2AC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387350</xdr:colOff>
      <xdr:row>27</xdr:row>
      <xdr:rowOff>63500</xdr:rowOff>
    </xdr:from>
    <xdr:to>
      <xdr:col>12</xdr:col>
      <xdr:colOff>368300</xdr:colOff>
      <xdr:row>41</xdr:row>
      <xdr:rowOff>9525</xdr:rowOff>
    </xdr:to>
    <mc:AlternateContent xmlns:mc="http://schemas.openxmlformats.org/markup-compatibility/2006">
      <mc:Choice xmlns:a14="http://schemas.microsoft.com/office/drawing/2010/main" Requires="a14">
        <xdr:graphicFrame macro="">
          <xdr:nvGraphicFramePr>
            <xdr:cNvPr id="3" name="Genre">
              <a:extLst>
                <a:ext uri="{FF2B5EF4-FFF2-40B4-BE49-F238E27FC236}">
                  <a16:creationId xmlns:a16="http://schemas.microsoft.com/office/drawing/2014/main" id="{080B4B8E-9EFA-4357-A55A-9B7EC39C2AC6}"/>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8381294" y="5016500"/>
              <a:ext cx="1829506" cy="25142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165100</xdr:colOff>
      <xdr:row>44</xdr:row>
      <xdr:rowOff>38100</xdr:rowOff>
    </xdr:from>
    <xdr:to>
      <xdr:col>7</xdr:col>
      <xdr:colOff>419100</xdr:colOff>
      <xdr:row>51</xdr:row>
      <xdr:rowOff>120650</xdr:rowOff>
    </xdr:to>
    <mc:AlternateContent xmlns:mc="http://schemas.openxmlformats.org/markup-compatibility/2006">
      <mc:Choice xmlns:tsle="http://schemas.microsoft.com/office/drawing/2012/timeslicer" Requires="tsle">
        <xdr:graphicFrame macro="">
          <xdr:nvGraphicFramePr>
            <xdr:cNvPr id="4" name="Date 2">
              <a:extLst>
                <a:ext uri="{FF2B5EF4-FFF2-40B4-BE49-F238E27FC236}">
                  <a16:creationId xmlns:a16="http://schemas.microsoft.com/office/drawing/2014/main" id="{FCEF2C0B-A8D0-4CB5-AABE-DC1F20D577FA}"/>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3424767" y="8109656"/>
              <a:ext cx="3337277" cy="136666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havya busireddy" refreshedDate="44608.782865277775" createdVersion="7" refreshedVersion="7" minRefreshableVersion="3" recordCount="74">
  <cacheSource type="worksheet">
    <worksheetSource ref="A1:I75" sheet="HollywoodsMostProfitableStories"/>
  </cacheSource>
  <cacheFields count="9">
    <cacheField name="Film" numFmtId="0">
      <sharedItems count="74">
        <s v="27 Dresses"/>
        <s v="(500) Days of Summer"/>
        <s v="A Dangerous Method"/>
        <s v="A Serious Man"/>
        <s v="Across the Universe"/>
        <s v="Beginners"/>
        <s v="Dear John"/>
        <s v="Enchanted"/>
        <s v="Fireproof"/>
        <s v="Four Christmases"/>
        <s v="Ghosts of Girlfriends Past"/>
        <s v="Gnomeo and Juliet"/>
        <s v="Going the Distance"/>
        <s v="Good Luck Chuck"/>
        <s v="He's Just Not That Into You"/>
        <s v="High School Musical 3: Senior Year"/>
        <s v="I Love You Phillip Morris"/>
        <s v="It's Complicated"/>
        <s v="Jane Eyre"/>
        <s v="Just Wright"/>
        <s v="Killers"/>
        <s v="Knocked Up"/>
        <s v="Leap Year"/>
        <s v="Letters to Juliet"/>
        <s v="License to Wed"/>
        <s v="Life as We Know It"/>
        <s v="Love &amp; Other Drugs"/>
        <s v="Love Happens"/>
        <s v="Made of Honor"/>
        <s v="Mamma Mia!"/>
        <s v="Marley and Me"/>
        <s v="Midnight in Paris"/>
        <s v="Miss Pettigrew Lives for a Day"/>
        <s v="Monte Carlo"/>
        <s v="Music and Lyrics"/>
        <s v="My Week with Marilyn"/>
        <s v="New Year's Eve"/>
        <s v="Nick and Norah's Infinite Playlist"/>
        <s v="No Reservations"/>
        <s v="Not Easily Broken"/>
        <s v="One Day"/>
        <s v="Our Family Wedding"/>
        <s v="Over Her Dead Body"/>
        <s v="P.S. I Love You"/>
        <s v="Penelope"/>
        <s v="Rachel Getting Married"/>
        <s v="Remember Me"/>
        <s v="Sex and the City"/>
        <s v="Sex and the City 2"/>
        <s v="She's Out of My League"/>
        <s v="Something Borrowed"/>
        <s v="Tangled"/>
        <s v="The Back-up Plan"/>
        <s v="The Curious Case of Benjamin Button"/>
        <s v="The Duchess"/>
        <s v="The Heartbreak Kid"/>
        <s v="The Invention of Lying"/>
        <s v="The Proposal"/>
        <s v="The Time Traveler's Wife"/>
        <s v="The Twilight Saga: New Moon"/>
        <s v="The Ugly Truth"/>
        <s v="Twilight"/>
        <s v="Twilight: Breaking Dawn"/>
        <s v="Tyler Perry's Why Did I get Married"/>
        <s v="Valentine's Day"/>
        <s v="Waiting For Forever"/>
        <s v="Waitress"/>
        <s v="WALL-E"/>
        <s v="Water For Elephants"/>
        <s v="What Happens in Vegas"/>
        <s v="When in Rome"/>
        <s v="You Will Meet a Tall Dark Stranger"/>
        <s v="Youth in Revolt"/>
        <s v="Zack and Miri Make a Porno"/>
      </sharedItems>
    </cacheField>
    <cacheField name="Genre" numFmtId="0">
      <sharedItems count="6">
        <s v="Comedy"/>
        <s v="Drama"/>
        <s v="Romance"/>
        <s v="Animation"/>
        <s v="Action"/>
        <s v="Fantasy"/>
      </sharedItems>
    </cacheField>
    <cacheField name="Lead Studio" numFmtId="0">
      <sharedItems containsBlank="1" count="14">
        <s v="Fox"/>
        <s v="Independent"/>
        <s v="Universal"/>
        <s v="Sony"/>
        <s v="Disney"/>
        <s v="Warner Bros."/>
        <s v="Lionsgate"/>
        <s v="Summit"/>
        <s v="20th Century Fox"/>
        <s v="The Weinstein Company"/>
        <m/>
        <s v="New Line"/>
        <s v="Paramount"/>
        <s v="CBS"/>
      </sharedItems>
    </cacheField>
    <cacheField name="Audience  score %" numFmtId="0">
      <sharedItems containsString="0" containsBlank="1" containsNumber="1" containsInteger="1" minValue="35" maxValue="89"/>
    </cacheField>
    <cacheField name="Profitability" numFmtId="0">
      <sharedItems containsString="0" containsBlank="1" containsNumber="1" minValue="5.0000000000000001E-3" maxValue="66.933999999999997" count="72">
        <n v="5.3436218000000002"/>
        <n v="8.0960000000000001"/>
        <n v="0.44864474999999998"/>
        <n v="4.3828571429999998"/>
        <n v="0.65260317800000001"/>
        <n v="4.4718749999999998"/>
        <n v="4.5987999999999998"/>
        <n v="4.0057370819999996"/>
        <n v="66.933999999999997"/>
        <n v="2.0229249999999999"/>
        <n v="2.0444"/>
        <n v="5.3879722220000001"/>
        <n v="1.3140624999999999"/>
        <n v="2.36768512"/>
        <n v="7.1536"/>
        <n v="22.91313646"/>
        <n v="1.34"/>
        <n v="2.642352941"/>
        <m/>
        <n v="1.797416667"/>
        <n v="1.245333333"/>
        <n v="6.6364018480000002"/>
        <n v="1.715263158"/>
        <n v="2.6393333330000002"/>
        <n v="1.9802063999999999"/>
        <n v="2.530526316"/>
        <n v="1.8176666669999999"/>
        <n v="2.0044444440000002"/>
        <n v="2.6490683499999998"/>
        <n v="9.2344538640000007"/>
        <n v="3.7467818180000001"/>
        <n v="8.7447058819999999"/>
        <n v="0.25289489999999998"/>
        <n v="1.9832000000000001"/>
        <n v="3.64741055"/>
        <n v="0.82579999999999998"/>
        <n v="2.5364285710000001"/>
        <n v="3.3527293"/>
        <n v="3.307180357"/>
        <n v="2.14"/>
        <n v="3.6827333329999998"/>
        <n v="2.0710000000000002"/>
        <n v="5.1031168329999996"/>
        <n v="1.3827997329999999"/>
        <n v="1.3841666669999999"/>
        <n v="3.49125"/>
        <n v="7.2217957909999999"/>
        <n v="2.8835000000000002"/>
        <n v="2.4405000000000001"/>
        <n v="1.7195142859999999"/>
        <n v="1.3656923080000001"/>
        <n v="2.2025714289999998"/>
        <n v="1.7839437499999999"/>
        <n v="3.2078502219999998"/>
        <n v="2.1294441669999999"/>
        <n v="1.7513513510000001"/>
        <n v="7.8674999999999997"/>
        <n v="2.598205128"/>
        <n v="14.196400000000001"/>
        <n v="5.4026315790000004"/>
        <n v="10.18002703"/>
        <n v="6.3833636360000003"/>
        <n v="3.7241924000000002"/>
        <n v="4.1840384620000002"/>
        <n v="5.0000000000000001E-3"/>
        <n v="11.089741500000001"/>
        <n v="2.8960190670000001"/>
        <n v="3.0814210530000001"/>
        <n v="6.2676470289999999"/>
        <n v="1.211818182"/>
        <n v="1.0900000000000001"/>
        <n v="1.7475416669999999"/>
      </sharedItems>
    </cacheField>
    <cacheField name="Rotten Tomatoes %" numFmtId="0">
      <sharedItems containsString="0" containsBlank="1" containsNumber="1" containsInteger="1" minValue="3" maxValue="96"/>
    </cacheField>
    <cacheField name="Worldwide Gross" numFmtId="0">
      <sharedItems containsSemiMixedTypes="0" containsString="0" containsNumber="1" minValue="2.5000000000000001E-2" maxValue="709.82"/>
    </cacheField>
    <cacheField name="Year" numFmtId="0">
      <sharedItems containsSemiMixedTypes="0" containsString="0" containsNumber="1" containsInteger="1" minValue="2007" maxValue="2011" count="5">
        <n v="2008"/>
        <n v="2009"/>
        <n v="2011"/>
        <n v="2007"/>
        <n v="2010"/>
      </sharedItems>
    </cacheField>
    <cacheField name="Date" numFmtId="14">
      <sharedItems containsSemiMixedTypes="0" containsNonDate="0" containsDate="1" containsString="0" minDate="2007-01-01T00:00:00" maxDate="2011-01-02T00:00:00" count="5">
        <d v="2008-01-01T00:00:00"/>
        <d v="2009-01-01T00:00:00"/>
        <d v="2011-01-01T00:00:00"/>
        <d v="2007-01-01T00:00:00"/>
        <d v="2010-01-01T00:00:00"/>
      </sharedItems>
    </cacheField>
  </cacheFields>
  <extLst>
    <ext xmlns:x14="http://schemas.microsoft.com/office/spreadsheetml/2009/9/main" uri="{725AE2AE-9491-48be-B2B4-4EB974FC3084}">
      <x14:pivotCacheDefinition pivotCacheId="499335608"/>
    </ext>
  </extLst>
</pivotCacheDefinition>
</file>

<file path=xl/pivotCache/pivotCacheRecords1.xml><?xml version="1.0" encoding="utf-8"?>
<pivotCacheRecords xmlns="http://schemas.openxmlformats.org/spreadsheetml/2006/main" xmlns:r="http://schemas.openxmlformats.org/officeDocument/2006/relationships" count="74">
  <r>
    <x v="0"/>
    <x v="0"/>
    <x v="0"/>
    <n v="71"/>
    <x v="0"/>
    <n v="40"/>
    <n v="160.30865399999999"/>
    <x v="0"/>
    <x v="0"/>
  </r>
  <r>
    <x v="1"/>
    <x v="0"/>
    <x v="0"/>
    <n v="81"/>
    <x v="1"/>
    <n v="87"/>
    <n v="60.72"/>
    <x v="1"/>
    <x v="1"/>
  </r>
  <r>
    <x v="2"/>
    <x v="1"/>
    <x v="1"/>
    <n v="89"/>
    <x v="2"/>
    <n v="79"/>
    <n v="8.9728949999999994"/>
    <x v="2"/>
    <x v="2"/>
  </r>
  <r>
    <x v="3"/>
    <x v="1"/>
    <x v="2"/>
    <n v="64"/>
    <x v="3"/>
    <n v="89"/>
    <n v="30.68"/>
    <x v="1"/>
    <x v="1"/>
  </r>
  <r>
    <x v="4"/>
    <x v="2"/>
    <x v="1"/>
    <n v="84"/>
    <x v="4"/>
    <n v="54"/>
    <n v="29.367142999999999"/>
    <x v="3"/>
    <x v="3"/>
  </r>
  <r>
    <x v="5"/>
    <x v="0"/>
    <x v="1"/>
    <n v="80"/>
    <x v="5"/>
    <n v="84"/>
    <n v="14.31"/>
    <x v="2"/>
    <x v="2"/>
  </r>
  <r>
    <x v="6"/>
    <x v="1"/>
    <x v="3"/>
    <n v="66"/>
    <x v="6"/>
    <n v="29"/>
    <n v="114.97"/>
    <x v="4"/>
    <x v="4"/>
  </r>
  <r>
    <x v="7"/>
    <x v="0"/>
    <x v="4"/>
    <n v="80"/>
    <x v="7"/>
    <n v="93"/>
    <n v="340.48765200000003"/>
    <x v="3"/>
    <x v="3"/>
  </r>
  <r>
    <x v="8"/>
    <x v="1"/>
    <x v="1"/>
    <n v="51"/>
    <x v="8"/>
    <n v="40"/>
    <n v="33.466999999999999"/>
    <x v="0"/>
    <x v="0"/>
  </r>
  <r>
    <x v="9"/>
    <x v="0"/>
    <x v="5"/>
    <n v="52"/>
    <x v="9"/>
    <n v="26"/>
    <n v="161.834"/>
    <x v="0"/>
    <x v="0"/>
  </r>
  <r>
    <x v="10"/>
    <x v="0"/>
    <x v="5"/>
    <n v="47"/>
    <x v="10"/>
    <n v="27"/>
    <n v="102.22"/>
    <x v="1"/>
    <x v="1"/>
  </r>
  <r>
    <x v="11"/>
    <x v="3"/>
    <x v="4"/>
    <n v="52"/>
    <x v="11"/>
    <n v="56"/>
    <n v="193.96700000000001"/>
    <x v="2"/>
    <x v="2"/>
  </r>
  <r>
    <x v="12"/>
    <x v="0"/>
    <x v="5"/>
    <n v="56"/>
    <x v="12"/>
    <n v="53"/>
    <n v="42.05"/>
    <x v="4"/>
    <x v="4"/>
  </r>
  <r>
    <x v="13"/>
    <x v="0"/>
    <x v="6"/>
    <n v="61"/>
    <x v="13"/>
    <n v="3"/>
    <n v="59.192127999999997"/>
    <x v="3"/>
    <x v="3"/>
  </r>
  <r>
    <x v="14"/>
    <x v="0"/>
    <x v="5"/>
    <n v="60"/>
    <x v="14"/>
    <n v="42"/>
    <n v="178.84"/>
    <x v="1"/>
    <x v="1"/>
  </r>
  <r>
    <x v="15"/>
    <x v="0"/>
    <x v="4"/>
    <n v="76"/>
    <x v="15"/>
    <n v="65"/>
    <n v="252.044501"/>
    <x v="0"/>
    <x v="0"/>
  </r>
  <r>
    <x v="16"/>
    <x v="0"/>
    <x v="1"/>
    <n v="57"/>
    <x v="16"/>
    <n v="71"/>
    <n v="20.100000000000001"/>
    <x v="4"/>
    <x v="4"/>
  </r>
  <r>
    <x v="17"/>
    <x v="0"/>
    <x v="2"/>
    <n v="63"/>
    <x v="17"/>
    <n v="56"/>
    <n v="224.6"/>
    <x v="1"/>
    <x v="1"/>
  </r>
  <r>
    <x v="18"/>
    <x v="2"/>
    <x v="2"/>
    <n v="77"/>
    <x v="18"/>
    <n v="85"/>
    <n v="30.146999999999998"/>
    <x v="2"/>
    <x v="2"/>
  </r>
  <r>
    <x v="19"/>
    <x v="0"/>
    <x v="0"/>
    <n v="58"/>
    <x v="19"/>
    <n v="45"/>
    <n v="21.568999999999999"/>
    <x v="4"/>
    <x v="4"/>
  </r>
  <r>
    <x v="20"/>
    <x v="4"/>
    <x v="6"/>
    <n v="45"/>
    <x v="20"/>
    <n v="11"/>
    <n v="93.4"/>
    <x v="4"/>
    <x v="4"/>
  </r>
  <r>
    <x v="21"/>
    <x v="0"/>
    <x v="2"/>
    <n v="83"/>
    <x v="21"/>
    <n v="91"/>
    <n v="219.001261"/>
    <x v="3"/>
    <x v="3"/>
  </r>
  <r>
    <x v="22"/>
    <x v="0"/>
    <x v="2"/>
    <n v="49"/>
    <x v="22"/>
    <n v="21"/>
    <n v="32.590000000000003"/>
    <x v="4"/>
    <x v="4"/>
  </r>
  <r>
    <x v="23"/>
    <x v="0"/>
    <x v="7"/>
    <n v="62"/>
    <x v="23"/>
    <n v="40"/>
    <n v="79.180000000000007"/>
    <x v="4"/>
    <x v="4"/>
  </r>
  <r>
    <x v="24"/>
    <x v="0"/>
    <x v="5"/>
    <n v="55"/>
    <x v="24"/>
    <n v="8"/>
    <n v="69.307224000000005"/>
    <x v="3"/>
    <x v="3"/>
  </r>
  <r>
    <x v="25"/>
    <x v="0"/>
    <x v="1"/>
    <n v="62"/>
    <x v="25"/>
    <n v="28"/>
    <n v="96.16"/>
    <x v="4"/>
    <x v="4"/>
  </r>
  <r>
    <x v="26"/>
    <x v="0"/>
    <x v="0"/>
    <n v="55"/>
    <x v="26"/>
    <n v="48"/>
    <n v="54.53"/>
    <x v="4"/>
    <x v="4"/>
  </r>
  <r>
    <x v="27"/>
    <x v="1"/>
    <x v="2"/>
    <n v="40"/>
    <x v="27"/>
    <n v="18"/>
    <n v="36.08"/>
    <x v="1"/>
    <x v="1"/>
  </r>
  <r>
    <x v="28"/>
    <x v="0"/>
    <x v="3"/>
    <n v="61"/>
    <x v="28"/>
    <n v="13"/>
    <n v="105.962734"/>
    <x v="0"/>
    <x v="0"/>
  </r>
  <r>
    <x v="29"/>
    <x v="0"/>
    <x v="2"/>
    <n v="76"/>
    <x v="29"/>
    <n v="53"/>
    <n v="609.47395500000005"/>
    <x v="0"/>
    <x v="0"/>
  </r>
  <r>
    <x v="30"/>
    <x v="0"/>
    <x v="0"/>
    <n v="77"/>
    <x v="30"/>
    <n v="63"/>
    <n v="206.07300000000001"/>
    <x v="0"/>
    <x v="0"/>
  </r>
  <r>
    <x v="31"/>
    <x v="2"/>
    <x v="3"/>
    <n v="84"/>
    <x v="31"/>
    <n v="93"/>
    <n v="148.66"/>
    <x v="2"/>
    <x v="2"/>
  </r>
  <r>
    <x v="32"/>
    <x v="0"/>
    <x v="1"/>
    <n v="70"/>
    <x v="32"/>
    <n v="78"/>
    <n v="15.173693999999999"/>
    <x v="0"/>
    <x v="0"/>
  </r>
  <r>
    <x v="33"/>
    <x v="2"/>
    <x v="8"/>
    <n v="50"/>
    <x v="33"/>
    <n v="38"/>
    <n v="39.664000000000001"/>
    <x v="2"/>
    <x v="2"/>
  </r>
  <r>
    <x v="34"/>
    <x v="2"/>
    <x v="5"/>
    <n v="70"/>
    <x v="34"/>
    <n v="63"/>
    <n v="145.896422"/>
    <x v="3"/>
    <x v="3"/>
  </r>
  <r>
    <x v="35"/>
    <x v="1"/>
    <x v="9"/>
    <n v="84"/>
    <x v="35"/>
    <n v="83"/>
    <n v="8.2579999999999991"/>
    <x v="2"/>
    <x v="2"/>
  </r>
  <r>
    <x v="36"/>
    <x v="2"/>
    <x v="5"/>
    <n v="48"/>
    <x v="36"/>
    <n v="8"/>
    <n v="142.04"/>
    <x v="2"/>
    <x v="2"/>
  </r>
  <r>
    <x v="37"/>
    <x v="0"/>
    <x v="3"/>
    <n v="67"/>
    <x v="37"/>
    <n v="73"/>
    <n v="33.527293"/>
    <x v="0"/>
    <x v="0"/>
  </r>
  <r>
    <x v="38"/>
    <x v="0"/>
    <x v="10"/>
    <n v="64"/>
    <x v="38"/>
    <n v="39"/>
    <n v="92.601050000000001"/>
    <x v="3"/>
    <x v="3"/>
  </r>
  <r>
    <x v="39"/>
    <x v="1"/>
    <x v="1"/>
    <n v="66"/>
    <x v="39"/>
    <n v="34"/>
    <n v="10.7"/>
    <x v="1"/>
    <x v="1"/>
  </r>
  <r>
    <x v="40"/>
    <x v="2"/>
    <x v="1"/>
    <n v="54"/>
    <x v="40"/>
    <n v="37"/>
    <n v="55.241"/>
    <x v="2"/>
    <x v="2"/>
  </r>
  <r>
    <x v="41"/>
    <x v="0"/>
    <x v="1"/>
    <n v="49"/>
    <x v="18"/>
    <n v="14"/>
    <n v="21.37"/>
    <x v="4"/>
    <x v="4"/>
  </r>
  <r>
    <x v="42"/>
    <x v="0"/>
    <x v="11"/>
    <n v="47"/>
    <x v="41"/>
    <n v="15"/>
    <n v="20.71"/>
    <x v="0"/>
    <x v="0"/>
  </r>
  <r>
    <x v="43"/>
    <x v="2"/>
    <x v="1"/>
    <n v="82"/>
    <x v="42"/>
    <n v="21"/>
    <n v="153.09350499999999"/>
    <x v="3"/>
    <x v="3"/>
  </r>
  <r>
    <x v="44"/>
    <x v="0"/>
    <x v="7"/>
    <n v="74"/>
    <x v="43"/>
    <n v="52"/>
    <n v="20.741996"/>
    <x v="0"/>
    <x v="0"/>
  </r>
  <r>
    <x v="45"/>
    <x v="1"/>
    <x v="1"/>
    <n v="61"/>
    <x v="44"/>
    <n v="85"/>
    <n v="16.61"/>
    <x v="0"/>
    <x v="0"/>
  </r>
  <r>
    <x v="46"/>
    <x v="1"/>
    <x v="7"/>
    <n v="70"/>
    <x v="45"/>
    <n v="28"/>
    <n v="55.86"/>
    <x v="4"/>
    <x v="4"/>
  </r>
  <r>
    <x v="47"/>
    <x v="0"/>
    <x v="5"/>
    <n v="81"/>
    <x v="46"/>
    <n v="49"/>
    <n v="415.25325800000002"/>
    <x v="0"/>
    <x v="0"/>
  </r>
  <r>
    <x v="48"/>
    <x v="0"/>
    <x v="5"/>
    <n v="49"/>
    <x v="47"/>
    <n v="15"/>
    <n v="288.35000000000002"/>
    <x v="4"/>
    <x v="4"/>
  </r>
  <r>
    <x v="49"/>
    <x v="0"/>
    <x v="12"/>
    <n v="60"/>
    <x v="48"/>
    <n v="57"/>
    <n v="48.81"/>
    <x v="4"/>
    <x v="4"/>
  </r>
  <r>
    <x v="50"/>
    <x v="2"/>
    <x v="1"/>
    <m/>
    <x v="49"/>
    <m/>
    <n v="60.183"/>
    <x v="2"/>
    <x v="2"/>
  </r>
  <r>
    <x v="51"/>
    <x v="3"/>
    <x v="4"/>
    <n v="88"/>
    <x v="50"/>
    <n v="89"/>
    <n v="355.08"/>
    <x v="4"/>
    <x v="4"/>
  </r>
  <r>
    <x v="52"/>
    <x v="0"/>
    <x v="13"/>
    <n v="47"/>
    <x v="51"/>
    <n v="20"/>
    <n v="77.09"/>
    <x v="4"/>
    <x v="4"/>
  </r>
  <r>
    <x v="53"/>
    <x v="5"/>
    <x v="5"/>
    <n v="81"/>
    <x v="52"/>
    <n v="73"/>
    <n v="285.43099999999998"/>
    <x v="0"/>
    <x v="0"/>
  </r>
  <r>
    <x v="54"/>
    <x v="1"/>
    <x v="12"/>
    <n v="68"/>
    <x v="53"/>
    <n v="60"/>
    <n v="43.305978000000003"/>
    <x v="0"/>
    <x v="0"/>
  </r>
  <r>
    <x v="55"/>
    <x v="0"/>
    <x v="12"/>
    <n v="41"/>
    <x v="54"/>
    <n v="30"/>
    <n v="127.76665"/>
    <x v="3"/>
    <x v="3"/>
  </r>
  <r>
    <x v="56"/>
    <x v="0"/>
    <x v="5"/>
    <n v="47"/>
    <x v="55"/>
    <n v="56"/>
    <n v="32.4"/>
    <x v="1"/>
    <x v="1"/>
  </r>
  <r>
    <x v="57"/>
    <x v="0"/>
    <x v="4"/>
    <n v="74"/>
    <x v="56"/>
    <n v="43"/>
    <n v="314.7"/>
    <x v="1"/>
    <x v="1"/>
  </r>
  <r>
    <x v="58"/>
    <x v="1"/>
    <x v="12"/>
    <n v="65"/>
    <x v="57"/>
    <n v="38"/>
    <n v="101.33"/>
    <x v="1"/>
    <x v="1"/>
  </r>
  <r>
    <x v="59"/>
    <x v="1"/>
    <x v="7"/>
    <n v="78"/>
    <x v="58"/>
    <n v="27"/>
    <n v="709.82"/>
    <x v="1"/>
    <x v="1"/>
  </r>
  <r>
    <x v="60"/>
    <x v="0"/>
    <x v="1"/>
    <n v="68"/>
    <x v="59"/>
    <n v="14"/>
    <n v="205.3"/>
    <x v="1"/>
    <x v="1"/>
  </r>
  <r>
    <x v="61"/>
    <x v="2"/>
    <x v="7"/>
    <n v="82"/>
    <x v="60"/>
    <n v="49"/>
    <n v="376.661"/>
    <x v="0"/>
    <x v="0"/>
  </r>
  <r>
    <x v="62"/>
    <x v="2"/>
    <x v="1"/>
    <n v="68"/>
    <x v="61"/>
    <n v="26"/>
    <n v="702.17"/>
    <x v="2"/>
    <x v="2"/>
  </r>
  <r>
    <x v="63"/>
    <x v="2"/>
    <x v="1"/>
    <n v="47"/>
    <x v="62"/>
    <n v="46"/>
    <n v="55.862886000000003"/>
    <x v="3"/>
    <x v="3"/>
  </r>
  <r>
    <x v="64"/>
    <x v="0"/>
    <x v="5"/>
    <n v="54"/>
    <x v="63"/>
    <n v="17"/>
    <n v="217.57"/>
    <x v="4"/>
    <x v="4"/>
  </r>
  <r>
    <x v="65"/>
    <x v="2"/>
    <x v="1"/>
    <n v="53"/>
    <x v="64"/>
    <n v="6"/>
    <n v="2.5000000000000001E-2"/>
    <x v="2"/>
    <x v="2"/>
  </r>
  <r>
    <x v="66"/>
    <x v="2"/>
    <x v="1"/>
    <n v="67"/>
    <x v="65"/>
    <n v="89"/>
    <n v="22.179483000000001"/>
    <x v="3"/>
    <x v="3"/>
  </r>
  <r>
    <x v="67"/>
    <x v="3"/>
    <x v="4"/>
    <n v="89"/>
    <x v="66"/>
    <n v="96"/>
    <n v="521.28343199999995"/>
    <x v="0"/>
    <x v="0"/>
  </r>
  <r>
    <x v="68"/>
    <x v="1"/>
    <x v="8"/>
    <n v="72"/>
    <x v="67"/>
    <n v="60"/>
    <n v="117.09399999999999"/>
    <x v="2"/>
    <x v="2"/>
  </r>
  <r>
    <x v="69"/>
    <x v="0"/>
    <x v="0"/>
    <n v="72"/>
    <x v="68"/>
    <n v="28"/>
    <n v="219.36764600000001"/>
    <x v="0"/>
    <x v="0"/>
  </r>
  <r>
    <x v="70"/>
    <x v="0"/>
    <x v="4"/>
    <n v="44"/>
    <x v="18"/>
    <n v="15"/>
    <n v="43.04"/>
    <x v="4"/>
    <x v="4"/>
  </r>
  <r>
    <x v="71"/>
    <x v="0"/>
    <x v="1"/>
    <n v="35"/>
    <x v="69"/>
    <n v="43"/>
    <n v="26.66"/>
    <x v="4"/>
    <x v="4"/>
  </r>
  <r>
    <x v="72"/>
    <x v="0"/>
    <x v="9"/>
    <n v="52"/>
    <x v="70"/>
    <n v="68"/>
    <n v="19.62"/>
    <x v="4"/>
    <x v="4"/>
  </r>
  <r>
    <x v="73"/>
    <x v="2"/>
    <x v="9"/>
    <n v="70"/>
    <x v="71"/>
    <n v="64"/>
    <n v="41.94100000000000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4"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P10" firstHeaderRow="1" firstDataRow="2" firstDataCol="1"/>
  <pivotFields count="9">
    <pivotField showAll="0"/>
    <pivotField showAll="0"/>
    <pivotField axis="axisCol" showAll="0">
      <items count="15">
        <item x="8"/>
        <item x="13"/>
        <item x="4"/>
        <item x="0"/>
        <item x="1"/>
        <item x="6"/>
        <item x="11"/>
        <item x="12"/>
        <item x="3"/>
        <item x="7"/>
        <item x="9"/>
        <item x="2"/>
        <item x="5"/>
        <item x="10"/>
        <item t="default"/>
      </items>
    </pivotField>
    <pivotField showAll="0"/>
    <pivotField showAll="0"/>
    <pivotField showAll="0"/>
    <pivotField dataField="1" showAll="0"/>
    <pivotField axis="axisRow" showAll="0">
      <items count="6">
        <item x="3"/>
        <item x="0"/>
        <item x="1"/>
        <item x="4"/>
        <item x="2"/>
        <item t="default"/>
      </items>
    </pivotField>
    <pivotField numFmtId="14" showAll="0">
      <items count="6">
        <item x="3"/>
        <item x="0"/>
        <item x="1"/>
        <item x="4"/>
        <item x="2"/>
        <item t="default"/>
      </items>
    </pivotField>
  </pivotFields>
  <rowFields count="1">
    <field x="7"/>
  </rowFields>
  <rowItems count="6">
    <i>
      <x/>
    </i>
    <i>
      <x v="1"/>
    </i>
    <i>
      <x v="2"/>
    </i>
    <i>
      <x v="3"/>
    </i>
    <i>
      <x v="4"/>
    </i>
    <i t="grand">
      <x/>
    </i>
  </rowItems>
  <colFields count="1">
    <field x="2"/>
  </colFields>
  <colItems count="15">
    <i>
      <x/>
    </i>
    <i>
      <x v="1"/>
    </i>
    <i>
      <x v="2"/>
    </i>
    <i>
      <x v="3"/>
    </i>
    <i>
      <x v="4"/>
    </i>
    <i>
      <x v="5"/>
    </i>
    <i>
      <x v="6"/>
    </i>
    <i>
      <x v="7"/>
    </i>
    <i>
      <x v="8"/>
    </i>
    <i>
      <x v="9"/>
    </i>
    <i>
      <x v="10"/>
    </i>
    <i>
      <x v="11"/>
    </i>
    <i>
      <x v="12"/>
    </i>
    <i>
      <x v="13"/>
    </i>
    <i t="grand">
      <x/>
    </i>
  </colItems>
  <dataFields count="1">
    <dataField name="Sum of Worldwide Gross" fld="6" baseField="0" baseItem="0"/>
  </dataFields>
  <chartFormats count="2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2">
          <reference field="4294967294" count="1" selected="0">
            <x v="0"/>
          </reference>
          <reference field="2" count="1" selected="0">
            <x v="13"/>
          </reference>
        </references>
      </pivotArea>
    </chartFormat>
    <chartFormat chart="2" format="28" series="1">
      <pivotArea type="data" outline="0" fieldPosition="0">
        <references count="2">
          <reference field="4294967294" count="1" selected="0">
            <x v="0"/>
          </reference>
          <reference field="2" count="1" selected="0">
            <x v="0"/>
          </reference>
        </references>
      </pivotArea>
    </chartFormat>
    <chartFormat chart="2" format="29" series="1">
      <pivotArea type="data" outline="0" fieldPosition="0">
        <references count="2">
          <reference field="4294967294" count="1" selected="0">
            <x v="0"/>
          </reference>
          <reference field="2" count="1" selected="0">
            <x v="1"/>
          </reference>
        </references>
      </pivotArea>
    </chartFormat>
    <chartFormat chart="2" format="30" series="1">
      <pivotArea type="data" outline="0" fieldPosition="0">
        <references count="2">
          <reference field="4294967294" count="1" selected="0">
            <x v="0"/>
          </reference>
          <reference field="2" count="1" selected="0">
            <x v="2"/>
          </reference>
        </references>
      </pivotArea>
    </chartFormat>
    <chartFormat chart="2" format="31" series="1">
      <pivotArea type="data" outline="0" fieldPosition="0">
        <references count="2">
          <reference field="4294967294" count="1" selected="0">
            <x v="0"/>
          </reference>
          <reference field="2" count="1" selected="0">
            <x v="3"/>
          </reference>
        </references>
      </pivotArea>
    </chartFormat>
    <chartFormat chart="2" format="32" series="1">
      <pivotArea type="data" outline="0" fieldPosition="0">
        <references count="2">
          <reference field="4294967294" count="1" selected="0">
            <x v="0"/>
          </reference>
          <reference field="2" count="1" selected="0">
            <x v="4"/>
          </reference>
        </references>
      </pivotArea>
    </chartFormat>
    <chartFormat chart="2" format="33" series="1">
      <pivotArea type="data" outline="0" fieldPosition="0">
        <references count="2">
          <reference field="4294967294" count="1" selected="0">
            <x v="0"/>
          </reference>
          <reference field="2" count="1" selected="0">
            <x v="5"/>
          </reference>
        </references>
      </pivotArea>
    </chartFormat>
    <chartFormat chart="2" format="34" series="1">
      <pivotArea type="data" outline="0" fieldPosition="0">
        <references count="2">
          <reference field="4294967294" count="1" selected="0">
            <x v="0"/>
          </reference>
          <reference field="2" count="1" selected="0">
            <x v="6"/>
          </reference>
        </references>
      </pivotArea>
    </chartFormat>
    <chartFormat chart="2" format="35" series="1">
      <pivotArea type="data" outline="0" fieldPosition="0">
        <references count="2">
          <reference field="4294967294" count="1" selected="0">
            <x v="0"/>
          </reference>
          <reference field="2" count="1" selected="0">
            <x v="7"/>
          </reference>
        </references>
      </pivotArea>
    </chartFormat>
    <chartFormat chart="2" format="36" series="1">
      <pivotArea type="data" outline="0" fieldPosition="0">
        <references count="2">
          <reference field="4294967294" count="1" selected="0">
            <x v="0"/>
          </reference>
          <reference field="2" count="1" selected="0">
            <x v="8"/>
          </reference>
        </references>
      </pivotArea>
    </chartFormat>
    <chartFormat chart="2" format="37" series="1">
      <pivotArea type="data" outline="0" fieldPosition="0">
        <references count="2">
          <reference field="4294967294" count="1" selected="0">
            <x v="0"/>
          </reference>
          <reference field="2" count="1" selected="0">
            <x v="9"/>
          </reference>
        </references>
      </pivotArea>
    </chartFormat>
    <chartFormat chart="2" format="38" series="1">
      <pivotArea type="data" outline="0" fieldPosition="0">
        <references count="2">
          <reference field="4294967294" count="1" selected="0">
            <x v="0"/>
          </reference>
          <reference field="2" count="1" selected="0">
            <x v="10"/>
          </reference>
        </references>
      </pivotArea>
    </chartFormat>
    <chartFormat chart="2" format="39" series="1">
      <pivotArea type="data" outline="0" fieldPosition="0">
        <references count="2">
          <reference field="4294967294" count="1" selected="0">
            <x v="0"/>
          </reference>
          <reference field="2" count="1" selected="0">
            <x v="11"/>
          </reference>
        </references>
      </pivotArea>
    </chartFormat>
    <chartFormat chart="2" format="40" series="1">
      <pivotArea type="data" outline="0" fieldPosition="0">
        <references count="2">
          <reference field="4294967294" count="1" selected="0">
            <x v="0"/>
          </reference>
          <reference field="2" count="1" selected="0">
            <x v="12"/>
          </reference>
        </references>
      </pivotArea>
    </chartFormat>
    <chartFormat chart="2" format="41" series="1">
      <pivotArea type="data" outline="0" fieldPosition="0">
        <references count="2">
          <reference field="4294967294" count="1" selected="0">
            <x v="0"/>
          </reference>
          <reference field="2"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24"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B19" firstHeaderRow="1" firstDataRow="1" firstDataCol="1"/>
  <pivotFields count="9">
    <pivotField axis="axisRow" showAll="0" measureFilter="1" sortType="ascending">
      <items count="75">
        <item x="1"/>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autoSortScope>
        <pivotArea dataOnly="0" outline="0" fieldPosition="0">
          <references count="1">
            <reference field="4294967294" count="1" selected="0">
              <x v="0"/>
            </reference>
          </references>
        </pivotArea>
      </autoSortScope>
    </pivotField>
    <pivotField showAll="0">
      <items count="7">
        <item x="4"/>
        <item x="3"/>
        <item x="0"/>
        <item x="1"/>
        <item x="5"/>
        <item x="2"/>
        <item t="default"/>
      </items>
    </pivotField>
    <pivotField showAll="0"/>
    <pivotField showAll="0"/>
    <pivotField dataField="1" showAll="0">
      <items count="73">
        <item x="64"/>
        <item x="32"/>
        <item x="2"/>
        <item x="4"/>
        <item x="35"/>
        <item x="70"/>
        <item x="69"/>
        <item x="20"/>
        <item x="12"/>
        <item x="16"/>
        <item x="50"/>
        <item x="43"/>
        <item x="44"/>
        <item x="22"/>
        <item x="49"/>
        <item x="71"/>
        <item x="55"/>
        <item x="52"/>
        <item x="19"/>
        <item x="26"/>
        <item x="24"/>
        <item x="33"/>
        <item x="27"/>
        <item x="9"/>
        <item x="10"/>
        <item x="41"/>
        <item x="54"/>
        <item x="39"/>
        <item x="51"/>
        <item x="13"/>
        <item x="48"/>
        <item x="25"/>
        <item x="36"/>
        <item x="57"/>
        <item x="23"/>
        <item x="17"/>
        <item x="28"/>
        <item x="47"/>
        <item x="66"/>
        <item x="67"/>
        <item x="53"/>
        <item x="38"/>
        <item x="37"/>
        <item x="45"/>
        <item x="34"/>
        <item x="40"/>
        <item x="62"/>
        <item x="30"/>
        <item x="7"/>
        <item x="63"/>
        <item x="3"/>
        <item x="5"/>
        <item x="6"/>
        <item x="42"/>
        <item x="0"/>
        <item x="11"/>
        <item x="59"/>
        <item x="68"/>
        <item x="61"/>
        <item x="21"/>
        <item x="14"/>
        <item x="46"/>
        <item x="56"/>
        <item x="1"/>
        <item x="31"/>
        <item x="29"/>
        <item x="60"/>
        <item x="65"/>
        <item x="58"/>
        <item x="15"/>
        <item x="8"/>
        <item x="18"/>
        <item t="default"/>
      </items>
    </pivotField>
    <pivotField showAll="0"/>
    <pivotField showAll="0"/>
    <pivotField showAll="0"/>
    <pivotField numFmtId="14" showAll="0">
      <items count="6">
        <item x="3"/>
        <item x="0"/>
        <item x="1"/>
        <item x="4"/>
        <item x="2"/>
        <item t="default"/>
      </items>
    </pivotField>
  </pivotFields>
  <rowFields count="1">
    <field x="0"/>
  </rowFields>
  <rowItems count="16">
    <i>
      <x v="60"/>
    </i>
    <i>
      <x v="69"/>
    </i>
    <i>
      <x v="62"/>
    </i>
    <i>
      <x v="21"/>
    </i>
    <i>
      <x v="14"/>
    </i>
    <i>
      <x v="47"/>
    </i>
    <i>
      <x v="57"/>
    </i>
    <i>
      <x/>
    </i>
    <i>
      <x v="31"/>
    </i>
    <i>
      <x v="29"/>
    </i>
    <i>
      <x v="61"/>
    </i>
    <i>
      <x v="66"/>
    </i>
    <i>
      <x v="59"/>
    </i>
    <i>
      <x v="15"/>
    </i>
    <i>
      <x v="8"/>
    </i>
    <i t="grand">
      <x/>
    </i>
  </rowItems>
  <colItems count="1">
    <i/>
  </colItems>
  <dataFields count="1">
    <dataField name="Sum of Profitability"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ead_Studio" sourceName="Lead Studio">
  <pivotTables>
    <pivotTable tabId="6" name="PivotTable5"/>
  </pivotTables>
  <data>
    <tabular pivotCacheId="499335608">
      <items count="14">
        <i x="8" s="1"/>
        <i x="13" s="1"/>
        <i x="4" s="1"/>
        <i x="0" s="1"/>
        <i x="1" s="1"/>
        <i x="6" s="1"/>
        <i x="11" s="1"/>
        <i x="12" s="1"/>
        <i x="3" s="1"/>
        <i x="7" s="1"/>
        <i x="9" s="1"/>
        <i x="2" s="1"/>
        <i x="5"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8" name="PivotTable6"/>
  </pivotTables>
  <data>
    <tabular pivotCacheId="499335608">
      <items count="6">
        <i x="4" s="1"/>
        <i x="3" s="1"/>
        <i x="0"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ead Studio 1" cache="Slicer_Lead_Studio" caption="Lead Studio" rowHeight="241300"/>
  <slicer name="Genre 1" cache="Slicer_Genre" caption="Genr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Lead Studio" cache="Slicer_Lead_Studio" caption="Lead Studio" startItem="3"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Genre" cache="Slicer_Genre" caption="Gen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6" name="PivotTable5"/>
  </pivotTables>
  <state minimalRefreshVersion="6" lastRefreshVersion="6" pivotCacheId="499335608" filterType="unknown">
    <bounds startDate="2007-01-01T00:00:00" endDate="2012-01-01T00:00:00"/>
  </state>
</timelineCacheDefinition>
</file>

<file path=xl/timelineCaches/timelineCache2.xml><?xml version="1.0" encoding="utf-8"?>
<timelineCacheDefinition xmlns="http://schemas.microsoft.com/office/spreadsheetml/2010/11/main" xmlns:x15="http://schemas.microsoft.com/office/spreadsheetml/2010/11/main" name="NativeTimeline_Date1" sourceName="Date">
  <pivotTables>
    <pivotTable tabId="8" name="PivotTable6"/>
  </pivotTables>
  <state minimalRefreshVersion="6" lastRefreshVersion="6" pivotCacheId="499335608" filterType="unknown">
    <bounds startDate="2007-01-01T00:00:00" endDate="201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level="0" selectionLevel="0" scrollPosition="2007-01-01T00:00:00"/>
  <timeline name="Date 3" cache="NativeTimeline_Date1" caption="Date" level="0" selectionLevel="2" scrollPosition="2007-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0" selectionLevel="0" scrollPosition="2007-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2" cache="NativeTimeline_Date1" caption="Date" level="0" selectionLevel="2" scrollPosition="2007-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11/relationships/timeline" Target="../timelines/timelin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I1"/>
  <sheetViews>
    <sheetView zoomScale="80" zoomScaleNormal="80" workbookViewId="0">
      <selection activeCell="H25" sqref="H25"/>
    </sheetView>
  </sheetViews>
  <sheetFormatPr defaultRowHeight="14.5" x14ac:dyDescent="0.35"/>
  <cols>
    <col min="1" max="16384" width="8.7265625" style="5"/>
  </cols>
  <sheetData>
    <row r="1" spans="5:9" ht="26" x14ac:dyDescent="0.6">
      <c r="E1" s="6" t="s">
        <v>107</v>
      </c>
      <c r="F1" s="6"/>
      <c r="G1" s="6"/>
      <c r="H1" s="6"/>
      <c r="I1" s="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0"/>
  <sheetViews>
    <sheetView topLeftCell="A10" workbookViewId="0">
      <selection activeCell="B11" sqref="B11"/>
    </sheetView>
  </sheetViews>
  <sheetFormatPr defaultRowHeight="14.5" x14ac:dyDescent="0.35"/>
  <cols>
    <col min="1" max="1" width="21.7265625" bestFit="1" customWidth="1"/>
    <col min="2" max="2" width="15.26953125" bestFit="1" customWidth="1"/>
    <col min="3" max="3" width="5.81640625" bestFit="1" customWidth="1"/>
    <col min="4" max="4" width="11.81640625" bestFit="1" customWidth="1"/>
    <col min="5" max="5" width="8.81640625" bestFit="1" customWidth="1"/>
    <col min="6" max="6" width="11.81640625" bestFit="1" customWidth="1"/>
    <col min="7" max="7" width="10.81640625" bestFit="1" customWidth="1"/>
    <col min="8" max="8" width="8.36328125" bestFit="1" customWidth="1"/>
    <col min="9" max="10" width="10.81640625" bestFit="1" customWidth="1"/>
    <col min="11" max="11" width="11.81640625" bestFit="1" customWidth="1"/>
    <col min="12" max="12" width="21.453125" bestFit="1" customWidth="1"/>
    <col min="13" max="13" width="11.81640625" bestFit="1" customWidth="1"/>
    <col min="14" max="14" width="11.90625" bestFit="1" customWidth="1"/>
    <col min="15" max="15" width="8.81640625" bestFit="1" customWidth="1"/>
    <col min="16" max="16" width="11.81640625" bestFit="1" customWidth="1"/>
  </cols>
  <sheetData>
    <row r="3" spans="1:16" x14ac:dyDescent="0.35">
      <c r="A3" s="1" t="s">
        <v>104</v>
      </c>
      <c r="B3" s="1" t="s">
        <v>105</v>
      </c>
    </row>
    <row r="4" spans="1:16" x14ac:dyDescent="0.35">
      <c r="A4" s="1" t="s">
        <v>101</v>
      </c>
      <c r="B4" t="s">
        <v>55</v>
      </c>
      <c r="C4" t="s">
        <v>78</v>
      </c>
      <c r="D4" t="s">
        <v>23</v>
      </c>
      <c r="E4" t="s">
        <v>10</v>
      </c>
      <c r="F4" t="s">
        <v>14</v>
      </c>
      <c r="G4" t="s">
        <v>32</v>
      </c>
      <c r="H4" t="s">
        <v>66</v>
      </c>
      <c r="I4" t="s">
        <v>74</v>
      </c>
      <c r="J4" t="s">
        <v>21</v>
      </c>
      <c r="K4" t="s">
        <v>44</v>
      </c>
      <c r="L4" t="s">
        <v>58</v>
      </c>
      <c r="M4" t="s">
        <v>16</v>
      </c>
      <c r="N4" t="s">
        <v>26</v>
      </c>
      <c r="O4" t="s">
        <v>102</v>
      </c>
      <c r="P4" t="s">
        <v>103</v>
      </c>
    </row>
    <row r="5" spans="1:16" x14ac:dyDescent="0.35">
      <c r="A5" s="2">
        <v>2007</v>
      </c>
      <c r="B5" s="3"/>
      <c r="C5" s="3"/>
      <c r="D5" s="3">
        <v>340.48765200000003</v>
      </c>
      <c r="E5" s="3"/>
      <c r="F5" s="3">
        <v>260.503017</v>
      </c>
      <c r="G5" s="3">
        <v>59.192127999999997</v>
      </c>
      <c r="H5" s="3"/>
      <c r="I5" s="3">
        <v>127.76665</v>
      </c>
      <c r="J5" s="3"/>
      <c r="K5" s="3"/>
      <c r="L5" s="3"/>
      <c r="M5" s="3">
        <v>219.001261</v>
      </c>
      <c r="N5" s="3">
        <v>215.20364599999999</v>
      </c>
      <c r="O5" s="3">
        <v>92.601050000000001</v>
      </c>
      <c r="P5" s="3">
        <v>1314.755404</v>
      </c>
    </row>
    <row r="6" spans="1:16" x14ac:dyDescent="0.35">
      <c r="A6" s="2">
        <v>2008</v>
      </c>
      <c r="B6" s="3"/>
      <c r="C6" s="3"/>
      <c r="D6" s="3">
        <v>773.32793299999992</v>
      </c>
      <c r="E6" s="3">
        <v>585.74930000000006</v>
      </c>
      <c r="F6" s="3">
        <v>65.250693999999996</v>
      </c>
      <c r="G6" s="3"/>
      <c r="H6" s="3">
        <v>20.71</v>
      </c>
      <c r="I6" s="3">
        <v>43.305978000000003</v>
      </c>
      <c r="J6" s="3">
        <v>139.490027</v>
      </c>
      <c r="K6" s="3">
        <v>397.40299600000003</v>
      </c>
      <c r="L6" s="3">
        <v>41.941000000000003</v>
      </c>
      <c r="M6" s="3">
        <v>609.47395500000005</v>
      </c>
      <c r="N6" s="3">
        <v>862.51825800000006</v>
      </c>
      <c r="O6" s="3"/>
      <c r="P6" s="3">
        <v>3539.1701410000001</v>
      </c>
    </row>
    <row r="7" spans="1:16" x14ac:dyDescent="0.35">
      <c r="A7" s="2">
        <v>2009</v>
      </c>
      <c r="B7" s="3"/>
      <c r="C7" s="3"/>
      <c r="D7" s="3">
        <v>314.7</v>
      </c>
      <c r="E7" s="3">
        <v>60.72</v>
      </c>
      <c r="F7" s="3">
        <v>216</v>
      </c>
      <c r="G7" s="3"/>
      <c r="H7" s="3"/>
      <c r="I7" s="3">
        <v>101.33</v>
      </c>
      <c r="J7" s="3"/>
      <c r="K7" s="3">
        <v>709.82</v>
      </c>
      <c r="L7" s="3"/>
      <c r="M7" s="3">
        <v>291.36</v>
      </c>
      <c r="N7" s="3">
        <v>313.45999999999998</v>
      </c>
      <c r="O7" s="3"/>
      <c r="P7" s="3">
        <v>2007.3900000000003</v>
      </c>
    </row>
    <row r="8" spans="1:16" x14ac:dyDescent="0.35">
      <c r="A8" s="2">
        <v>2010</v>
      </c>
      <c r="B8" s="3"/>
      <c r="C8" s="3">
        <v>77.09</v>
      </c>
      <c r="D8" s="3">
        <v>398.12</v>
      </c>
      <c r="E8" s="3">
        <v>76.099000000000004</v>
      </c>
      <c r="F8" s="3">
        <v>164.29</v>
      </c>
      <c r="G8" s="3">
        <v>93.4</v>
      </c>
      <c r="H8" s="3"/>
      <c r="I8" s="3">
        <v>48.81</v>
      </c>
      <c r="J8" s="3">
        <v>114.97</v>
      </c>
      <c r="K8" s="3">
        <v>135.04000000000002</v>
      </c>
      <c r="L8" s="3">
        <v>19.62</v>
      </c>
      <c r="M8" s="3">
        <v>32.590000000000003</v>
      </c>
      <c r="N8" s="3">
        <v>547.97</v>
      </c>
      <c r="O8" s="3"/>
      <c r="P8" s="3">
        <v>1707.9989999999998</v>
      </c>
    </row>
    <row r="9" spans="1:16" x14ac:dyDescent="0.35">
      <c r="A9" s="2">
        <v>2011</v>
      </c>
      <c r="B9" s="3">
        <v>156.75799999999998</v>
      </c>
      <c r="C9" s="3"/>
      <c r="D9" s="3">
        <v>193.96700000000001</v>
      </c>
      <c r="E9" s="3"/>
      <c r="F9" s="3">
        <v>840.90189499999997</v>
      </c>
      <c r="G9" s="3"/>
      <c r="H9" s="3"/>
      <c r="I9" s="3"/>
      <c r="J9" s="3">
        <v>148.66</v>
      </c>
      <c r="K9" s="3"/>
      <c r="L9" s="3">
        <v>8.2579999999999991</v>
      </c>
      <c r="M9" s="3">
        <v>30.146999999999998</v>
      </c>
      <c r="N9" s="3">
        <v>142.04</v>
      </c>
      <c r="O9" s="3"/>
      <c r="P9" s="3">
        <v>1520.7318949999999</v>
      </c>
    </row>
    <row r="10" spans="1:16" x14ac:dyDescent="0.35">
      <c r="A10" s="2" t="s">
        <v>103</v>
      </c>
      <c r="B10" s="3">
        <v>156.75799999999998</v>
      </c>
      <c r="C10" s="3">
        <v>77.09</v>
      </c>
      <c r="D10" s="3">
        <v>2020.6025850000001</v>
      </c>
      <c r="E10" s="3">
        <v>722.56830000000014</v>
      </c>
      <c r="F10" s="3">
        <v>1546.945606</v>
      </c>
      <c r="G10" s="3">
        <v>152.592128</v>
      </c>
      <c r="H10" s="3">
        <v>20.71</v>
      </c>
      <c r="I10" s="3">
        <v>321.212628</v>
      </c>
      <c r="J10" s="3">
        <v>403.12002699999999</v>
      </c>
      <c r="K10" s="3">
        <v>1242.2629959999999</v>
      </c>
      <c r="L10" s="3">
        <v>69.819000000000003</v>
      </c>
      <c r="M10" s="3">
        <v>1182.5722159999998</v>
      </c>
      <c r="N10" s="3">
        <v>2081.1919040000002</v>
      </c>
      <c r="O10" s="3">
        <v>92.601050000000001</v>
      </c>
      <c r="P10" s="3">
        <v>10090.046440000002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tabSelected="1" topLeftCell="A27" zoomScale="90" zoomScaleNormal="90" workbookViewId="0">
      <selection activeCell="N45" sqref="N45"/>
    </sheetView>
  </sheetViews>
  <sheetFormatPr defaultRowHeight="14.5" x14ac:dyDescent="0.35"/>
  <cols>
    <col min="1" max="1" width="29.6328125" bestFit="1" customWidth="1"/>
    <col min="2" max="2" width="17.08984375" bestFit="1" customWidth="1"/>
    <col min="3" max="3" width="9.81640625" bestFit="1" customWidth="1"/>
    <col min="4" max="4" width="10.81640625" bestFit="1" customWidth="1"/>
    <col min="5" max="5" width="11.81640625" bestFit="1" customWidth="1"/>
    <col min="6" max="6" width="6.81640625" bestFit="1" customWidth="1"/>
    <col min="7" max="7" width="4.81640625" bestFit="1" customWidth="1"/>
    <col min="8" max="9" width="11.81640625" bestFit="1" customWidth="1"/>
    <col min="10" max="10" width="9.81640625" bestFit="1" customWidth="1"/>
    <col min="11" max="11" width="4.81640625" bestFit="1" customWidth="1"/>
    <col min="12" max="18" width="11.81640625" bestFit="1" customWidth="1"/>
    <col min="19" max="19" width="10.81640625" bestFit="1" customWidth="1"/>
    <col min="20" max="21" width="11.81640625" bestFit="1" customWidth="1"/>
    <col min="22" max="22" width="9.81640625" bestFit="1" customWidth="1"/>
    <col min="23" max="23" width="6.81640625" bestFit="1" customWidth="1"/>
    <col min="24" max="24" width="11.81640625" bestFit="1" customWidth="1"/>
    <col min="25" max="25" width="8.81640625" bestFit="1" customWidth="1"/>
    <col min="26" max="26" width="6.81640625" bestFit="1" customWidth="1"/>
    <col min="27" max="27" width="5.81640625" bestFit="1" customWidth="1"/>
    <col min="28" max="28" width="11.81640625" bestFit="1" customWidth="1"/>
    <col min="29" max="29" width="4.81640625" bestFit="1" customWidth="1"/>
    <col min="30" max="30" width="11.81640625" bestFit="1" customWidth="1"/>
    <col min="31" max="31" width="10.81640625" bestFit="1" customWidth="1"/>
    <col min="32" max="32" width="6.81640625" bestFit="1" customWidth="1"/>
    <col min="33" max="37" width="11.81640625" bestFit="1" customWidth="1"/>
    <col min="38" max="38" width="10.81640625" bestFit="1" customWidth="1"/>
    <col min="39" max="39" width="6.81640625" bestFit="1" customWidth="1"/>
    <col min="40" max="43" width="11.81640625" bestFit="1" customWidth="1"/>
    <col min="44" max="44" width="9.81640625" bestFit="1" customWidth="1"/>
    <col min="45" max="45" width="7.81640625" bestFit="1" customWidth="1"/>
    <col min="46" max="46" width="10.81640625" bestFit="1" customWidth="1"/>
    <col min="47" max="47" width="11.81640625" bestFit="1" customWidth="1"/>
    <col min="48" max="48" width="9.81640625" bestFit="1" customWidth="1"/>
    <col min="49" max="52" width="11.81640625" bestFit="1" customWidth="1"/>
    <col min="53" max="53" width="8.81640625" bestFit="1" customWidth="1"/>
    <col min="54" max="54" width="6.81640625" bestFit="1" customWidth="1"/>
    <col min="55" max="55" width="11.81640625" bestFit="1" customWidth="1"/>
    <col min="56" max="56" width="9.81640625" bestFit="1" customWidth="1"/>
    <col min="57" max="61" width="11.81640625" bestFit="1" customWidth="1"/>
    <col min="62" max="62" width="6.81640625" bestFit="1" customWidth="1"/>
    <col min="63" max="63" width="11.81640625" bestFit="1" customWidth="1"/>
    <col min="64" max="64" width="6.81640625" bestFit="1" customWidth="1"/>
    <col min="65" max="65" width="5.81640625" bestFit="1" customWidth="1"/>
    <col min="66" max="68" width="11.81640625" bestFit="1" customWidth="1"/>
    <col min="69" max="69" width="10.81640625" bestFit="1" customWidth="1"/>
    <col min="70" max="70" width="7.81640625" bestFit="1" customWidth="1"/>
    <col min="71" max="71" width="11.81640625" bestFit="1" customWidth="1"/>
    <col min="72" max="72" width="6.81640625" bestFit="1" customWidth="1"/>
    <col min="73" max="73" width="6.7265625" bestFit="1" customWidth="1"/>
    <col min="74" max="74" width="10.7265625" bestFit="1" customWidth="1"/>
    <col min="75" max="75" width="29.90625" bestFit="1" customWidth="1"/>
    <col min="76" max="76" width="32.90625" bestFit="1" customWidth="1"/>
    <col min="77" max="77" width="16.26953125" bestFit="1" customWidth="1"/>
    <col min="78" max="78" width="19.26953125" bestFit="1" customWidth="1"/>
    <col min="79" max="79" width="17.36328125" bestFit="1" customWidth="1"/>
    <col min="80" max="80" width="20.36328125" bestFit="1" customWidth="1"/>
    <col min="81" max="81" width="11.81640625" bestFit="1" customWidth="1"/>
    <col min="82" max="82" width="12.6328125" bestFit="1" customWidth="1"/>
    <col min="83" max="83" width="19.7265625" bestFit="1" customWidth="1"/>
    <col min="84" max="84" width="22.7265625" bestFit="1" customWidth="1"/>
    <col min="85" max="85" width="19.7265625" bestFit="1" customWidth="1"/>
    <col min="86" max="86" width="22.7265625" bestFit="1" customWidth="1"/>
    <col min="87" max="87" width="14.7265625" bestFit="1" customWidth="1"/>
    <col min="88" max="88" width="17.7265625" bestFit="1" customWidth="1"/>
    <col min="89" max="89" width="11.81640625" bestFit="1" customWidth="1"/>
    <col min="90" max="90" width="13.453125" bestFit="1" customWidth="1"/>
    <col min="91" max="91" width="22.08984375" bestFit="1" customWidth="1"/>
    <col min="92" max="92" width="25.1796875" bestFit="1" customWidth="1"/>
    <col min="93" max="93" width="15.08984375" bestFit="1" customWidth="1"/>
    <col min="94" max="94" width="18.08984375" bestFit="1" customWidth="1"/>
    <col min="95" max="95" width="16.08984375" bestFit="1" customWidth="1"/>
    <col min="96" max="96" width="19.08984375" bestFit="1" customWidth="1"/>
    <col min="97" max="97" width="17.54296875" bestFit="1" customWidth="1"/>
    <col min="98" max="98" width="20.54296875" bestFit="1" customWidth="1"/>
    <col min="99" max="99" width="22.26953125" bestFit="1" customWidth="1"/>
    <col min="100" max="100" width="25.36328125" bestFit="1" customWidth="1"/>
    <col min="101" max="101" width="20.453125" bestFit="1" customWidth="1"/>
    <col min="102" max="102" width="23.453125" bestFit="1" customWidth="1"/>
    <col min="103" max="103" width="11.81640625" bestFit="1" customWidth="1"/>
    <col min="104" max="104" width="12.08984375" bestFit="1" customWidth="1"/>
    <col min="105" max="105" width="17.08984375" bestFit="1" customWidth="1"/>
    <col min="106" max="106" width="20.08984375" bestFit="1" customWidth="1"/>
    <col min="107" max="107" width="34.1796875" bestFit="1" customWidth="1"/>
    <col min="108" max="108" width="37.1796875" bestFit="1" customWidth="1"/>
    <col min="109" max="109" width="13.08984375" bestFit="1" customWidth="1"/>
    <col min="110" max="110" width="16.08984375" bestFit="1" customWidth="1"/>
    <col min="111" max="111" width="19" bestFit="1" customWidth="1"/>
    <col min="112" max="112" width="22" bestFit="1" customWidth="1"/>
    <col min="113" max="113" width="21.1796875" bestFit="1" customWidth="1"/>
    <col min="114" max="114" width="24.1796875" bestFit="1" customWidth="1"/>
    <col min="115" max="115" width="13.54296875" bestFit="1" customWidth="1"/>
    <col min="116" max="116" width="16.54296875" bestFit="1" customWidth="1"/>
    <col min="117" max="117" width="23.453125" bestFit="1" customWidth="1"/>
    <col min="118" max="118" width="26.453125" bestFit="1" customWidth="1"/>
    <col min="119" max="119" width="27.54296875" bestFit="1" customWidth="1"/>
    <col min="120" max="120" width="30.54296875" bestFit="1" customWidth="1"/>
    <col min="121" max="121" width="14.90625" bestFit="1" customWidth="1"/>
    <col min="122" max="122" width="17.90625" bestFit="1" customWidth="1"/>
    <col min="123" max="123" width="11.81640625" bestFit="1" customWidth="1"/>
    <col min="124" max="124" width="12.08984375" bestFit="1" customWidth="1"/>
    <col min="125" max="125" width="23" bestFit="1" customWidth="1"/>
    <col min="126" max="126" width="26" bestFit="1" customWidth="1"/>
    <col min="127" max="127" width="32.1796875" bestFit="1" customWidth="1"/>
    <col min="128" max="128" width="35.1796875" bestFit="1" customWidth="1"/>
    <col min="129" max="129" width="15.6328125" bestFit="1" customWidth="1"/>
    <col min="130" max="130" width="18.6328125" bestFit="1" customWidth="1"/>
    <col min="131" max="131" width="19.26953125" bestFit="1" customWidth="1"/>
    <col min="132" max="132" width="22.26953125" bestFit="1" customWidth="1"/>
    <col min="133" max="133" width="10.81640625" bestFit="1" customWidth="1"/>
    <col min="134" max="134" width="13" bestFit="1" customWidth="1"/>
    <col min="135" max="136" width="11.81640625" bestFit="1" customWidth="1"/>
    <col min="137" max="137" width="20" bestFit="1" customWidth="1"/>
    <col min="138" max="138" width="23" bestFit="1" customWidth="1"/>
    <col min="139" max="139" width="22.6328125" bestFit="1" customWidth="1"/>
    <col min="140" max="140" width="25.7265625" bestFit="1" customWidth="1"/>
    <col min="141" max="141" width="15" bestFit="1" customWidth="1"/>
    <col min="142" max="142" width="18" bestFit="1" customWidth="1"/>
    <col min="143" max="143" width="31.6328125" bestFit="1" customWidth="1"/>
    <col min="144" max="144" width="34.6328125" bestFit="1" customWidth="1"/>
    <col min="145" max="145" width="15.453125" bestFit="1" customWidth="1"/>
    <col min="146" max="146" width="18.453125" bestFit="1" customWidth="1"/>
    <col min="147" max="147" width="26.36328125" bestFit="1" customWidth="1"/>
    <col min="148" max="148" width="29.453125" bestFit="1" customWidth="1"/>
    <col min="149" max="149" width="10.7265625" bestFit="1" customWidth="1"/>
  </cols>
  <sheetData>
    <row r="3" spans="1:2" x14ac:dyDescent="0.35">
      <c r="A3" s="1" t="s">
        <v>101</v>
      </c>
      <c r="B3" t="s">
        <v>108</v>
      </c>
    </row>
    <row r="4" spans="1:2" x14ac:dyDescent="0.35">
      <c r="A4" s="2" t="s">
        <v>87</v>
      </c>
      <c r="B4" s="3">
        <v>5.4026315790000004</v>
      </c>
    </row>
    <row r="5" spans="1:2" x14ac:dyDescent="0.35">
      <c r="A5" s="2" t="s">
        <v>96</v>
      </c>
      <c r="B5" s="3">
        <v>6.2676470289999999</v>
      </c>
    </row>
    <row r="6" spans="1:2" x14ac:dyDescent="0.35">
      <c r="A6" s="2" t="s">
        <v>89</v>
      </c>
      <c r="B6" s="3">
        <v>6.3833636360000003</v>
      </c>
    </row>
    <row r="7" spans="1:2" x14ac:dyDescent="0.35">
      <c r="A7" s="2" t="s">
        <v>41</v>
      </c>
      <c r="B7" s="3">
        <v>6.6364018480000002</v>
      </c>
    </row>
    <row r="8" spans="1:2" x14ac:dyDescent="0.35">
      <c r="A8" s="2" t="s">
        <v>33</v>
      </c>
      <c r="B8" s="3">
        <v>7.1536</v>
      </c>
    </row>
    <row r="9" spans="1:2" x14ac:dyDescent="0.35">
      <c r="A9" s="2" t="s">
        <v>71</v>
      </c>
      <c r="B9" s="3">
        <v>7.2217957909999999</v>
      </c>
    </row>
    <row r="10" spans="1:2" x14ac:dyDescent="0.35">
      <c r="A10" s="2" t="s">
        <v>84</v>
      </c>
      <c r="B10" s="3">
        <v>7.8674999999999997</v>
      </c>
    </row>
    <row r="11" spans="1:2" x14ac:dyDescent="0.35">
      <c r="A11" s="2" t="s">
        <v>11</v>
      </c>
      <c r="B11" s="3">
        <v>8.0960000000000001</v>
      </c>
    </row>
    <row r="12" spans="1:2" x14ac:dyDescent="0.35">
      <c r="A12" s="2" t="s">
        <v>52</v>
      </c>
      <c r="B12" s="3">
        <v>8.7447058819999999</v>
      </c>
    </row>
    <row r="13" spans="1:2" x14ac:dyDescent="0.35">
      <c r="A13" s="2" t="s">
        <v>50</v>
      </c>
      <c r="B13" s="3">
        <v>9.2344538640000007</v>
      </c>
    </row>
    <row r="14" spans="1:2" x14ac:dyDescent="0.35">
      <c r="A14" s="2" t="s">
        <v>88</v>
      </c>
      <c r="B14" s="3">
        <v>10.18002703</v>
      </c>
    </row>
    <row r="15" spans="1:2" x14ac:dyDescent="0.35">
      <c r="A15" s="2" t="s">
        <v>93</v>
      </c>
      <c r="B15" s="3">
        <v>11.089741500000001</v>
      </c>
    </row>
    <row r="16" spans="1:2" x14ac:dyDescent="0.35">
      <c r="A16" s="2" t="s">
        <v>86</v>
      </c>
      <c r="B16" s="3">
        <v>14.196400000000001</v>
      </c>
    </row>
    <row r="17" spans="1:2" x14ac:dyDescent="0.35">
      <c r="A17" s="2" t="s">
        <v>34</v>
      </c>
      <c r="B17" s="3">
        <v>22.91313646</v>
      </c>
    </row>
    <row r="18" spans="1:2" x14ac:dyDescent="0.35">
      <c r="A18" s="2" t="s">
        <v>24</v>
      </c>
      <c r="B18" s="3">
        <v>66.933999999999997</v>
      </c>
    </row>
    <row r="19" spans="1:2" x14ac:dyDescent="0.35">
      <c r="A19" s="2" t="s">
        <v>103</v>
      </c>
      <c r="B19" s="3">
        <v>198.32140461900002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workbookViewId="0">
      <selection sqref="A1:I75"/>
    </sheetView>
  </sheetViews>
  <sheetFormatPr defaultRowHeight="14.5" x14ac:dyDescent="0.35"/>
  <cols>
    <col min="9" max="9" width="8.453125" bestFit="1" customWidth="1"/>
  </cols>
  <sheetData>
    <row r="1" spans="1:9" x14ac:dyDescent="0.35">
      <c r="A1" t="s">
        <v>0</v>
      </c>
      <c r="B1" t="s">
        <v>1</v>
      </c>
      <c r="C1" t="s">
        <v>2</v>
      </c>
      <c r="D1" t="s">
        <v>3</v>
      </c>
      <c r="E1" t="s">
        <v>4</v>
      </c>
      <c r="F1" t="s">
        <v>5</v>
      </c>
      <c r="G1" t="s">
        <v>6</v>
      </c>
      <c r="H1" t="s">
        <v>7</v>
      </c>
      <c r="I1" t="s">
        <v>106</v>
      </c>
    </row>
    <row r="2" spans="1:9" x14ac:dyDescent="0.35">
      <c r="A2" t="s">
        <v>8</v>
      </c>
      <c r="B2" t="s">
        <v>9</v>
      </c>
      <c r="C2" t="s">
        <v>10</v>
      </c>
      <c r="D2">
        <v>71</v>
      </c>
      <c r="E2">
        <v>5.3436218000000002</v>
      </c>
      <c r="F2">
        <v>40</v>
      </c>
      <c r="G2">
        <v>160.30865399999999</v>
      </c>
      <c r="H2">
        <v>2008</v>
      </c>
      <c r="I2" s="4">
        <v>39448</v>
      </c>
    </row>
    <row r="3" spans="1:9" x14ac:dyDescent="0.35">
      <c r="A3" t="s">
        <v>11</v>
      </c>
      <c r="B3" t="s">
        <v>9</v>
      </c>
      <c r="C3" t="s">
        <v>10</v>
      </c>
      <c r="D3">
        <v>81</v>
      </c>
      <c r="E3">
        <v>8.0960000000000001</v>
      </c>
      <c r="F3">
        <v>87</v>
      </c>
      <c r="G3">
        <v>60.72</v>
      </c>
      <c r="H3">
        <v>2009</v>
      </c>
      <c r="I3" s="4">
        <f>DATE(H3,1,1)</f>
        <v>39814</v>
      </c>
    </row>
    <row r="4" spans="1:9" x14ac:dyDescent="0.35">
      <c r="A4" t="s">
        <v>12</v>
      </c>
      <c r="B4" t="s">
        <v>13</v>
      </c>
      <c r="C4" t="s">
        <v>14</v>
      </c>
      <c r="D4">
        <v>89</v>
      </c>
      <c r="E4">
        <v>0.44864474999999998</v>
      </c>
      <c r="F4">
        <v>79</v>
      </c>
      <c r="G4">
        <v>8.9728949999999994</v>
      </c>
      <c r="H4">
        <v>2011</v>
      </c>
      <c r="I4" s="4">
        <f t="shared" ref="I4:I67" si="0">DATE(H4,1,1)</f>
        <v>40544</v>
      </c>
    </row>
    <row r="5" spans="1:9" x14ac:dyDescent="0.35">
      <c r="A5" t="s">
        <v>15</v>
      </c>
      <c r="B5" t="s">
        <v>13</v>
      </c>
      <c r="C5" t="s">
        <v>16</v>
      </c>
      <c r="D5">
        <v>64</v>
      </c>
      <c r="E5">
        <v>4.3828571429999998</v>
      </c>
      <c r="F5">
        <v>89</v>
      </c>
      <c r="G5">
        <v>30.68</v>
      </c>
      <c r="H5">
        <v>2009</v>
      </c>
      <c r="I5" s="4">
        <f t="shared" si="0"/>
        <v>39814</v>
      </c>
    </row>
    <row r="6" spans="1:9" x14ac:dyDescent="0.35">
      <c r="A6" t="s">
        <v>17</v>
      </c>
      <c r="B6" t="s">
        <v>18</v>
      </c>
      <c r="C6" t="s">
        <v>14</v>
      </c>
      <c r="D6">
        <v>84</v>
      </c>
      <c r="E6">
        <v>0.65260317800000001</v>
      </c>
      <c r="F6">
        <v>54</v>
      </c>
      <c r="G6">
        <v>29.367142999999999</v>
      </c>
      <c r="H6">
        <v>2007</v>
      </c>
      <c r="I6" s="4">
        <f t="shared" si="0"/>
        <v>39083</v>
      </c>
    </row>
    <row r="7" spans="1:9" x14ac:dyDescent="0.35">
      <c r="A7" t="s">
        <v>19</v>
      </c>
      <c r="B7" t="s">
        <v>9</v>
      </c>
      <c r="C7" t="s">
        <v>14</v>
      </c>
      <c r="D7">
        <v>80</v>
      </c>
      <c r="E7">
        <v>4.4718749999999998</v>
      </c>
      <c r="F7">
        <v>84</v>
      </c>
      <c r="G7">
        <v>14.31</v>
      </c>
      <c r="H7">
        <v>2011</v>
      </c>
      <c r="I7" s="4">
        <f t="shared" si="0"/>
        <v>40544</v>
      </c>
    </row>
    <row r="8" spans="1:9" x14ac:dyDescent="0.35">
      <c r="A8" t="s">
        <v>20</v>
      </c>
      <c r="B8" t="s">
        <v>13</v>
      </c>
      <c r="C8" t="s">
        <v>21</v>
      </c>
      <c r="D8">
        <v>66</v>
      </c>
      <c r="E8">
        <v>4.5987999999999998</v>
      </c>
      <c r="F8">
        <v>29</v>
      </c>
      <c r="G8">
        <v>114.97</v>
      </c>
      <c r="H8">
        <v>2010</v>
      </c>
      <c r="I8" s="4">
        <f t="shared" si="0"/>
        <v>40179</v>
      </c>
    </row>
    <row r="9" spans="1:9" x14ac:dyDescent="0.35">
      <c r="A9" t="s">
        <v>22</v>
      </c>
      <c r="B9" t="s">
        <v>9</v>
      </c>
      <c r="C9" t="s">
        <v>23</v>
      </c>
      <c r="D9">
        <v>80</v>
      </c>
      <c r="E9">
        <v>4.0057370819999996</v>
      </c>
      <c r="F9">
        <v>93</v>
      </c>
      <c r="G9">
        <v>340.48765200000003</v>
      </c>
      <c r="H9">
        <v>2007</v>
      </c>
      <c r="I9" s="4">
        <f t="shared" si="0"/>
        <v>39083</v>
      </c>
    </row>
    <row r="10" spans="1:9" x14ac:dyDescent="0.35">
      <c r="A10" t="s">
        <v>24</v>
      </c>
      <c r="B10" t="s">
        <v>13</v>
      </c>
      <c r="C10" t="s">
        <v>14</v>
      </c>
      <c r="D10">
        <v>51</v>
      </c>
      <c r="E10">
        <v>66.933999999999997</v>
      </c>
      <c r="F10">
        <v>40</v>
      </c>
      <c r="G10">
        <v>33.466999999999999</v>
      </c>
      <c r="H10">
        <v>2008</v>
      </c>
      <c r="I10" s="4">
        <f t="shared" si="0"/>
        <v>39448</v>
      </c>
    </row>
    <row r="11" spans="1:9" x14ac:dyDescent="0.35">
      <c r="A11" t="s">
        <v>25</v>
      </c>
      <c r="B11" t="s">
        <v>9</v>
      </c>
      <c r="C11" t="s">
        <v>26</v>
      </c>
      <c r="D11">
        <v>52</v>
      </c>
      <c r="E11">
        <v>2.0229249999999999</v>
      </c>
      <c r="F11">
        <v>26</v>
      </c>
      <c r="G11">
        <v>161.834</v>
      </c>
      <c r="H11">
        <v>2008</v>
      </c>
      <c r="I11" s="4">
        <f t="shared" si="0"/>
        <v>39448</v>
      </c>
    </row>
    <row r="12" spans="1:9" x14ac:dyDescent="0.35">
      <c r="A12" t="s">
        <v>27</v>
      </c>
      <c r="B12" t="s">
        <v>9</v>
      </c>
      <c r="C12" t="s">
        <v>26</v>
      </c>
      <c r="D12">
        <v>47</v>
      </c>
      <c r="E12">
        <v>2.0444</v>
      </c>
      <c r="F12">
        <v>27</v>
      </c>
      <c r="G12">
        <v>102.22</v>
      </c>
      <c r="H12">
        <v>2009</v>
      </c>
      <c r="I12" s="4">
        <f t="shared" si="0"/>
        <v>39814</v>
      </c>
    </row>
    <row r="13" spans="1:9" x14ac:dyDescent="0.35">
      <c r="A13" t="s">
        <v>28</v>
      </c>
      <c r="B13" t="s">
        <v>29</v>
      </c>
      <c r="C13" t="s">
        <v>23</v>
      </c>
      <c r="D13">
        <v>52</v>
      </c>
      <c r="E13">
        <v>5.3879722220000001</v>
      </c>
      <c r="F13">
        <v>56</v>
      </c>
      <c r="G13">
        <v>193.96700000000001</v>
      </c>
      <c r="H13">
        <v>2011</v>
      </c>
      <c r="I13" s="4">
        <f t="shared" si="0"/>
        <v>40544</v>
      </c>
    </row>
    <row r="14" spans="1:9" x14ac:dyDescent="0.35">
      <c r="A14" t="s">
        <v>30</v>
      </c>
      <c r="B14" t="s">
        <v>9</v>
      </c>
      <c r="C14" t="s">
        <v>26</v>
      </c>
      <c r="D14">
        <v>56</v>
      </c>
      <c r="E14">
        <v>1.3140624999999999</v>
      </c>
      <c r="F14">
        <v>53</v>
      </c>
      <c r="G14">
        <v>42.05</v>
      </c>
      <c r="H14">
        <v>2010</v>
      </c>
      <c r="I14" s="4">
        <f t="shared" si="0"/>
        <v>40179</v>
      </c>
    </row>
    <row r="15" spans="1:9" x14ac:dyDescent="0.35">
      <c r="A15" t="s">
        <v>31</v>
      </c>
      <c r="B15" t="s">
        <v>9</v>
      </c>
      <c r="C15" t="s">
        <v>32</v>
      </c>
      <c r="D15">
        <v>61</v>
      </c>
      <c r="E15">
        <v>2.36768512</v>
      </c>
      <c r="F15">
        <v>3</v>
      </c>
      <c r="G15">
        <v>59.192127999999997</v>
      </c>
      <c r="H15">
        <v>2007</v>
      </c>
      <c r="I15" s="4">
        <f t="shared" si="0"/>
        <v>39083</v>
      </c>
    </row>
    <row r="16" spans="1:9" x14ac:dyDescent="0.35">
      <c r="A16" t="s">
        <v>33</v>
      </c>
      <c r="B16" t="s">
        <v>9</v>
      </c>
      <c r="C16" t="s">
        <v>26</v>
      </c>
      <c r="D16">
        <v>60</v>
      </c>
      <c r="E16">
        <v>7.1536</v>
      </c>
      <c r="F16">
        <v>42</v>
      </c>
      <c r="G16">
        <v>178.84</v>
      </c>
      <c r="H16">
        <v>2009</v>
      </c>
      <c r="I16" s="4">
        <f t="shared" si="0"/>
        <v>39814</v>
      </c>
    </row>
    <row r="17" spans="1:9" x14ac:dyDescent="0.35">
      <c r="A17" t="s">
        <v>34</v>
      </c>
      <c r="B17" t="s">
        <v>9</v>
      </c>
      <c r="C17" t="s">
        <v>23</v>
      </c>
      <c r="D17">
        <v>76</v>
      </c>
      <c r="E17">
        <v>22.91313646</v>
      </c>
      <c r="F17">
        <v>65</v>
      </c>
      <c r="G17">
        <v>252.044501</v>
      </c>
      <c r="H17">
        <v>2008</v>
      </c>
      <c r="I17" s="4">
        <f t="shared" si="0"/>
        <v>39448</v>
      </c>
    </row>
    <row r="18" spans="1:9" x14ac:dyDescent="0.35">
      <c r="A18" t="s">
        <v>35</v>
      </c>
      <c r="B18" t="s">
        <v>9</v>
      </c>
      <c r="C18" t="s">
        <v>14</v>
      </c>
      <c r="D18">
        <v>57</v>
      </c>
      <c r="E18">
        <v>1.34</v>
      </c>
      <c r="F18">
        <v>71</v>
      </c>
      <c r="G18">
        <v>20.100000000000001</v>
      </c>
      <c r="H18">
        <v>2010</v>
      </c>
      <c r="I18" s="4">
        <f t="shared" si="0"/>
        <v>40179</v>
      </c>
    </row>
    <row r="19" spans="1:9" x14ac:dyDescent="0.35">
      <c r="A19" t="s">
        <v>36</v>
      </c>
      <c r="B19" t="s">
        <v>9</v>
      </c>
      <c r="C19" t="s">
        <v>16</v>
      </c>
      <c r="D19">
        <v>63</v>
      </c>
      <c r="E19">
        <v>2.642352941</v>
      </c>
      <c r="F19">
        <v>56</v>
      </c>
      <c r="G19">
        <v>224.6</v>
      </c>
      <c r="H19">
        <v>2009</v>
      </c>
      <c r="I19" s="4">
        <f t="shared" si="0"/>
        <v>39814</v>
      </c>
    </row>
    <row r="20" spans="1:9" x14ac:dyDescent="0.35">
      <c r="A20" t="s">
        <v>37</v>
      </c>
      <c r="B20" t="s">
        <v>18</v>
      </c>
      <c r="C20" t="s">
        <v>16</v>
      </c>
      <c r="D20">
        <v>77</v>
      </c>
      <c r="F20">
        <v>85</v>
      </c>
      <c r="G20">
        <v>30.146999999999998</v>
      </c>
      <c r="H20">
        <v>2011</v>
      </c>
      <c r="I20" s="4">
        <f t="shared" si="0"/>
        <v>40544</v>
      </c>
    </row>
    <row r="21" spans="1:9" x14ac:dyDescent="0.35">
      <c r="A21" t="s">
        <v>38</v>
      </c>
      <c r="B21" t="s">
        <v>9</v>
      </c>
      <c r="C21" t="s">
        <v>10</v>
      </c>
      <c r="D21">
        <v>58</v>
      </c>
      <c r="E21">
        <v>1.797416667</v>
      </c>
      <c r="F21">
        <v>45</v>
      </c>
      <c r="G21">
        <v>21.568999999999999</v>
      </c>
      <c r="H21">
        <v>2010</v>
      </c>
      <c r="I21" s="4">
        <f t="shared" si="0"/>
        <v>40179</v>
      </c>
    </row>
    <row r="22" spans="1:9" x14ac:dyDescent="0.35">
      <c r="A22" t="s">
        <v>39</v>
      </c>
      <c r="B22" t="s">
        <v>40</v>
      </c>
      <c r="C22" t="s">
        <v>32</v>
      </c>
      <c r="D22">
        <v>45</v>
      </c>
      <c r="E22">
        <v>1.245333333</v>
      </c>
      <c r="F22">
        <v>11</v>
      </c>
      <c r="G22">
        <v>93.4</v>
      </c>
      <c r="H22">
        <v>2010</v>
      </c>
      <c r="I22" s="4">
        <f t="shared" si="0"/>
        <v>40179</v>
      </c>
    </row>
    <row r="23" spans="1:9" x14ac:dyDescent="0.35">
      <c r="A23" t="s">
        <v>41</v>
      </c>
      <c r="B23" t="s">
        <v>9</v>
      </c>
      <c r="C23" t="s">
        <v>16</v>
      </c>
      <c r="D23">
        <v>83</v>
      </c>
      <c r="E23">
        <v>6.6364018480000002</v>
      </c>
      <c r="F23">
        <v>91</v>
      </c>
      <c r="G23">
        <v>219.001261</v>
      </c>
      <c r="H23">
        <v>2007</v>
      </c>
      <c r="I23" s="4">
        <f t="shared" si="0"/>
        <v>39083</v>
      </c>
    </row>
    <row r="24" spans="1:9" x14ac:dyDescent="0.35">
      <c r="A24" t="s">
        <v>42</v>
      </c>
      <c r="B24" t="s">
        <v>9</v>
      </c>
      <c r="C24" t="s">
        <v>16</v>
      </c>
      <c r="D24">
        <v>49</v>
      </c>
      <c r="E24">
        <v>1.715263158</v>
      </c>
      <c r="F24">
        <v>21</v>
      </c>
      <c r="G24">
        <v>32.590000000000003</v>
      </c>
      <c r="H24">
        <v>2010</v>
      </c>
      <c r="I24" s="4">
        <f t="shared" si="0"/>
        <v>40179</v>
      </c>
    </row>
    <row r="25" spans="1:9" x14ac:dyDescent="0.35">
      <c r="A25" t="s">
        <v>43</v>
      </c>
      <c r="B25" t="s">
        <v>9</v>
      </c>
      <c r="C25" t="s">
        <v>44</v>
      </c>
      <c r="D25">
        <v>62</v>
      </c>
      <c r="E25">
        <v>2.6393333330000002</v>
      </c>
      <c r="F25">
        <v>40</v>
      </c>
      <c r="G25">
        <v>79.180000000000007</v>
      </c>
      <c r="H25">
        <v>2010</v>
      </c>
      <c r="I25" s="4">
        <f t="shared" si="0"/>
        <v>40179</v>
      </c>
    </row>
    <row r="26" spans="1:9" x14ac:dyDescent="0.35">
      <c r="A26" t="s">
        <v>45</v>
      </c>
      <c r="B26" t="s">
        <v>9</v>
      </c>
      <c r="C26" t="s">
        <v>26</v>
      </c>
      <c r="D26">
        <v>55</v>
      </c>
      <c r="E26">
        <v>1.9802063999999999</v>
      </c>
      <c r="F26">
        <v>8</v>
      </c>
      <c r="G26">
        <v>69.307224000000005</v>
      </c>
      <c r="H26">
        <v>2007</v>
      </c>
      <c r="I26" s="4">
        <f t="shared" si="0"/>
        <v>39083</v>
      </c>
    </row>
    <row r="27" spans="1:9" x14ac:dyDescent="0.35">
      <c r="A27" t="s">
        <v>46</v>
      </c>
      <c r="B27" t="s">
        <v>9</v>
      </c>
      <c r="C27" t="s">
        <v>14</v>
      </c>
      <c r="D27">
        <v>62</v>
      </c>
      <c r="E27">
        <v>2.530526316</v>
      </c>
      <c r="F27">
        <v>28</v>
      </c>
      <c r="G27">
        <v>96.16</v>
      </c>
      <c r="H27">
        <v>2010</v>
      </c>
      <c r="I27" s="4">
        <f t="shared" si="0"/>
        <v>40179</v>
      </c>
    </row>
    <row r="28" spans="1:9" x14ac:dyDescent="0.35">
      <c r="A28" t="s">
        <v>47</v>
      </c>
      <c r="B28" t="s">
        <v>9</v>
      </c>
      <c r="C28" t="s">
        <v>10</v>
      </c>
      <c r="D28">
        <v>55</v>
      </c>
      <c r="E28">
        <v>1.8176666669999999</v>
      </c>
      <c r="F28">
        <v>48</v>
      </c>
      <c r="G28">
        <v>54.53</v>
      </c>
      <c r="H28">
        <v>2010</v>
      </c>
      <c r="I28" s="4">
        <f t="shared" si="0"/>
        <v>40179</v>
      </c>
    </row>
    <row r="29" spans="1:9" x14ac:dyDescent="0.35">
      <c r="A29" t="s">
        <v>48</v>
      </c>
      <c r="B29" t="s">
        <v>13</v>
      </c>
      <c r="C29" t="s">
        <v>16</v>
      </c>
      <c r="D29">
        <v>40</v>
      </c>
      <c r="E29">
        <v>2.0044444440000002</v>
      </c>
      <c r="F29">
        <v>18</v>
      </c>
      <c r="G29">
        <v>36.08</v>
      </c>
      <c r="H29">
        <v>2009</v>
      </c>
      <c r="I29" s="4">
        <f t="shared" si="0"/>
        <v>39814</v>
      </c>
    </row>
    <row r="30" spans="1:9" x14ac:dyDescent="0.35">
      <c r="A30" t="s">
        <v>49</v>
      </c>
      <c r="B30" t="s">
        <v>9</v>
      </c>
      <c r="C30" t="s">
        <v>21</v>
      </c>
      <c r="D30">
        <v>61</v>
      </c>
      <c r="E30">
        <v>2.6490683499999998</v>
      </c>
      <c r="F30">
        <v>13</v>
      </c>
      <c r="G30">
        <v>105.962734</v>
      </c>
      <c r="H30">
        <v>2008</v>
      </c>
      <c r="I30" s="4">
        <f t="shared" si="0"/>
        <v>39448</v>
      </c>
    </row>
    <row r="31" spans="1:9" x14ac:dyDescent="0.35">
      <c r="A31" t="s">
        <v>50</v>
      </c>
      <c r="B31" t="s">
        <v>9</v>
      </c>
      <c r="C31" t="s">
        <v>16</v>
      </c>
      <c r="D31">
        <v>76</v>
      </c>
      <c r="E31">
        <v>9.2344538640000007</v>
      </c>
      <c r="F31">
        <v>53</v>
      </c>
      <c r="G31">
        <v>609.47395500000005</v>
      </c>
      <c r="H31">
        <v>2008</v>
      </c>
      <c r="I31" s="4">
        <f t="shared" si="0"/>
        <v>39448</v>
      </c>
    </row>
    <row r="32" spans="1:9" x14ac:dyDescent="0.35">
      <c r="A32" t="s">
        <v>51</v>
      </c>
      <c r="B32" t="s">
        <v>9</v>
      </c>
      <c r="C32" t="s">
        <v>10</v>
      </c>
      <c r="D32">
        <v>77</v>
      </c>
      <c r="E32">
        <v>3.7467818180000001</v>
      </c>
      <c r="F32">
        <v>63</v>
      </c>
      <c r="G32">
        <v>206.07300000000001</v>
      </c>
      <c r="H32">
        <v>2008</v>
      </c>
      <c r="I32" s="4">
        <f t="shared" si="0"/>
        <v>39448</v>
      </c>
    </row>
    <row r="33" spans="1:9" x14ac:dyDescent="0.35">
      <c r="A33" t="s">
        <v>52</v>
      </c>
      <c r="B33" t="s">
        <v>18</v>
      </c>
      <c r="C33" t="s">
        <v>21</v>
      </c>
      <c r="D33">
        <v>84</v>
      </c>
      <c r="E33">
        <v>8.7447058819999999</v>
      </c>
      <c r="F33">
        <v>93</v>
      </c>
      <c r="G33">
        <v>148.66</v>
      </c>
      <c r="H33">
        <v>2011</v>
      </c>
      <c r="I33" s="4">
        <f t="shared" si="0"/>
        <v>40544</v>
      </c>
    </row>
    <row r="34" spans="1:9" x14ac:dyDescent="0.35">
      <c r="A34" t="s">
        <v>53</v>
      </c>
      <c r="B34" t="s">
        <v>9</v>
      </c>
      <c r="C34" t="s">
        <v>14</v>
      </c>
      <c r="D34">
        <v>70</v>
      </c>
      <c r="E34">
        <v>0.25289489999999998</v>
      </c>
      <c r="F34">
        <v>78</v>
      </c>
      <c r="G34">
        <v>15.173693999999999</v>
      </c>
      <c r="H34">
        <v>2008</v>
      </c>
      <c r="I34" s="4">
        <f t="shared" si="0"/>
        <v>39448</v>
      </c>
    </row>
    <row r="35" spans="1:9" x14ac:dyDescent="0.35">
      <c r="A35" t="s">
        <v>54</v>
      </c>
      <c r="B35" t="s">
        <v>18</v>
      </c>
      <c r="C35" t="s">
        <v>55</v>
      </c>
      <c r="D35">
        <v>50</v>
      </c>
      <c r="E35">
        <v>1.9832000000000001</v>
      </c>
      <c r="F35">
        <v>38</v>
      </c>
      <c r="G35">
        <v>39.664000000000001</v>
      </c>
      <c r="H35">
        <v>2011</v>
      </c>
      <c r="I35" s="4">
        <f t="shared" si="0"/>
        <v>40544</v>
      </c>
    </row>
    <row r="36" spans="1:9" x14ac:dyDescent="0.35">
      <c r="A36" t="s">
        <v>56</v>
      </c>
      <c r="B36" t="s">
        <v>18</v>
      </c>
      <c r="C36" t="s">
        <v>26</v>
      </c>
      <c r="D36">
        <v>70</v>
      </c>
      <c r="E36">
        <v>3.64741055</v>
      </c>
      <c r="F36">
        <v>63</v>
      </c>
      <c r="G36">
        <v>145.896422</v>
      </c>
      <c r="H36">
        <v>2007</v>
      </c>
      <c r="I36" s="4">
        <f t="shared" si="0"/>
        <v>39083</v>
      </c>
    </row>
    <row r="37" spans="1:9" x14ac:dyDescent="0.35">
      <c r="A37" t="s">
        <v>57</v>
      </c>
      <c r="B37" t="s">
        <v>13</v>
      </c>
      <c r="C37" t="s">
        <v>58</v>
      </c>
      <c r="D37">
        <v>84</v>
      </c>
      <c r="E37">
        <v>0.82579999999999998</v>
      </c>
      <c r="F37">
        <v>83</v>
      </c>
      <c r="G37">
        <v>8.2579999999999991</v>
      </c>
      <c r="H37">
        <v>2011</v>
      </c>
      <c r="I37" s="4">
        <f t="shared" si="0"/>
        <v>40544</v>
      </c>
    </row>
    <row r="38" spans="1:9" x14ac:dyDescent="0.35">
      <c r="A38" t="s">
        <v>59</v>
      </c>
      <c r="B38" t="s">
        <v>18</v>
      </c>
      <c r="C38" t="s">
        <v>26</v>
      </c>
      <c r="D38">
        <v>48</v>
      </c>
      <c r="E38">
        <v>2.5364285710000001</v>
      </c>
      <c r="F38">
        <v>8</v>
      </c>
      <c r="G38">
        <v>142.04</v>
      </c>
      <c r="H38">
        <v>2011</v>
      </c>
      <c r="I38" s="4">
        <f t="shared" si="0"/>
        <v>40544</v>
      </c>
    </row>
    <row r="39" spans="1:9" x14ac:dyDescent="0.35">
      <c r="A39" t="s">
        <v>60</v>
      </c>
      <c r="B39" t="s">
        <v>9</v>
      </c>
      <c r="C39" t="s">
        <v>21</v>
      </c>
      <c r="D39">
        <v>67</v>
      </c>
      <c r="E39">
        <v>3.3527293</v>
      </c>
      <c r="F39">
        <v>73</v>
      </c>
      <c r="G39">
        <v>33.527293</v>
      </c>
      <c r="H39">
        <v>2008</v>
      </c>
      <c r="I39" s="4">
        <f t="shared" si="0"/>
        <v>39448</v>
      </c>
    </row>
    <row r="40" spans="1:9" x14ac:dyDescent="0.35">
      <c r="A40" t="s">
        <v>61</v>
      </c>
      <c r="B40" t="s">
        <v>9</v>
      </c>
      <c r="D40">
        <v>64</v>
      </c>
      <c r="E40">
        <v>3.307180357</v>
      </c>
      <c r="F40">
        <v>39</v>
      </c>
      <c r="G40">
        <v>92.601050000000001</v>
      </c>
      <c r="H40">
        <v>2007</v>
      </c>
      <c r="I40" s="4">
        <f t="shared" si="0"/>
        <v>39083</v>
      </c>
    </row>
    <row r="41" spans="1:9" x14ac:dyDescent="0.35">
      <c r="A41" t="s">
        <v>62</v>
      </c>
      <c r="B41" t="s">
        <v>13</v>
      </c>
      <c r="C41" t="s">
        <v>14</v>
      </c>
      <c r="D41">
        <v>66</v>
      </c>
      <c r="E41">
        <v>2.14</v>
      </c>
      <c r="F41">
        <v>34</v>
      </c>
      <c r="G41">
        <v>10.7</v>
      </c>
      <c r="H41">
        <v>2009</v>
      </c>
      <c r="I41" s="4">
        <f t="shared" si="0"/>
        <v>39814</v>
      </c>
    </row>
    <row r="42" spans="1:9" x14ac:dyDescent="0.35">
      <c r="A42" t="s">
        <v>63</v>
      </c>
      <c r="B42" t="s">
        <v>18</v>
      </c>
      <c r="C42" t="s">
        <v>14</v>
      </c>
      <c r="D42">
        <v>54</v>
      </c>
      <c r="E42">
        <v>3.6827333329999998</v>
      </c>
      <c r="F42">
        <v>37</v>
      </c>
      <c r="G42">
        <v>55.241</v>
      </c>
      <c r="H42">
        <v>2011</v>
      </c>
      <c r="I42" s="4">
        <f t="shared" si="0"/>
        <v>40544</v>
      </c>
    </row>
    <row r="43" spans="1:9" x14ac:dyDescent="0.35">
      <c r="A43" t="s">
        <v>64</v>
      </c>
      <c r="B43" t="s">
        <v>9</v>
      </c>
      <c r="C43" t="s">
        <v>14</v>
      </c>
      <c r="D43">
        <v>49</v>
      </c>
      <c r="F43">
        <v>14</v>
      </c>
      <c r="G43">
        <v>21.37</v>
      </c>
      <c r="H43">
        <v>2010</v>
      </c>
      <c r="I43" s="4">
        <f t="shared" si="0"/>
        <v>40179</v>
      </c>
    </row>
    <row r="44" spans="1:9" x14ac:dyDescent="0.35">
      <c r="A44" t="s">
        <v>65</v>
      </c>
      <c r="B44" t="s">
        <v>9</v>
      </c>
      <c r="C44" t="s">
        <v>66</v>
      </c>
      <c r="D44">
        <v>47</v>
      </c>
      <c r="E44">
        <v>2.0710000000000002</v>
      </c>
      <c r="F44">
        <v>15</v>
      </c>
      <c r="G44">
        <v>20.71</v>
      </c>
      <c r="H44">
        <v>2008</v>
      </c>
      <c r="I44" s="4">
        <f t="shared" si="0"/>
        <v>39448</v>
      </c>
    </row>
    <row r="45" spans="1:9" x14ac:dyDescent="0.35">
      <c r="A45" t="s">
        <v>67</v>
      </c>
      <c r="B45" t="s">
        <v>18</v>
      </c>
      <c r="C45" t="s">
        <v>14</v>
      </c>
      <c r="D45">
        <v>82</v>
      </c>
      <c r="E45">
        <v>5.1031168329999996</v>
      </c>
      <c r="F45">
        <v>21</v>
      </c>
      <c r="G45">
        <v>153.09350499999999</v>
      </c>
      <c r="H45">
        <v>2007</v>
      </c>
      <c r="I45" s="4">
        <f t="shared" si="0"/>
        <v>39083</v>
      </c>
    </row>
    <row r="46" spans="1:9" x14ac:dyDescent="0.35">
      <c r="A46" t="s">
        <v>68</v>
      </c>
      <c r="B46" t="s">
        <v>9</v>
      </c>
      <c r="C46" t="s">
        <v>44</v>
      </c>
      <c r="D46">
        <v>74</v>
      </c>
      <c r="E46">
        <v>1.3827997329999999</v>
      </c>
      <c r="F46">
        <v>52</v>
      </c>
      <c r="G46">
        <v>20.741996</v>
      </c>
      <c r="H46">
        <v>2008</v>
      </c>
      <c r="I46" s="4">
        <f t="shared" si="0"/>
        <v>39448</v>
      </c>
    </row>
    <row r="47" spans="1:9" x14ac:dyDescent="0.35">
      <c r="A47" t="s">
        <v>69</v>
      </c>
      <c r="B47" t="s">
        <v>13</v>
      </c>
      <c r="C47" t="s">
        <v>14</v>
      </c>
      <c r="D47">
        <v>61</v>
      </c>
      <c r="E47">
        <v>1.3841666669999999</v>
      </c>
      <c r="F47">
        <v>85</v>
      </c>
      <c r="G47">
        <v>16.61</v>
      </c>
      <c r="H47">
        <v>2008</v>
      </c>
      <c r="I47" s="4">
        <f t="shared" si="0"/>
        <v>39448</v>
      </c>
    </row>
    <row r="48" spans="1:9" x14ac:dyDescent="0.35">
      <c r="A48" t="s">
        <v>70</v>
      </c>
      <c r="B48" t="s">
        <v>13</v>
      </c>
      <c r="C48" t="s">
        <v>44</v>
      </c>
      <c r="D48">
        <v>70</v>
      </c>
      <c r="E48">
        <v>3.49125</v>
      </c>
      <c r="F48">
        <v>28</v>
      </c>
      <c r="G48">
        <v>55.86</v>
      </c>
      <c r="H48">
        <v>2010</v>
      </c>
      <c r="I48" s="4">
        <f t="shared" si="0"/>
        <v>40179</v>
      </c>
    </row>
    <row r="49" spans="1:9" x14ac:dyDescent="0.35">
      <c r="A49" t="s">
        <v>71</v>
      </c>
      <c r="B49" t="s">
        <v>9</v>
      </c>
      <c r="C49" t="s">
        <v>26</v>
      </c>
      <c r="D49">
        <v>81</v>
      </c>
      <c r="E49">
        <v>7.2217957909999999</v>
      </c>
      <c r="F49">
        <v>49</v>
      </c>
      <c r="G49">
        <v>415.25325800000002</v>
      </c>
      <c r="H49">
        <v>2008</v>
      </c>
      <c r="I49" s="4">
        <f t="shared" si="0"/>
        <v>39448</v>
      </c>
    </row>
    <row r="50" spans="1:9" x14ac:dyDescent="0.35">
      <c r="A50" t="s">
        <v>72</v>
      </c>
      <c r="B50" t="s">
        <v>9</v>
      </c>
      <c r="C50" t="s">
        <v>26</v>
      </c>
      <c r="D50">
        <v>49</v>
      </c>
      <c r="E50">
        <v>2.8835000000000002</v>
      </c>
      <c r="F50">
        <v>15</v>
      </c>
      <c r="G50">
        <v>288.35000000000002</v>
      </c>
      <c r="H50">
        <v>2010</v>
      </c>
      <c r="I50" s="4">
        <f t="shared" si="0"/>
        <v>40179</v>
      </c>
    </row>
    <row r="51" spans="1:9" x14ac:dyDescent="0.35">
      <c r="A51" t="s">
        <v>73</v>
      </c>
      <c r="B51" t="s">
        <v>9</v>
      </c>
      <c r="C51" t="s">
        <v>74</v>
      </c>
      <c r="D51">
        <v>60</v>
      </c>
      <c r="E51">
        <v>2.4405000000000001</v>
      </c>
      <c r="F51">
        <v>57</v>
      </c>
      <c r="G51">
        <v>48.81</v>
      </c>
      <c r="H51">
        <v>2010</v>
      </c>
      <c r="I51" s="4">
        <f t="shared" si="0"/>
        <v>40179</v>
      </c>
    </row>
    <row r="52" spans="1:9" x14ac:dyDescent="0.35">
      <c r="A52" t="s">
        <v>75</v>
      </c>
      <c r="B52" t="s">
        <v>18</v>
      </c>
      <c r="C52" t="s">
        <v>14</v>
      </c>
      <c r="E52">
        <v>1.7195142859999999</v>
      </c>
      <c r="G52">
        <v>60.183</v>
      </c>
      <c r="H52">
        <v>2011</v>
      </c>
      <c r="I52" s="4">
        <f t="shared" si="0"/>
        <v>40544</v>
      </c>
    </row>
    <row r="53" spans="1:9" x14ac:dyDescent="0.35">
      <c r="A53" t="s">
        <v>76</v>
      </c>
      <c r="B53" t="s">
        <v>29</v>
      </c>
      <c r="C53" t="s">
        <v>23</v>
      </c>
      <c r="D53">
        <v>88</v>
      </c>
      <c r="E53">
        <v>1.3656923080000001</v>
      </c>
      <c r="F53">
        <v>89</v>
      </c>
      <c r="G53">
        <v>355.08</v>
      </c>
      <c r="H53">
        <v>2010</v>
      </c>
      <c r="I53" s="4">
        <f t="shared" si="0"/>
        <v>40179</v>
      </c>
    </row>
    <row r="54" spans="1:9" x14ac:dyDescent="0.35">
      <c r="A54" t="s">
        <v>77</v>
      </c>
      <c r="B54" t="s">
        <v>9</v>
      </c>
      <c r="C54" t="s">
        <v>78</v>
      </c>
      <c r="D54">
        <v>47</v>
      </c>
      <c r="E54">
        <v>2.2025714289999998</v>
      </c>
      <c r="F54">
        <v>20</v>
      </c>
      <c r="G54">
        <v>77.09</v>
      </c>
      <c r="H54">
        <v>2010</v>
      </c>
      <c r="I54" s="4">
        <f t="shared" si="0"/>
        <v>40179</v>
      </c>
    </row>
    <row r="55" spans="1:9" x14ac:dyDescent="0.35">
      <c r="A55" t="s">
        <v>79</v>
      </c>
      <c r="B55" t="s">
        <v>80</v>
      </c>
      <c r="C55" t="s">
        <v>26</v>
      </c>
      <c r="D55">
        <v>81</v>
      </c>
      <c r="E55">
        <v>1.7839437499999999</v>
      </c>
      <c r="F55">
        <v>73</v>
      </c>
      <c r="G55">
        <v>285.43099999999998</v>
      </c>
      <c r="H55">
        <v>2008</v>
      </c>
      <c r="I55" s="4">
        <f t="shared" si="0"/>
        <v>39448</v>
      </c>
    </row>
    <row r="56" spans="1:9" x14ac:dyDescent="0.35">
      <c r="A56" t="s">
        <v>81</v>
      </c>
      <c r="B56" t="s">
        <v>13</v>
      </c>
      <c r="C56" t="s">
        <v>74</v>
      </c>
      <c r="D56">
        <v>68</v>
      </c>
      <c r="E56">
        <v>3.2078502219999998</v>
      </c>
      <c r="F56">
        <v>60</v>
      </c>
      <c r="G56">
        <v>43.305978000000003</v>
      </c>
      <c r="H56">
        <v>2008</v>
      </c>
      <c r="I56" s="4">
        <f t="shared" si="0"/>
        <v>39448</v>
      </c>
    </row>
    <row r="57" spans="1:9" x14ac:dyDescent="0.35">
      <c r="A57" t="s">
        <v>82</v>
      </c>
      <c r="B57" t="s">
        <v>9</v>
      </c>
      <c r="C57" t="s">
        <v>74</v>
      </c>
      <c r="D57">
        <v>41</v>
      </c>
      <c r="E57">
        <v>2.1294441669999999</v>
      </c>
      <c r="F57">
        <v>30</v>
      </c>
      <c r="G57">
        <v>127.76665</v>
      </c>
      <c r="H57">
        <v>2007</v>
      </c>
      <c r="I57" s="4">
        <f t="shared" si="0"/>
        <v>39083</v>
      </c>
    </row>
    <row r="58" spans="1:9" x14ac:dyDescent="0.35">
      <c r="A58" t="s">
        <v>83</v>
      </c>
      <c r="B58" t="s">
        <v>9</v>
      </c>
      <c r="C58" t="s">
        <v>26</v>
      </c>
      <c r="D58">
        <v>47</v>
      </c>
      <c r="E58">
        <v>1.7513513510000001</v>
      </c>
      <c r="F58">
        <v>56</v>
      </c>
      <c r="G58">
        <v>32.4</v>
      </c>
      <c r="H58">
        <v>2009</v>
      </c>
      <c r="I58" s="4">
        <f t="shared" si="0"/>
        <v>39814</v>
      </c>
    </row>
    <row r="59" spans="1:9" x14ac:dyDescent="0.35">
      <c r="A59" t="s">
        <v>84</v>
      </c>
      <c r="B59" t="s">
        <v>9</v>
      </c>
      <c r="C59" t="s">
        <v>23</v>
      </c>
      <c r="D59">
        <v>74</v>
      </c>
      <c r="E59">
        <v>7.8674999999999997</v>
      </c>
      <c r="F59">
        <v>43</v>
      </c>
      <c r="G59">
        <v>314.7</v>
      </c>
      <c r="H59">
        <v>2009</v>
      </c>
      <c r="I59" s="4">
        <f t="shared" si="0"/>
        <v>39814</v>
      </c>
    </row>
    <row r="60" spans="1:9" x14ac:dyDescent="0.35">
      <c r="A60" t="s">
        <v>85</v>
      </c>
      <c r="B60" t="s">
        <v>13</v>
      </c>
      <c r="C60" t="s">
        <v>74</v>
      </c>
      <c r="D60">
        <v>65</v>
      </c>
      <c r="E60">
        <v>2.598205128</v>
      </c>
      <c r="F60">
        <v>38</v>
      </c>
      <c r="G60">
        <v>101.33</v>
      </c>
      <c r="H60">
        <v>2009</v>
      </c>
      <c r="I60" s="4">
        <f t="shared" si="0"/>
        <v>39814</v>
      </c>
    </row>
    <row r="61" spans="1:9" x14ac:dyDescent="0.35">
      <c r="A61" t="s">
        <v>86</v>
      </c>
      <c r="B61" t="s">
        <v>13</v>
      </c>
      <c r="C61" t="s">
        <v>44</v>
      </c>
      <c r="D61">
        <v>78</v>
      </c>
      <c r="E61">
        <v>14.196400000000001</v>
      </c>
      <c r="F61">
        <v>27</v>
      </c>
      <c r="G61">
        <v>709.82</v>
      </c>
      <c r="H61">
        <v>2009</v>
      </c>
      <c r="I61" s="4">
        <f t="shared" si="0"/>
        <v>39814</v>
      </c>
    </row>
    <row r="62" spans="1:9" x14ac:dyDescent="0.35">
      <c r="A62" t="s">
        <v>87</v>
      </c>
      <c r="B62" t="s">
        <v>9</v>
      </c>
      <c r="C62" t="s">
        <v>14</v>
      </c>
      <c r="D62">
        <v>68</v>
      </c>
      <c r="E62">
        <v>5.4026315790000004</v>
      </c>
      <c r="F62">
        <v>14</v>
      </c>
      <c r="G62">
        <v>205.3</v>
      </c>
      <c r="H62">
        <v>2009</v>
      </c>
      <c r="I62" s="4">
        <f t="shared" si="0"/>
        <v>39814</v>
      </c>
    </row>
    <row r="63" spans="1:9" x14ac:dyDescent="0.35">
      <c r="A63" t="s">
        <v>88</v>
      </c>
      <c r="B63" t="s">
        <v>18</v>
      </c>
      <c r="C63" t="s">
        <v>44</v>
      </c>
      <c r="D63">
        <v>82</v>
      </c>
      <c r="E63">
        <v>10.18002703</v>
      </c>
      <c r="F63">
        <v>49</v>
      </c>
      <c r="G63">
        <v>376.661</v>
      </c>
      <c r="H63">
        <v>2008</v>
      </c>
      <c r="I63" s="4">
        <f t="shared" si="0"/>
        <v>39448</v>
      </c>
    </row>
    <row r="64" spans="1:9" x14ac:dyDescent="0.35">
      <c r="A64" t="s">
        <v>89</v>
      </c>
      <c r="B64" t="s">
        <v>18</v>
      </c>
      <c r="C64" t="s">
        <v>14</v>
      </c>
      <c r="D64">
        <v>68</v>
      </c>
      <c r="E64">
        <v>6.3833636360000003</v>
      </c>
      <c r="F64">
        <v>26</v>
      </c>
      <c r="G64">
        <v>702.17</v>
      </c>
      <c r="H64">
        <v>2011</v>
      </c>
      <c r="I64" s="4">
        <f t="shared" si="0"/>
        <v>40544</v>
      </c>
    </row>
    <row r="65" spans="1:9" x14ac:dyDescent="0.35">
      <c r="A65" t="s">
        <v>90</v>
      </c>
      <c r="B65" t="s">
        <v>18</v>
      </c>
      <c r="C65" t="s">
        <v>14</v>
      </c>
      <c r="D65">
        <v>47</v>
      </c>
      <c r="E65">
        <v>3.7241924000000002</v>
      </c>
      <c r="F65">
        <v>46</v>
      </c>
      <c r="G65">
        <v>55.862886000000003</v>
      </c>
      <c r="H65">
        <v>2007</v>
      </c>
      <c r="I65" s="4">
        <f t="shared" si="0"/>
        <v>39083</v>
      </c>
    </row>
    <row r="66" spans="1:9" x14ac:dyDescent="0.35">
      <c r="A66" t="s">
        <v>91</v>
      </c>
      <c r="B66" t="s">
        <v>9</v>
      </c>
      <c r="C66" t="s">
        <v>26</v>
      </c>
      <c r="D66">
        <v>54</v>
      </c>
      <c r="E66">
        <v>4.1840384620000002</v>
      </c>
      <c r="F66">
        <v>17</v>
      </c>
      <c r="G66">
        <v>217.57</v>
      </c>
      <c r="H66">
        <v>2010</v>
      </c>
      <c r="I66" s="4">
        <f t="shared" si="0"/>
        <v>40179</v>
      </c>
    </row>
    <row r="67" spans="1:9" x14ac:dyDescent="0.35">
      <c r="A67" t="s">
        <v>92</v>
      </c>
      <c r="B67" t="s">
        <v>18</v>
      </c>
      <c r="C67" t="s">
        <v>14</v>
      </c>
      <c r="D67">
        <v>53</v>
      </c>
      <c r="E67">
        <v>5.0000000000000001E-3</v>
      </c>
      <c r="F67">
        <v>6</v>
      </c>
      <c r="G67">
        <v>2.5000000000000001E-2</v>
      </c>
      <c r="H67">
        <v>2011</v>
      </c>
      <c r="I67" s="4">
        <f t="shared" si="0"/>
        <v>40544</v>
      </c>
    </row>
    <row r="68" spans="1:9" x14ac:dyDescent="0.35">
      <c r="A68" t="s">
        <v>93</v>
      </c>
      <c r="B68" t="s">
        <v>18</v>
      </c>
      <c r="C68" t="s">
        <v>14</v>
      </c>
      <c r="D68">
        <v>67</v>
      </c>
      <c r="E68">
        <v>11.089741500000001</v>
      </c>
      <c r="F68">
        <v>89</v>
      </c>
      <c r="G68">
        <v>22.179483000000001</v>
      </c>
      <c r="H68">
        <v>2007</v>
      </c>
      <c r="I68" s="4">
        <f t="shared" ref="I68:I75" si="1">DATE(H68,1,1)</f>
        <v>39083</v>
      </c>
    </row>
    <row r="69" spans="1:9" x14ac:dyDescent="0.35">
      <c r="A69" t="s">
        <v>94</v>
      </c>
      <c r="B69" t="s">
        <v>29</v>
      </c>
      <c r="C69" t="s">
        <v>23</v>
      </c>
      <c r="D69">
        <v>89</v>
      </c>
      <c r="E69">
        <v>2.8960190670000001</v>
      </c>
      <c r="F69">
        <v>96</v>
      </c>
      <c r="G69">
        <v>521.28343199999995</v>
      </c>
      <c r="H69">
        <v>2008</v>
      </c>
      <c r="I69" s="4">
        <f t="shared" si="1"/>
        <v>39448</v>
      </c>
    </row>
    <row r="70" spans="1:9" x14ac:dyDescent="0.35">
      <c r="A70" t="s">
        <v>95</v>
      </c>
      <c r="B70" t="s">
        <v>13</v>
      </c>
      <c r="C70" t="s">
        <v>55</v>
      </c>
      <c r="D70">
        <v>72</v>
      </c>
      <c r="E70">
        <v>3.0814210530000001</v>
      </c>
      <c r="F70">
        <v>60</v>
      </c>
      <c r="G70">
        <v>117.09399999999999</v>
      </c>
      <c r="H70">
        <v>2011</v>
      </c>
      <c r="I70" s="4">
        <f t="shared" si="1"/>
        <v>40544</v>
      </c>
    </row>
    <row r="71" spans="1:9" x14ac:dyDescent="0.35">
      <c r="A71" t="s">
        <v>96</v>
      </c>
      <c r="B71" t="s">
        <v>9</v>
      </c>
      <c r="C71" t="s">
        <v>10</v>
      </c>
      <c r="D71">
        <v>72</v>
      </c>
      <c r="E71">
        <v>6.2676470289999999</v>
      </c>
      <c r="F71">
        <v>28</v>
      </c>
      <c r="G71">
        <v>219.36764600000001</v>
      </c>
      <c r="H71">
        <v>2008</v>
      </c>
      <c r="I71" s="4">
        <f t="shared" si="1"/>
        <v>39448</v>
      </c>
    </row>
    <row r="72" spans="1:9" x14ac:dyDescent="0.35">
      <c r="A72" t="s">
        <v>97</v>
      </c>
      <c r="B72" t="s">
        <v>9</v>
      </c>
      <c r="C72" t="s">
        <v>23</v>
      </c>
      <c r="D72">
        <v>44</v>
      </c>
      <c r="F72">
        <v>15</v>
      </c>
      <c r="G72">
        <v>43.04</v>
      </c>
      <c r="H72">
        <v>2010</v>
      </c>
      <c r="I72" s="4">
        <f t="shared" si="1"/>
        <v>40179</v>
      </c>
    </row>
    <row r="73" spans="1:9" x14ac:dyDescent="0.35">
      <c r="A73" t="s">
        <v>98</v>
      </c>
      <c r="B73" t="s">
        <v>9</v>
      </c>
      <c r="C73" t="s">
        <v>14</v>
      </c>
      <c r="D73">
        <v>35</v>
      </c>
      <c r="E73">
        <v>1.211818182</v>
      </c>
      <c r="F73">
        <v>43</v>
      </c>
      <c r="G73">
        <v>26.66</v>
      </c>
      <c r="H73">
        <v>2010</v>
      </c>
      <c r="I73" s="4">
        <f t="shared" si="1"/>
        <v>40179</v>
      </c>
    </row>
    <row r="74" spans="1:9" x14ac:dyDescent="0.35">
      <c r="A74" t="s">
        <v>99</v>
      </c>
      <c r="B74" t="s">
        <v>9</v>
      </c>
      <c r="C74" t="s">
        <v>58</v>
      </c>
      <c r="D74">
        <v>52</v>
      </c>
      <c r="E74">
        <v>1.0900000000000001</v>
      </c>
      <c r="F74">
        <v>68</v>
      </c>
      <c r="G74">
        <v>19.62</v>
      </c>
      <c r="H74">
        <v>2010</v>
      </c>
      <c r="I74" s="4">
        <f t="shared" si="1"/>
        <v>40179</v>
      </c>
    </row>
    <row r="75" spans="1:9" x14ac:dyDescent="0.35">
      <c r="A75" t="s">
        <v>100</v>
      </c>
      <c r="B75" t="s">
        <v>18</v>
      </c>
      <c r="C75" t="s">
        <v>58</v>
      </c>
      <c r="D75">
        <v>70</v>
      </c>
      <c r="E75">
        <v>1.7475416669999999</v>
      </c>
      <c r="F75">
        <v>64</v>
      </c>
      <c r="G75">
        <v>41.941000000000003</v>
      </c>
      <c r="H75">
        <v>2008</v>
      </c>
      <c r="I75" s="4">
        <f t="shared" si="1"/>
        <v>39448</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 1</vt:lpstr>
      <vt:lpstr>Pivot Table 2</vt:lpstr>
      <vt:lpstr>HollywoodsMostProfitableStories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 busireddy</dc:creator>
  <cp:lastModifiedBy>bhavya busireddy</cp:lastModifiedBy>
  <dcterms:created xsi:type="dcterms:W3CDTF">2022-02-16T22:57:15Z</dcterms:created>
  <dcterms:modified xsi:type="dcterms:W3CDTF">2022-02-17T00:16:04Z</dcterms:modified>
</cp:coreProperties>
</file>