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ya\OneDrive\Desktop\Lab In Psych\psychopy final\tutorial 7\data\"/>
    </mc:Choice>
  </mc:AlternateContent>
  <xr:revisionPtr revIDLastSave="0" documentId="13_ncr:1_{E227D503-82BB-4F9C-8CAA-82AB9BF38052}" xr6:coauthVersionLast="47" xr6:coauthVersionMax="47" xr10:uidLastSave="{00000000-0000-0000-0000-000000000000}"/>
  <bookViews>
    <workbookView xWindow="-108" yWindow="-108" windowWidth="23256" windowHeight="12456" activeTab="3" xr2:uid="{4F5C6B62-E5E9-49D6-B86F-39A5FAB3AA7D}"/>
  </bookViews>
  <sheets>
    <sheet name="sheet 1 " sheetId="1" r:id="rId1"/>
    <sheet name="sheet 2 " sheetId="2" r:id="rId2"/>
    <sheet name="sheet 3" sheetId="3" r:id="rId3"/>
    <sheet name="sheet 4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3" l="1"/>
  <c r="F24" i="3"/>
  <c r="F23" i="3"/>
  <c r="E27" i="2"/>
  <c r="F25" i="2"/>
  <c r="F24" i="2"/>
  <c r="D25" i="1"/>
  <c r="C28" i="1" s="1"/>
  <c r="E23" i="4"/>
  <c r="D26" i="1"/>
</calcChain>
</file>

<file path=xl/sharedStrings.xml><?xml version="1.0" encoding="utf-8"?>
<sst xmlns="http://schemas.openxmlformats.org/spreadsheetml/2006/main" count="1201" uniqueCount="212">
  <si>
    <t>study_word</t>
  </si>
  <si>
    <t>test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</si>
  <si>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</si>
  <si>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</si>
  <si>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</si>
  <si>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</si>
  <si>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</si>
  <si>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</si>
  <si>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</si>
  <si>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</si>
  <si>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</si>
  <si>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</si>
  <si>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</si>
  <si>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</si>
  <si>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</si>
  <si>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</si>
  <si>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</si>
  <si>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case</t>
  </si>
  <si>
    <t>2024-11-07_11h35.38.896</t>
  </si>
  <si>
    <t>priming</t>
  </si>
  <si>
    <t>2024.1.5</t>
  </si>
  <si>
    <t>None</t>
  </si>
  <si>
    <t>2024-11-07 11h35.53.622489 +0530</t>
  </si>
  <si>
    <t>cushion</t>
  </si>
  <si>
    <t>phone</t>
  </si>
  <si>
    <t>mouse</t>
  </si>
  <si>
    <t>police</t>
  </si>
  <si>
    <t>chart</t>
  </si>
  <si>
    <t>marble</t>
  </si>
  <si>
    <t>pastry</t>
  </si>
  <si>
    <t>book</t>
  </si>
  <si>
    <t>cruise</t>
  </si>
  <si>
    <t>board</t>
  </si>
  <si>
    <t>poster</t>
  </si>
  <si>
    <t>laptop</t>
  </si>
  <si>
    <t>_ou_se</t>
  </si>
  <si>
    <t>[-0.08833333333333333]</t>
  </si>
  <si>
    <t>[-0.3016666666666667]</t>
  </si>
  <si>
    <t>[1]</t>
  </si>
  <si>
    <t>[0]</t>
  </si>
  <si>
    <t>[8.218836599960923]</t>
  </si>
  <si>
    <t>['text_3']</t>
  </si>
  <si>
    <t>bo_t_e</t>
  </si>
  <si>
    <t>bottle</t>
  </si>
  <si>
    <t>[3.7608501999638975]</t>
  </si>
  <si>
    <t>p_st_r</t>
  </si>
  <si>
    <t>[-0.006666666666666667]</t>
  </si>
  <si>
    <t>[-0.3]</t>
  </si>
  <si>
    <t>[5.977370499866083]</t>
  </si>
  <si>
    <t>_a_bl_</t>
  </si>
  <si>
    <t>[5.611350000137463]</t>
  </si>
  <si>
    <t>_oo_</t>
  </si>
  <si>
    <t>[3.2120904000476003]</t>
  </si>
  <si>
    <t>ta_l_</t>
  </si>
  <si>
    <t>table</t>
  </si>
  <si>
    <t>[2.896217899862677]</t>
  </si>
  <si>
    <t>c_s_io_</t>
  </si>
  <si>
    <t>[2.695317199919373]</t>
  </si>
  <si>
    <t>l_pt_p</t>
  </si>
  <si>
    <t>[2.812508599832654]</t>
  </si>
  <si>
    <t>p_as_tr_</t>
  </si>
  <si>
    <t>[3.2618771998677403]</t>
  </si>
  <si>
    <t>c_m_ra</t>
  </si>
  <si>
    <t>camera</t>
  </si>
  <si>
    <t>[2.896174699999392]</t>
  </si>
  <si>
    <t>_ha_t</t>
  </si>
  <si>
    <t>[3.3452518999110907]</t>
  </si>
  <si>
    <t>c_s_</t>
  </si>
  <si>
    <t>[2.7466899999417365]</t>
  </si>
  <si>
    <t>_ru_is_</t>
  </si>
  <si>
    <t>[3.8108747999649495]</t>
  </si>
  <si>
    <t>_ho_e</t>
  </si>
  <si>
    <t>[4.262205200036988]</t>
  </si>
  <si>
    <t>_o_rd</t>
  </si>
  <si>
    <t>[3.5120808000210673]</t>
  </si>
  <si>
    <t>p_nc_l</t>
  </si>
  <si>
    <t>pencil</t>
  </si>
  <si>
    <t>[3.3616307999473065]</t>
  </si>
  <si>
    <t>p_li_e</t>
  </si>
  <si>
    <t>[2.81284789997153]</t>
  </si>
  <si>
    <t>v_s_</t>
  </si>
  <si>
    <t>vase</t>
  </si>
  <si>
    <t>[3.811118100071326]</t>
  </si>
  <si>
    <t>t_hi_t</t>
  </si>
  <si>
    <t>tshirt</t>
  </si>
  <si>
    <t>[2.5122075001709163]</t>
  </si>
  <si>
    <t>k_y_</t>
  </si>
  <si>
    <t>keys</t>
  </si>
  <si>
    <t>[2.52962619997561]</t>
  </si>
  <si>
    <t>prop of hit from study list</t>
  </si>
  <si>
    <t xml:space="preserve">prop of hit for non primed words </t>
  </si>
  <si>
    <t>Prime score</t>
  </si>
  <si>
    <t>[-0.08166666666666667]</t>
  </si>
  <si>
    <t>[-0.31166666666666665]</t>
  </si>
  <si>
    <t>[5.2046732001472265]</t>
  </si>
  <si>
    <t>2024-11-07_11h31.17.840</t>
  </si>
  <si>
    <t>2024-11-07 11h31.23.597393 +0530</t>
  </si>
  <si>
    <t>[-0.2866666666666667]</t>
  </si>
  <si>
    <t>[4.0445664001163095]</t>
  </si>
  <si>
    <t>[-0.01]</t>
  </si>
  <si>
    <t>[-0.28]</t>
  </si>
  <si>
    <t>[3.0783426000270993]</t>
  </si>
  <si>
    <t>[-0.051666666666666666]</t>
  </si>
  <si>
    <t>[3.7125774000305682]</t>
  </si>
  <si>
    <t>[-0.05333333333333334]</t>
  </si>
  <si>
    <t>[-0.30333333333333334]</t>
  </si>
  <si>
    <t>[3.055533700156957]</t>
  </si>
  <si>
    <t>[3.2515451998915523]</t>
  </si>
  <si>
    <t>[3.3296397000085562]</t>
  </si>
  <si>
    <t>[-0.02, -0.03333333333333333]</t>
  </si>
  <si>
    <t>[-0.33, -0.30666666666666664]</t>
  </si>
  <si>
    <t>[1, 1]</t>
  </si>
  <si>
    <t>[0, 0]</t>
  </si>
  <si>
    <t>[3.6945317001082003, 4.8279944001697]</t>
  </si>
  <si>
    <t>[-0.03333333333333333]</t>
  </si>
  <si>
    <t>[-0.30666666666666664]</t>
  </si>
  <si>
    <t>[2.395756799960509]</t>
  </si>
  <si>
    <t>[3.695070300018415]</t>
  </si>
  <si>
    <t>[3.3954215000849217]</t>
  </si>
  <si>
    <t>[2.4623390999622643]</t>
  </si>
  <si>
    <t>[6.277268100064248]</t>
  </si>
  <si>
    <t>[5.777572900056839]</t>
  </si>
  <si>
    <t>[3.9619167000055313]</t>
  </si>
  <si>
    <t>[3.5625012000091374]</t>
  </si>
  <si>
    <t>[3.9778141998685896]</t>
  </si>
  <si>
    <t>[4.89444399997592]</t>
  </si>
  <si>
    <t>[3.1957564000040293]</t>
  </si>
  <si>
    <t>[2.8457860997878015]</t>
  </si>
  <si>
    <t xml:space="preserve">police
</t>
  </si>
  <si>
    <t>[0.011666666666666667]</t>
  </si>
  <si>
    <t>[4.836800100049004]</t>
  </si>
  <si>
    <t>2024-11-07_11h33.23.560</t>
  </si>
  <si>
    <t>2024-11-07 11h33.28.232526 +0530</t>
  </si>
  <si>
    <t>[0.008333333333333333]</t>
  </si>
  <si>
    <t>[-0.28833333333333333]</t>
  </si>
  <si>
    <t>[2.7620460998732597]</t>
  </si>
  <si>
    <t>[-0.008333333333333333]</t>
  </si>
  <si>
    <t>[3.245000399881974]</t>
  </si>
  <si>
    <t>[2.9797475000377744]</t>
  </si>
  <si>
    <t>[3.944837399991229]</t>
  </si>
  <si>
    <t>[3.844343400094658]</t>
  </si>
  <si>
    <t>[4.761784600093961]</t>
  </si>
  <si>
    <t>[3.162557600066066]</t>
  </si>
  <si>
    <t>[2.429899600101635]</t>
  </si>
  <si>
    <t>[2.7789414001163095]</t>
  </si>
  <si>
    <t>[2.96214359998703]</t>
  </si>
  <si>
    <t>[3.5278655998408794]</t>
  </si>
  <si>
    <t>[2.3791626000311226]</t>
  </si>
  <si>
    <t>[6.726997599937022]</t>
  </si>
  <si>
    <t>[3.2292309999465942]</t>
  </si>
  <si>
    <t>[3.5444360999390483]</t>
  </si>
  <si>
    <t>[2.4796422999352217]</t>
  </si>
  <si>
    <t>[4.794463800033554]</t>
  </si>
  <si>
    <t>[2.8293237001635134]</t>
  </si>
  <si>
    <t>[5.21129719982855]</t>
  </si>
  <si>
    <t>[0.058333333333333334]</t>
  </si>
  <si>
    <t>[-0.275]</t>
  </si>
  <si>
    <t>[5.320962500059977]</t>
  </si>
  <si>
    <t>2024-11-07_11h26.38.086</t>
  </si>
  <si>
    <t>2024-11-07 11h26.44.262718 +0530</t>
  </si>
  <si>
    <t>[0.0016666666666666668, -0.006666666666666667]</t>
  </si>
  <si>
    <t>[-0.265, -0.29]</t>
  </si>
  <si>
    <t>[5.226985299959779, 6.709757500095293]</t>
  </si>
  <si>
    <t>[-0.021666666666666667]</t>
  </si>
  <si>
    <t>[3.495009999955073]</t>
  </si>
  <si>
    <t>hat</t>
  </si>
  <si>
    <t>[]</t>
  </si>
  <si>
    <t>[-0.06166666666666667, -0.07166666666666667]</t>
  </si>
  <si>
    <t>[-0.21, -0.285]</t>
  </si>
  <si>
    <t>[3.5298789001535624, 4.679767900146544]</t>
  </si>
  <si>
    <t>[0.028333333333333332]</t>
  </si>
  <si>
    <t>[-0.31833333333333336]</t>
  </si>
  <si>
    <t>[4.393849899992347]</t>
  </si>
  <si>
    <t>[-0.035]</t>
  </si>
  <si>
    <t>[3.16340190009214]</t>
  </si>
  <si>
    <t>shoes</t>
  </si>
  <si>
    <t>[-0.06166666666666667]</t>
  </si>
  <si>
    <t>[8.92529879999347]</t>
  </si>
  <si>
    <t>[-0.07833333333333334]</t>
  </si>
  <si>
    <t>[-0.2816666666666667]</t>
  </si>
  <si>
    <t>[3.562725800089538]</t>
  </si>
  <si>
    <t>[-0.295]</t>
  </si>
  <si>
    <t>[3.0617423998191953]</t>
  </si>
  <si>
    <t>[-0.06833333333333333]</t>
  </si>
  <si>
    <t>[-0.32]</t>
  </si>
  <si>
    <t>[4.76257609995082]</t>
  </si>
  <si>
    <t>[0.013333333333333334]</t>
  </si>
  <si>
    <t>[-0.2966666666666667]</t>
  </si>
  <si>
    <t>[4.527169700013474]</t>
  </si>
  <si>
    <t>[-0.04666666666666667]</t>
  </si>
  <si>
    <t>[-0.29]</t>
  </si>
  <si>
    <t>[3.761540099978447]</t>
  </si>
  <si>
    <t>[-0.09166666666666666]</t>
  </si>
  <si>
    <t>[-0.2916666666666667]</t>
  </si>
  <si>
    <t>[5.044485900085419]</t>
  </si>
  <si>
    <t>[0.03666666666666667, 0.01]</t>
  </si>
  <si>
    <t>[-0.33, -0.29833333333333334]</t>
  </si>
  <si>
    <t>[3.495327699929476, 4.794983600033447]</t>
  </si>
  <si>
    <t>[-0.056666666666666664]</t>
  </si>
  <si>
    <t>[3.3948502999264747]</t>
  </si>
  <si>
    <t>[-0.09666666666666666]</t>
  </si>
  <si>
    <t>[-0.29833333333333334]</t>
  </si>
  <si>
    <t>[4.811307499883696]</t>
  </si>
  <si>
    <t>[-0.03666666666666667, -0.03833333333333333]</t>
  </si>
  <si>
    <t>[-0.25666666666666665, -0.305]</t>
  </si>
  <si>
    <t>[2.9128771000541747, 3.8449244999792427]</t>
  </si>
  <si>
    <t>[-0.035, 0.023333333333333334]</t>
  </si>
  <si>
    <t>[-0.3466666666666667, -0.27666666666666667]</t>
  </si>
  <si>
    <t>[3.8456761999987066, 4.895851199980825]</t>
  </si>
  <si>
    <t>prop hit from study words</t>
  </si>
  <si>
    <t>prop for non primed words</t>
  </si>
  <si>
    <t>priming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</si>
</sst>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4963E-8107-41DB-92DD-6E0B62AD7D3E}">
  <dimension ref="A1:Q28"/>
  <sheetViews>
    <sheetView topLeftCell="A12" workbookViewId="0">
      <selection activeCell="I30" sqref="I30"/>
    </sheetView>
  </sheetViews>
  <sheetFormatPr defaultRowHeight="14.4" x14ac:dyDescent="0.3"/>
  <cols>
    <col min="1" max="1" width="11.109375" customWidth="1"/>
    <col min="2" max="2" width="34.44140625" customWidth="1"/>
    <col min="4" max="4" width="13.44140625" customWidth="1"/>
    <col min="5" max="5" width="10.886718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B2" t="s">
        <v>35</v>
      </c>
      <c r="C2" t="s">
        <v>25</v>
      </c>
      <c r="D2" t="s">
        <v>36</v>
      </c>
      <c r="E2" t="s">
        <v>37</v>
      </c>
      <c r="F2" t="s">
        <v>38</v>
      </c>
      <c r="G2" t="s">
        <v>39</v>
      </c>
      <c r="H2" t="s">
        <v>39</v>
      </c>
      <c r="I2" t="s">
        <v>40</v>
      </c>
      <c r="J2" t="s">
        <v>41</v>
      </c>
      <c r="K2">
        <v>39703</v>
      </c>
      <c r="L2">
        <v>1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</row>
    <row r="3" spans="1:17" x14ac:dyDescent="0.3">
      <c r="B3" t="s">
        <v>42</v>
      </c>
      <c r="C3" t="s">
        <v>43</v>
      </c>
      <c r="D3" t="s">
        <v>36</v>
      </c>
      <c r="E3" t="s">
        <v>37</v>
      </c>
      <c r="F3" t="s">
        <v>38</v>
      </c>
      <c r="G3" t="s">
        <v>39</v>
      </c>
      <c r="H3" t="s">
        <v>39</v>
      </c>
      <c r="I3" t="s">
        <v>44</v>
      </c>
      <c r="J3" t="s">
        <v>41</v>
      </c>
      <c r="K3">
        <v>39703</v>
      </c>
      <c r="L3">
        <v>1</v>
      </c>
      <c r="M3" t="s">
        <v>18</v>
      </c>
      <c r="N3" t="s">
        <v>19</v>
      </c>
      <c r="O3" t="s">
        <v>20</v>
      </c>
      <c r="P3" t="s">
        <v>21</v>
      </c>
      <c r="Q3" t="s">
        <v>22</v>
      </c>
    </row>
    <row r="4" spans="1:17" x14ac:dyDescent="0.3">
      <c r="B4" t="s">
        <v>45</v>
      </c>
      <c r="C4" t="s">
        <v>33</v>
      </c>
      <c r="D4" t="s">
        <v>46</v>
      </c>
      <c r="E4" t="s">
        <v>47</v>
      </c>
      <c r="F4" t="s">
        <v>38</v>
      </c>
      <c r="G4" t="s">
        <v>39</v>
      </c>
      <c r="H4" t="s">
        <v>39</v>
      </c>
      <c r="I4" t="s">
        <v>48</v>
      </c>
      <c r="J4" t="s">
        <v>41</v>
      </c>
      <c r="K4">
        <v>39703</v>
      </c>
      <c r="L4">
        <v>1</v>
      </c>
      <c r="M4" t="s">
        <v>18</v>
      </c>
      <c r="N4" t="s">
        <v>19</v>
      </c>
      <c r="O4" t="s">
        <v>20</v>
      </c>
      <c r="P4" t="s">
        <v>21</v>
      </c>
      <c r="Q4" t="s">
        <v>22</v>
      </c>
    </row>
    <row r="5" spans="1:17" x14ac:dyDescent="0.3">
      <c r="B5" t="s">
        <v>49</v>
      </c>
      <c r="C5" t="s">
        <v>28</v>
      </c>
      <c r="D5" t="s">
        <v>46</v>
      </c>
      <c r="E5" t="s">
        <v>47</v>
      </c>
      <c r="F5" t="s">
        <v>38</v>
      </c>
      <c r="G5" t="s">
        <v>39</v>
      </c>
      <c r="H5" t="s">
        <v>39</v>
      </c>
      <c r="I5" t="s">
        <v>50</v>
      </c>
      <c r="J5" t="s">
        <v>41</v>
      </c>
      <c r="K5">
        <v>39703</v>
      </c>
      <c r="L5">
        <v>1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</row>
    <row r="6" spans="1:17" x14ac:dyDescent="0.3">
      <c r="B6" t="s">
        <v>51</v>
      </c>
      <c r="C6" t="s">
        <v>30</v>
      </c>
      <c r="D6" t="s">
        <v>46</v>
      </c>
      <c r="E6" t="s">
        <v>47</v>
      </c>
      <c r="F6" t="s">
        <v>38</v>
      </c>
      <c r="G6" t="s">
        <v>39</v>
      </c>
      <c r="H6" t="s">
        <v>39</v>
      </c>
      <c r="I6" t="s">
        <v>52</v>
      </c>
      <c r="J6" t="s">
        <v>41</v>
      </c>
      <c r="K6">
        <v>39703</v>
      </c>
      <c r="L6">
        <v>1</v>
      </c>
      <c r="M6" t="s">
        <v>18</v>
      </c>
      <c r="N6" t="s">
        <v>19</v>
      </c>
      <c r="O6" t="s">
        <v>20</v>
      </c>
      <c r="P6" t="s">
        <v>21</v>
      </c>
      <c r="Q6" t="s">
        <v>22</v>
      </c>
    </row>
    <row r="7" spans="1:17" x14ac:dyDescent="0.3">
      <c r="B7" t="s">
        <v>53</v>
      </c>
      <c r="C7" t="s">
        <v>54</v>
      </c>
      <c r="D7" t="s">
        <v>46</v>
      </c>
      <c r="E7" t="s">
        <v>47</v>
      </c>
      <c r="F7" t="s">
        <v>38</v>
      </c>
      <c r="G7" t="s">
        <v>39</v>
      </c>
      <c r="H7" t="s">
        <v>39</v>
      </c>
      <c r="I7" t="s">
        <v>55</v>
      </c>
      <c r="J7" t="s">
        <v>41</v>
      </c>
      <c r="K7">
        <v>39703</v>
      </c>
      <c r="L7">
        <v>1</v>
      </c>
      <c r="M7" t="s">
        <v>18</v>
      </c>
      <c r="N7" t="s">
        <v>19</v>
      </c>
      <c r="O7" t="s">
        <v>20</v>
      </c>
      <c r="P7" t="s">
        <v>21</v>
      </c>
      <c r="Q7" t="s">
        <v>22</v>
      </c>
    </row>
    <row r="8" spans="1:17" x14ac:dyDescent="0.3">
      <c r="B8" t="s">
        <v>56</v>
      </c>
      <c r="C8" t="s">
        <v>23</v>
      </c>
      <c r="D8" t="s">
        <v>46</v>
      </c>
      <c r="E8" t="s">
        <v>47</v>
      </c>
      <c r="F8" t="s">
        <v>38</v>
      </c>
      <c r="G8" t="s">
        <v>39</v>
      </c>
      <c r="H8" t="s">
        <v>39</v>
      </c>
      <c r="I8" t="s">
        <v>57</v>
      </c>
      <c r="J8" t="s">
        <v>41</v>
      </c>
      <c r="K8">
        <v>39703</v>
      </c>
      <c r="L8">
        <v>1</v>
      </c>
      <c r="M8" t="s">
        <v>18</v>
      </c>
      <c r="N8" t="s">
        <v>19</v>
      </c>
      <c r="O8" t="s">
        <v>20</v>
      </c>
      <c r="P8" t="s">
        <v>21</v>
      </c>
      <c r="Q8" t="s">
        <v>22</v>
      </c>
    </row>
    <row r="9" spans="1:17" x14ac:dyDescent="0.3">
      <c r="B9" t="s">
        <v>58</v>
      </c>
      <c r="C9" t="s">
        <v>34</v>
      </c>
      <c r="D9" t="s">
        <v>46</v>
      </c>
      <c r="E9" t="s">
        <v>47</v>
      </c>
      <c r="F9" t="s">
        <v>38</v>
      </c>
      <c r="G9" t="s">
        <v>39</v>
      </c>
      <c r="H9" t="s">
        <v>39</v>
      </c>
      <c r="I9" t="s">
        <v>59</v>
      </c>
      <c r="J9" t="s">
        <v>41</v>
      </c>
      <c r="K9">
        <v>39703</v>
      </c>
      <c r="L9">
        <v>1</v>
      </c>
      <c r="M9" t="s">
        <v>18</v>
      </c>
      <c r="N9" t="s">
        <v>19</v>
      </c>
      <c r="O9" t="s">
        <v>20</v>
      </c>
      <c r="P9" t="s">
        <v>21</v>
      </c>
      <c r="Q9" t="s">
        <v>22</v>
      </c>
    </row>
    <row r="10" spans="1:17" x14ac:dyDescent="0.3">
      <c r="B10" t="s">
        <v>60</v>
      </c>
      <c r="C10" t="s">
        <v>29</v>
      </c>
      <c r="D10" t="s">
        <v>46</v>
      </c>
      <c r="E10" t="s">
        <v>47</v>
      </c>
      <c r="F10" t="s">
        <v>38</v>
      </c>
      <c r="G10" t="s">
        <v>39</v>
      </c>
      <c r="H10" t="s">
        <v>39</v>
      </c>
      <c r="I10" t="s">
        <v>61</v>
      </c>
      <c r="J10" t="s">
        <v>41</v>
      </c>
      <c r="K10">
        <v>39703</v>
      </c>
      <c r="L10">
        <v>1</v>
      </c>
      <c r="M10" t="s">
        <v>18</v>
      </c>
      <c r="N10" t="s">
        <v>19</v>
      </c>
      <c r="O10" t="s">
        <v>20</v>
      </c>
      <c r="P10" t="s">
        <v>21</v>
      </c>
      <c r="Q10" t="s">
        <v>22</v>
      </c>
    </row>
    <row r="11" spans="1:17" x14ac:dyDescent="0.3">
      <c r="B11" t="s">
        <v>62</v>
      </c>
      <c r="C11" t="s">
        <v>63</v>
      </c>
      <c r="D11" t="s">
        <v>46</v>
      </c>
      <c r="E11" t="s">
        <v>47</v>
      </c>
      <c r="F11" t="s">
        <v>38</v>
      </c>
      <c r="G11" t="s">
        <v>39</v>
      </c>
      <c r="H11" t="s">
        <v>39</v>
      </c>
      <c r="I11" t="s">
        <v>64</v>
      </c>
      <c r="J11" t="s">
        <v>41</v>
      </c>
      <c r="K11">
        <v>39703</v>
      </c>
      <c r="L11">
        <v>1</v>
      </c>
      <c r="M11" t="s">
        <v>18</v>
      </c>
      <c r="N11" t="s">
        <v>19</v>
      </c>
      <c r="O11" t="s">
        <v>20</v>
      </c>
      <c r="P11" t="s">
        <v>21</v>
      </c>
      <c r="Q11" t="s">
        <v>22</v>
      </c>
    </row>
    <row r="12" spans="1:17" x14ac:dyDescent="0.3">
      <c r="B12" t="s">
        <v>65</v>
      </c>
      <c r="C12" t="s">
        <v>27</v>
      </c>
      <c r="D12" t="s">
        <v>46</v>
      </c>
      <c r="E12" t="s">
        <v>47</v>
      </c>
      <c r="F12" t="s">
        <v>38</v>
      </c>
      <c r="G12" t="s">
        <v>39</v>
      </c>
      <c r="H12" t="s">
        <v>39</v>
      </c>
      <c r="I12" t="s">
        <v>66</v>
      </c>
      <c r="J12" t="s">
        <v>41</v>
      </c>
      <c r="K12">
        <v>39703</v>
      </c>
      <c r="L12">
        <v>1</v>
      </c>
      <c r="M12" t="s">
        <v>18</v>
      </c>
      <c r="N12" t="s">
        <v>19</v>
      </c>
      <c r="O12" t="s">
        <v>20</v>
      </c>
      <c r="P12" t="s">
        <v>21</v>
      </c>
      <c r="Q12" t="s">
        <v>22</v>
      </c>
    </row>
    <row r="13" spans="1:17" x14ac:dyDescent="0.3">
      <c r="B13" t="s">
        <v>67</v>
      </c>
      <c r="C13" t="s">
        <v>17</v>
      </c>
      <c r="D13" t="s">
        <v>46</v>
      </c>
      <c r="E13" t="s">
        <v>47</v>
      </c>
      <c r="F13" t="s">
        <v>38</v>
      </c>
      <c r="G13" t="s">
        <v>39</v>
      </c>
      <c r="H13" t="s">
        <v>39</v>
      </c>
      <c r="I13" t="s">
        <v>68</v>
      </c>
      <c r="J13" t="s">
        <v>41</v>
      </c>
      <c r="K13">
        <v>39703</v>
      </c>
      <c r="L13">
        <v>1</v>
      </c>
      <c r="M13" t="s">
        <v>18</v>
      </c>
      <c r="N13" t="s">
        <v>19</v>
      </c>
      <c r="O13" t="s">
        <v>20</v>
      </c>
      <c r="P13" t="s">
        <v>21</v>
      </c>
      <c r="Q13" t="s">
        <v>22</v>
      </c>
    </row>
    <row r="14" spans="1:17" x14ac:dyDescent="0.3">
      <c r="B14" t="s">
        <v>69</v>
      </c>
      <c r="C14" t="s">
        <v>31</v>
      </c>
      <c r="D14" t="s">
        <v>46</v>
      </c>
      <c r="E14" t="s">
        <v>47</v>
      </c>
      <c r="F14" t="s">
        <v>38</v>
      </c>
      <c r="G14" t="s">
        <v>39</v>
      </c>
      <c r="H14" t="s">
        <v>39</v>
      </c>
      <c r="I14" t="s">
        <v>70</v>
      </c>
      <c r="J14" t="s">
        <v>41</v>
      </c>
      <c r="K14">
        <v>39703</v>
      </c>
      <c r="L14">
        <v>1</v>
      </c>
      <c r="M14" t="s">
        <v>18</v>
      </c>
      <c r="N14" t="s">
        <v>19</v>
      </c>
      <c r="O14" t="s">
        <v>20</v>
      </c>
      <c r="P14" t="s">
        <v>21</v>
      </c>
      <c r="Q14" t="s">
        <v>22</v>
      </c>
    </row>
    <row r="15" spans="1:17" x14ac:dyDescent="0.3">
      <c r="B15" t="s">
        <v>71</v>
      </c>
      <c r="C15" t="s">
        <v>24</v>
      </c>
      <c r="D15" t="s">
        <v>46</v>
      </c>
      <c r="E15" t="s">
        <v>47</v>
      </c>
      <c r="F15" t="s">
        <v>38</v>
      </c>
      <c r="G15" t="s">
        <v>39</v>
      </c>
      <c r="H15" t="s">
        <v>39</v>
      </c>
      <c r="I15" t="s">
        <v>72</v>
      </c>
      <c r="J15" t="s">
        <v>41</v>
      </c>
      <c r="K15">
        <v>39703</v>
      </c>
      <c r="L15">
        <v>1</v>
      </c>
      <c r="M15" t="s">
        <v>18</v>
      </c>
      <c r="N15" t="s">
        <v>19</v>
      </c>
      <c r="O15" t="s">
        <v>20</v>
      </c>
      <c r="P15" t="s">
        <v>21</v>
      </c>
      <c r="Q15" t="s">
        <v>22</v>
      </c>
    </row>
    <row r="16" spans="1:17" x14ac:dyDescent="0.3">
      <c r="B16" t="s">
        <v>73</v>
      </c>
      <c r="C16" t="s">
        <v>32</v>
      </c>
      <c r="D16" t="s">
        <v>46</v>
      </c>
      <c r="E16" t="s">
        <v>47</v>
      </c>
      <c r="F16" t="s">
        <v>38</v>
      </c>
      <c r="G16" t="s">
        <v>39</v>
      </c>
      <c r="H16" t="s">
        <v>39</v>
      </c>
      <c r="I16" t="s">
        <v>74</v>
      </c>
      <c r="J16" t="s">
        <v>41</v>
      </c>
      <c r="K16">
        <v>39703</v>
      </c>
      <c r="L16">
        <v>1</v>
      </c>
      <c r="M16" t="s">
        <v>18</v>
      </c>
      <c r="N16" t="s">
        <v>19</v>
      </c>
      <c r="O16" t="s">
        <v>20</v>
      </c>
      <c r="P16" t="s">
        <v>21</v>
      </c>
      <c r="Q16" t="s">
        <v>22</v>
      </c>
    </row>
    <row r="17" spans="2:17" x14ac:dyDescent="0.3">
      <c r="B17" t="s">
        <v>75</v>
      </c>
      <c r="C17" t="s">
        <v>76</v>
      </c>
      <c r="D17" t="s">
        <v>46</v>
      </c>
      <c r="E17" t="s">
        <v>47</v>
      </c>
      <c r="F17" t="s">
        <v>38</v>
      </c>
      <c r="G17" t="s">
        <v>39</v>
      </c>
      <c r="H17" t="s">
        <v>39</v>
      </c>
      <c r="I17" t="s">
        <v>77</v>
      </c>
      <c r="J17" t="s">
        <v>41</v>
      </c>
      <c r="K17">
        <v>39703</v>
      </c>
      <c r="L17">
        <v>1</v>
      </c>
      <c r="M17" t="s">
        <v>18</v>
      </c>
      <c r="N17" t="s">
        <v>19</v>
      </c>
      <c r="O17" t="s">
        <v>20</v>
      </c>
      <c r="P17" t="s">
        <v>21</v>
      </c>
      <c r="Q17" t="s">
        <v>22</v>
      </c>
    </row>
    <row r="18" spans="2:17" x14ac:dyDescent="0.3">
      <c r="B18" t="s">
        <v>78</v>
      </c>
      <c r="C18" t="s">
        <v>26</v>
      </c>
      <c r="D18" t="s">
        <v>46</v>
      </c>
      <c r="E18" t="s">
        <v>47</v>
      </c>
      <c r="F18" t="s">
        <v>38</v>
      </c>
      <c r="G18" t="s">
        <v>39</v>
      </c>
      <c r="H18" t="s">
        <v>39</v>
      </c>
      <c r="I18" t="s">
        <v>79</v>
      </c>
      <c r="J18" t="s">
        <v>41</v>
      </c>
      <c r="K18">
        <v>39703</v>
      </c>
      <c r="L18">
        <v>1</v>
      </c>
      <c r="M18" t="s">
        <v>18</v>
      </c>
      <c r="N18" t="s">
        <v>19</v>
      </c>
      <c r="O18" t="s">
        <v>20</v>
      </c>
      <c r="P18" t="s">
        <v>21</v>
      </c>
      <c r="Q18" t="s">
        <v>22</v>
      </c>
    </row>
    <row r="19" spans="2:17" x14ac:dyDescent="0.3">
      <c r="B19" t="s">
        <v>80</v>
      </c>
      <c r="C19" t="s">
        <v>81</v>
      </c>
      <c r="D19" t="s">
        <v>46</v>
      </c>
      <c r="E19" t="s">
        <v>47</v>
      </c>
      <c r="F19" t="s">
        <v>38</v>
      </c>
      <c r="G19" t="s">
        <v>39</v>
      </c>
      <c r="H19" t="s">
        <v>39</v>
      </c>
      <c r="I19" t="s">
        <v>82</v>
      </c>
      <c r="J19" t="s">
        <v>41</v>
      </c>
      <c r="K19">
        <v>39703</v>
      </c>
      <c r="L19">
        <v>1</v>
      </c>
      <c r="M19" t="s">
        <v>18</v>
      </c>
      <c r="N19" t="s">
        <v>19</v>
      </c>
      <c r="O19" t="s">
        <v>20</v>
      </c>
      <c r="P19" t="s">
        <v>21</v>
      </c>
      <c r="Q19" t="s">
        <v>22</v>
      </c>
    </row>
    <row r="20" spans="2:17" x14ac:dyDescent="0.3">
      <c r="B20" t="s">
        <v>83</v>
      </c>
      <c r="C20" t="s">
        <v>84</v>
      </c>
      <c r="D20" t="s">
        <v>46</v>
      </c>
      <c r="E20" t="s">
        <v>47</v>
      </c>
      <c r="F20" t="s">
        <v>38</v>
      </c>
      <c r="G20" t="s">
        <v>39</v>
      </c>
      <c r="H20" t="s">
        <v>39</v>
      </c>
      <c r="I20" t="s">
        <v>85</v>
      </c>
      <c r="J20" t="s">
        <v>41</v>
      </c>
      <c r="K20">
        <v>39703</v>
      </c>
      <c r="L20">
        <v>1</v>
      </c>
      <c r="M20" t="s">
        <v>18</v>
      </c>
      <c r="N20" t="s">
        <v>19</v>
      </c>
      <c r="O20" t="s">
        <v>20</v>
      </c>
      <c r="P20" t="s">
        <v>21</v>
      </c>
      <c r="Q20" t="s">
        <v>22</v>
      </c>
    </row>
    <row r="21" spans="2:17" x14ac:dyDescent="0.3">
      <c r="B21" t="s">
        <v>86</v>
      </c>
      <c r="C21" t="s">
        <v>87</v>
      </c>
      <c r="D21" t="s">
        <v>46</v>
      </c>
      <c r="E21" t="s">
        <v>47</v>
      </c>
      <c r="F21" t="s">
        <v>38</v>
      </c>
      <c r="G21" t="s">
        <v>39</v>
      </c>
      <c r="H21" t="s">
        <v>39</v>
      </c>
      <c r="I21" t="s">
        <v>88</v>
      </c>
      <c r="J21" t="s">
        <v>41</v>
      </c>
      <c r="K21">
        <v>39703</v>
      </c>
      <c r="L21">
        <v>1</v>
      </c>
      <c r="M21" t="s">
        <v>18</v>
      </c>
      <c r="N21" t="s">
        <v>19</v>
      </c>
      <c r="O21" t="s">
        <v>20</v>
      </c>
      <c r="P21" t="s">
        <v>21</v>
      </c>
      <c r="Q21" t="s">
        <v>22</v>
      </c>
    </row>
    <row r="25" spans="2:17" x14ac:dyDescent="0.3">
      <c r="B25" s="2" t="s">
        <v>89</v>
      </c>
      <c r="C25" s="2">
        <v>15</v>
      </c>
      <c r="D25" s="2">
        <f>15/20</f>
        <v>0.75</v>
      </c>
    </row>
    <row r="26" spans="2:17" x14ac:dyDescent="0.3">
      <c r="B26" s="2" t="s">
        <v>90</v>
      </c>
      <c r="C26" s="2">
        <v>5</v>
      </c>
      <c r="D26" s="2">
        <f>5/20</f>
        <v>0.25</v>
      </c>
    </row>
    <row r="27" spans="2:17" x14ac:dyDescent="0.3">
      <c r="B27" s="2"/>
      <c r="C27" s="2"/>
      <c r="D27" s="2"/>
    </row>
    <row r="28" spans="2:17" x14ac:dyDescent="0.3">
      <c r="B28" s="2" t="s">
        <v>91</v>
      </c>
      <c r="C28" s="2">
        <f>D25-D26</f>
        <v>0.5</v>
      </c>
      <c r="D2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68F11-D907-4BAE-9E44-770F2AA548BA}">
  <dimension ref="A1:Q27"/>
  <sheetViews>
    <sheetView topLeftCell="A2" workbookViewId="0">
      <selection activeCell="I25" sqref="I25"/>
    </sheetView>
  </sheetViews>
  <sheetFormatPr defaultRowHeight="14.4" x14ac:dyDescent="0.3"/>
  <cols>
    <col min="4" max="4" width="11.777343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B2" t="s">
        <v>78</v>
      </c>
      <c r="C2" t="s">
        <v>26</v>
      </c>
      <c r="D2" t="s">
        <v>92</v>
      </c>
      <c r="E2" t="s">
        <v>93</v>
      </c>
      <c r="F2" t="s">
        <v>38</v>
      </c>
      <c r="G2" t="s">
        <v>39</v>
      </c>
      <c r="H2" t="s">
        <v>39</v>
      </c>
      <c r="I2" t="s">
        <v>94</v>
      </c>
      <c r="J2" t="s">
        <v>41</v>
      </c>
      <c r="K2">
        <v>252671</v>
      </c>
      <c r="L2">
        <v>1</v>
      </c>
      <c r="M2" t="s">
        <v>95</v>
      </c>
      <c r="N2" t="s">
        <v>19</v>
      </c>
      <c r="O2" t="s">
        <v>20</v>
      </c>
      <c r="P2" t="s">
        <v>21</v>
      </c>
      <c r="Q2" t="s">
        <v>96</v>
      </c>
    </row>
    <row r="3" spans="1:17" x14ac:dyDescent="0.3">
      <c r="B3" t="s">
        <v>56</v>
      </c>
      <c r="C3" t="s">
        <v>23</v>
      </c>
      <c r="D3" t="s">
        <v>92</v>
      </c>
      <c r="E3" t="s">
        <v>97</v>
      </c>
      <c r="F3" t="s">
        <v>38</v>
      </c>
      <c r="G3" t="s">
        <v>39</v>
      </c>
      <c r="H3" t="s">
        <v>39</v>
      </c>
      <c r="I3" t="s">
        <v>98</v>
      </c>
      <c r="J3" t="s">
        <v>41</v>
      </c>
      <c r="K3">
        <v>252671</v>
      </c>
      <c r="L3">
        <v>1</v>
      </c>
      <c r="M3" t="s">
        <v>95</v>
      </c>
      <c r="N3" t="s">
        <v>19</v>
      </c>
      <c r="O3" t="s">
        <v>20</v>
      </c>
      <c r="P3" t="s">
        <v>21</v>
      </c>
      <c r="Q3" t="s">
        <v>96</v>
      </c>
    </row>
    <row r="4" spans="1:17" x14ac:dyDescent="0.3">
      <c r="B4" t="s">
        <v>67</v>
      </c>
      <c r="C4" t="s">
        <v>17</v>
      </c>
      <c r="D4" t="s">
        <v>99</v>
      </c>
      <c r="E4" t="s">
        <v>100</v>
      </c>
      <c r="F4" t="s">
        <v>38</v>
      </c>
      <c r="G4" t="s">
        <v>39</v>
      </c>
      <c r="H4" t="s">
        <v>39</v>
      </c>
      <c r="I4" t="s">
        <v>101</v>
      </c>
      <c r="J4" t="s">
        <v>41</v>
      </c>
      <c r="K4">
        <v>252671</v>
      </c>
      <c r="L4">
        <v>1</v>
      </c>
      <c r="M4" t="s">
        <v>95</v>
      </c>
      <c r="N4" t="s">
        <v>19</v>
      </c>
      <c r="O4" t="s">
        <v>20</v>
      </c>
      <c r="P4" t="s">
        <v>21</v>
      </c>
      <c r="Q4" t="s">
        <v>96</v>
      </c>
    </row>
    <row r="5" spans="1:17" x14ac:dyDescent="0.3">
      <c r="B5" t="s">
        <v>42</v>
      </c>
      <c r="C5" t="s">
        <v>43</v>
      </c>
      <c r="D5" t="s">
        <v>102</v>
      </c>
      <c r="E5" t="s">
        <v>37</v>
      </c>
      <c r="F5" t="s">
        <v>38</v>
      </c>
      <c r="G5" t="s">
        <v>39</v>
      </c>
      <c r="H5" t="s">
        <v>39</v>
      </c>
      <c r="I5" t="s">
        <v>103</v>
      </c>
      <c r="J5" t="s">
        <v>41</v>
      </c>
      <c r="K5">
        <v>252671</v>
      </c>
      <c r="L5">
        <v>1</v>
      </c>
      <c r="M5" t="s">
        <v>95</v>
      </c>
      <c r="N5" t="s">
        <v>19</v>
      </c>
      <c r="O5" t="s">
        <v>20</v>
      </c>
      <c r="P5" t="s">
        <v>21</v>
      </c>
      <c r="Q5" t="s">
        <v>96</v>
      </c>
    </row>
    <row r="6" spans="1:17" x14ac:dyDescent="0.3">
      <c r="B6" t="s">
        <v>45</v>
      </c>
      <c r="C6" t="s">
        <v>29</v>
      </c>
      <c r="D6" t="s">
        <v>104</v>
      </c>
      <c r="E6" t="s">
        <v>105</v>
      </c>
      <c r="F6" t="s">
        <v>38</v>
      </c>
      <c r="G6" t="s">
        <v>39</v>
      </c>
      <c r="H6" t="s">
        <v>39</v>
      </c>
      <c r="I6" t="s">
        <v>106</v>
      </c>
      <c r="J6" t="s">
        <v>41</v>
      </c>
      <c r="K6">
        <v>252671</v>
      </c>
      <c r="L6">
        <v>1</v>
      </c>
      <c r="M6" t="s">
        <v>95</v>
      </c>
      <c r="N6" t="s">
        <v>19</v>
      </c>
      <c r="O6" t="s">
        <v>20</v>
      </c>
      <c r="P6" t="s">
        <v>21</v>
      </c>
      <c r="Q6" t="s">
        <v>96</v>
      </c>
    </row>
    <row r="7" spans="1:17" x14ac:dyDescent="0.3">
      <c r="B7" t="s">
        <v>80</v>
      </c>
      <c r="C7" t="s">
        <v>81</v>
      </c>
      <c r="D7" t="s">
        <v>104</v>
      </c>
      <c r="E7" t="s">
        <v>105</v>
      </c>
      <c r="F7" t="s">
        <v>38</v>
      </c>
      <c r="G7" t="s">
        <v>39</v>
      </c>
      <c r="H7" t="s">
        <v>39</v>
      </c>
      <c r="I7" t="s">
        <v>107</v>
      </c>
      <c r="J7" t="s">
        <v>41</v>
      </c>
      <c r="K7">
        <v>252671</v>
      </c>
      <c r="L7">
        <v>1</v>
      </c>
      <c r="M7" t="s">
        <v>95</v>
      </c>
      <c r="N7" t="s">
        <v>19</v>
      </c>
      <c r="O7" t="s">
        <v>20</v>
      </c>
      <c r="P7" t="s">
        <v>21</v>
      </c>
      <c r="Q7" t="s">
        <v>96</v>
      </c>
    </row>
    <row r="8" spans="1:17" x14ac:dyDescent="0.3">
      <c r="B8" t="s">
        <v>73</v>
      </c>
      <c r="C8" t="s">
        <v>32</v>
      </c>
      <c r="D8" t="s">
        <v>104</v>
      </c>
      <c r="E8" t="s">
        <v>105</v>
      </c>
      <c r="F8" t="s">
        <v>38</v>
      </c>
      <c r="G8" t="s">
        <v>39</v>
      </c>
      <c r="H8" t="s">
        <v>39</v>
      </c>
      <c r="I8" t="s">
        <v>108</v>
      </c>
      <c r="J8" t="s">
        <v>41</v>
      </c>
      <c r="K8">
        <v>252671</v>
      </c>
      <c r="L8">
        <v>1</v>
      </c>
      <c r="M8" t="s">
        <v>95</v>
      </c>
      <c r="N8" t="s">
        <v>19</v>
      </c>
      <c r="O8" t="s">
        <v>20</v>
      </c>
      <c r="P8" t="s">
        <v>21</v>
      </c>
      <c r="Q8" t="s">
        <v>96</v>
      </c>
    </row>
    <row r="9" spans="1:17" x14ac:dyDescent="0.3">
      <c r="B9" t="s">
        <v>51</v>
      </c>
      <c r="C9" t="s">
        <v>30</v>
      </c>
      <c r="D9" t="s">
        <v>109</v>
      </c>
      <c r="E9" t="s">
        <v>110</v>
      </c>
      <c r="F9" t="s">
        <v>111</v>
      </c>
      <c r="G9" t="s">
        <v>112</v>
      </c>
      <c r="H9" t="s">
        <v>112</v>
      </c>
      <c r="I9" t="s">
        <v>113</v>
      </c>
      <c r="J9" t="s">
        <v>41</v>
      </c>
      <c r="K9">
        <v>252671</v>
      </c>
      <c r="L9">
        <v>1</v>
      </c>
      <c r="M9" t="s">
        <v>95</v>
      </c>
      <c r="N9" t="s">
        <v>19</v>
      </c>
      <c r="O9" t="s">
        <v>20</v>
      </c>
      <c r="P9" t="s">
        <v>21</v>
      </c>
      <c r="Q9" t="s">
        <v>96</v>
      </c>
    </row>
    <row r="10" spans="1:17" x14ac:dyDescent="0.3">
      <c r="B10" t="s">
        <v>53</v>
      </c>
      <c r="C10" t="s">
        <v>54</v>
      </c>
      <c r="D10" t="s">
        <v>114</v>
      </c>
      <c r="E10" t="s">
        <v>115</v>
      </c>
      <c r="F10" t="s">
        <v>38</v>
      </c>
      <c r="G10" t="s">
        <v>39</v>
      </c>
      <c r="H10" t="s">
        <v>39</v>
      </c>
      <c r="I10" t="s">
        <v>116</v>
      </c>
      <c r="J10" t="s">
        <v>41</v>
      </c>
      <c r="K10">
        <v>252671</v>
      </c>
      <c r="L10">
        <v>1</v>
      </c>
      <c r="M10" t="s">
        <v>95</v>
      </c>
      <c r="N10" t="s">
        <v>19</v>
      </c>
      <c r="O10" t="s">
        <v>20</v>
      </c>
      <c r="P10" t="s">
        <v>21</v>
      </c>
      <c r="Q10" t="s">
        <v>96</v>
      </c>
    </row>
    <row r="11" spans="1:17" x14ac:dyDescent="0.3">
      <c r="B11" t="s">
        <v>60</v>
      </c>
      <c r="C11" t="s">
        <v>29</v>
      </c>
      <c r="D11" t="s">
        <v>114</v>
      </c>
      <c r="E11" t="s">
        <v>115</v>
      </c>
      <c r="F11" t="s">
        <v>38</v>
      </c>
      <c r="G11" t="s">
        <v>39</v>
      </c>
      <c r="H11" t="s">
        <v>39</v>
      </c>
      <c r="I11" t="s">
        <v>117</v>
      </c>
      <c r="J11" t="s">
        <v>41</v>
      </c>
      <c r="K11">
        <v>252671</v>
      </c>
      <c r="L11">
        <v>1</v>
      </c>
      <c r="M11" t="s">
        <v>95</v>
      </c>
      <c r="N11" t="s">
        <v>19</v>
      </c>
      <c r="O11" t="s">
        <v>20</v>
      </c>
      <c r="P11" t="s">
        <v>21</v>
      </c>
      <c r="Q11" t="s">
        <v>96</v>
      </c>
    </row>
    <row r="12" spans="1:17" x14ac:dyDescent="0.3">
      <c r="B12" t="s">
        <v>62</v>
      </c>
      <c r="C12" t="s">
        <v>63</v>
      </c>
      <c r="D12" t="s">
        <v>114</v>
      </c>
      <c r="E12" t="s">
        <v>115</v>
      </c>
      <c r="F12" t="s">
        <v>38</v>
      </c>
      <c r="G12" t="s">
        <v>39</v>
      </c>
      <c r="H12" t="s">
        <v>39</v>
      </c>
      <c r="I12" t="s">
        <v>118</v>
      </c>
      <c r="J12" t="s">
        <v>41</v>
      </c>
      <c r="K12">
        <v>252671</v>
      </c>
      <c r="L12">
        <v>1</v>
      </c>
      <c r="M12" t="s">
        <v>95</v>
      </c>
      <c r="N12" t="s">
        <v>19</v>
      </c>
      <c r="O12" t="s">
        <v>20</v>
      </c>
      <c r="P12" t="s">
        <v>21</v>
      </c>
      <c r="Q12" t="s">
        <v>96</v>
      </c>
    </row>
    <row r="13" spans="1:17" x14ac:dyDescent="0.3">
      <c r="B13" t="s">
        <v>58</v>
      </c>
      <c r="C13" t="s">
        <v>34</v>
      </c>
      <c r="D13" t="s">
        <v>114</v>
      </c>
      <c r="E13" t="s">
        <v>115</v>
      </c>
      <c r="F13" t="s">
        <v>38</v>
      </c>
      <c r="G13" t="s">
        <v>39</v>
      </c>
      <c r="H13" t="s">
        <v>39</v>
      </c>
      <c r="I13" t="s">
        <v>119</v>
      </c>
      <c r="J13" t="s">
        <v>41</v>
      </c>
      <c r="K13">
        <v>252671</v>
      </c>
      <c r="L13">
        <v>1</v>
      </c>
      <c r="M13" t="s">
        <v>95</v>
      </c>
      <c r="N13" t="s">
        <v>19</v>
      </c>
      <c r="O13" t="s">
        <v>20</v>
      </c>
      <c r="P13" t="s">
        <v>21</v>
      </c>
      <c r="Q13" t="s">
        <v>96</v>
      </c>
    </row>
    <row r="14" spans="1:17" x14ac:dyDescent="0.3">
      <c r="B14" t="s">
        <v>71</v>
      </c>
      <c r="C14" t="s">
        <v>24</v>
      </c>
      <c r="D14" t="s">
        <v>114</v>
      </c>
      <c r="E14" t="s">
        <v>115</v>
      </c>
      <c r="F14" t="s">
        <v>38</v>
      </c>
      <c r="G14" t="s">
        <v>39</v>
      </c>
      <c r="H14" t="s">
        <v>39</v>
      </c>
      <c r="I14" t="s">
        <v>120</v>
      </c>
      <c r="J14" t="s">
        <v>41</v>
      </c>
      <c r="K14">
        <v>252671</v>
      </c>
      <c r="L14">
        <v>1</v>
      </c>
      <c r="M14" t="s">
        <v>95</v>
      </c>
      <c r="N14" t="s">
        <v>19</v>
      </c>
      <c r="O14" t="s">
        <v>20</v>
      </c>
      <c r="P14" t="s">
        <v>21</v>
      </c>
      <c r="Q14" t="s">
        <v>96</v>
      </c>
    </row>
    <row r="15" spans="1:17" x14ac:dyDescent="0.3">
      <c r="B15" t="s">
        <v>75</v>
      </c>
      <c r="C15" t="s">
        <v>76</v>
      </c>
      <c r="D15" t="s">
        <v>114</v>
      </c>
      <c r="E15" t="s">
        <v>115</v>
      </c>
      <c r="F15" t="s">
        <v>38</v>
      </c>
      <c r="G15" t="s">
        <v>39</v>
      </c>
      <c r="H15" t="s">
        <v>39</v>
      </c>
      <c r="I15" t="s">
        <v>121</v>
      </c>
      <c r="J15" t="s">
        <v>41</v>
      </c>
      <c r="K15">
        <v>252671</v>
      </c>
      <c r="L15">
        <v>1</v>
      </c>
      <c r="M15" t="s">
        <v>95</v>
      </c>
      <c r="N15" t="s">
        <v>19</v>
      </c>
      <c r="O15" t="s">
        <v>20</v>
      </c>
      <c r="P15" t="s">
        <v>21</v>
      </c>
      <c r="Q15" t="s">
        <v>96</v>
      </c>
    </row>
    <row r="16" spans="1:17" x14ac:dyDescent="0.3">
      <c r="B16" t="s">
        <v>69</v>
      </c>
      <c r="C16" t="s">
        <v>31</v>
      </c>
      <c r="D16" t="s">
        <v>114</v>
      </c>
      <c r="E16" t="s">
        <v>115</v>
      </c>
      <c r="F16" t="s">
        <v>38</v>
      </c>
      <c r="G16" t="s">
        <v>39</v>
      </c>
      <c r="H16" t="s">
        <v>39</v>
      </c>
      <c r="I16" t="s">
        <v>122</v>
      </c>
      <c r="J16" t="s">
        <v>41</v>
      </c>
      <c r="K16">
        <v>252671</v>
      </c>
      <c r="L16">
        <v>1</v>
      </c>
      <c r="M16" t="s">
        <v>95</v>
      </c>
      <c r="N16" t="s">
        <v>19</v>
      </c>
      <c r="O16" t="s">
        <v>20</v>
      </c>
      <c r="P16" t="s">
        <v>21</v>
      </c>
      <c r="Q16" t="s">
        <v>96</v>
      </c>
    </row>
    <row r="17" spans="2:17" x14ac:dyDescent="0.3">
      <c r="B17" t="s">
        <v>83</v>
      </c>
      <c r="C17" t="s">
        <v>84</v>
      </c>
      <c r="D17" t="s">
        <v>114</v>
      </c>
      <c r="E17" t="s">
        <v>115</v>
      </c>
      <c r="F17" t="s">
        <v>38</v>
      </c>
      <c r="G17" t="s">
        <v>39</v>
      </c>
      <c r="H17" t="s">
        <v>39</v>
      </c>
      <c r="I17" t="s">
        <v>123</v>
      </c>
      <c r="J17" t="s">
        <v>41</v>
      </c>
      <c r="K17">
        <v>252671</v>
      </c>
      <c r="L17">
        <v>1</v>
      </c>
      <c r="M17" t="s">
        <v>95</v>
      </c>
      <c r="N17" t="s">
        <v>19</v>
      </c>
      <c r="O17" t="s">
        <v>20</v>
      </c>
      <c r="P17" t="s">
        <v>21</v>
      </c>
      <c r="Q17" t="s">
        <v>96</v>
      </c>
    </row>
    <row r="18" spans="2:17" x14ac:dyDescent="0.3">
      <c r="B18" t="s">
        <v>49</v>
      </c>
      <c r="C18" t="s">
        <v>28</v>
      </c>
      <c r="D18" t="s">
        <v>114</v>
      </c>
      <c r="E18" t="s">
        <v>115</v>
      </c>
      <c r="F18" t="s">
        <v>38</v>
      </c>
      <c r="G18" t="s">
        <v>39</v>
      </c>
      <c r="H18" t="s">
        <v>39</v>
      </c>
      <c r="I18" t="s">
        <v>124</v>
      </c>
      <c r="J18" t="s">
        <v>41</v>
      </c>
      <c r="K18">
        <v>252671</v>
      </c>
      <c r="L18">
        <v>1</v>
      </c>
      <c r="M18" t="s">
        <v>95</v>
      </c>
      <c r="N18" t="s">
        <v>19</v>
      </c>
      <c r="O18" t="s">
        <v>20</v>
      </c>
      <c r="P18" t="s">
        <v>21</v>
      </c>
      <c r="Q18" t="s">
        <v>96</v>
      </c>
    </row>
    <row r="19" spans="2:17" x14ac:dyDescent="0.3">
      <c r="B19" t="s">
        <v>35</v>
      </c>
      <c r="C19" t="s">
        <v>25</v>
      </c>
      <c r="D19" t="s">
        <v>114</v>
      </c>
      <c r="E19" t="s">
        <v>115</v>
      </c>
      <c r="F19" t="s">
        <v>38</v>
      </c>
      <c r="G19" t="s">
        <v>39</v>
      </c>
      <c r="H19" t="s">
        <v>39</v>
      </c>
      <c r="I19" t="s">
        <v>125</v>
      </c>
      <c r="J19" t="s">
        <v>41</v>
      </c>
      <c r="K19">
        <v>252671</v>
      </c>
      <c r="L19">
        <v>1</v>
      </c>
      <c r="M19" t="s">
        <v>95</v>
      </c>
      <c r="N19" t="s">
        <v>19</v>
      </c>
      <c r="O19" t="s">
        <v>20</v>
      </c>
      <c r="P19" t="s">
        <v>21</v>
      </c>
      <c r="Q19" t="s">
        <v>96</v>
      </c>
    </row>
    <row r="20" spans="2:17" x14ac:dyDescent="0.3">
      <c r="B20" t="s">
        <v>65</v>
      </c>
      <c r="C20" t="s">
        <v>27</v>
      </c>
      <c r="D20" t="s">
        <v>114</v>
      </c>
      <c r="E20" t="s">
        <v>115</v>
      </c>
      <c r="F20" t="s">
        <v>38</v>
      </c>
      <c r="G20" t="s">
        <v>39</v>
      </c>
      <c r="H20" t="s">
        <v>39</v>
      </c>
      <c r="I20" t="s">
        <v>126</v>
      </c>
      <c r="J20" t="s">
        <v>41</v>
      </c>
      <c r="K20">
        <v>252671</v>
      </c>
      <c r="L20">
        <v>1</v>
      </c>
      <c r="M20" t="s">
        <v>95</v>
      </c>
      <c r="N20" t="s">
        <v>19</v>
      </c>
      <c r="O20" t="s">
        <v>20</v>
      </c>
      <c r="P20" t="s">
        <v>21</v>
      </c>
      <c r="Q20" t="s">
        <v>96</v>
      </c>
    </row>
    <row r="21" spans="2:17" x14ac:dyDescent="0.3">
      <c r="B21" t="s">
        <v>86</v>
      </c>
      <c r="C21" t="s">
        <v>87</v>
      </c>
      <c r="D21" t="s">
        <v>114</v>
      </c>
      <c r="E21" t="s">
        <v>115</v>
      </c>
      <c r="F21" t="s">
        <v>38</v>
      </c>
      <c r="G21" t="s">
        <v>39</v>
      </c>
      <c r="H21" t="s">
        <v>39</v>
      </c>
      <c r="I21" t="s">
        <v>127</v>
      </c>
      <c r="J21" t="s">
        <v>41</v>
      </c>
      <c r="K21">
        <v>252671</v>
      </c>
      <c r="L21">
        <v>1</v>
      </c>
      <c r="M21" t="s">
        <v>95</v>
      </c>
      <c r="N21" t="s">
        <v>19</v>
      </c>
      <c r="O21" t="s">
        <v>20</v>
      </c>
      <c r="P21" t="s">
        <v>21</v>
      </c>
      <c r="Q21" t="s">
        <v>96</v>
      </c>
    </row>
    <row r="24" spans="2:17" x14ac:dyDescent="0.3">
      <c r="B24" s="2" t="s">
        <v>89</v>
      </c>
      <c r="E24" s="2">
        <v>14</v>
      </c>
      <c r="F24" s="2">
        <f>14/20</f>
        <v>0.7</v>
      </c>
    </row>
    <row r="25" spans="2:17" x14ac:dyDescent="0.3">
      <c r="B25" s="2" t="s">
        <v>90</v>
      </c>
      <c r="E25" s="2">
        <v>5</v>
      </c>
      <c r="F25" s="2">
        <f>5/20</f>
        <v>0.25</v>
      </c>
    </row>
    <row r="26" spans="2:17" x14ac:dyDescent="0.3">
      <c r="B26" s="2"/>
      <c r="E26" s="2"/>
      <c r="F26" s="2"/>
    </row>
    <row r="27" spans="2:17" x14ac:dyDescent="0.3">
      <c r="B27" s="2" t="s">
        <v>91</v>
      </c>
      <c r="E27" s="2">
        <f>F24-F25</f>
        <v>0.44999999999999996</v>
      </c>
      <c r="F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D266C-65CD-478B-9FCF-92D6E6D3D73C}">
  <dimension ref="A1:Q26"/>
  <sheetViews>
    <sheetView workbookViewId="0">
      <selection activeCell="I26" sqref="I26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B2" t="s">
        <v>78</v>
      </c>
      <c r="C2" s="1" t="s">
        <v>128</v>
      </c>
      <c r="D2" t="s">
        <v>129</v>
      </c>
      <c r="E2" t="s">
        <v>100</v>
      </c>
      <c r="F2" t="s">
        <v>38</v>
      </c>
      <c r="G2" t="s">
        <v>39</v>
      </c>
      <c r="H2" t="s">
        <v>39</v>
      </c>
      <c r="I2" t="s">
        <v>130</v>
      </c>
      <c r="J2" t="s">
        <v>41</v>
      </c>
      <c r="K2">
        <v>284230</v>
      </c>
      <c r="L2">
        <v>1</v>
      </c>
      <c r="M2" t="s">
        <v>131</v>
      </c>
      <c r="N2" t="s">
        <v>19</v>
      </c>
      <c r="O2" t="s">
        <v>20</v>
      </c>
      <c r="P2" t="s">
        <v>21</v>
      </c>
      <c r="Q2" t="s">
        <v>132</v>
      </c>
    </row>
    <row r="3" spans="1:17" x14ac:dyDescent="0.3">
      <c r="B3" t="s">
        <v>75</v>
      </c>
      <c r="C3" t="s">
        <v>76</v>
      </c>
      <c r="D3" t="s">
        <v>133</v>
      </c>
      <c r="E3" t="s">
        <v>134</v>
      </c>
      <c r="F3" t="s">
        <v>38</v>
      </c>
      <c r="G3" t="s">
        <v>39</v>
      </c>
      <c r="H3" t="s">
        <v>39</v>
      </c>
      <c r="I3" t="s">
        <v>135</v>
      </c>
      <c r="J3" t="s">
        <v>41</v>
      </c>
      <c r="K3">
        <v>284230</v>
      </c>
      <c r="L3">
        <v>1</v>
      </c>
      <c r="M3" t="s">
        <v>131</v>
      </c>
      <c r="N3" t="s">
        <v>19</v>
      </c>
      <c r="O3" t="s">
        <v>20</v>
      </c>
      <c r="P3" t="s">
        <v>21</v>
      </c>
      <c r="Q3" t="s">
        <v>132</v>
      </c>
    </row>
    <row r="4" spans="1:17" x14ac:dyDescent="0.3">
      <c r="B4" t="s">
        <v>51</v>
      </c>
      <c r="C4" t="s">
        <v>30</v>
      </c>
      <c r="D4" t="s">
        <v>136</v>
      </c>
      <c r="E4" t="s">
        <v>134</v>
      </c>
      <c r="F4" t="s">
        <v>38</v>
      </c>
      <c r="G4" t="s">
        <v>39</v>
      </c>
      <c r="H4" t="s">
        <v>39</v>
      </c>
      <c r="I4" t="s">
        <v>137</v>
      </c>
      <c r="J4" t="s">
        <v>41</v>
      </c>
      <c r="K4">
        <v>284230</v>
      </c>
      <c r="L4">
        <v>1</v>
      </c>
      <c r="M4" t="s">
        <v>131</v>
      </c>
      <c r="N4" t="s">
        <v>19</v>
      </c>
      <c r="O4" t="s">
        <v>20</v>
      </c>
      <c r="P4" t="s">
        <v>21</v>
      </c>
      <c r="Q4" t="s">
        <v>132</v>
      </c>
    </row>
    <row r="5" spans="1:17" x14ac:dyDescent="0.3">
      <c r="B5" t="s">
        <v>62</v>
      </c>
      <c r="C5" t="s">
        <v>63</v>
      </c>
      <c r="D5" t="s">
        <v>136</v>
      </c>
      <c r="E5" t="s">
        <v>134</v>
      </c>
      <c r="F5" t="s">
        <v>38</v>
      </c>
      <c r="G5" t="s">
        <v>39</v>
      </c>
      <c r="H5" t="s">
        <v>39</v>
      </c>
      <c r="I5" t="s">
        <v>138</v>
      </c>
      <c r="J5" t="s">
        <v>41</v>
      </c>
      <c r="K5">
        <v>284230</v>
      </c>
      <c r="L5">
        <v>1</v>
      </c>
      <c r="M5" t="s">
        <v>131</v>
      </c>
      <c r="N5" t="s">
        <v>19</v>
      </c>
      <c r="O5" t="s">
        <v>20</v>
      </c>
      <c r="P5" t="s">
        <v>21</v>
      </c>
      <c r="Q5" t="s">
        <v>132</v>
      </c>
    </row>
    <row r="6" spans="1:17" x14ac:dyDescent="0.3">
      <c r="B6" t="s">
        <v>49</v>
      </c>
      <c r="C6" t="s">
        <v>28</v>
      </c>
      <c r="D6" t="s">
        <v>136</v>
      </c>
      <c r="E6" t="s">
        <v>134</v>
      </c>
      <c r="F6" t="s">
        <v>38</v>
      </c>
      <c r="G6" t="s">
        <v>39</v>
      </c>
      <c r="H6" t="s">
        <v>39</v>
      </c>
      <c r="I6" t="s">
        <v>139</v>
      </c>
      <c r="J6" t="s">
        <v>41</v>
      </c>
      <c r="K6">
        <v>284230</v>
      </c>
      <c r="L6">
        <v>1</v>
      </c>
      <c r="M6" t="s">
        <v>131</v>
      </c>
      <c r="N6" t="s">
        <v>19</v>
      </c>
      <c r="O6" t="s">
        <v>20</v>
      </c>
      <c r="P6" t="s">
        <v>21</v>
      </c>
      <c r="Q6" t="s">
        <v>132</v>
      </c>
    </row>
    <row r="7" spans="1:17" x14ac:dyDescent="0.3">
      <c r="B7" t="s">
        <v>65</v>
      </c>
      <c r="C7" t="s">
        <v>27</v>
      </c>
      <c r="D7" t="s">
        <v>136</v>
      </c>
      <c r="E7" t="s">
        <v>134</v>
      </c>
      <c r="F7" t="s">
        <v>38</v>
      </c>
      <c r="G7" t="s">
        <v>39</v>
      </c>
      <c r="H7" t="s">
        <v>39</v>
      </c>
      <c r="I7" t="s">
        <v>140</v>
      </c>
      <c r="J7" t="s">
        <v>41</v>
      </c>
      <c r="K7">
        <v>284230</v>
      </c>
      <c r="L7">
        <v>1</v>
      </c>
      <c r="M7" t="s">
        <v>131</v>
      </c>
      <c r="N7" t="s">
        <v>19</v>
      </c>
      <c r="O7" t="s">
        <v>20</v>
      </c>
      <c r="P7" t="s">
        <v>21</v>
      </c>
      <c r="Q7" t="s">
        <v>132</v>
      </c>
    </row>
    <row r="8" spans="1:17" x14ac:dyDescent="0.3">
      <c r="B8" t="s">
        <v>56</v>
      </c>
      <c r="C8" t="s">
        <v>23</v>
      </c>
      <c r="D8" t="s">
        <v>136</v>
      </c>
      <c r="E8" t="s">
        <v>134</v>
      </c>
      <c r="F8" t="s">
        <v>38</v>
      </c>
      <c r="G8" t="s">
        <v>39</v>
      </c>
      <c r="H8" t="s">
        <v>39</v>
      </c>
      <c r="I8" t="s">
        <v>141</v>
      </c>
      <c r="J8" t="s">
        <v>41</v>
      </c>
      <c r="K8">
        <v>284230</v>
      </c>
      <c r="L8">
        <v>1</v>
      </c>
      <c r="M8" t="s">
        <v>131</v>
      </c>
      <c r="N8" t="s">
        <v>19</v>
      </c>
      <c r="O8" t="s">
        <v>20</v>
      </c>
      <c r="P8" t="s">
        <v>21</v>
      </c>
      <c r="Q8" t="s">
        <v>132</v>
      </c>
    </row>
    <row r="9" spans="1:17" x14ac:dyDescent="0.3">
      <c r="B9" t="s">
        <v>58</v>
      </c>
      <c r="C9" t="s">
        <v>34</v>
      </c>
      <c r="D9" t="s">
        <v>136</v>
      </c>
      <c r="E9" t="s">
        <v>134</v>
      </c>
      <c r="F9" t="s">
        <v>38</v>
      </c>
      <c r="G9" t="s">
        <v>39</v>
      </c>
      <c r="H9" t="s">
        <v>39</v>
      </c>
      <c r="I9" t="s">
        <v>142</v>
      </c>
      <c r="J9" t="s">
        <v>41</v>
      </c>
      <c r="K9">
        <v>284230</v>
      </c>
      <c r="L9">
        <v>1</v>
      </c>
      <c r="M9" t="s">
        <v>131</v>
      </c>
      <c r="N9" t="s">
        <v>19</v>
      </c>
      <c r="O9" t="s">
        <v>20</v>
      </c>
      <c r="P9" t="s">
        <v>21</v>
      </c>
      <c r="Q9" t="s">
        <v>132</v>
      </c>
    </row>
    <row r="10" spans="1:17" x14ac:dyDescent="0.3">
      <c r="B10" t="s">
        <v>67</v>
      </c>
      <c r="C10" t="s">
        <v>17</v>
      </c>
      <c r="D10" t="s">
        <v>136</v>
      </c>
      <c r="E10" t="s">
        <v>134</v>
      </c>
      <c r="F10" t="s">
        <v>38</v>
      </c>
      <c r="G10" t="s">
        <v>39</v>
      </c>
      <c r="H10" t="s">
        <v>39</v>
      </c>
      <c r="I10" t="s">
        <v>143</v>
      </c>
      <c r="J10" t="s">
        <v>41</v>
      </c>
      <c r="K10">
        <v>284230</v>
      </c>
      <c r="L10">
        <v>1</v>
      </c>
      <c r="M10" t="s">
        <v>131</v>
      </c>
      <c r="N10" t="s">
        <v>19</v>
      </c>
      <c r="O10" t="s">
        <v>20</v>
      </c>
      <c r="P10" t="s">
        <v>21</v>
      </c>
      <c r="Q10" t="s">
        <v>132</v>
      </c>
    </row>
    <row r="11" spans="1:17" x14ac:dyDescent="0.3">
      <c r="B11" t="s">
        <v>53</v>
      </c>
      <c r="C11" t="s">
        <v>54</v>
      </c>
      <c r="D11" t="s">
        <v>136</v>
      </c>
      <c r="E11" t="s">
        <v>134</v>
      </c>
      <c r="F11" t="s">
        <v>38</v>
      </c>
      <c r="G11" t="s">
        <v>39</v>
      </c>
      <c r="H11" t="s">
        <v>39</v>
      </c>
      <c r="I11" t="s">
        <v>144</v>
      </c>
      <c r="J11" t="s">
        <v>41</v>
      </c>
      <c r="K11">
        <v>284230</v>
      </c>
      <c r="L11">
        <v>1</v>
      </c>
      <c r="M11" t="s">
        <v>131</v>
      </c>
      <c r="N11" t="s">
        <v>19</v>
      </c>
      <c r="O11" t="s">
        <v>20</v>
      </c>
      <c r="P11" t="s">
        <v>21</v>
      </c>
      <c r="Q11" t="s">
        <v>132</v>
      </c>
    </row>
    <row r="12" spans="1:17" x14ac:dyDescent="0.3">
      <c r="B12" t="s">
        <v>80</v>
      </c>
      <c r="C12" t="s">
        <v>81</v>
      </c>
      <c r="D12" t="s">
        <v>136</v>
      </c>
      <c r="E12" t="s">
        <v>134</v>
      </c>
      <c r="F12" t="s">
        <v>38</v>
      </c>
      <c r="G12" t="s">
        <v>39</v>
      </c>
      <c r="H12" t="s">
        <v>39</v>
      </c>
      <c r="I12" t="s">
        <v>145</v>
      </c>
      <c r="J12" t="s">
        <v>41</v>
      </c>
      <c r="K12">
        <v>284230</v>
      </c>
      <c r="L12">
        <v>1</v>
      </c>
      <c r="M12" t="s">
        <v>131</v>
      </c>
      <c r="N12" t="s">
        <v>19</v>
      </c>
      <c r="O12" t="s">
        <v>20</v>
      </c>
      <c r="P12" t="s">
        <v>21</v>
      </c>
      <c r="Q12" t="s">
        <v>132</v>
      </c>
    </row>
    <row r="13" spans="1:17" x14ac:dyDescent="0.3">
      <c r="B13" t="s">
        <v>73</v>
      </c>
      <c r="C13" t="s">
        <v>32</v>
      </c>
      <c r="D13" t="s">
        <v>136</v>
      </c>
      <c r="E13" t="s">
        <v>134</v>
      </c>
      <c r="F13" t="s">
        <v>38</v>
      </c>
      <c r="G13" t="s">
        <v>39</v>
      </c>
      <c r="H13" t="s">
        <v>39</v>
      </c>
      <c r="I13" t="s">
        <v>146</v>
      </c>
      <c r="J13" t="s">
        <v>41</v>
      </c>
      <c r="K13">
        <v>284230</v>
      </c>
      <c r="L13">
        <v>1</v>
      </c>
      <c r="M13" t="s">
        <v>131</v>
      </c>
      <c r="N13" t="s">
        <v>19</v>
      </c>
      <c r="O13" t="s">
        <v>20</v>
      </c>
      <c r="P13" t="s">
        <v>21</v>
      </c>
      <c r="Q13" t="s">
        <v>132</v>
      </c>
    </row>
    <row r="14" spans="1:17" x14ac:dyDescent="0.3">
      <c r="B14" t="s">
        <v>86</v>
      </c>
      <c r="C14" t="s">
        <v>87</v>
      </c>
      <c r="D14" t="s">
        <v>136</v>
      </c>
      <c r="E14" t="s">
        <v>134</v>
      </c>
      <c r="F14" t="s">
        <v>38</v>
      </c>
      <c r="G14" t="s">
        <v>39</v>
      </c>
      <c r="H14" t="s">
        <v>39</v>
      </c>
      <c r="I14" t="s">
        <v>147</v>
      </c>
      <c r="J14" t="s">
        <v>41</v>
      </c>
      <c r="K14">
        <v>284230</v>
      </c>
      <c r="L14">
        <v>1</v>
      </c>
      <c r="M14" t="s">
        <v>131</v>
      </c>
      <c r="N14" t="s">
        <v>19</v>
      </c>
      <c r="O14" t="s">
        <v>20</v>
      </c>
      <c r="P14" t="s">
        <v>21</v>
      </c>
      <c r="Q14" t="s">
        <v>132</v>
      </c>
    </row>
    <row r="15" spans="1:17" x14ac:dyDescent="0.3">
      <c r="B15" t="s">
        <v>71</v>
      </c>
      <c r="C15" t="s">
        <v>24</v>
      </c>
      <c r="D15" t="s">
        <v>136</v>
      </c>
      <c r="E15" t="s">
        <v>134</v>
      </c>
      <c r="F15" t="s">
        <v>38</v>
      </c>
      <c r="G15" t="s">
        <v>39</v>
      </c>
      <c r="H15" t="s">
        <v>39</v>
      </c>
      <c r="I15" t="s">
        <v>148</v>
      </c>
      <c r="J15" t="s">
        <v>41</v>
      </c>
      <c r="K15">
        <v>284230</v>
      </c>
      <c r="L15">
        <v>1</v>
      </c>
      <c r="M15" t="s">
        <v>131</v>
      </c>
      <c r="N15" t="s">
        <v>19</v>
      </c>
      <c r="O15" t="s">
        <v>20</v>
      </c>
      <c r="P15" t="s">
        <v>21</v>
      </c>
      <c r="Q15" t="s">
        <v>132</v>
      </c>
    </row>
    <row r="16" spans="1:17" x14ac:dyDescent="0.3">
      <c r="B16" t="s">
        <v>69</v>
      </c>
      <c r="C16" t="s">
        <v>31</v>
      </c>
      <c r="D16" t="s">
        <v>136</v>
      </c>
      <c r="E16" t="s">
        <v>134</v>
      </c>
      <c r="F16" t="s">
        <v>38</v>
      </c>
      <c r="G16" t="s">
        <v>39</v>
      </c>
      <c r="H16" t="s">
        <v>39</v>
      </c>
      <c r="I16" t="s">
        <v>149</v>
      </c>
      <c r="J16" t="s">
        <v>41</v>
      </c>
      <c r="K16">
        <v>284230</v>
      </c>
      <c r="L16">
        <v>1</v>
      </c>
      <c r="M16" t="s">
        <v>131</v>
      </c>
      <c r="N16" t="s">
        <v>19</v>
      </c>
      <c r="O16" t="s">
        <v>20</v>
      </c>
      <c r="P16" t="s">
        <v>21</v>
      </c>
      <c r="Q16" t="s">
        <v>132</v>
      </c>
    </row>
    <row r="17" spans="2:17" x14ac:dyDescent="0.3">
      <c r="B17" t="s">
        <v>42</v>
      </c>
      <c r="C17" t="s">
        <v>43</v>
      </c>
      <c r="D17" t="s">
        <v>136</v>
      </c>
      <c r="E17" t="s">
        <v>134</v>
      </c>
      <c r="F17" t="s">
        <v>38</v>
      </c>
      <c r="G17" t="s">
        <v>39</v>
      </c>
      <c r="H17" t="s">
        <v>39</v>
      </c>
      <c r="I17" t="s">
        <v>150</v>
      </c>
      <c r="J17" t="s">
        <v>41</v>
      </c>
      <c r="K17">
        <v>284230</v>
      </c>
      <c r="L17">
        <v>1</v>
      </c>
      <c r="M17" t="s">
        <v>131</v>
      </c>
      <c r="N17" t="s">
        <v>19</v>
      </c>
      <c r="O17" t="s">
        <v>20</v>
      </c>
      <c r="P17" t="s">
        <v>21</v>
      </c>
      <c r="Q17" t="s">
        <v>132</v>
      </c>
    </row>
    <row r="18" spans="2:17" x14ac:dyDescent="0.3">
      <c r="B18" t="s">
        <v>60</v>
      </c>
      <c r="C18" t="s">
        <v>29</v>
      </c>
      <c r="D18" t="s">
        <v>136</v>
      </c>
      <c r="E18" t="s">
        <v>134</v>
      </c>
      <c r="F18" t="s">
        <v>38</v>
      </c>
      <c r="G18" t="s">
        <v>39</v>
      </c>
      <c r="H18" t="s">
        <v>39</v>
      </c>
      <c r="I18" t="s">
        <v>151</v>
      </c>
      <c r="J18" t="s">
        <v>41</v>
      </c>
      <c r="K18">
        <v>284230</v>
      </c>
      <c r="L18">
        <v>1</v>
      </c>
      <c r="M18" t="s">
        <v>131</v>
      </c>
      <c r="N18" t="s">
        <v>19</v>
      </c>
      <c r="O18" t="s">
        <v>20</v>
      </c>
      <c r="P18" t="s">
        <v>21</v>
      </c>
      <c r="Q18" t="s">
        <v>132</v>
      </c>
    </row>
    <row r="19" spans="2:17" x14ac:dyDescent="0.3">
      <c r="B19" t="s">
        <v>45</v>
      </c>
      <c r="C19" t="s">
        <v>33</v>
      </c>
      <c r="D19" t="s">
        <v>136</v>
      </c>
      <c r="E19" t="s">
        <v>134</v>
      </c>
      <c r="F19" t="s">
        <v>38</v>
      </c>
      <c r="G19" t="s">
        <v>39</v>
      </c>
      <c r="H19" t="s">
        <v>39</v>
      </c>
      <c r="I19" t="s">
        <v>152</v>
      </c>
      <c r="J19" t="s">
        <v>41</v>
      </c>
      <c r="K19">
        <v>284230</v>
      </c>
      <c r="L19">
        <v>1</v>
      </c>
      <c r="M19" t="s">
        <v>131</v>
      </c>
      <c r="N19" t="s">
        <v>19</v>
      </c>
      <c r="O19" t="s">
        <v>20</v>
      </c>
      <c r="P19" t="s">
        <v>21</v>
      </c>
      <c r="Q19" t="s">
        <v>132</v>
      </c>
    </row>
    <row r="20" spans="2:17" x14ac:dyDescent="0.3">
      <c r="B20" t="s">
        <v>35</v>
      </c>
      <c r="C20" t="s">
        <v>25</v>
      </c>
      <c r="D20" t="s">
        <v>136</v>
      </c>
      <c r="E20" t="s">
        <v>134</v>
      </c>
      <c r="F20" t="s">
        <v>38</v>
      </c>
      <c r="G20" t="s">
        <v>39</v>
      </c>
      <c r="H20" t="s">
        <v>39</v>
      </c>
      <c r="I20" t="s">
        <v>153</v>
      </c>
      <c r="J20" t="s">
        <v>41</v>
      </c>
      <c r="K20">
        <v>284230</v>
      </c>
      <c r="L20">
        <v>1</v>
      </c>
      <c r="M20" t="s">
        <v>131</v>
      </c>
      <c r="N20" t="s">
        <v>19</v>
      </c>
      <c r="O20" t="s">
        <v>20</v>
      </c>
      <c r="P20" t="s">
        <v>21</v>
      </c>
      <c r="Q20" t="s">
        <v>132</v>
      </c>
    </row>
    <row r="21" spans="2:17" x14ac:dyDescent="0.3">
      <c r="B21" t="s">
        <v>83</v>
      </c>
      <c r="C21" t="s">
        <v>84</v>
      </c>
      <c r="D21" t="s">
        <v>136</v>
      </c>
      <c r="E21" t="s">
        <v>134</v>
      </c>
      <c r="F21" t="s">
        <v>38</v>
      </c>
      <c r="G21" t="s">
        <v>39</v>
      </c>
      <c r="H21" t="s">
        <v>39</v>
      </c>
      <c r="I21" t="s">
        <v>154</v>
      </c>
      <c r="J21" t="s">
        <v>41</v>
      </c>
      <c r="K21">
        <v>284230</v>
      </c>
      <c r="L21">
        <v>1</v>
      </c>
      <c r="M21" t="s">
        <v>131</v>
      </c>
      <c r="N21" t="s">
        <v>19</v>
      </c>
      <c r="O21" t="s">
        <v>20</v>
      </c>
      <c r="P21" t="s">
        <v>21</v>
      </c>
      <c r="Q21" t="s">
        <v>132</v>
      </c>
    </row>
    <row r="23" spans="2:17" x14ac:dyDescent="0.3">
      <c r="B23" s="2" t="s">
        <v>89</v>
      </c>
      <c r="E23" s="2">
        <v>14</v>
      </c>
      <c r="F23" s="2">
        <f>14/20</f>
        <v>0.7</v>
      </c>
    </row>
    <row r="24" spans="2:17" x14ac:dyDescent="0.3">
      <c r="B24" s="2" t="s">
        <v>90</v>
      </c>
      <c r="E24" s="2">
        <v>5</v>
      </c>
      <c r="F24" s="2">
        <f>5/20</f>
        <v>0.25</v>
      </c>
    </row>
    <row r="25" spans="2:17" x14ac:dyDescent="0.3">
      <c r="B25" s="2"/>
      <c r="E25" s="2"/>
      <c r="F25" s="2"/>
    </row>
    <row r="26" spans="2:17" x14ac:dyDescent="0.3">
      <c r="B26" s="2" t="s">
        <v>91</v>
      </c>
      <c r="E26" s="2">
        <f>F23-F24</f>
        <v>0.44999999999999996</v>
      </c>
      <c r="F2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262AA-3A20-417E-8439-6AA2E47B8CAC}">
  <dimension ref="A1:Q26"/>
  <sheetViews>
    <sheetView tabSelected="1" workbookViewId="0">
      <selection activeCell="C21" sqref="C21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B2" t="s">
        <v>45</v>
      </c>
      <c r="C2" t="s">
        <v>29</v>
      </c>
      <c r="D2" t="s">
        <v>155</v>
      </c>
      <c r="E2" t="s">
        <v>156</v>
      </c>
      <c r="F2" t="s">
        <v>38</v>
      </c>
      <c r="G2" t="s">
        <v>39</v>
      </c>
      <c r="H2" t="s">
        <v>39</v>
      </c>
      <c r="I2" t="s">
        <v>157</v>
      </c>
      <c r="J2" t="s">
        <v>41</v>
      </c>
      <c r="K2">
        <v>926688</v>
      </c>
      <c r="L2">
        <v>1</v>
      </c>
      <c r="M2" t="s">
        <v>158</v>
      </c>
      <c r="N2" t="s">
        <v>19</v>
      </c>
      <c r="O2" t="s">
        <v>20</v>
      </c>
      <c r="P2" t="s">
        <v>21</v>
      </c>
      <c r="Q2" t="s">
        <v>159</v>
      </c>
    </row>
    <row r="3" spans="1:17" x14ac:dyDescent="0.3">
      <c r="B3" t="s">
        <v>69</v>
      </c>
      <c r="C3" t="s">
        <v>31</v>
      </c>
      <c r="D3" t="s">
        <v>160</v>
      </c>
      <c r="E3" t="s">
        <v>161</v>
      </c>
      <c r="F3" t="s">
        <v>111</v>
      </c>
      <c r="G3" t="s">
        <v>112</v>
      </c>
      <c r="H3" t="s">
        <v>112</v>
      </c>
      <c r="I3" t="s">
        <v>162</v>
      </c>
      <c r="J3" t="s">
        <v>41</v>
      </c>
      <c r="K3">
        <v>926688</v>
      </c>
      <c r="L3">
        <v>1</v>
      </c>
      <c r="M3" t="s">
        <v>158</v>
      </c>
      <c r="N3" t="s">
        <v>19</v>
      </c>
      <c r="O3" t="s">
        <v>20</v>
      </c>
      <c r="P3" t="s">
        <v>21</v>
      </c>
      <c r="Q3" t="s">
        <v>159</v>
      </c>
    </row>
    <row r="4" spans="1:17" x14ac:dyDescent="0.3">
      <c r="B4" t="s">
        <v>83</v>
      </c>
      <c r="C4" t="s">
        <v>84</v>
      </c>
      <c r="D4" t="s">
        <v>163</v>
      </c>
      <c r="E4" t="s">
        <v>100</v>
      </c>
      <c r="F4" t="s">
        <v>38</v>
      </c>
      <c r="G4" t="s">
        <v>39</v>
      </c>
      <c r="H4" t="s">
        <v>39</v>
      </c>
      <c r="I4" t="s">
        <v>164</v>
      </c>
      <c r="J4" t="s">
        <v>41</v>
      </c>
      <c r="K4">
        <v>926688</v>
      </c>
      <c r="L4">
        <v>1</v>
      </c>
      <c r="M4" t="s">
        <v>158</v>
      </c>
      <c r="N4" t="s">
        <v>19</v>
      </c>
      <c r="O4" t="s">
        <v>20</v>
      </c>
      <c r="P4" t="s">
        <v>21</v>
      </c>
      <c r="Q4" t="s">
        <v>159</v>
      </c>
    </row>
    <row r="5" spans="1:17" x14ac:dyDescent="0.3">
      <c r="B5" t="s">
        <v>65</v>
      </c>
      <c r="C5" t="s">
        <v>165</v>
      </c>
      <c r="D5" t="s">
        <v>166</v>
      </c>
      <c r="E5" t="s">
        <v>166</v>
      </c>
      <c r="F5" t="s">
        <v>166</v>
      </c>
      <c r="G5" t="s">
        <v>166</v>
      </c>
      <c r="H5" t="s">
        <v>166</v>
      </c>
      <c r="I5" t="s">
        <v>166</v>
      </c>
      <c r="J5" t="s">
        <v>166</v>
      </c>
      <c r="K5">
        <v>926688</v>
      </c>
      <c r="L5">
        <v>1</v>
      </c>
      <c r="M5" t="s">
        <v>158</v>
      </c>
      <c r="N5" t="s">
        <v>19</v>
      </c>
      <c r="O5" t="s">
        <v>20</v>
      </c>
      <c r="P5" t="s">
        <v>21</v>
      </c>
      <c r="Q5" t="s">
        <v>159</v>
      </c>
    </row>
    <row r="6" spans="1:17" x14ac:dyDescent="0.3">
      <c r="B6" t="s">
        <v>53</v>
      </c>
      <c r="C6" t="s">
        <v>54</v>
      </c>
      <c r="D6" t="s">
        <v>166</v>
      </c>
      <c r="E6" t="s">
        <v>166</v>
      </c>
      <c r="F6" t="s">
        <v>166</v>
      </c>
      <c r="G6" t="s">
        <v>166</v>
      </c>
      <c r="H6" t="s">
        <v>166</v>
      </c>
      <c r="I6" t="s">
        <v>166</v>
      </c>
      <c r="J6" t="s">
        <v>166</v>
      </c>
      <c r="K6">
        <v>926688</v>
      </c>
      <c r="L6">
        <v>1</v>
      </c>
      <c r="M6" t="s">
        <v>158</v>
      </c>
      <c r="N6" t="s">
        <v>19</v>
      </c>
      <c r="O6" t="s">
        <v>20</v>
      </c>
      <c r="P6" t="s">
        <v>21</v>
      </c>
      <c r="Q6" t="s">
        <v>159</v>
      </c>
    </row>
    <row r="7" spans="1:17" x14ac:dyDescent="0.3">
      <c r="B7" t="s">
        <v>78</v>
      </c>
      <c r="C7" t="s">
        <v>26</v>
      </c>
      <c r="D7" t="s">
        <v>167</v>
      </c>
      <c r="E7" t="s">
        <v>168</v>
      </c>
      <c r="F7" t="s">
        <v>111</v>
      </c>
      <c r="G7" t="s">
        <v>112</v>
      </c>
      <c r="H7" t="s">
        <v>112</v>
      </c>
      <c r="I7" t="s">
        <v>169</v>
      </c>
      <c r="J7" t="s">
        <v>41</v>
      </c>
      <c r="K7">
        <v>926688</v>
      </c>
      <c r="L7">
        <v>1</v>
      </c>
      <c r="M7" t="s">
        <v>158</v>
      </c>
      <c r="N7" t="s">
        <v>19</v>
      </c>
      <c r="O7" t="s">
        <v>20</v>
      </c>
      <c r="P7" t="s">
        <v>21</v>
      </c>
      <c r="Q7" t="s">
        <v>159</v>
      </c>
    </row>
    <row r="8" spans="1:17" x14ac:dyDescent="0.3">
      <c r="B8" t="s">
        <v>60</v>
      </c>
      <c r="C8" t="s">
        <v>29</v>
      </c>
      <c r="D8" t="s">
        <v>170</v>
      </c>
      <c r="E8" t="s">
        <v>171</v>
      </c>
      <c r="F8" t="s">
        <v>38</v>
      </c>
      <c r="G8" t="s">
        <v>39</v>
      </c>
      <c r="H8" t="s">
        <v>39</v>
      </c>
      <c r="I8" t="s">
        <v>172</v>
      </c>
      <c r="J8" t="s">
        <v>41</v>
      </c>
      <c r="K8">
        <v>926688</v>
      </c>
      <c r="L8">
        <v>1</v>
      </c>
      <c r="M8" t="s">
        <v>158</v>
      </c>
      <c r="N8" t="s">
        <v>19</v>
      </c>
      <c r="O8" t="s">
        <v>20</v>
      </c>
      <c r="P8" t="s">
        <v>21</v>
      </c>
      <c r="Q8" t="s">
        <v>159</v>
      </c>
    </row>
    <row r="9" spans="1:17" x14ac:dyDescent="0.3">
      <c r="B9" t="s">
        <v>51</v>
      </c>
      <c r="C9" t="s">
        <v>30</v>
      </c>
      <c r="D9" t="s">
        <v>173</v>
      </c>
      <c r="E9" t="s">
        <v>100</v>
      </c>
      <c r="F9" t="s">
        <v>38</v>
      </c>
      <c r="G9" t="s">
        <v>39</v>
      </c>
      <c r="H9" t="s">
        <v>39</v>
      </c>
      <c r="I9" t="s">
        <v>174</v>
      </c>
      <c r="J9" t="s">
        <v>41</v>
      </c>
      <c r="K9">
        <v>926688</v>
      </c>
      <c r="L9">
        <v>1</v>
      </c>
      <c r="M9" t="s">
        <v>158</v>
      </c>
      <c r="N9" t="s">
        <v>19</v>
      </c>
      <c r="O9" t="s">
        <v>20</v>
      </c>
      <c r="P9" t="s">
        <v>21</v>
      </c>
      <c r="Q9" t="s">
        <v>159</v>
      </c>
    </row>
    <row r="10" spans="1:17" x14ac:dyDescent="0.3">
      <c r="B10" t="s">
        <v>71</v>
      </c>
      <c r="C10" t="s">
        <v>175</v>
      </c>
      <c r="D10" t="s">
        <v>176</v>
      </c>
      <c r="E10" t="s">
        <v>97</v>
      </c>
      <c r="F10" t="s">
        <v>38</v>
      </c>
      <c r="G10" t="s">
        <v>39</v>
      </c>
      <c r="H10" t="s">
        <v>39</v>
      </c>
      <c r="I10" t="s">
        <v>177</v>
      </c>
      <c r="J10" t="s">
        <v>41</v>
      </c>
      <c r="K10">
        <v>926688</v>
      </c>
      <c r="L10">
        <v>1</v>
      </c>
      <c r="M10" t="s">
        <v>158</v>
      </c>
      <c r="N10" t="s">
        <v>19</v>
      </c>
      <c r="O10" t="s">
        <v>20</v>
      </c>
      <c r="P10" t="s">
        <v>21</v>
      </c>
      <c r="Q10" t="s">
        <v>159</v>
      </c>
    </row>
    <row r="11" spans="1:17" x14ac:dyDescent="0.3">
      <c r="B11" t="s">
        <v>42</v>
      </c>
      <c r="C11" t="s">
        <v>43</v>
      </c>
      <c r="D11" t="s">
        <v>178</v>
      </c>
      <c r="E11" t="s">
        <v>179</v>
      </c>
      <c r="F11" t="s">
        <v>38</v>
      </c>
      <c r="G11" t="s">
        <v>39</v>
      </c>
      <c r="H11" t="s">
        <v>39</v>
      </c>
      <c r="I11" t="s">
        <v>180</v>
      </c>
      <c r="J11" t="s">
        <v>41</v>
      </c>
      <c r="K11">
        <v>926688</v>
      </c>
      <c r="L11">
        <v>1</v>
      </c>
      <c r="M11" t="s">
        <v>158</v>
      </c>
      <c r="N11" t="s">
        <v>19</v>
      </c>
      <c r="O11" t="s">
        <v>20</v>
      </c>
      <c r="P11" t="s">
        <v>21</v>
      </c>
      <c r="Q11" t="s">
        <v>159</v>
      </c>
    </row>
    <row r="12" spans="1:17" x14ac:dyDescent="0.3">
      <c r="B12" t="s">
        <v>58</v>
      </c>
      <c r="C12" t="s">
        <v>34</v>
      </c>
      <c r="D12" t="s">
        <v>104</v>
      </c>
      <c r="E12" t="s">
        <v>181</v>
      </c>
      <c r="F12" t="s">
        <v>38</v>
      </c>
      <c r="G12" t="s">
        <v>39</v>
      </c>
      <c r="H12" t="s">
        <v>39</v>
      </c>
      <c r="I12" t="s">
        <v>182</v>
      </c>
      <c r="J12" t="s">
        <v>41</v>
      </c>
      <c r="K12">
        <v>926688</v>
      </c>
      <c r="L12">
        <v>1</v>
      </c>
      <c r="M12" t="s">
        <v>158</v>
      </c>
      <c r="N12" t="s">
        <v>19</v>
      </c>
      <c r="O12" t="s">
        <v>20</v>
      </c>
      <c r="P12" t="s">
        <v>21</v>
      </c>
      <c r="Q12" t="s">
        <v>159</v>
      </c>
    </row>
    <row r="13" spans="1:17" x14ac:dyDescent="0.3">
      <c r="B13" t="s">
        <v>56</v>
      </c>
      <c r="C13" t="s">
        <v>23</v>
      </c>
      <c r="D13" t="s">
        <v>183</v>
      </c>
      <c r="E13" t="s">
        <v>184</v>
      </c>
      <c r="F13" t="s">
        <v>38</v>
      </c>
      <c r="G13" t="s">
        <v>39</v>
      </c>
      <c r="H13" t="s">
        <v>39</v>
      </c>
      <c r="I13" t="s">
        <v>185</v>
      </c>
      <c r="J13" t="s">
        <v>41</v>
      </c>
      <c r="K13">
        <v>926688</v>
      </c>
      <c r="L13">
        <v>1</v>
      </c>
      <c r="M13" t="s">
        <v>158</v>
      </c>
      <c r="N13" t="s">
        <v>19</v>
      </c>
      <c r="O13" t="s">
        <v>20</v>
      </c>
      <c r="P13" t="s">
        <v>21</v>
      </c>
      <c r="Q13" t="s">
        <v>159</v>
      </c>
    </row>
    <row r="14" spans="1:17" x14ac:dyDescent="0.3">
      <c r="B14" t="s">
        <v>73</v>
      </c>
      <c r="C14" t="s">
        <v>32</v>
      </c>
      <c r="D14" t="s">
        <v>186</v>
      </c>
      <c r="E14" t="s">
        <v>187</v>
      </c>
      <c r="F14" t="s">
        <v>38</v>
      </c>
      <c r="G14" t="s">
        <v>39</v>
      </c>
      <c r="H14" t="s">
        <v>39</v>
      </c>
      <c r="I14" t="s">
        <v>188</v>
      </c>
      <c r="J14" t="s">
        <v>41</v>
      </c>
      <c r="K14">
        <v>926688</v>
      </c>
      <c r="L14">
        <v>1</v>
      </c>
      <c r="M14" t="s">
        <v>158</v>
      </c>
      <c r="N14" t="s">
        <v>19</v>
      </c>
      <c r="O14" t="s">
        <v>20</v>
      </c>
      <c r="P14" t="s">
        <v>21</v>
      </c>
      <c r="Q14" t="s">
        <v>159</v>
      </c>
    </row>
    <row r="15" spans="1:17" x14ac:dyDescent="0.3">
      <c r="B15" t="s">
        <v>80</v>
      </c>
      <c r="C15" t="s">
        <v>81</v>
      </c>
      <c r="D15" t="s">
        <v>189</v>
      </c>
      <c r="E15" t="s">
        <v>190</v>
      </c>
      <c r="F15" t="s">
        <v>38</v>
      </c>
      <c r="G15" t="s">
        <v>39</v>
      </c>
      <c r="H15" t="s">
        <v>39</v>
      </c>
      <c r="I15" t="s">
        <v>191</v>
      </c>
      <c r="J15" t="s">
        <v>41</v>
      </c>
      <c r="K15">
        <v>926688</v>
      </c>
      <c r="L15">
        <v>1</v>
      </c>
      <c r="M15" t="s">
        <v>158</v>
      </c>
      <c r="N15" t="s">
        <v>19</v>
      </c>
      <c r="O15" t="s">
        <v>20</v>
      </c>
      <c r="P15" t="s">
        <v>21</v>
      </c>
      <c r="Q15" t="s">
        <v>159</v>
      </c>
    </row>
    <row r="16" spans="1:17" x14ac:dyDescent="0.3">
      <c r="B16" t="s">
        <v>67</v>
      </c>
      <c r="C16" t="s">
        <v>17</v>
      </c>
      <c r="D16" t="s">
        <v>192</v>
      </c>
      <c r="E16" t="s">
        <v>193</v>
      </c>
      <c r="F16" t="s">
        <v>38</v>
      </c>
      <c r="G16" t="s">
        <v>39</v>
      </c>
      <c r="H16" t="s">
        <v>39</v>
      </c>
      <c r="I16" t="s">
        <v>194</v>
      </c>
      <c r="J16" t="s">
        <v>41</v>
      </c>
      <c r="K16">
        <v>926688</v>
      </c>
      <c r="L16">
        <v>1</v>
      </c>
      <c r="M16" t="s">
        <v>158</v>
      </c>
      <c r="N16" t="s">
        <v>19</v>
      </c>
      <c r="O16" t="s">
        <v>20</v>
      </c>
      <c r="P16" t="s">
        <v>21</v>
      </c>
      <c r="Q16" t="s">
        <v>159</v>
      </c>
    </row>
    <row r="17" spans="2:17" x14ac:dyDescent="0.3">
      <c r="B17" t="s">
        <v>75</v>
      </c>
      <c r="C17" t="s">
        <v>76</v>
      </c>
      <c r="D17" t="s">
        <v>195</v>
      </c>
      <c r="E17" t="s">
        <v>196</v>
      </c>
      <c r="F17" t="s">
        <v>111</v>
      </c>
      <c r="G17" t="s">
        <v>112</v>
      </c>
      <c r="H17" t="s">
        <v>112</v>
      </c>
      <c r="I17" t="s">
        <v>197</v>
      </c>
      <c r="J17" t="s">
        <v>41</v>
      </c>
      <c r="K17">
        <v>926688</v>
      </c>
      <c r="L17">
        <v>1</v>
      </c>
      <c r="M17" t="s">
        <v>158</v>
      </c>
      <c r="N17" t="s">
        <v>19</v>
      </c>
      <c r="O17" t="s">
        <v>20</v>
      </c>
      <c r="P17" t="s">
        <v>21</v>
      </c>
      <c r="Q17" t="s">
        <v>159</v>
      </c>
    </row>
    <row r="18" spans="2:17" x14ac:dyDescent="0.3">
      <c r="B18" t="s">
        <v>35</v>
      </c>
      <c r="C18" t="s">
        <v>25</v>
      </c>
      <c r="D18" t="s">
        <v>198</v>
      </c>
      <c r="E18" t="s">
        <v>181</v>
      </c>
      <c r="F18" t="s">
        <v>38</v>
      </c>
      <c r="G18" t="s">
        <v>39</v>
      </c>
      <c r="H18" t="s">
        <v>39</v>
      </c>
      <c r="I18" t="s">
        <v>199</v>
      </c>
      <c r="J18" t="s">
        <v>41</v>
      </c>
      <c r="K18">
        <v>926688</v>
      </c>
      <c r="L18">
        <v>1</v>
      </c>
      <c r="M18" t="s">
        <v>158</v>
      </c>
      <c r="N18" t="s">
        <v>19</v>
      </c>
      <c r="O18" t="s">
        <v>20</v>
      </c>
      <c r="P18" t="s">
        <v>21</v>
      </c>
      <c r="Q18" t="s">
        <v>159</v>
      </c>
    </row>
    <row r="19" spans="2:17" x14ac:dyDescent="0.3">
      <c r="B19" t="s">
        <v>49</v>
      </c>
      <c r="C19" t="s">
        <v>28</v>
      </c>
      <c r="D19" t="s">
        <v>200</v>
      </c>
      <c r="E19" t="s">
        <v>201</v>
      </c>
      <c r="F19" t="s">
        <v>38</v>
      </c>
      <c r="G19" t="s">
        <v>39</v>
      </c>
      <c r="H19" t="s">
        <v>39</v>
      </c>
      <c r="I19" t="s">
        <v>202</v>
      </c>
      <c r="J19" t="s">
        <v>41</v>
      </c>
      <c r="K19">
        <v>926688</v>
      </c>
      <c r="L19">
        <v>1</v>
      </c>
      <c r="M19" t="s">
        <v>158</v>
      </c>
      <c r="N19" t="s">
        <v>19</v>
      </c>
      <c r="O19" t="s">
        <v>20</v>
      </c>
      <c r="P19" t="s">
        <v>21</v>
      </c>
      <c r="Q19" t="s">
        <v>159</v>
      </c>
    </row>
    <row r="20" spans="2:17" x14ac:dyDescent="0.3">
      <c r="B20" t="s">
        <v>86</v>
      </c>
      <c r="C20" t="s">
        <v>87</v>
      </c>
      <c r="D20" t="s">
        <v>203</v>
      </c>
      <c r="E20" t="s">
        <v>204</v>
      </c>
      <c r="F20" t="s">
        <v>111</v>
      </c>
      <c r="G20" t="s">
        <v>112</v>
      </c>
      <c r="H20" t="s">
        <v>112</v>
      </c>
      <c r="I20" t="s">
        <v>205</v>
      </c>
      <c r="J20" t="s">
        <v>41</v>
      </c>
      <c r="K20">
        <v>926688</v>
      </c>
      <c r="L20">
        <v>1</v>
      </c>
      <c r="M20" t="s">
        <v>158</v>
      </c>
      <c r="N20" t="s">
        <v>19</v>
      </c>
      <c r="O20" t="s">
        <v>20</v>
      </c>
      <c r="P20" t="s">
        <v>21</v>
      </c>
      <c r="Q20" t="s">
        <v>159</v>
      </c>
    </row>
    <row r="21" spans="2:17" x14ac:dyDescent="0.3">
      <c r="B21" t="s">
        <v>62</v>
      </c>
      <c r="C21" t="s">
        <v>63</v>
      </c>
      <c r="D21" t="s">
        <v>206</v>
      </c>
      <c r="E21" t="s">
        <v>207</v>
      </c>
      <c r="F21" t="s">
        <v>111</v>
      </c>
      <c r="G21" t="s">
        <v>112</v>
      </c>
      <c r="H21" t="s">
        <v>112</v>
      </c>
      <c r="I21" t="s">
        <v>208</v>
      </c>
      <c r="J21" t="s">
        <v>41</v>
      </c>
      <c r="K21">
        <v>926688</v>
      </c>
      <c r="L21">
        <v>1</v>
      </c>
      <c r="M21" t="s">
        <v>158</v>
      </c>
      <c r="N21" t="s">
        <v>19</v>
      </c>
      <c r="O21" t="s">
        <v>20</v>
      </c>
      <c r="P21" t="s">
        <v>21</v>
      </c>
      <c r="Q21" t="s">
        <v>159</v>
      </c>
    </row>
    <row r="22" spans="2:17" x14ac:dyDescent="0.3">
      <c r="G22" t="s">
        <v>112</v>
      </c>
    </row>
    <row r="23" spans="2:17" x14ac:dyDescent="0.3">
      <c r="C23" s="2" t="s">
        <v>209</v>
      </c>
      <c r="D23" s="2">
        <v>12</v>
      </c>
      <c r="E23" s="2">
        <f>12/20</f>
        <v>0.6</v>
      </c>
    </row>
    <row r="24" spans="2:17" x14ac:dyDescent="0.3">
      <c r="C24" s="2" t="s">
        <v>210</v>
      </c>
      <c r="D24" s="2">
        <v>5</v>
      </c>
      <c r="E24" s="2">
        <v>0.25</v>
      </c>
    </row>
    <row r="25" spans="2:17" x14ac:dyDescent="0.3">
      <c r="C25" s="2"/>
      <c r="D25" s="2"/>
      <c r="E25" s="2"/>
    </row>
    <row r="26" spans="2:17" x14ac:dyDescent="0.3">
      <c r="C26" s="2" t="s">
        <v>211</v>
      </c>
      <c r="D26" s="2">
        <v>0.35</v>
      </c>
      <c r="E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 1 </vt:lpstr>
      <vt:lpstr>sheet 2 </vt:lpstr>
      <vt:lpstr>sheet 3</vt:lpstr>
      <vt:lpstr>sheet 4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Bhavya</dc:creator>
  <cp:lastModifiedBy>Bhavya Patel</cp:lastModifiedBy>
  <dcterms:created xsi:type="dcterms:W3CDTF">2024-11-07T11:10:24Z</dcterms:created>
  <dcterms:modified xsi:type="dcterms:W3CDTF">2024-11-07T18:10:13Z</dcterms:modified>
</cp:coreProperties>
</file>