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B:\Projects\operations_projects\"/>
    </mc:Choice>
  </mc:AlternateContent>
  <xr:revisionPtr revIDLastSave="0" documentId="13_ncr:1_{2E558C36-048D-498E-8D9D-B488E102212A}" xr6:coauthVersionLast="47" xr6:coauthVersionMax="47" xr10:uidLastSave="{00000000-0000-0000-0000-000000000000}"/>
  <bookViews>
    <workbookView xWindow="-120" yWindow="-120" windowWidth="29040" windowHeight="15840" firstSheet="1" activeTab="1" xr2:uid="{00000000-000D-0000-FFFF-FFFF00000000}"/>
  </bookViews>
  <sheets>
    <sheet name="CB_DATA_" sheetId="2" state="veryHidden" r:id="rId1"/>
    <sheet name="Sheet1" sheetId="1" r:id="rId2"/>
  </sheets>
  <definedNames>
    <definedName name="CB_Block_00000000000000000000000000000000" localSheetId="1" hidden="1">"'7.0.0.0"</definedName>
    <definedName name="CB_Block_00000000000000000000000000000001" localSheetId="0" hidden="1">"'635777594306145528"</definedName>
    <definedName name="CB_Block_00000000000000000000000000000001" localSheetId="1" hidden="1">"'635777589683545409"</definedName>
    <definedName name="CB_Block_00000000000000000000000000000003" localSheetId="1" hidden="1">"'11.1.3436.0"</definedName>
    <definedName name="CB_BlockExt_00000000000000000000000000000003" localSheetId="1" hidden="1">"'11.1.2.3.000"</definedName>
    <definedName name="CBWorkbookPriority" localSheetId="0" hidden="1">-872900383</definedName>
    <definedName name="CBx_7a234e29360e4ffda3472ddf85ed36d5" localSheetId="0" hidden="1">"'Sheet1'!$A$1"</definedName>
    <definedName name="CBx_f8414de7cab14200bfb64bb0261f7c07" localSheetId="0" hidden="1">"'CB_DATA_'!$A$1"</definedName>
    <definedName name="CBx_Sheet_Guid" localSheetId="0" hidden="1">"'f8414de7-cab1-4200-bfb6-4bb0261f7c07"</definedName>
    <definedName name="CBx_Sheet_Guid" localSheetId="1" hidden="1">"'7a234e29-360e-4ffd-a347-2ddf85ed36d5"</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15" i="1" l="1"/>
  <c r="L1016" i="1"/>
  <c r="L1005" i="1"/>
  <c r="L1014" i="1"/>
  <c r="L1010" i="1"/>
  <c r="K1010" i="1"/>
  <c r="K1011" i="1"/>
  <c r="L1011" i="1"/>
  <c r="L1007" i="1"/>
  <c r="L1009" i="1"/>
  <c r="L1006" i="1"/>
  <c r="J1012" i="1"/>
  <c r="K1012" i="1"/>
  <c r="L1012" i="1" s="1"/>
  <c r="I1012" i="1"/>
  <c r="J1007" i="1"/>
  <c r="K1007" i="1"/>
  <c r="I1007" i="1"/>
  <c r="J1011" i="1"/>
  <c r="I1011" i="1"/>
  <c r="J1006" i="1"/>
  <c r="K1006" i="1"/>
  <c r="I1006" i="1"/>
  <c r="J1009" i="1"/>
  <c r="K1009" i="1"/>
  <c r="I1009" i="1"/>
  <c r="J1005" i="1"/>
  <c r="K1005" i="1"/>
  <c r="I1005" i="1"/>
  <c r="J1015" i="1"/>
  <c r="K1015" i="1"/>
  <c r="I1015" i="1"/>
  <c r="J1014" i="1"/>
  <c r="K1014" i="1"/>
  <c r="I1014" i="1"/>
  <c r="I1016" i="1"/>
  <c r="D1006"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091"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57" i="1"/>
  <c r="C1091" i="1"/>
  <c r="C1092" i="1" s="1"/>
  <c r="C1093" i="1" s="1"/>
  <c r="C1094" i="1" s="1"/>
  <c r="C1095" i="1" s="1"/>
  <c r="C1096" i="1" s="1"/>
  <c r="C1097" i="1" s="1"/>
  <c r="C1098" i="1" s="1"/>
  <c r="C1099" i="1" s="1"/>
  <c r="C1100" i="1" s="1"/>
  <c r="C1101" i="1" s="1"/>
  <c r="C1102" i="1" s="1"/>
  <c r="C1103" i="1" s="1"/>
  <c r="C1104" i="1" s="1"/>
  <c r="C1105" i="1" s="1"/>
  <c r="C1106" i="1" s="1"/>
  <c r="C1107" i="1" s="1"/>
  <c r="C1108" i="1" s="1"/>
  <c r="C1109" i="1" s="1"/>
  <c r="C1110" i="1" s="1"/>
  <c r="C1111" i="1" s="1"/>
  <c r="C1112" i="1" s="1"/>
  <c r="C1113" i="1" s="1"/>
  <c r="C1114" i="1" s="1"/>
  <c r="C1115" i="1" s="1"/>
  <c r="C1116" i="1" s="1"/>
  <c r="C1117" i="1" s="1"/>
  <c r="C1118" i="1" s="1"/>
  <c r="C1119" i="1" s="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C1057" i="1"/>
  <c r="C1058" i="1" s="1"/>
  <c r="C1059" i="1" s="1"/>
  <c r="C1060" i="1" s="1"/>
  <c r="C1061" i="1" s="1"/>
  <c r="C1062" i="1" s="1"/>
  <c r="C1063" i="1" s="1"/>
  <c r="C1064" i="1" s="1"/>
  <c r="C1065" i="1" s="1"/>
  <c r="C1066" i="1" s="1"/>
  <c r="C1067" i="1" s="1"/>
  <c r="C1068" i="1" s="1"/>
  <c r="C1069" i="1" s="1"/>
  <c r="C1070" i="1" s="1"/>
  <c r="C1071" i="1" s="1"/>
  <c r="C1072" i="1" s="1"/>
  <c r="C1073" i="1" s="1"/>
  <c r="C1074" i="1" s="1"/>
  <c r="C1075" i="1" s="1"/>
  <c r="C1076" i="1" s="1"/>
  <c r="C1077" i="1" s="1"/>
  <c r="C1078" i="1" s="1"/>
  <c r="C1079" i="1" s="1"/>
  <c r="C1080" i="1" s="1"/>
  <c r="C1081" i="1" s="1"/>
  <c r="C1082" i="1" s="1"/>
  <c r="C1083" i="1" s="1"/>
  <c r="C1084" i="1" s="1"/>
  <c r="C1022" i="1"/>
  <c r="C1023" i="1" s="1"/>
  <c r="C1024" i="1" s="1"/>
  <c r="C1025" i="1" s="1"/>
  <c r="C1026" i="1" s="1"/>
  <c r="C1027" i="1" s="1"/>
  <c r="C1028" i="1" s="1"/>
  <c r="C1029" i="1" s="1"/>
  <c r="C1030" i="1" s="1"/>
  <c r="C1031" i="1" s="1"/>
  <c r="C1032" i="1" s="1"/>
  <c r="C1033" i="1" s="1"/>
  <c r="C1034" i="1" s="1"/>
  <c r="C1035" i="1" s="1"/>
  <c r="C1036" i="1" s="1"/>
  <c r="C1037" i="1" s="1"/>
  <c r="C1038" i="1" s="1"/>
  <c r="C1039" i="1" s="1"/>
  <c r="C1040" i="1" s="1"/>
  <c r="C1041" i="1" s="1"/>
  <c r="C1042" i="1" s="1"/>
  <c r="C1043" i="1" s="1"/>
  <c r="C1044" i="1" s="1"/>
  <c r="C1045" i="1" s="1"/>
  <c r="C1046" i="1" s="1"/>
  <c r="C1047" i="1" s="1"/>
  <c r="C1048" i="1" s="1"/>
  <c r="C1049" i="1" s="1"/>
  <c r="C1050" i="1" s="1"/>
  <c r="E1002" i="1" a="1"/>
  <c r="E1002" i="1" s="1"/>
  <c r="E1001" i="1" a="1"/>
  <c r="E1001" i="1" s="1"/>
  <c r="E1000" i="1" a="1"/>
  <c r="E1000" i="1" s="1"/>
  <c r="E999" i="1" a="1"/>
  <c r="E999" i="1" s="1"/>
  <c r="E998" i="1" a="1"/>
  <c r="E998" i="1" s="1"/>
  <c r="E997" i="1" a="1"/>
  <c r="E997" i="1" s="1"/>
  <c r="E996" i="1" a="1"/>
  <c r="E996" i="1" s="1"/>
  <c r="E995" i="1" a="1"/>
  <c r="E995" i="1" s="1"/>
  <c r="E994" i="1" a="1"/>
  <c r="E994" i="1" s="1"/>
  <c r="E993" i="1" a="1"/>
  <c r="E993" i="1" s="1"/>
  <c r="E992" i="1" a="1"/>
  <c r="E992" i="1" s="1"/>
  <c r="E991" i="1" a="1"/>
  <c r="E991" i="1" s="1"/>
  <c r="E990" i="1" a="1"/>
  <c r="E990" i="1" s="1"/>
  <c r="E989" i="1" a="1"/>
  <c r="E989" i="1" s="1"/>
  <c r="E988" i="1" a="1"/>
  <c r="E988" i="1" s="1"/>
  <c r="E987" i="1" a="1"/>
  <c r="E987" i="1" s="1"/>
  <c r="E986" i="1" a="1"/>
  <c r="E986" i="1" s="1"/>
  <c r="E985" i="1" a="1"/>
  <c r="E985" i="1" s="1"/>
  <c r="E984" i="1" a="1"/>
  <c r="E984" i="1" s="1"/>
  <c r="E983" i="1" a="1"/>
  <c r="E983" i="1" s="1"/>
  <c r="E982" i="1" a="1"/>
  <c r="E982" i="1" s="1"/>
  <c r="E981" i="1" a="1"/>
  <c r="E981" i="1" s="1"/>
  <c r="E980" i="1" a="1"/>
  <c r="E980" i="1" s="1"/>
  <c r="E979" i="1" a="1"/>
  <c r="E979" i="1" s="1"/>
  <c r="E978" i="1" a="1"/>
  <c r="E978" i="1" s="1"/>
  <c r="E977" i="1" a="1"/>
  <c r="E977" i="1" s="1"/>
  <c r="E976" i="1" a="1"/>
  <c r="E976" i="1" s="1"/>
  <c r="E975" i="1" a="1"/>
  <c r="E975" i="1" s="1"/>
  <c r="E974" i="1" a="1"/>
  <c r="E974" i="1" s="1"/>
  <c r="E973" i="1" a="1"/>
  <c r="E973" i="1" s="1"/>
  <c r="E972" i="1" a="1"/>
  <c r="E972" i="1" s="1"/>
  <c r="E971" i="1" a="1"/>
  <c r="E971" i="1" s="1"/>
  <c r="E970" i="1" a="1"/>
  <c r="E970" i="1" s="1"/>
  <c r="E969" i="1" a="1"/>
  <c r="E969" i="1" s="1"/>
  <c r="E968" i="1" a="1"/>
  <c r="E968" i="1" s="1"/>
  <c r="E967" i="1" a="1"/>
  <c r="E967" i="1" s="1"/>
  <c r="E966" i="1" a="1"/>
  <c r="E966" i="1" s="1"/>
  <c r="E965" i="1" a="1"/>
  <c r="E965" i="1" s="1"/>
  <c r="E964" i="1" a="1"/>
  <c r="E964" i="1" s="1"/>
  <c r="E963" i="1" a="1"/>
  <c r="E963" i="1" s="1"/>
  <c r="E962" i="1" a="1"/>
  <c r="E962" i="1" s="1"/>
  <c r="E961" i="1" a="1"/>
  <c r="E961" i="1" s="1"/>
  <c r="E960" i="1" a="1"/>
  <c r="E960" i="1" s="1"/>
  <c r="E959" i="1" a="1"/>
  <c r="E959" i="1" s="1"/>
  <c r="E958" i="1" a="1"/>
  <c r="E958" i="1" s="1"/>
  <c r="E957" i="1" a="1"/>
  <c r="E957" i="1" s="1"/>
  <c r="E956" i="1" a="1"/>
  <c r="E956" i="1" s="1"/>
  <c r="E955" i="1" a="1"/>
  <c r="E955" i="1" s="1"/>
  <c r="E954" i="1" a="1"/>
  <c r="E954" i="1" s="1"/>
  <c r="E953" i="1" a="1"/>
  <c r="E953" i="1" s="1"/>
  <c r="E952" i="1" a="1"/>
  <c r="E952" i="1" s="1"/>
  <c r="E951" i="1" a="1"/>
  <c r="E951" i="1" s="1"/>
  <c r="E950" i="1" a="1"/>
  <c r="E950" i="1" s="1"/>
  <c r="E949" i="1" a="1"/>
  <c r="E949" i="1" s="1"/>
  <c r="E948" i="1" a="1"/>
  <c r="E948" i="1" s="1"/>
  <c r="E947" i="1" a="1"/>
  <c r="E947" i="1" s="1"/>
  <c r="E946" i="1" a="1"/>
  <c r="E946" i="1" s="1"/>
  <c r="E945" i="1" a="1"/>
  <c r="E945" i="1" s="1"/>
  <c r="E944" i="1" a="1"/>
  <c r="E944" i="1" s="1"/>
  <c r="E943" i="1" a="1"/>
  <c r="E943" i="1" s="1"/>
  <c r="E942" i="1" a="1"/>
  <c r="E942" i="1" s="1"/>
  <c r="E941" i="1" a="1"/>
  <c r="E941" i="1" s="1"/>
  <c r="E940" i="1" a="1"/>
  <c r="E940" i="1" s="1"/>
  <c r="E939" i="1" a="1"/>
  <c r="E939" i="1" s="1"/>
  <c r="E938" i="1" a="1"/>
  <c r="E938" i="1" s="1"/>
  <c r="E937" i="1" a="1"/>
  <c r="E937" i="1" s="1"/>
  <c r="E936" i="1" a="1"/>
  <c r="E936" i="1" s="1"/>
  <c r="E935" i="1" a="1"/>
  <c r="E935" i="1" s="1"/>
  <c r="E934" i="1" a="1"/>
  <c r="E934" i="1" s="1"/>
  <c r="E933" i="1" a="1"/>
  <c r="E933" i="1" s="1"/>
  <c r="E932" i="1" a="1"/>
  <c r="E932" i="1" s="1"/>
  <c r="E931" i="1" a="1"/>
  <c r="E931" i="1" s="1"/>
  <c r="E930" i="1" a="1"/>
  <c r="E930" i="1" s="1"/>
  <c r="E929" i="1" a="1"/>
  <c r="E929" i="1" s="1"/>
  <c r="E928" i="1" a="1"/>
  <c r="E928" i="1" s="1"/>
  <c r="E927" i="1" a="1"/>
  <c r="E927" i="1" s="1"/>
  <c r="E926" i="1" a="1"/>
  <c r="E926" i="1" s="1"/>
  <c r="E925" i="1" a="1"/>
  <c r="E925" i="1" s="1"/>
  <c r="E924" i="1" a="1"/>
  <c r="E924" i="1" s="1"/>
  <c r="E923" i="1" a="1"/>
  <c r="E923" i="1" s="1"/>
  <c r="E922" i="1" a="1"/>
  <c r="E922" i="1" s="1"/>
  <c r="E921" i="1" a="1"/>
  <c r="E921" i="1" s="1"/>
  <c r="E920" i="1" a="1"/>
  <c r="E920" i="1" s="1"/>
  <c r="E919" i="1" a="1"/>
  <c r="E919" i="1" s="1"/>
  <c r="E918" i="1" a="1"/>
  <c r="E918" i="1" s="1"/>
  <c r="E917" i="1" a="1"/>
  <c r="E917" i="1" s="1"/>
  <c r="E916" i="1" a="1"/>
  <c r="E916" i="1" s="1"/>
  <c r="E915" i="1" a="1"/>
  <c r="E915" i="1" s="1"/>
  <c r="E914" i="1" a="1"/>
  <c r="E914" i="1" s="1"/>
  <c r="E913" i="1" a="1"/>
  <c r="E913" i="1" s="1"/>
  <c r="E912" i="1" a="1"/>
  <c r="E912" i="1" s="1"/>
  <c r="E911" i="1" a="1"/>
  <c r="E911" i="1" s="1"/>
  <c r="E910" i="1" a="1"/>
  <c r="E910" i="1" s="1"/>
  <c r="E909" i="1" a="1"/>
  <c r="E909" i="1" s="1"/>
  <c r="E908" i="1" a="1"/>
  <c r="E908" i="1" s="1"/>
  <c r="E907" i="1" a="1"/>
  <c r="E907" i="1" s="1"/>
  <c r="E906" i="1" a="1"/>
  <c r="E906" i="1" s="1"/>
  <c r="E905" i="1" a="1"/>
  <c r="E905" i="1" s="1"/>
  <c r="E904" i="1" a="1"/>
  <c r="E904" i="1" s="1"/>
  <c r="E903" i="1" a="1"/>
  <c r="E903" i="1" s="1"/>
  <c r="E902" i="1" a="1"/>
  <c r="E902" i="1" s="1"/>
  <c r="E901" i="1" a="1"/>
  <c r="E901" i="1" s="1"/>
  <c r="E900" i="1" a="1"/>
  <c r="E900" i="1" s="1"/>
  <c r="E899" i="1" a="1"/>
  <c r="E899" i="1" s="1"/>
  <c r="E898" i="1" a="1"/>
  <c r="E898" i="1" s="1"/>
  <c r="E897" i="1" a="1"/>
  <c r="E897" i="1" s="1"/>
  <c r="E896" i="1" a="1"/>
  <c r="E896" i="1" s="1"/>
  <c r="E895" i="1" a="1"/>
  <c r="E895" i="1" s="1"/>
  <c r="E894" i="1" a="1"/>
  <c r="E894" i="1" s="1"/>
  <c r="E893" i="1" a="1"/>
  <c r="E893" i="1" s="1"/>
  <c r="E892" i="1" a="1"/>
  <c r="E892" i="1" s="1"/>
  <c r="E891" i="1" a="1"/>
  <c r="E891" i="1" s="1"/>
  <c r="E890" i="1" a="1"/>
  <c r="E890" i="1" s="1"/>
  <c r="E889" i="1" a="1"/>
  <c r="E889" i="1" s="1"/>
  <c r="E888" i="1" a="1"/>
  <c r="E888" i="1" s="1"/>
  <c r="E887" i="1" a="1"/>
  <c r="E887" i="1" s="1"/>
  <c r="E886" i="1" a="1"/>
  <c r="E886" i="1" s="1"/>
  <c r="E885" i="1" a="1"/>
  <c r="E885" i="1" s="1"/>
  <c r="E884" i="1" a="1"/>
  <c r="E884" i="1" s="1"/>
  <c r="E883" i="1" a="1"/>
  <c r="E883" i="1" s="1"/>
  <c r="E882" i="1" a="1"/>
  <c r="E882" i="1" s="1"/>
  <c r="E881" i="1" a="1"/>
  <c r="E881" i="1" s="1"/>
  <c r="E880" i="1" a="1"/>
  <c r="E880" i="1" s="1"/>
  <c r="E879" i="1" a="1"/>
  <c r="E879" i="1" s="1"/>
  <c r="E878" i="1" a="1"/>
  <c r="E878" i="1" s="1"/>
  <c r="E877" i="1" a="1"/>
  <c r="E877" i="1" s="1"/>
  <c r="E876" i="1" a="1"/>
  <c r="E876" i="1" s="1"/>
  <c r="E875" i="1" a="1"/>
  <c r="E875" i="1" s="1"/>
  <c r="E874" i="1" a="1"/>
  <c r="E874" i="1" s="1"/>
  <c r="E873" i="1" a="1"/>
  <c r="E873" i="1" s="1"/>
  <c r="E872" i="1" a="1"/>
  <c r="E872" i="1" s="1"/>
  <c r="E871" i="1" a="1"/>
  <c r="E871" i="1" s="1"/>
  <c r="E870" i="1" a="1"/>
  <c r="E870" i="1" s="1"/>
  <c r="E869" i="1" a="1"/>
  <c r="E869" i="1" s="1"/>
  <c r="E868" i="1" a="1"/>
  <c r="E868" i="1" s="1"/>
  <c r="E867" i="1" a="1"/>
  <c r="E867" i="1" s="1"/>
  <c r="E866" i="1" a="1"/>
  <c r="E866" i="1" s="1"/>
  <c r="E865" i="1" a="1"/>
  <c r="E865" i="1" s="1"/>
  <c r="E864" i="1" a="1"/>
  <c r="E864" i="1" s="1"/>
  <c r="E863" i="1" a="1"/>
  <c r="E863" i="1" s="1"/>
  <c r="E862" i="1" a="1"/>
  <c r="E862" i="1" s="1"/>
  <c r="E861" i="1" a="1"/>
  <c r="E861" i="1" s="1"/>
  <c r="E860" i="1" a="1"/>
  <c r="E860" i="1" s="1"/>
  <c r="E859" i="1" a="1"/>
  <c r="E859" i="1" s="1"/>
  <c r="E858" i="1" a="1"/>
  <c r="E858" i="1" s="1"/>
  <c r="E857" i="1" a="1"/>
  <c r="E857" i="1" s="1"/>
  <c r="E856" i="1" a="1"/>
  <c r="E856" i="1" s="1"/>
  <c r="E855" i="1" a="1"/>
  <c r="E855" i="1" s="1"/>
  <c r="E854" i="1" a="1"/>
  <c r="E854" i="1" s="1"/>
  <c r="E853" i="1" a="1"/>
  <c r="E853" i="1" s="1"/>
  <c r="E852" i="1" a="1"/>
  <c r="E852" i="1" s="1"/>
  <c r="E851" i="1" a="1"/>
  <c r="E851" i="1" s="1"/>
  <c r="E850" i="1" a="1"/>
  <c r="E850" i="1" s="1"/>
  <c r="E849" i="1" a="1"/>
  <c r="E849" i="1" s="1"/>
  <c r="E848" i="1" a="1"/>
  <c r="E848" i="1" s="1"/>
  <c r="E847" i="1" a="1"/>
  <c r="E847" i="1" s="1"/>
  <c r="E846" i="1" a="1"/>
  <c r="E846" i="1" s="1"/>
  <c r="E845" i="1" a="1"/>
  <c r="E845" i="1" s="1"/>
  <c r="E844" i="1" a="1"/>
  <c r="E844" i="1" s="1"/>
  <c r="E843" i="1" a="1"/>
  <c r="E843" i="1" s="1"/>
  <c r="E842" i="1" a="1"/>
  <c r="E842" i="1" s="1"/>
  <c r="E841" i="1" a="1"/>
  <c r="E841" i="1" s="1"/>
  <c r="E840" i="1" a="1"/>
  <c r="E840" i="1" s="1"/>
  <c r="E839" i="1" a="1"/>
  <c r="E839" i="1" s="1"/>
  <c r="E838" i="1" a="1"/>
  <c r="E838" i="1" s="1"/>
  <c r="E837" i="1" a="1"/>
  <c r="E837" i="1" s="1"/>
  <c r="E836" i="1" a="1"/>
  <c r="E836" i="1" s="1"/>
  <c r="E835" i="1" a="1"/>
  <c r="E835" i="1" s="1"/>
  <c r="E834" i="1" a="1"/>
  <c r="E834" i="1" s="1"/>
  <c r="E833" i="1" a="1"/>
  <c r="E833" i="1" s="1"/>
  <c r="E832" i="1" a="1"/>
  <c r="E832" i="1" s="1"/>
  <c r="E831" i="1" a="1"/>
  <c r="E831" i="1" s="1"/>
  <c r="E830" i="1" a="1"/>
  <c r="E830" i="1" s="1"/>
  <c r="E829" i="1" a="1"/>
  <c r="E829" i="1" s="1"/>
  <c r="E828" i="1" a="1"/>
  <c r="E828" i="1" s="1"/>
  <c r="E827" i="1" a="1"/>
  <c r="E827" i="1" s="1"/>
  <c r="E826" i="1" a="1"/>
  <c r="E826" i="1" s="1"/>
  <c r="E825" i="1" a="1"/>
  <c r="E825" i="1" s="1"/>
  <c r="E824" i="1" a="1"/>
  <c r="E824" i="1" s="1"/>
  <c r="E823" i="1" a="1"/>
  <c r="E823" i="1" s="1"/>
  <c r="E822" i="1" a="1"/>
  <c r="E822" i="1" s="1"/>
  <c r="E821" i="1" a="1"/>
  <c r="E821" i="1" s="1"/>
  <c r="E820" i="1" a="1"/>
  <c r="E820" i="1" s="1"/>
  <c r="E819" i="1" a="1"/>
  <c r="E819" i="1" s="1"/>
  <c r="E818" i="1" a="1"/>
  <c r="E818" i="1" s="1"/>
  <c r="E817" i="1" a="1"/>
  <c r="E817" i="1" s="1"/>
  <c r="E816" i="1" a="1"/>
  <c r="E816" i="1" s="1"/>
  <c r="E815" i="1" a="1"/>
  <c r="E815" i="1" s="1"/>
  <c r="E814" i="1" a="1"/>
  <c r="E814" i="1" s="1"/>
  <c r="E813" i="1" a="1"/>
  <c r="E813" i="1" s="1"/>
  <c r="E812" i="1" a="1"/>
  <c r="E812" i="1" s="1"/>
  <c r="E811" i="1" a="1"/>
  <c r="E811" i="1" s="1"/>
  <c r="E810" i="1" a="1"/>
  <c r="E810" i="1" s="1"/>
  <c r="E809" i="1" a="1"/>
  <c r="E809" i="1" s="1"/>
  <c r="E808" i="1" a="1"/>
  <c r="E808" i="1" s="1"/>
  <c r="E807" i="1" a="1"/>
  <c r="E807" i="1" s="1"/>
  <c r="E806" i="1" a="1"/>
  <c r="E806" i="1" s="1"/>
  <c r="E805" i="1" a="1"/>
  <c r="E805" i="1" s="1"/>
  <c r="E804" i="1" a="1"/>
  <c r="E804" i="1" s="1"/>
  <c r="E803" i="1" a="1"/>
  <c r="E803" i="1" s="1"/>
  <c r="E802" i="1" a="1"/>
  <c r="E802" i="1" s="1"/>
  <c r="E801" i="1" a="1"/>
  <c r="E801" i="1" s="1"/>
  <c r="E800" i="1" a="1"/>
  <c r="E800" i="1" s="1"/>
  <c r="E799" i="1" a="1"/>
  <c r="E799" i="1" s="1"/>
  <c r="E798" i="1" a="1"/>
  <c r="E798" i="1" s="1"/>
  <c r="E797" i="1" a="1"/>
  <c r="E797" i="1" s="1"/>
  <c r="E796" i="1" a="1"/>
  <c r="E796" i="1" s="1"/>
  <c r="E795" i="1" a="1"/>
  <c r="E795" i="1" s="1"/>
  <c r="E794" i="1" a="1"/>
  <c r="E794" i="1" s="1"/>
  <c r="E793" i="1" a="1"/>
  <c r="E793" i="1" s="1"/>
  <c r="E792" i="1" a="1"/>
  <c r="E792" i="1" s="1"/>
  <c r="E791" i="1" a="1"/>
  <c r="E791" i="1" s="1"/>
  <c r="E790" i="1" a="1"/>
  <c r="E790" i="1" s="1"/>
  <c r="E789" i="1" a="1"/>
  <c r="E789" i="1" s="1"/>
  <c r="E788" i="1" a="1"/>
  <c r="E788" i="1" s="1"/>
  <c r="E787" i="1" a="1"/>
  <c r="E787" i="1" s="1"/>
  <c r="E786" i="1" a="1"/>
  <c r="E786" i="1" s="1"/>
  <c r="E785" i="1" a="1"/>
  <c r="E785" i="1" s="1"/>
  <c r="E784" i="1" a="1"/>
  <c r="E784" i="1" s="1"/>
  <c r="E783" i="1" a="1"/>
  <c r="E783" i="1" s="1"/>
  <c r="E782" i="1" a="1"/>
  <c r="E782" i="1" s="1"/>
  <c r="E781" i="1" a="1"/>
  <c r="E781" i="1" s="1"/>
  <c r="E780" i="1" a="1"/>
  <c r="E780" i="1" s="1"/>
  <c r="E779" i="1" a="1"/>
  <c r="E779" i="1" s="1"/>
  <c r="E778" i="1" a="1"/>
  <c r="E778" i="1" s="1"/>
  <c r="E777" i="1" a="1"/>
  <c r="E777" i="1" s="1"/>
  <c r="E776" i="1" a="1"/>
  <c r="E776" i="1" s="1"/>
  <c r="E775" i="1" a="1"/>
  <c r="E775" i="1" s="1"/>
  <c r="E774" i="1" a="1"/>
  <c r="E774" i="1" s="1"/>
  <c r="E773" i="1" a="1"/>
  <c r="E773" i="1" s="1"/>
  <c r="E772" i="1" a="1"/>
  <c r="E772" i="1" s="1"/>
  <c r="E771" i="1" a="1"/>
  <c r="E771" i="1" s="1"/>
  <c r="E770" i="1" a="1"/>
  <c r="E770" i="1" s="1"/>
  <c r="E769" i="1" a="1"/>
  <c r="E769" i="1" s="1"/>
  <c r="E768" i="1" a="1"/>
  <c r="E768" i="1" s="1"/>
  <c r="E767" i="1" a="1"/>
  <c r="E767" i="1" s="1"/>
  <c r="E766" i="1" a="1"/>
  <c r="E766" i="1" s="1"/>
  <c r="E765" i="1" a="1"/>
  <c r="E765" i="1" s="1"/>
  <c r="E764" i="1" a="1"/>
  <c r="E764" i="1" s="1"/>
  <c r="E763" i="1" a="1"/>
  <c r="E763" i="1" s="1"/>
  <c r="E762" i="1" a="1"/>
  <c r="E762" i="1" s="1"/>
  <c r="E761" i="1" a="1"/>
  <c r="E761" i="1" s="1"/>
  <c r="E760" i="1" a="1"/>
  <c r="E760" i="1" s="1"/>
  <c r="E759" i="1" a="1"/>
  <c r="E759" i="1" s="1"/>
  <c r="E758" i="1" a="1"/>
  <c r="E758" i="1" s="1"/>
  <c r="E757" i="1" a="1"/>
  <c r="E757" i="1" s="1"/>
  <c r="E756" i="1" a="1"/>
  <c r="E756" i="1" s="1"/>
  <c r="E755" i="1" a="1"/>
  <c r="E755" i="1" s="1"/>
  <c r="E754" i="1" a="1"/>
  <c r="E754" i="1" s="1"/>
  <c r="E753" i="1" a="1"/>
  <c r="E753" i="1" s="1"/>
  <c r="E752" i="1" a="1"/>
  <c r="E752" i="1" s="1"/>
  <c r="E751" i="1" a="1"/>
  <c r="E751" i="1" s="1"/>
  <c r="E750" i="1" a="1"/>
  <c r="E750" i="1" s="1"/>
  <c r="E749" i="1" a="1"/>
  <c r="E749" i="1" s="1"/>
  <c r="E748" i="1" a="1"/>
  <c r="E748" i="1" s="1"/>
  <c r="E747" i="1" a="1"/>
  <c r="E747" i="1" s="1"/>
  <c r="E746" i="1" a="1"/>
  <c r="E746" i="1" s="1"/>
  <c r="E745" i="1" a="1"/>
  <c r="E745" i="1" s="1"/>
  <c r="E744" i="1" a="1"/>
  <c r="E744" i="1" s="1"/>
  <c r="E743" i="1" a="1"/>
  <c r="E743" i="1" s="1"/>
  <c r="E742" i="1" a="1"/>
  <c r="E742" i="1" s="1"/>
  <c r="E741" i="1" a="1"/>
  <c r="E741" i="1" s="1"/>
  <c r="E740" i="1" a="1"/>
  <c r="E740" i="1" s="1"/>
  <c r="E739" i="1" a="1"/>
  <c r="E739" i="1" s="1"/>
  <c r="E738" i="1" a="1"/>
  <c r="E738" i="1" s="1"/>
  <c r="E737" i="1" a="1"/>
  <c r="E737" i="1" s="1"/>
  <c r="E736" i="1" a="1"/>
  <c r="E736" i="1" s="1"/>
  <c r="E735" i="1" a="1"/>
  <c r="E735" i="1" s="1"/>
  <c r="E734" i="1" a="1"/>
  <c r="E734" i="1" s="1"/>
  <c r="E733" i="1" a="1"/>
  <c r="E733" i="1" s="1"/>
  <c r="E732" i="1" a="1"/>
  <c r="E732" i="1" s="1"/>
  <c r="E731" i="1" a="1"/>
  <c r="E731" i="1" s="1"/>
  <c r="E730" i="1" a="1"/>
  <c r="E730" i="1" s="1"/>
  <c r="E729" i="1" a="1"/>
  <c r="E729" i="1" s="1"/>
  <c r="E728" i="1" a="1"/>
  <c r="E728" i="1" s="1"/>
  <c r="E727" i="1" a="1"/>
  <c r="E727" i="1" s="1"/>
  <c r="E726" i="1" a="1"/>
  <c r="E726" i="1" s="1"/>
  <c r="E725" i="1" a="1"/>
  <c r="E725" i="1" s="1"/>
  <c r="E724" i="1" a="1"/>
  <c r="E724" i="1" s="1"/>
  <c r="E723" i="1" a="1"/>
  <c r="E723" i="1" s="1"/>
  <c r="E722" i="1" a="1"/>
  <c r="E722" i="1" s="1"/>
  <c r="E721" i="1" a="1"/>
  <c r="E721" i="1" s="1"/>
  <c r="E720" i="1" a="1"/>
  <c r="E720" i="1" s="1"/>
  <c r="E719" i="1" a="1"/>
  <c r="E719" i="1" s="1"/>
  <c r="E718" i="1" a="1"/>
  <c r="E718" i="1" s="1"/>
  <c r="E717" i="1" a="1"/>
  <c r="E717" i="1" s="1"/>
  <c r="E716" i="1" a="1"/>
  <c r="E716" i="1" s="1"/>
  <c r="E715" i="1" a="1"/>
  <c r="E715" i="1" s="1"/>
  <c r="E714" i="1" a="1"/>
  <c r="E714" i="1" s="1"/>
  <c r="E713" i="1" a="1"/>
  <c r="E713" i="1" s="1"/>
  <c r="E712" i="1" a="1"/>
  <c r="E712" i="1" s="1"/>
  <c r="E711" i="1" a="1"/>
  <c r="E711" i="1" s="1"/>
  <c r="E710" i="1" a="1"/>
  <c r="E710" i="1" s="1"/>
  <c r="E709" i="1" a="1"/>
  <c r="E709" i="1" s="1"/>
  <c r="E708" i="1" a="1"/>
  <c r="E708" i="1" s="1"/>
  <c r="E707" i="1" a="1"/>
  <c r="E707" i="1" s="1"/>
  <c r="E706" i="1" a="1"/>
  <c r="E706" i="1" s="1"/>
  <c r="E705" i="1" a="1"/>
  <c r="E705" i="1" s="1"/>
  <c r="E704" i="1" a="1"/>
  <c r="E704" i="1" s="1"/>
  <c r="E703" i="1" a="1"/>
  <c r="E703" i="1" s="1"/>
  <c r="E702" i="1" a="1"/>
  <c r="E702" i="1" s="1"/>
  <c r="E701" i="1" a="1"/>
  <c r="E701" i="1" s="1"/>
  <c r="E700" i="1" a="1"/>
  <c r="E700" i="1" s="1"/>
  <c r="E699" i="1" a="1"/>
  <c r="E699" i="1" s="1"/>
  <c r="E698" i="1" a="1"/>
  <c r="E698" i="1" s="1"/>
  <c r="E697" i="1" a="1"/>
  <c r="E697" i="1" s="1"/>
  <c r="E696" i="1" a="1"/>
  <c r="E696" i="1" s="1"/>
  <c r="E695" i="1" a="1"/>
  <c r="E695" i="1" s="1"/>
  <c r="E694" i="1" a="1"/>
  <c r="E694" i="1" s="1"/>
  <c r="E693" i="1" a="1"/>
  <c r="E693" i="1" s="1"/>
  <c r="E692" i="1" a="1"/>
  <c r="E692" i="1" s="1"/>
  <c r="E691" i="1" a="1"/>
  <c r="E691" i="1" s="1"/>
  <c r="E690" i="1" a="1"/>
  <c r="E690" i="1" s="1"/>
  <c r="E689" i="1" a="1"/>
  <c r="E689" i="1" s="1"/>
  <c r="E688" i="1" a="1"/>
  <c r="E688" i="1" s="1"/>
  <c r="E687" i="1" a="1"/>
  <c r="E687" i="1" s="1"/>
  <c r="E686" i="1" a="1"/>
  <c r="E686" i="1" s="1"/>
  <c r="E685" i="1" a="1"/>
  <c r="E685" i="1" s="1"/>
  <c r="E684" i="1" a="1"/>
  <c r="E684" i="1" s="1"/>
  <c r="E683" i="1" a="1"/>
  <c r="E683" i="1" s="1"/>
  <c r="E682" i="1" a="1"/>
  <c r="E682" i="1" s="1"/>
  <c r="E681" i="1" a="1"/>
  <c r="E681" i="1" s="1"/>
  <c r="E680" i="1" a="1"/>
  <c r="E680" i="1" s="1"/>
  <c r="E679" i="1" a="1"/>
  <c r="E679" i="1" s="1"/>
  <c r="E678" i="1" a="1"/>
  <c r="E678" i="1" s="1"/>
  <c r="E677" i="1" a="1"/>
  <c r="E677" i="1" s="1"/>
  <c r="E676" i="1" a="1"/>
  <c r="E676" i="1" s="1"/>
  <c r="E675" i="1" a="1"/>
  <c r="E675" i="1" s="1"/>
  <c r="E674" i="1" a="1"/>
  <c r="E674" i="1" s="1"/>
  <c r="E673" i="1" a="1"/>
  <c r="E673" i="1" s="1"/>
  <c r="E672" i="1" a="1"/>
  <c r="E672" i="1" s="1"/>
  <c r="E671" i="1" a="1"/>
  <c r="E671" i="1" s="1"/>
  <c r="E670" i="1" a="1"/>
  <c r="E670" i="1" s="1"/>
  <c r="E669" i="1" a="1"/>
  <c r="E669" i="1" s="1"/>
  <c r="E668" i="1" a="1"/>
  <c r="E668" i="1" s="1"/>
  <c r="E667" i="1" a="1"/>
  <c r="E667" i="1" s="1"/>
  <c r="E666" i="1" a="1"/>
  <c r="E666" i="1" s="1"/>
  <c r="E665" i="1" a="1"/>
  <c r="E665" i="1" s="1"/>
  <c r="E664" i="1" a="1"/>
  <c r="E664" i="1" s="1"/>
  <c r="E663" i="1" a="1"/>
  <c r="E663" i="1" s="1"/>
  <c r="E662" i="1" a="1"/>
  <c r="E662" i="1" s="1"/>
  <c r="E661" i="1" a="1"/>
  <c r="E661" i="1" s="1"/>
  <c r="E660" i="1" a="1"/>
  <c r="E660" i="1" s="1"/>
  <c r="E659" i="1" a="1"/>
  <c r="E659" i="1" s="1"/>
  <c r="E658" i="1" a="1"/>
  <c r="E658" i="1" s="1"/>
  <c r="E657" i="1" a="1"/>
  <c r="E657" i="1" s="1"/>
  <c r="E656" i="1" a="1"/>
  <c r="E656" i="1" s="1"/>
  <c r="E655" i="1" a="1"/>
  <c r="E655" i="1" s="1"/>
  <c r="E654" i="1" a="1"/>
  <c r="E654" i="1" s="1"/>
  <c r="E653" i="1" a="1"/>
  <c r="E653" i="1" s="1"/>
  <c r="E652" i="1" a="1"/>
  <c r="E652" i="1" s="1"/>
  <c r="E651" i="1" a="1"/>
  <c r="E651" i="1" s="1"/>
  <c r="E650" i="1" a="1"/>
  <c r="E650" i="1" s="1"/>
  <c r="E649" i="1" a="1"/>
  <c r="E649" i="1" s="1"/>
  <c r="E648" i="1" a="1"/>
  <c r="E648" i="1" s="1"/>
  <c r="E647" i="1" a="1"/>
  <c r="E647" i="1" s="1"/>
  <c r="E646" i="1" a="1"/>
  <c r="E646" i="1" s="1"/>
  <c r="E645" i="1" a="1"/>
  <c r="E645" i="1" s="1"/>
  <c r="E644" i="1" a="1"/>
  <c r="E644" i="1" s="1"/>
  <c r="E643" i="1" a="1"/>
  <c r="E643" i="1" s="1"/>
  <c r="E642" i="1" a="1"/>
  <c r="E642" i="1" s="1"/>
  <c r="E641" i="1" a="1"/>
  <c r="E641" i="1" s="1"/>
  <c r="E640" i="1" a="1"/>
  <c r="E640" i="1" s="1"/>
  <c r="E639" i="1" a="1"/>
  <c r="E639" i="1" s="1"/>
  <c r="E638" i="1" a="1"/>
  <c r="E638" i="1" s="1"/>
  <c r="E637" i="1" a="1"/>
  <c r="E637" i="1" s="1"/>
  <c r="E636" i="1" a="1"/>
  <c r="E636" i="1" s="1"/>
  <c r="E635" i="1" a="1"/>
  <c r="E635" i="1" s="1"/>
  <c r="E634" i="1" a="1"/>
  <c r="E634" i="1" s="1"/>
  <c r="E633" i="1" a="1"/>
  <c r="E633" i="1" s="1"/>
  <c r="E632" i="1" a="1"/>
  <c r="E632" i="1" s="1"/>
  <c r="E631" i="1" a="1"/>
  <c r="E631" i="1" s="1"/>
  <c r="E630" i="1" a="1"/>
  <c r="E630" i="1" s="1"/>
  <c r="E629" i="1" a="1"/>
  <c r="E629" i="1" s="1"/>
  <c r="E628" i="1" a="1"/>
  <c r="E628" i="1" s="1"/>
  <c r="E627" i="1" a="1"/>
  <c r="E627" i="1" s="1"/>
  <c r="E626" i="1" a="1"/>
  <c r="E626" i="1" s="1"/>
  <c r="E625" i="1" a="1"/>
  <c r="E625" i="1" s="1"/>
  <c r="E624" i="1" a="1"/>
  <c r="E624" i="1" s="1"/>
  <c r="E623" i="1" a="1"/>
  <c r="E623" i="1" s="1"/>
  <c r="E622" i="1" a="1"/>
  <c r="E622" i="1" s="1"/>
  <c r="E621" i="1" a="1"/>
  <c r="E621" i="1" s="1"/>
  <c r="E620" i="1" a="1"/>
  <c r="E620" i="1" s="1"/>
  <c r="E619" i="1" a="1"/>
  <c r="E619" i="1" s="1"/>
  <c r="E618" i="1" a="1"/>
  <c r="E618" i="1" s="1"/>
  <c r="E617" i="1" a="1"/>
  <c r="E617" i="1" s="1"/>
  <c r="E616" i="1" a="1"/>
  <c r="E616" i="1" s="1"/>
  <c r="E615" i="1" a="1"/>
  <c r="E615" i="1" s="1"/>
  <c r="E614" i="1" a="1"/>
  <c r="E614" i="1" s="1"/>
  <c r="E613" i="1" a="1"/>
  <c r="E613" i="1" s="1"/>
  <c r="E612" i="1" a="1"/>
  <c r="E612" i="1" s="1"/>
  <c r="E611" i="1" a="1"/>
  <c r="E611" i="1" s="1"/>
  <c r="E610" i="1" a="1"/>
  <c r="E610" i="1" s="1"/>
  <c r="E609" i="1" a="1"/>
  <c r="E609" i="1" s="1"/>
  <c r="E608" i="1" a="1"/>
  <c r="E608" i="1" s="1"/>
  <c r="E607" i="1" a="1"/>
  <c r="E607" i="1" s="1"/>
  <c r="E606" i="1" a="1"/>
  <c r="E606" i="1" s="1"/>
  <c r="E605" i="1" a="1"/>
  <c r="E605" i="1" s="1"/>
  <c r="E604" i="1" a="1"/>
  <c r="E604" i="1" s="1"/>
  <c r="E603" i="1" a="1"/>
  <c r="E603" i="1" s="1"/>
  <c r="E602" i="1" a="1"/>
  <c r="E602" i="1" s="1"/>
  <c r="E601" i="1" a="1"/>
  <c r="E601" i="1" s="1"/>
  <c r="E600" i="1" a="1"/>
  <c r="E600" i="1" s="1"/>
  <c r="E599" i="1" a="1"/>
  <c r="E599" i="1" s="1"/>
  <c r="E598" i="1" a="1"/>
  <c r="E598" i="1" s="1"/>
  <c r="E597" i="1" a="1"/>
  <c r="E597" i="1" s="1"/>
  <c r="E596" i="1" a="1"/>
  <c r="E596" i="1" s="1"/>
  <c r="E595" i="1" a="1"/>
  <c r="E595" i="1" s="1"/>
  <c r="E594" i="1" a="1"/>
  <c r="E594" i="1" s="1"/>
  <c r="E593" i="1" a="1"/>
  <c r="E593" i="1" s="1"/>
  <c r="E592" i="1" a="1"/>
  <c r="E592" i="1" s="1"/>
  <c r="E591" i="1" a="1"/>
  <c r="E591" i="1" s="1"/>
  <c r="E590" i="1" a="1"/>
  <c r="E590" i="1" s="1"/>
  <c r="E589" i="1" a="1"/>
  <c r="E589" i="1" s="1"/>
  <c r="E588" i="1" a="1"/>
  <c r="E588" i="1" s="1"/>
  <c r="E587" i="1" a="1"/>
  <c r="E587" i="1" s="1"/>
  <c r="E586" i="1" a="1"/>
  <c r="E586" i="1" s="1"/>
  <c r="E585" i="1" a="1"/>
  <c r="E585" i="1" s="1"/>
  <c r="E584" i="1" a="1"/>
  <c r="E584" i="1" s="1"/>
  <c r="E583" i="1" a="1"/>
  <c r="E583" i="1" s="1"/>
  <c r="E582" i="1" a="1"/>
  <c r="E582" i="1" s="1"/>
  <c r="E581" i="1" a="1"/>
  <c r="E581" i="1" s="1"/>
  <c r="E580" i="1" a="1"/>
  <c r="E580" i="1" s="1"/>
  <c r="E579" i="1" a="1"/>
  <c r="E579" i="1" s="1"/>
  <c r="E578" i="1" a="1"/>
  <c r="E578" i="1" s="1"/>
  <c r="E577" i="1" a="1"/>
  <c r="E577" i="1" s="1"/>
  <c r="E576" i="1" a="1"/>
  <c r="E576" i="1" s="1"/>
  <c r="E575" i="1" a="1"/>
  <c r="E575" i="1" s="1"/>
  <c r="E574" i="1" a="1"/>
  <c r="E574" i="1" s="1"/>
  <c r="E573" i="1" a="1"/>
  <c r="E573" i="1" s="1"/>
  <c r="E572" i="1" a="1"/>
  <c r="E572" i="1" s="1"/>
  <c r="E571" i="1" a="1"/>
  <c r="E571" i="1" s="1"/>
  <c r="E570" i="1" a="1"/>
  <c r="E570" i="1" s="1"/>
  <c r="E569" i="1" a="1"/>
  <c r="E569" i="1" s="1"/>
  <c r="E568" i="1" a="1"/>
  <c r="E568" i="1" s="1"/>
  <c r="E567" i="1" a="1"/>
  <c r="E567" i="1" s="1"/>
  <c r="E566" i="1" a="1"/>
  <c r="E566" i="1" s="1"/>
  <c r="E565" i="1" a="1"/>
  <c r="E565" i="1" s="1"/>
  <c r="E564" i="1" a="1"/>
  <c r="E564" i="1" s="1"/>
  <c r="E563" i="1" a="1"/>
  <c r="E563" i="1" s="1"/>
  <c r="E562" i="1" a="1"/>
  <c r="E562" i="1" s="1"/>
  <c r="E561" i="1" a="1"/>
  <c r="E561" i="1" s="1"/>
  <c r="E560" i="1" a="1"/>
  <c r="E560" i="1" s="1"/>
  <c r="E559" i="1" a="1"/>
  <c r="E559" i="1" s="1"/>
  <c r="E558" i="1" a="1"/>
  <c r="E558" i="1" s="1"/>
  <c r="E557" i="1" a="1"/>
  <c r="E557" i="1" s="1"/>
  <c r="E556" i="1" a="1"/>
  <c r="E556" i="1" s="1"/>
  <c r="E555" i="1" a="1"/>
  <c r="E555" i="1" s="1"/>
  <c r="E554" i="1" a="1"/>
  <c r="E554" i="1" s="1"/>
  <c r="E553" i="1" a="1"/>
  <c r="E553" i="1" s="1"/>
  <c r="E552" i="1" a="1"/>
  <c r="E552" i="1" s="1"/>
  <c r="E551" i="1" a="1"/>
  <c r="E551" i="1" s="1"/>
  <c r="E550" i="1" a="1"/>
  <c r="E550" i="1" s="1"/>
  <c r="E549" i="1" a="1"/>
  <c r="E549" i="1" s="1"/>
  <c r="E548" i="1" a="1"/>
  <c r="E548" i="1" s="1"/>
  <c r="E547" i="1" a="1"/>
  <c r="E547" i="1" s="1"/>
  <c r="E546" i="1" a="1"/>
  <c r="E546" i="1" s="1"/>
  <c r="E545" i="1" a="1"/>
  <c r="E545" i="1" s="1"/>
  <c r="E544" i="1" a="1"/>
  <c r="E544" i="1" s="1"/>
  <c r="E543" i="1" a="1"/>
  <c r="E543" i="1" s="1"/>
  <c r="E542" i="1" a="1"/>
  <c r="E542" i="1" s="1"/>
  <c r="E541" i="1" a="1"/>
  <c r="E541" i="1" s="1"/>
  <c r="E540" i="1" a="1"/>
  <c r="E540" i="1" s="1"/>
  <c r="E539" i="1" a="1"/>
  <c r="E539" i="1" s="1"/>
  <c r="E538" i="1" a="1"/>
  <c r="E538" i="1" s="1"/>
  <c r="E537" i="1" a="1"/>
  <c r="E537" i="1" s="1"/>
  <c r="E536" i="1" a="1"/>
  <c r="E536" i="1" s="1"/>
  <c r="E535" i="1" a="1"/>
  <c r="E535" i="1" s="1"/>
  <c r="E534" i="1" a="1"/>
  <c r="E534" i="1" s="1"/>
  <c r="E533" i="1" a="1"/>
  <c r="E533" i="1" s="1"/>
  <c r="E532" i="1" a="1"/>
  <c r="E532" i="1" s="1"/>
  <c r="E531" i="1" a="1"/>
  <c r="E531" i="1" s="1"/>
  <c r="E530" i="1" a="1"/>
  <c r="E530" i="1" s="1"/>
  <c r="E529" i="1" a="1"/>
  <c r="E529" i="1" s="1"/>
  <c r="E528" i="1" a="1"/>
  <c r="E528" i="1" s="1"/>
  <c r="E527" i="1" a="1"/>
  <c r="E527" i="1" s="1"/>
  <c r="E526" i="1" a="1"/>
  <c r="E526" i="1" s="1"/>
  <c r="E525" i="1" a="1"/>
  <c r="E525" i="1" s="1"/>
  <c r="E524" i="1" a="1"/>
  <c r="E524" i="1" s="1"/>
  <c r="E523" i="1" a="1"/>
  <c r="E523" i="1" s="1"/>
  <c r="E522" i="1" a="1"/>
  <c r="E522" i="1" s="1"/>
  <c r="E521" i="1" a="1"/>
  <c r="E521" i="1" s="1"/>
  <c r="E520" i="1" a="1"/>
  <c r="E520" i="1" s="1"/>
  <c r="E519" i="1" a="1"/>
  <c r="E519" i="1" s="1"/>
  <c r="E518" i="1" a="1"/>
  <c r="E518" i="1" s="1"/>
  <c r="E517" i="1" a="1"/>
  <c r="E517" i="1" s="1"/>
  <c r="E516" i="1" a="1"/>
  <c r="E516" i="1" s="1"/>
  <c r="E515" i="1"/>
  <c r="E515" i="1" a="1"/>
  <c r="E514" i="1" a="1"/>
  <c r="E514" i="1" s="1"/>
  <c r="E513" i="1" a="1"/>
  <c r="E513" i="1" s="1"/>
  <c r="E512" i="1" a="1"/>
  <c r="E512" i="1" s="1"/>
  <c r="E511" i="1" a="1"/>
  <c r="E511" i="1" s="1"/>
  <c r="E510" i="1" a="1"/>
  <c r="E510" i="1" s="1"/>
  <c r="E509" i="1" a="1"/>
  <c r="E509" i="1" s="1"/>
  <c r="E508" i="1" a="1"/>
  <c r="E508" i="1" s="1"/>
  <c r="E507" i="1" a="1"/>
  <c r="E507" i="1" s="1"/>
  <c r="E506" i="1" a="1"/>
  <c r="E506" i="1" s="1"/>
  <c r="E505" i="1" a="1"/>
  <c r="E505" i="1" s="1"/>
  <c r="E504" i="1" a="1"/>
  <c r="E504" i="1" s="1"/>
  <c r="E503" i="1" a="1"/>
  <c r="E503" i="1" s="1"/>
  <c r="E502" i="1" a="1"/>
  <c r="E502" i="1" s="1"/>
  <c r="E501" i="1" a="1"/>
  <c r="E501" i="1" s="1"/>
  <c r="E500" i="1" a="1"/>
  <c r="E500" i="1" s="1"/>
  <c r="E499" i="1" a="1"/>
  <c r="E499" i="1" s="1"/>
  <c r="E498" i="1" a="1"/>
  <c r="E498" i="1" s="1"/>
  <c r="E497" i="1" a="1"/>
  <c r="E497" i="1" s="1"/>
  <c r="E496" i="1" a="1"/>
  <c r="E496" i="1" s="1"/>
  <c r="E495" i="1" a="1"/>
  <c r="E495" i="1" s="1"/>
  <c r="E494" i="1" a="1"/>
  <c r="E494" i="1" s="1"/>
  <c r="E493" i="1" a="1"/>
  <c r="E493" i="1" s="1"/>
  <c r="E492" i="1" a="1"/>
  <c r="E492" i="1" s="1"/>
  <c r="E491" i="1" a="1"/>
  <c r="E491" i="1" s="1"/>
  <c r="E490" i="1" a="1"/>
  <c r="E490" i="1" s="1"/>
  <c r="E489" i="1" a="1"/>
  <c r="E489" i="1" s="1"/>
  <c r="E488" i="1" a="1"/>
  <c r="E488" i="1" s="1"/>
  <c r="E487" i="1" a="1"/>
  <c r="E487" i="1" s="1"/>
  <c r="E486" i="1" a="1"/>
  <c r="E486" i="1" s="1"/>
  <c r="E485" i="1" a="1"/>
  <c r="E485" i="1" s="1"/>
  <c r="E484" i="1" a="1"/>
  <c r="E484" i="1" s="1"/>
  <c r="E483" i="1" a="1"/>
  <c r="E483" i="1" s="1"/>
  <c r="E482" i="1" a="1"/>
  <c r="E482" i="1" s="1"/>
  <c r="E481" i="1" a="1"/>
  <c r="E481" i="1" s="1"/>
  <c r="E480" i="1" a="1"/>
  <c r="E480" i="1" s="1"/>
  <c r="E479" i="1" a="1"/>
  <c r="E479" i="1" s="1"/>
  <c r="E478" i="1" a="1"/>
  <c r="E478" i="1" s="1"/>
  <c r="E477" i="1" a="1"/>
  <c r="E477" i="1" s="1"/>
  <c r="E476" i="1" a="1"/>
  <c r="E476" i="1" s="1"/>
  <c r="E475" i="1" a="1"/>
  <c r="E475" i="1" s="1"/>
  <c r="E474" i="1" a="1"/>
  <c r="E474" i="1" s="1"/>
  <c r="E473" i="1" a="1"/>
  <c r="E473" i="1" s="1"/>
  <c r="E472" i="1" a="1"/>
  <c r="E472" i="1" s="1"/>
  <c r="E471" i="1" a="1"/>
  <c r="E471" i="1" s="1"/>
  <c r="E470" i="1" a="1"/>
  <c r="E470" i="1" s="1"/>
  <c r="E469" i="1" a="1"/>
  <c r="E469" i="1" s="1"/>
  <c r="E468" i="1" a="1"/>
  <c r="E468" i="1" s="1"/>
  <c r="E467" i="1" a="1"/>
  <c r="E467" i="1" s="1"/>
  <c r="E466" i="1" a="1"/>
  <c r="E466" i="1" s="1"/>
  <c r="E465" i="1" a="1"/>
  <c r="E465" i="1" s="1"/>
  <c r="E464" i="1" a="1"/>
  <c r="E464" i="1" s="1"/>
  <c r="E463" i="1" a="1"/>
  <c r="E463" i="1" s="1"/>
  <c r="E462" i="1" a="1"/>
  <c r="E462" i="1" s="1"/>
  <c r="E461" i="1" a="1"/>
  <c r="E461" i="1" s="1"/>
  <c r="E460" i="1" a="1"/>
  <c r="E460" i="1" s="1"/>
  <c r="E459" i="1" a="1"/>
  <c r="E459" i="1" s="1"/>
  <c r="E458" i="1" a="1"/>
  <c r="E458" i="1" s="1"/>
  <c r="E457" i="1" a="1"/>
  <c r="E457" i="1" s="1"/>
  <c r="E456" i="1" a="1"/>
  <c r="E456" i="1" s="1"/>
  <c r="E455" i="1" a="1"/>
  <c r="E455" i="1" s="1"/>
  <c r="E454" i="1" a="1"/>
  <c r="E454" i="1" s="1"/>
  <c r="E453" i="1" a="1"/>
  <c r="E453" i="1" s="1"/>
  <c r="E452" i="1" a="1"/>
  <c r="E452" i="1" s="1"/>
  <c r="E451" i="1" a="1"/>
  <c r="E451" i="1" s="1"/>
  <c r="E450" i="1" a="1"/>
  <c r="E450" i="1" s="1"/>
  <c r="E449" i="1" a="1"/>
  <c r="E449" i="1" s="1"/>
  <c r="E448" i="1" a="1"/>
  <c r="E448" i="1" s="1"/>
  <c r="E447" i="1" a="1"/>
  <c r="E447" i="1" s="1"/>
  <c r="E446" i="1" a="1"/>
  <c r="E446" i="1" s="1"/>
  <c r="E445" i="1" a="1"/>
  <c r="E445" i="1" s="1"/>
  <c r="E444" i="1" a="1"/>
  <c r="E444" i="1" s="1"/>
  <c r="E443" i="1" a="1"/>
  <c r="E443" i="1" s="1"/>
  <c r="E442" i="1" a="1"/>
  <c r="E442" i="1" s="1"/>
  <c r="E441" i="1" a="1"/>
  <c r="E441" i="1" s="1"/>
  <c r="E440" i="1" a="1"/>
  <c r="E440" i="1" s="1"/>
  <c r="E439" i="1" a="1"/>
  <c r="E439" i="1" s="1"/>
  <c r="E438" i="1" a="1"/>
  <c r="E438" i="1" s="1"/>
  <c r="E437" i="1" a="1"/>
  <c r="E437" i="1" s="1"/>
  <c r="E436" i="1" a="1"/>
  <c r="E436" i="1" s="1"/>
  <c r="E435" i="1" a="1"/>
  <c r="E435" i="1" s="1"/>
  <c r="E434" i="1" a="1"/>
  <c r="E434" i="1" s="1"/>
  <c r="E433" i="1" a="1"/>
  <c r="E433" i="1" s="1"/>
  <c r="E432" i="1" a="1"/>
  <c r="E432" i="1" s="1"/>
  <c r="E431" i="1" a="1"/>
  <c r="E431" i="1" s="1"/>
  <c r="E430" i="1" a="1"/>
  <c r="E430" i="1" s="1"/>
  <c r="E429" i="1" a="1"/>
  <c r="E429" i="1" s="1"/>
  <c r="E428" i="1" a="1"/>
  <c r="E428" i="1" s="1"/>
  <c r="E427" i="1" a="1"/>
  <c r="E427" i="1" s="1"/>
  <c r="E426" i="1" a="1"/>
  <c r="E426" i="1" s="1"/>
  <c r="E425" i="1" a="1"/>
  <c r="E425" i="1" s="1"/>
  <c r="E424" i="1" a="1"/>
  <c r="E424" i="1" s="1"/>
  <c r="E423" i="1" a="1"/>
  <c r="E423" i="1" s="1"/>
  <c r="E422" i="1" a="1"/>
  <c r="E422" i="1" s="1"/>
  <c r="E421" i="1" a="1"/>
  <c r="E421" i="1" s="1"/>
  <c r="E420" i="1" a="1"/>
  <c r="E420" i="1" s="1"/>
  <c r="E419" i="1" a="1"/>
  <c r="E419" i="1" s="1"/>
  <c r="E418" i="1" a="1"/>
  <c r="E418" i="1" s="1"/>
  <c r="E417" i="1" a="1"/>
  <c r="E417" i="1" s="1"/>
  <c r="E416" i="1" a="1"/>
  <c r="E416" i="1" s="1"/>
  <c r="E415" i="1" a="1"/>
  <c r="E415" i="1" s="1"/>
  <c r="E414" i="1" a="1"/>
  <c r="E414" i="1" s="1"/>
  <c r="E413" i="1" a="1"/>
  <c r="E413" i="1" s="1"/>
  <c r="E412" i="1" a="1"/>
  <c r="E412" i="1" s="1"/>
  <c r="E411" i="1" a="1"/>
  <c r="E411" i="1" s="1"/>
  <c r="E410" i="1" a="1"/>
  <c r="E410" i="1" s="1"/>
  <c r="E409" i="1" a="1"/>
  <c r="E409" i="1" s="1"/>
  <c r="E408" i="1" a="1"/>
  <c r="E408" i="1" s="1"/>
  <c r="E407" i="1" a="1"/>
  <c r="E407" i="1" s="1"/>
  <c r="E406" i="1" a="1"/>
  <c r="E406" i="1" s="1"/>
  <c r="E405" i="1" a="1"/>
  <c r="E405" i="1" s="1"/>
  <c r="E404" i="1" a="1"/>
  <c r="E404" i="1" s="1"/>
  <c r="E403" i="1" a="1"/>
  <c r="E403" i="1" s="1"/>
  <c r="E402" i="1" a="1"/>
  <c r="E402" i="1" s="1"/>
  <c r="E401" i="1" a="1"/>
  <c r="E401" i="1" s="1"/>
  <c r="E400" i="1" a="1"/>
  <c r="E400" i="1" s="1"/>
  <c r="E399" i="1" a="1"/>
  <c r="E399" i="1" s="1"/>
  <c r="E398" i="1" a="1"/>
  <c r="E398" i="1" s="1"/>
  <c r="E397" i="1" a="1"/>
  <c r="E397" i="1" s="1"/>
  <c r="E396" i="1" a="1"/>
  <c r="E396" i="1" s="1"/>
  <c r="E395" i="1" a="1"/>
  <c r="E395" i="1" s="1"/>
  <c r="E394" i="1" a="1"/>
  <c r="E394" i="1" s="1"/>
  <c r="E393" i="1" a="1"/>
  <c r="E393" i="1" s="1"/>
  <c r="E392" i="1" a="1"/>
  <c r="E392" i="1" s="1"/>
  <c r="E391" i="1" a="1"/>
  <c r="E391" i="1" s="1"/>
  <c r="E390" i="1" a="1"/>
  <c r="E390" i="1" s="1"/>
  <c r="E389" i="1" a="1"/>
  <c r="E389" i="1" s="1"/>
  <c r="E388" i="1" a="1"/>
  <c r="E388" i="1" s="1"/>
  <c r="E387" i="1" a="1"/>
  <c r="E387" i="1" s="1"/>
  <c r="E386" i="1" a="1"/>
  <c r="E386" i="1" s="1"/>
  <c r="E385" i="1" a="1"/>
  <c r="E385" i="1" s="1"/>
  <c r="E384" i="1" a="1"/>
  <c r="E384" i="1" s="1"/>
  <c r="E383" i="1" a="1"/>
  <c r="E383" i="1" s="1"/>
  <c r="E382" i="1" a="1"/>
  <c r="E382" i="1" s="1"/>
  <c r="E381" i="1" a="1"/>
  <c r="E381" i="1" s="1"/>
  <c r="E380" i="1" a="1"/>
  <c r="E380" i="1" s="1"/>
  <c r="E379" i="1" a="1"/>
  <c r="E379" i="1" s="1"/>
  <c r="E378" i="1" a="1"/>
  <c r="E378" i="1" s="1"/>
  <c r="E377" i="1" a="1"/>
  <c r="E377" i="1" s="1"/>
  <c r="E376" i="1" a="1"/>
  <c r="E376" i="1" s="1"/>
  <c r="E375" i="1" a="1"/>
  <c r="E375" i="1" s="1"/>
  <c r="E374" i="1" a="1"/>
  <c r="E374" i="1" s="1"/>
  <c r="E373" i="1" a="1"/>
  <c r="E373" i="1" s="1"/>
  <c r="E372" i="1" a="1"/>
  <c r="E372" i="1" s="1"/>
  <c r="E371" i="1" a="1"/>
  <c r="E371" i="1" s="1"/>
  <c r="E370" i="1" a="1"/>
  <c r="E370" i="1" s="1"/>
  <c r="E369" i="1" a="1"/>
  <c r="E369" i="1" s="1"/>
  <c r="E368" i="1" a="1"/>
  <c r="E368" i="1" s="1"/>
  <c r="E367" i="1" a="1"/>
  <c r="E367" i="1" s="1"/>
  <c r="E366" i="1" a="1"/>
  <c r="E366" i="1" s="1"/>
  <c r="E365" i="1" a="1"/>
  <c r="E365" i="1" s="1"/>
  <c r="E364" i="1" a="1"/>
  <c r="E364" i="1" s="1"/>
  <c r="E363" i="1" a="1"/>
  <c r="E363" i="1" s="1"/>
  <c r="E362" i="1" a="1"/>
  <c r="E362" i="1" s="1"/>
  <c r="E361" i="1" a="1"/>
  <c r="E361" i="1" s="1"/>
  <c r="E360" i="1" a="1"/>
  <c r="E360" i="1" s="1"/>
  <c r="E359" i="1" a="1"/>
  <c r="E359" i="1" s="1"/>
  <c r="E358" i="1" a="1"/>
  <c r="E358" i="1" s="1"/>
  <c r="E357" i="1" a="1"/>
  <c r="E357" i="1" s="1"/>
  <c r="E356" i="1" a="1"/>
  <c r="E356" i="1" s="1"/>
  <c r="E355" i="1" a="1"/>
  <c r="E355" i="1" s="1"/>
  <c r="E354" i="1" a="1"/>
  <c r="E354" i="1" s="1"/>
  <c r="E353" i="1" a="1"/>
  <c r="E353" i="1" s="1"/>
  <c r="E352" i="1" a="1"/>
  <c r="E352" i="1" s="1"/>
  <c r="E351" i="1" a="1"/>
  <c r="E351" i="1" s="1"/>
  <c r="E350" i="1" a="1"/>
  <c r="E350" i="1" s="1"/>
  <c r="E349" i="1" a="1"/>
  <c r="E349" i="1" s="1"/>
  <c r="E348" i="1" a="1"/>
  <c r="E348" i="1" s="1"/>
  <c r="E347" i="1" a="1"/>
  <c r="E347" i="1" s="1"/>
  <c r="E346" i="1" a="1"/>
  <c r="E346" i="1" s="1"/>
  <c r="E345" i="1" a="1"/>
  <c r="E345" i="1" s="1"/>
  <c r="E344" i="1" a="1"/>
  <c r="E344" i="1" s="1"/>
  <c r="E343" i="1" a="1"/>
  <c r="E343" i="1" s="1"/>
  <c r="E342" i="1" a="1"/>
  <c r="E342" i="1" s="1"/>
  <c r="E341" i="1" a="1"/>
  <c r="E341" i="1" s="1"/>
  <c r="E340" i="1" a="1"/>
  <c r="E340" i="1" s="1"/>
  <c r="E339" i="1" a="1"/>
  <c r="E339" i="1" s="1"/>
  <c r="E338" i="1" a="1"/>
  <c r="E338" i="1" s="1"/>
  <c r="E337" i="1" a="1"/>
  <c r="E337" i="1" s="1"/>
  <c r="E336" i="1" a="1"/>
  <c r="E336" i="1" s="1"/>
  <c r="E335" i="1" a="1"/>
  <c r="E335" i="1" s="1"/>
  <c r="E334" i="1" a="1"/>
  <c r="E334" i="1" s="1"/>
  <c r="E333" i="1" a="1"/>
  <c r="E333" i="1" s="1"/>
  <c r="E332" i="1" a="1"/>
  <c r="E332" i="1" s="1"/>
  <c r="E331" i="1" a="1"/>
  <c r="E331" i="1" s="1"/>
  <c r="E330" i="1" a="1"/>
  <c r="E330" i="1" s="1"/>
  <c r="E329" i="1" a="1"/>
  <c r="E329" i="1" s="1"/>
  <c r="E328" i="1" a="1"/>
  <c r="E328" i="1" s="1"/>
  <c r="E327" i="1" a="1"/>
  <c r="E327" i="1" s="1"/>
  <c r="E326" i="1" a="1"/>
  <c r="E326" i="1" s="1"/>
  <c r="E325" i="1" a="1"/>
  <c r="E325" i="1" s="1"/>
  <c r="E324" i="1" a="1"/>
  <c r="E324" i="1" s="1"/>
  <c r="E323" i="1" a="1"/>
  <c r="E323" i="1" s="1"/>
  <c r="E322" i="1" a="1"/>
  <c r="E322" i="1" s="1"/>
  <c r="E321" i="1" a="1"/>
  <c r="E321" i="1" s="1"/>
  <c r="E320" i="1" a="1"/>
  <c r="E320" i="1" s="1"/>
  <c r="E319" i="1" a="1"/>
  <c r="E319" i="1" s="1"/>
  <c r="E318" i="1" a="1"/>
  <c r="E318" i="1" s="1"/>
  <c r="E317" i="1" a="1"/>
  <c r="E317" i="1" s="1"/>
  <c r="E316" i="1" a="1"/>
  <c r="E316" i="1" s="1"/>
  <c r="E315" i="1" a="1"/>
  <c r="E315" i="1" s="1"/>
  <c r="E314" i="1" a="1"/>
  <c r="E314" i="1" s="1"/>
  <c r="E313" i="1" a="1"/>
  <c r="E313" i="1" s="1"/>
  <c r="E312" i="1" a="1"/>
  <c r="E312" i="1" s="1"/>
  <c r="E311" i="1" a="1"/>
  <c r="E311" i="1" s="1"/>
  <c r="E310" i="1" a="1"/>
  <c r="E310" i="1" s="1"/>
  <c r="E309" i="1" a="1"/>
  <c r="E309" i="1" s="1"/>
  <c r="E308" i="1"/>
  <c r="E308" i="1" a="1"/>
  <c r="E307" i="1" a="1"/>
  <c r="E307" i="1" s="1"/>
  <c r="E306" i="1" a="1"/>
  <c r="E306" i="1" s="1"/>
  <c r="E305" i="1" a="1"/>
  <c r="E305" i="1" s="1"/>
  <c r="E304" i="1" a="1"/>
  <c r="E304" i="1" s="1"/>
  <c r="E303" i="1" a="1"/>
  <c r="E303" i="1" s="1"/>
  <c r="E302" i="1" a="1"/>
  <c r="E302" i="1" s="1"/>
  <c r="E301" i="1" a="1"/>
  <c r="E301" i="1" s="1"/>
  <c r="E300" i="1" a="1"/>
  <c r="E300" i="1" s="1"/>
  <c r="E299" i="1" a="1"/>
  <c r="E299" i="1" s="1"/>
  <c r="E298" i="1" a="1"/>
  <c r="E298" i="1" s="1"/>
  <c r="E297" i="1" a="1"/>
  <c r="E297" i="1" s="1"/>
  <c r="E296" i="1" a="1"/>
  <c r="E296" i="1" s="1"/>
  <c r="E295" i="1" a="1"/>
  <c r="E295" i="1" s="1"/>
  <c r="E294" i="1" a="1"/>
  <c r="E294" i="1" s="1"/>
  <c r="E293" i="1" a="1"/>
  <c r="E293" i="1" s="1"/>
  <c r="E292" i="1" a="1"/>
  <c r="E292" i="1" s="1"/>
  <c r="E291" i="1" a="1"/>
  <c r="E291" i="1" s="1"/>
  <c r="E290" i="1" a="1"/>
  <c r="E290" i="1" s="1"/>
  <c r="E289" i="1" a="1"/>
  <c r="E289" i="1" s="1"/>
  <c r="E288" i="1" a="1"/>
  <c r="E288" i="1" s="1"/>
  <c r="E287" i="1" a="1"/>
  <c r="E287" i="1" s="1"/>
  <c r="E286" i="1" a="1"/>
  <c r="E286" i="1" s="1"/>
  <c r="E285" i="1" a="1"/>
  <c r="E285" i="1" s="1"/>
  <c r="E284" i="1" a="1"/>
  <c r="E284" i="1" s="1"/>
  <c r="E283" i="1" a="1"/>
  <c r="E283" i="1" s="1"/>
  <c r="E282" i="1" a="1"/>
  <c r="E282" i="1" s="1"/>
  <c r="E281" i="1" a="1"/>
  <c r="E281" i="1" s="1"/>
  <c r="E280" i="1" a="1"/>
  <c r="E280" i="1" s="1"/>
  <c r="E279" i="1" a="1"/>
  <c r="E279" i="1" s="1"/>
  <c r="E278" i="1" a="1"/>
  <c r="E278" i="1" s="1"/>
  <c r="E277" i="1" a="1"/>
  <c r="E277" i="1" s="1"/>
  <c r="E276" i="1" a="1"/>
  <c r="E276" i="1" s="1"/>
  <c r="E275" i="1" a="1"/>
  <c r="E275" i="1" s="1"/>
  <c r="E274" i="1" a="1"/>
  <c r="E274" i="1" s="1"/>
  <c r="E273" i="1" a="1"/>
  <c r="E273" i="1" s="1"/>
  <c r="E272" i="1" a="1"/>
  <c r="E272" i="1" s="1"/>
  <c r="E271" i="1" a="1"/>
  <c r="E271" i="1" s="1"/>
  <c r="E270" i="1" a="1"/>
  <c r="E270" i="1" s="1"/>
  <c r="E269" i="1" a="1"/>
  <c r="E269" i="1" s="1"/>
  <c r="E268" i="1" a="1"/>
  <c r="E268" i="1" s="1"/>
  <c r="E267" i="1" a="1"/>
  <c r="E267" i="1" s="1"/>
  <c r="E266" i="1" a="1"/>
  <c r="E266" i="1" s="1"/>
  <c r="E265" i="1" a="1"/>
  <c r="E265" i="1" s="1"/>
  <c r="E264" i="1" a="1"/>
  <c r="E264" i="1" s="1"/>
  <c r="E263" i="1" a="1"/>
  <c r="E263" i="1" s="1"/>
  <c r="E262" i="1" a="1"/>
  <c r="E262" i="1" s="1"/>
  <c r="E261" i="1" a="1"/>
  <c r="E261" i="1" s="1"/>
  <c r="E260" i="1" a="1"/>
  <c r="E260" i="1" s="1"/>
  <c r="E259" i="1" a="1"/>
  <c r="E259" i="1" s="1"/>
  <c r="E258" i="1" a="1"/>
  <c r="E258" i="1" s="1"/>
  <c r="E257" i="1" a="1"/>
  <c r="E257" i="1" s="1"/>
  <c r="E256" i="1" a="1"/>
  <c r="E256" i="1" s="1"/>
  <c r="E255" i="1" a="1"/>
  <c r="E255" i="1" s="1"/>
  <c r="E254" i="1" a="1"/>
  <c r="E254" i="1" s="1"/>
  <c r="E253" i="1" a="1"/>
  <c r="E253" i="1" s="1"/>
  <c r="E252" i="1" a="1"/>
  <c r="E252" i="1" s="1"/>
  <c r="E251" i="1" a="1"/>
  <c r="E251" i="1" s="1"/>
  <c r="E250" i="1" a="1"/>
  <c r="E250" i="1" s="1"/>
  <c r="E249" i="1" a="1"/>
  <c r="E249" i="1" s="1"/>
  <c r="E248" i="1" a="1"/>
  <c r="E248" i="1" s="1"/>
  <c r="E247" i="1" a="1"/>
  <c r="E247" i="1" s="1"/>
  <c r="E246" i="1" a="1"/>
  <c r="E246" i="1" s="1"/>
  <c r="E245" i="1" a="1"/>
  <c r="E245" i="1" s="1"/>
  <c r="E244" i="1" a="1"/>
  <c r="E244" i="1" s="1"/>
  <c r="E243" i="1" a="1"/>
  <c r="E243" i="1" s="1"/>
  <c r="E242" i="1" a="1"/>
  <c r="E242" i="1" s="1"/>
  <c r="E241" i="1" a="1"/>
  <c r="E241" i="1" s="1"/>
  <c r="E240" i="1" a="1"/>
  <c r="E240" i="1" s="1"/>
  <c r="E239" i="1" a="1"/>
  <c r="E239" i="1" s="1"/>
  <c r="E238" i="1" a="1"/>
  <c r="E238" i="1" s="1"/>
  <c r="E237" i="1" a="1"/>
  <c r="E237" i="1" s="1"/>
  <c r="E236" i="1"/>
  <c r="E236" i="1" a="1"/>
  <c r="E235" i="1" a="1"/>
  <c r="E235" i="1" s="1"/>
  <c r="E234" i="1" a="1"/>
  <c r="E234" i="1" s="1"/>
  <c r="E233" i="1" a="1"/>
  <c r="E233" i="1" s="1"/>
  <c r="E232" i="1" a="1"/>
  <c r="E232" i="1" s="1"/>
  <c r="E231" i="1" a="1"/>
  <c r="E231" i="1" s="1"/>
  <c r="E230" i="1" a="1"/>
  <c r="E230" i="1" s="1"/>
  <c r="E229" i="1" a="1"/>
  <c r="E229" i="1" s="1"/>
  <c r="E228" i="1" a="1"/>
  <c r="E228" i="1" s="1"/>
  <c r="E227" i="1" a="1"/>
  <c r="E227" i="1" s="1"/>
  <c r="E226" i="1" a="1"/>
  <c r="E226" i="1" s="1"/>
  <c r="E225" i="1" a="1"/>
  <c r="E225" i="1" s="1"/>
  <c r="E224" i="1" a="1"/>
  <c r="E224" i="1" s="1"/>
  <c r="E223" i="1" a="1"/>
  <c r="E223" i="1" s="1"/>
  <c r="E222" i="1" a="1"/>
  <c r="E222" i="1" s="1"/>
  <c r="E221" i="1" a="1"/>
  <c r="E221" i="1" s="1"/>
  <c r="E220" i="1" a="1"/>
  <c r="E220" i="1" s="1"/>
  <c r="E219" i="1" a="1"/>
  <c r="E219" i="1" s="1"/>
  <c r="E218" i="1" a="1"/>
  <c r="E218" i="1" s="1"/>
  <c r="E217" i="1" a="1"/>
  <c r="E217" i="1" s="1"/>
  <c r="E216" i="1" a="1"/>
  <c r="E216" i="1" s="1"/>
  <c r="E215" i="1" a="1"/>
  <c r="E215" i="1" s="1"/>
  <c r="E214" i="1" a="1"/>
  <c r="E214" i="1" s="1"/>
  <c r="E213" i="1" a="1"/>
  <c r="E213" i="1" s="1"/>
  <c r="E212" i="1" a="1"/>
  <c r="E212" i="1" s="1"/>
  <c r="E211" i="1" a="1"/>
  <c r="E211" i="1" s="1"/>
  <c r="E210" i="1" a="1"/>
  <c r="E210" i="1" s="1"/>
  <c r="E209" i="1" a="1"/>
  <c r="E209" i="1" s="1"/>
  <c r="E208" i="1" a="1"/>
  <c r="E208" i="1" s="1"/>
  <c r="E207" i="1" a="1"/>
  <c r="E207" i="1" s="1"/>
  <c r="E206" i="1" a="1"/>
  <c r="E206" i="1" s="1"/>
  <c r="E205" i="1" a="1"/>
  <c r="E205" i="1" s="1"/>
  <c r="E204" i="1" a="1"/>
  <c r="E204" i="1" s="1"/>
  <c r="E203" i="1" a="1"/>
  <c r="E203" i="1" s="1"/>
  <c r="E202" i="1" a="1"/>
  <c r="E202" i="1" s="1"/>
  <c r="E201" i="1" a="1"/>
  <c r="E201" i="1" s="1"/>
  <c r="E200" i="1" a="1"/>
  <c r="E200" i="1" s="1"/>
  <c r="E199" i="1" a="1"/>
  <c r="E199" i="1" s="1"/>
  <c r="E198" i="1" a="1"/>
  <c r="E198" i="1" s="1"/>
  <c r="E197" i="1" a="1"/>
  <c r="E197" i="1" s="1"/>
  <c r="E196" i="1" a="1"/>
  <c r="E196" i="1" s="1"/>
  <c r="E195" i="1" a="1"/>
  <c r="E195" i="1" s="1"/>
  <c r="E194" i="1" a="1"/>
  <c r="E194" i="1" s="1"/>
  <c r="E193" i="1" a="1"/>
  <c r="E193" i="1" s="1"/>
  <c r="E192" i="1" a="1"/>
  <c r="E192" i="1" s="1"/>
  <c r="E191" i="1" a="1"/>
  <c r="E191" i="1" s="1"/>
  <c r="E190" i="1" a="1"/>
  <c r="E190" i="1" s="1"/>
  <c r="E189" i="1" a="1"/>
  <c r="E189" i="1" s="1"/>
  <c r="E188" i="1" a="1"/>
  <c r="E188" i="1" s="1"/>
  <c r="E187" i="1" a="1"/>
  <c r="E187" i="1" s="1"/>
  <c r="E186" i="1" a="1"/>
  <c r="E186" i="1" s="1"/>
  <c r="E185" i="1" a="1"/>
  <c r="E185" i="1" s="1"/>
  <c r="E184" i="1" a="1"/>
  <c r="E184" i="1" s="1"/>
  <c r="E183" i="1" a="1"/>
  <c r="E183" i="1" s="1"/>
  <c r="E182" i="1" a="1"/>
  <c r="E182" i="1" s="1"/>
  <c r="E181" i="1" a="1"/>
  <c r="E181" i="1" s="1"/>
  <c r="E180" i="1" a="1"/>
  <c r="E180" i="1" s="1"/>
  <c r="E179" i="1" a="1"/>
  <c r="E179" i="1" s="1"/>
  <c r="E178" i="1" a="1"/>
  <c r="E178" i="1" s="1"/>
  <c r="E177" i="1" a="1"/>
  <c r="E177" i="1" s="1"/>
  <c r="E176" i="1" a="1"/>
  <c r="E176" i="1" s="1"/>
  <c r="E175" i="1" a="1"/>
  <c r="E175" i="1" s="1"/>
  <c r="E174" i="1" a="1"/>
  <c r="E174" i="1" s="1"/>
  <c r="E173" i="1" a="1"/>
  <c r="E173" i="1" s="1"/>
  <c r="E172" i="1" a="1"/>
  <c r="E172" i="1" s="1"/>
  <c r="E171" i="1" a="1"/>
  <c r="E171" i="1" s="1"/>
  <c r="E170" i="1" a="1"/>
  <c r="E170" i="1" s="1"/>
  <c r="E169" i="1" a="1"/>
  <c r="E169" i="1" s="1"/>
  <c r="E168" i="1" a="1"/>
  <c r="E168" i="1" s="1"/>
  <c r="E167" i="1" a="1"/>
  <c r="E167" i="1" s="1"/>
  <c r="E166" i="1" a="1"/>
  <c r="E166" i="1" s="1"/>
  <c r="E165" i="1" a="1"/>
  <c r="E165" i="1" s="1"/>
  <c r="E164" i="1" a="1"/>
  <c r="E164" i="1" s="1"/>
  <c r="E163" i="1" a="1"/>
  <c r="E163" i="1" s="1"/>
  <c r="E162" i="1" a="1"/>
  <c r="E162" i="1" s="1"/>
  <c r="E161" i="1" a="1"/>
  <c r="E161" i="1" s="1"/>
  <c r="E160" i="1" a="1"/>
  <c r="E160" i="1" s="1"/>
  <c r="E159" i="1" a="1"/>
  <c r="E159" i="1" s="1"/>
  <c r="E158" i="1" a="1"/>
  <c r="E158" i="1" s="1"/>
  <c r="E157" i="1" a="1"/>
  <c r="E157" i="1" s="1"/>
  <c r="E156" i="1" a="1"/>
  <c r="E156" i="1" s="1"/>
  <c r="E155" i="1" a="1"/>
  <c r="E155" i="1" s="1"/>
  <c r="E154" i="1" a="1"/>
  <c r="E154" i="1" s="1"/>
  <c r="E153" i="1" a="1"/>
  <c r="E153" i="1" s="1"/>
  <c r="E152" i="1" a="1"/>
  <c r="E152" i="1" s="1"/>
  <c r="E151" i="1" a="1"/>
  <c r="E151" i="1" s="1"/>
  <c r="E150" i="1" a="1"/>
  <c r="E150" i="1" s="1"/>
  <c r="E149" i="1" a="1"/>
  <c r="E149" i="1" s="1"/>
  <c r="E148" i="1" a="1"/>
  <c r="E148" i="1" s="1"/>
  <c r="E147" i="1" a="1"/>
  <c r="E147" i="1" s="1"/>
  <c r="E146" i="1" a="1"/>
  <c r="E146" i="1" s="1"/>
  <c r="E145" i="1" a="1"/>
  <c r="E145" i="1" s="1"/>
  <c r="E144" i="1" a="1"/>
  <c r="E144" i="1" s="1"/>
  <c r="E143" i="1" a="1"/>
  <c r="E143" i="1" s="1"/>
  <c r="E142" i="1" a="1"/>
  <c r="E142" i="1" s="1"/>
  <c r="E141" i="1" a="1"/>
  <c r="E141" i="1" s="1"/>
  <c r="E140" i="1" a="1"/>
  <c r="E140" i="1" s="1"/>
  <c r="E139" i="1" a="1"/>
  <c r="E139" i="1" s="1"/>
  <c r="E138" i="1" a="1"/>
  <c r="E138" i="1" s="1"/>
  <c r="E137" i="1" a="1"/>
  <c r="E137" i="1" s="1"/>
  <c r="E136" i="1" a="1"/>
  <c r="E136" i="1" s="1"/>
  <c r="E135" i="1" a="1"/>
  <c r="E135" i="1" s="1"/>
  <c r="E134" i="1" a="1"/>
  <c r="E134" i="1" s="1"/>
  <c r="E133" i="1" a="1"/>
  <c r="E133" i="1" s="1"/>
  <c r="E132" i="1" a="1"/>
  <c r="E132" i="1" s="1"/>
  <c r="E131" i="1" a="1"/>
  <c r="E131" i="1" s="1"/>
  <c r="E130" i="1" a="1"/>
  <c r="E130" i="1" s="1"/>
  <c r="E129" i="1" a="1"/>
  <c r="E129" i="1" s="1"/>
  <c r="E128" i="1" a="1"/>
  <c r="E128" i="1" s="1"/>
  <c r="E127" i="1" a="1"/>
  <c r="E127" i="1" s="1"/>
  <c r="E126" i="1" a="1"/>
  <c r="E126" i="1" s="1"/>
  <c r="E125" i="1" a="1"/>
  <c r="E125" i="1" s="1"/>
  <c r="E124" i="1" a="1"/>
  <c r="E124" i="1" s="1"/>
  <c r="E123" i="1" a="1"/>
  <c r="E123" i="1" s="1"/>
  <c r="E122" i="1" a="1"/>
  <c r="E122" i="1" s="1"/>
  <c r="E121" i="1" a="1"/>
  <c r="E121" i="1" s="1"/>
  <c r="E120" i="1" a="1"/>
  <c r="E120" i="1" s="1"/>
  <c r="E119" i="1" a="1"/>
  <c r="E119" i="1" s="1"/>
  <c r="E118" i="1" a="1"/>
  <c r="E118" i="1" s="1"/>
  <c r="E117" i="1" a="1"/>
  <c r="E117" i="1" s="1"/>
  <c r="E116" i="1" a="1"/>
  <c r="E116" i="1" s="1"/>
  <c r="E115" i="1" a="1"/>
  <c r="E115" i="1" s="1"/>
  <c r="E114" i="1" a="1"/>
  <c r="E114" i="1" s="1"/>
  <c r="E113" i="1" a="1"/>
  <c r="E113" i="1" s="1"/>
  <c r="E112" i="1" a="1"/>
  <c r="E112" i="1" s="1"/>
  <c r="E111" i="1" a="1"/>
  <c r="E111" i="1" s="1"/>
  <c r="E110" i="1" a="1"/>
  <c r="E110" i="1" s="1"/>
  <c r="E109" i="1" a="1"/>
  <c r="E109" i="1" s="1"/>
  <c r="E108" i="1" a="1"/>
  <c r="E108" i="1" s="1"/>
  <c r="E107" i="1" a="1"/>
  <c r="E107" i="1" s="1"/>
  <c r="E106" i="1" a="1"/>
  <c r="E106" i="1" s="1"/>
  <c r="E105" i="1" a="1"/>
  <c r="E105" i="1" s="1"/>
  <c r="E104" i="1" a="1"/>
  <c r="E104" i="1" s="1"/>
  <c r="E103" i="1" a="1"/>
  <c r="E103" i="1" s="1"/>
  <c r="E102" i="1" a="1"/>
  <c r="E102" i="1" s="1"/>
  <c r="E101" i="1" a="1"/>
  <c r="E101" i="1" s="1"/>
  <c r="E100" i="1" a="1"/>
  <c r="E100" i="1" s="1"/>
  <c r="E99" i="1" a="1"/>
  <c r="E99" i="1" s="1"/>
  <c r="E98" i="1" a="1"/>
  <c r="E98" i="1" s="1"/>
  <c r="E97" i="1" a="1"/>
  <c r="E97" i="1" s="1"/>
  <c r="E96" i="1" a="1"/>
  <c r="E96" i="1" s="1"/>
  <c r="E95" i="1" a="1"/>
  <c r="E95" i="1" s="1"/>
  <c r="E94" i="1" a="1"/>
  <c r="E94" i="1" s="1"/>
  <c r="E93" i="1" a="1"/>
  <c r="E93" i="1" s="1"/>
  <c r="E92" i="1" a="1"/>
  <c r="E92" i="1" s="1"/>
  <c r="E91" i="1" a="1"/>
  <c r="E91" i="1" s="1"/>
  <c r="E90" i="1" a="1"/>
  <c r="E90" i="1" s="1"/>
  <c r="E89" i="1" a="1"/>
  <c r="E89" i="1" s="1"/>
  <c r="E88" i="1" a="1"/>
  <c r="E88" i="1" s="1"/>
  <c r="E87" i="1" a="1"/>
  <c r="E87" i="1" s="1"/>
  <c r="E86" i="1" a="1"/>
  <c r="E86" i="1" s="1"/>
  <c r="E85" i="1" a="1"/>
  <c r="E85" i="1" s="1"/>
  <c r="E84" i="1" a="1"/>
  <c r="E84" i="1" s="1"/>
  <c r="E83" i="1" a="1"/>
  <c r="E83" i="1" s="1"/>
  <c r="E82" i="1" a="1"/>
  <c r="E82" i="1" s="1"/>
  <c r="E81" i="1" a="1"/>
  <c r="E81" i="1" s="1"/>
  <c r="E80" i="1" a="1"/>
  <c r="E80" i="1" s="1"/>
  <c r="E79" i="1" a="1"/>
  <c r="E79" i="1" s="1"/>
  <c r="E78" i="1" a="1"/>
  <c r="E78" i="1" s="1"/>
  <c r="E77" i="1" a="1"/>
  <c r="E77" i="1" s="1"/>
  <c r="E76" i="1" a="1"/>
  <c r="E76" i="1" s="1"/>
  <c r="E75" i="1" a="1"/>
  <c r="E75" i="1" s="1"/>
  <c r="E74" i="1" a="1"/>
  <c r="E74" i="1" s="1"/>
  <c r="E73" i="1" a="1"/>
  <c r="E73" i="1" s="1"/>
  <c r="E72" i="1" a="1"/>
  <c r="E72" i="1" s="1"/>
  <c r="E71" i="1" a="1"/>
  <c r="E71" i="1" s="1"/>
  <c r="E70" i="1" a="1"/>
  <c r="E70" i="1" s="1"/>
  <c r="E69" i="1" a="1"/>
  <c r="E69" i="1" s="1"/>
  <c r="E68" i="1" a="1"/>
  <c r="E68" i="1" s="1"/>
  <c r="E67" i="1" a="1"/>
  <c r="E67" i="1" s="1"/>
  <c r="E66" i="1" a="1"/>
  <c r="E66" i="1" s="1"/>
  <c r="E65" i="1" a="1"/>
  <c r="E65" i="1" s="1"/>
  <c r="E64" i="1"/>
  <c r="E64" i="1" a="1"/>
  <c r="E63" i="1" a="1"/>
  <c r="E63" i="1" s="1"/>
  <c r="E62" i="1" a="1"/>
  <c r="E62" i="1" s="1"/>
  <c r="E61" i="1" a="1"/>
  <c r="E61" i="1" s="1"/>
  <c r="E60" i="1" a="1"/>
  <c r="E60" i="1" s="1"/>
  <c r="E59" i="1" a="1"/>
  <c r="E59" i="1" s="1"/>
  <c r="E58" i="1" a="1"/>
  <c r="E58" i="1" s="1"/>
  <c r="E57" i="1" a="1"/>
  <c r="E57" i="1" s="1"/>
  <c r="E56" i="1" a="1"/>
  <c r="E56" i="1" s="1"/>
  <c r="E55" i="1" a="1"/>
  <c r="E55" i="1" s="1"/>
  <c r="E54" i="1" a="1"/>
  <c r="E54" i="1" s="1"/>
  <c r="E53" i="1" a="1"/>
  <c r="E53" i="1" s="1"/>
  <c r="E52" i="1" a="1"/>
  <c r="E52" i="1" s="1"/>
  <c r="E51" i="1" a="1"/>
  <c r="E51" i="1" s="1"/>
  <c r="E50" i="1" a="1"/>
  <c r="E50" i="1" s="1"/>
  <c r="E49" i="1" a="1"/>
  <c r="E49" i="1" s="1"/>
  <c r="E48" i="1" a="1"/>
  <c r="E48" i="1" s="1"/>
  <c r="E47" i="1" a="1"/>
  <c r="E47" i="1" s="1"/>
  <c r="E46" i="1" a="1"/>
  <c r="E46" i="1" s="1"/>
  <c r="E45" i="1" a="1"/>
  <c r="E45" i="1" s="1"/>
  <c r="E44" i="1" a="1"/>
  <c r="E44" i="1" s="1"/>
  <c r="E43" i="1" a="1"/>
  <c r="E43" i="1" s="1"/>
  <c r="E42" i="1" a="1"/>
  <c r="E42" i="1" s="1"/>
  <c r="E41" i="1" a="1"/>
  <c r="E41" i="1" s="1"/>
  <c r="E40" i="1" a="1"/>
  <c r="E40" i="1" s="1"/>
  <c r="E39" i="1" a="1"/>
  <c r="E39" i="1" s="1"/>
  <c r="E38" i="1" a="1"/>
  <c r="E38" i="1" s="1"/>
  <c r="E37" i="1" a="1"/>
  <c r="E37" i="1" s="1"/>
  <c r="E36" i="1" a="1"/>
  <c r="E36"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E9" i="1" a="1"/>
  <c r="E9" i="1" s="1"/>
  <c r="E8" i="1" a="1"/>
  <c r="E8" i="1" s="1"/>
  <c r="E7" i="1" a="1"/>
  <c r="E7" i="1" s="1"/>
  <c r="E6" i="1" a="1"/>
  <c r="E6" i="1" s="1"/>
  <c r="E5" i="1" a="1"/>
  <c r="E5" i="1" s="1"/>
  <c r="E4" i="1" a="1"/>
  <c r="E4" i="1" s="1"/>
  <c r="E3" i="1" a="1"/>
  <c r="E3" i="1" s="1"/>
  <c r="E2" i="1" a="1"/>
  <c r="E2" i="1" s="1"/>
  <c r="D1009" i="1"/>
  <c r="D1008" i="1"/>
  <c r="D1005" i="1"/>
  <c r="D1004" i="1"/>
  <c r="C3" i="1"/>
  <c r="C4" i="1" s="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C454" i="1" s="1"/>
  <c r="C455" i="1" s="1"/>
  <c r="C456" i="1" s="1"/>
  <c r="C457" i="1" s="1"/>
  <c r="C458" i="1" s="1"/>
  <c r="C459" i="1" s="1"/>
  <c r="C460" i="1" s="1"/>
  <c r="C461" i="1" s="1"/>
  <c r="C462" i="1" s="1"/>
  <c r="C463" i="1" s="1"/>
  <c r="C464" i="1" s="1"/>
  <c r="C465" i="1" s="1"/>
  <c r="C466" i="1" s="1"/>
  <c r="C467" i="1" s="1"/>
  <c r="C468" i="1" s="1"/>
  <c r="C469" i="1" s="1"/>
  <c r="C470" i="1" s="1"/>
  <c r="C471" i="1" s="1"/>
  <c r="C472" i="1" s="1"/>
  <c r="C473" i="1" s="1"/>
  <c r="C474" i="1" s="1"/>
  <c r="C475" i="1" s="1"/>
  <c r="C476" i="1" s="1"/>
  <c r="C477" i="1" s="1"/>
  <c r="C478" i="1" s="1"/>
  <c r="C479" i="1" s="1"/>
  <c r="C480" i="1" s="1"/>
  <c r="C481" i="1" s="1"/>
  <c r="C482" i="1" s="1"/>
  <c r="C483" i="1" s="1"/>
  <c r="C484" i="1" s="1"/>
  <c r="C485" i="1" s="1"/>
  <c r="C486" i="1" s="1"/>
  <c r="C487" i="1" s="1"/>
  <c r="C488" i="1" s="1"/>
  <c r="C489" i="1" s="1"/>
  <c r="C490" i="1" s="1"/>
  <c r="C491" i="1" s="1"/>
  <c r="C492" i="1" s="1"/>
  <c r="C493" i="1" s="1"/>
  <c r="C494" i="1" s="1"/>
  <c r="C495" i="1" s="1"/>
  <c r="C496" i="1" s="1"/>
  <c r="C497" i="1" s="1"/>
  <c r="C498" i="1" s="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C522" i="1" s="1"/>
  <c r="C523" i="1" s="1"/>
  <c r="C524" i="1" s="1"/>
  <c r="C525" i="1" s="1"/>
  <c r="C526" i="1" s="1"/>
  <c r="C527" i="1" s="1"/>
  <c r="C528" i="1" s="1"/>
  <c r="C529" i="1" s="1"/>
  <c r="C530" i="1" s="1"/>
  <c r="C531" i="1" s="1"/>
  <c r="C532" i="1" s="1"/>
  <c r="C533" i="1" s="1"/>
  <c r="C534" i="1" s="1"/>
  <c r="C535" i="1" s="1"/>
  <c r="C536" i="1" s="1"/>
  <c r="C537" i="1" s="1"/>
  <c r="C538" i="1" s="1"/>
  <c r="C539" i="1" s="1"/>
  <c r="C540" i="1" s="1"/>
  <c r="C541" i="1" s="1"/>
  <c r="C542" i="1" s="1"/>
  <c r="C543" i="1" s="1"/>
  <c r="C544" i="1" s="1"/>
  <c r="C545" i="1" s="1"/>
  <c r="C546" i="1" s="1"/>
  <c r="C547" i="1" s="1"/>
  <c r="C548" i="1" s="1"/>
  <c r="C549" i="1" s="1"/>
  <c r="C550" i="1" s="1"/>
  <c r="C551" i="1" s="1"/>
  <c r="C552" i="1" s="1"/>
  <c r="C553" i="1" s="1"/>
  <c r="C554" i="1" s="1"/>
  <c r="C555" i="1" s="1"/>
  <c r="C556" i="1" s="1"/>
  <c r="C557" i="1" s="1"/>
  <c r="C558" i="1" s="1"/>
  <c r="C559" i="1" s="1"/>
  <c r="C560" i="1" s="1"/>
  <c r="C561" i="1" s="1"/>
  <c r="C562" i="1" s="1"/>
  <c r="C563" i="1" s="1"/>
  <c r="C564" i="1" s="1"/>
  <c r="C565" i="1" s="1"/>
  <c r="C566" i="1" s="1"/>
  <c r="C567" i="1" s="1"/>
  <c r="C568" i="1" s="1"/>
  <c r="C569" i="1" s="1"/>
  <c r="C570" i="1" s="1"/>
  <c r="C571" i="1" s="1"/>
  <c r="C572" i="1" s="1"/>
  <c r="C573" i="1" s="1"/>
  <c r="C574" i="1" s="1"/>
  <c r="C575" i="1" s="1"/>
  <c r="C576" i="1" s="1"/>
  <c r="C577" i="1" s="1"/>
  <c r="C578" i="1" s="1"/>
  <c r="C579" i="1" s="1"/>
  <c r="C580" i="1" s="1"/>
  <c r="C581" i="1" s="1"/>
  <c r="C582" i="1" s="1"/>
  <c r="C583" i="1" s="1"/>
  <c r="C584" i="1" s="1"/>
  <c r="C585" i="1" s="1"/>
  <c r="C586" i="1" s="1"/>
  <c r="C587" i="1" s="1"/>
  <c r="C588" i="1" s="1"/>
  <c r="C589" i="1" s="1"/>
  <c r="C590" i="1" s="1"/>
  <c r="C591" i="1" s="1"/>
  <c r="C592" i="1" s="1"/>
  <c r="C593" i="1" s="1"/>
  <c r="C594" i="1" s="1"/>
  <c r="C595" i="1" s="1"/>
  <c r="C596" i="1" s="1"/>
  <c r="C597" i="1" s="1"/>
  <c r="C598" i="1" s="1"/>
  <c r="C599" i="1" s="1"/>
  <c r="C600" i="1" s="1"/>
  <c r="C601" i="1" s="1"/>
  <c r="C602" i="1" s="1"/>
  <c r="C603" i="1" s="1"/>
  <c r="C604" i="1" s="1"/>
  <c r="C605" i="1" s="1"/>
  <c r="C606" i="1" s="1"/>
  <c r="C607" i="1" s="1"/>
  <c r="C608" i="1" s="1"/>
  <c r="C609" i="1" s="1"/>
  <c r="C610" i="1" s="1"/>
  <c r="C611" i="1" s="1"/>
  <c r="C612" i="1" s="1"/>
  <c r="C613" i="1" s="1"/>
  <c r="C614" i="1" s="1"/>
  <c r="C615" i="1" s="1"/>
  <c r="C616" i="1" s="1"/>
  <c r="C617" i="1" s="1"/>
  <c r="C618" i="1" s="1"/>
  <c r="C619" i="1" s="1"/>
  <c r="C620" i="1" s="1"/>
  <c r="C621" i="1" s="1"/>
  <c r="C622" i="1" s="1"/>
  <c r="C623" i="1" s="1"/>
  <c r="C624" i="1" s="1"/>
  <c r="C625" i="1" s="1"/>
  <c r="C626" i="1" s="1"/>
  <c r="C627" i="1" s="1"/>
  <c r="C628" i="1" s="1"/>
  <c r="C629" i="1" s="1"/>
  <c r="C630" i="1" s="1"/>
  <c r="C631" i="1" s="1"/>
  <c r="C632" i="1" s="1"/>
  <c r="C633" i="1" s="1"/>
  <c r="C634" i="1" s="1"/>
  <c r="C635" i="1" s="1"/>
  <c r="C636" i="1" s="1"/>
  <c r="C637" i="1" s="1"/>
  <c r="C638" i="1" s="1"/>
  <c r="C639" i="1" s="1"/>
  <c r="C640" i="1" s="1"/>
  <c r="C641" i="1" s="1"/>
  <c r="C642" i="1" s="1"/>
  <c r="C643" i="1" s="1"/>
  <c r="C644" i="1" s="1"/>
  <c r="C645" i="1" s="1"/>
  <c r="C646" i="1" s="1"/>
  <c r="C647" i="1" s="1"/>
  <c r="C648" i="1" s="1"/>
  <c r="C649" i="1" s="1"/>
  <c r="C650" i="1" s="1"/>
  <c r="C651" i="1" s="1"/>
  <c r="C652" i="1" s="1"/>
  <c r="C653" i="1" s="1"/>
  <c r="C654" i="1" s="1"/>
  <c r="C655" i="1" s="1"/>
  <c r="C656" i="1" s="1"/>
  <c r="C657" i="1" s="1"/>
  <c r="C658" i="1" s="1"/>
  <c r="C659" i="1" s="1"/>
  <c r="C660" i="1" s="1"/>
  <c r="C661" i="1" s="1"/>
  <c r="C662" i="1" s="1"/>
  <c r="C663" i="1" s="1"/>
  <c r="C664" i="1" s="1"/>
  <c r="C665" i="1" s="1"/>
  <c r="C666" i="1" s="1"/>
  <c r="C667" i="1" s="1"/>
  <c r="C668" i="1" s="1"/>
  <c r="C669" i="1" s="1"/>
  <c r="C670" i="1" s="1"/>
  <c r="C671" i="1" s="1"/>
  <c r="C672" i="1" s="1"/>
  <c r="C673" i="1" s="1"/>
  <c r="C674" i="1" s="1"/>
  <c r="C675" i="1" s="1"/>
  <c r="C676" i="1" s="1"/>
  <c r="C677" i="1" s="1"/>
  <c r="C678" i="1" s="1"/>
  <c r="C679" i="1" s="1"/>
  <c r="C680" i="1" s="1"/>
  <c r="C681" i="1" s="1"/>
  <c r="C682" i="1" s="1"/>
  <c r="C683" i="1" s="1"/>
  <c r="C684" i="1" s="1"/>
  <c r="C685" i="1" s="1"/>
  <c r="C686" i="1" s="1"/>
  <c r="C687" i="1" s="1"/>
  <c r="C688" i="1" s="1"/>
  <c r="C689" i="1" s="1"/>
  <c r="C690" i="1" s="1"/>
  <c r="C691" i="1" s="1"/>
  <c r="C692" i="1" s="1"/>
  <c r="C693" i="1" s="1"/>
  <c r="C694" i="1" s="1"/>
  <c r="C695" i="1" s="1"/>
  <c r="C696" i="1" s="1"/>
  <c r="C697" i="1" s="1"/>
  <c r="C698" i="1" s="1"/>
  <c r="C699" i="1" s="1"/>
  <c r="C700" i="1" s="1"/>
  <c r="C701" i="1" s="1"/>
  <c r="C702" i="1" s="1"/>
  <c r="C703" i="1" s="1"/>
  <c r="C704" i="1" s="1"/>
  <c r="C705" i="1" s="1"/>
  <c r="C706" i="1" s="1"/>
  <c r="C707" i="1" s="1"/>
  <c r="C708" i="1" s="1"/>
  <c r="C709" i="1" s="1"/>
  <c r="C710" i="1" s="1"/>
  <c r="C711" i="1" s="1"/>
  <c r="C712" i="1" s="1"/>
  <c r="C713" i="1" s="1"/>
  <c r="C714" i="1" s="1"/>
  <c r="C715" i="1" s="1"/>
  <c r="C716" i="1" s="1"/>
  <c r="C717" i="1" s="1"/>
  <c r="C718" i="1" s="1"/>
  <c r="C719" i="1" s="1"/>
  <c r="C720" i="1" s="1"/>
  <c r="C721" i="1" s="1"/>
  <c r="C722" i="1" s="1"/>
  <c r="C723" i="1" s="1"/>
  <c r="C724" i="1" s="1"/>
  <c r="C725" i="1" s="1"/>
  <c r="C726" i="1" s="1"/>
  <c r="C727" i="1" s="1"/>
  <c r="C728" i="1" s="1"/>
  <c r="C729" i="1" s="1"/>
  <c r="C730" i="1" s="1"/>
  <c r="C731" i="1" s="1"/>
  <c r="C732" i="1" s="1"/>
  <c r="C733" i="1" s="1"/>
  <c r="C734" i="1" s="1"/>
  <c r="C735" i="1" s="1"/>
  <c r="C736" i="1" s="1"/>
  <c r="C737" i="1" s="1"/>
  <c r="C738" i="1" s="1"/>
  <c r="C739" i="1" s="1"/>
  <c r="C740" i="1" s="1"/>
  <c r="C741" i="1" s="1"/>
  <c r="C742" i="1" s="1"/>
  <c r="C743" i="1" s="1"/>
  <c r="C744" i="1" s="1"/>
  <c r="C745" i="1" s="1"/>
  <c r="C746" i="1" s="1"/>
  <c r="C747" i="1" s="1"/>
  <c r="C748" i="1" s="1"/>
  <c r="C749" i="1" s="1"/>
  <c r="C750" i="1" s="1"/>
  <c r="C751" i="1" s="1"/>
  <c r="C752" i="1" s="1"/>
  <c r="C753" i="1" s="1"/>
  <c r="C754" i="1" s="1"/>
  <c r="C755" i="1" s="1"/>
  <c r="C756" i="1" s="1"/>
  <c r="C757" i="1" s="1"/>
  <c r="C758" i="1" s="1"/>
  <c r="C759" i="1" s="1"/>
  <c r="C760" i="1" s="1"/>
  <c r="C761" i="1" s="1"/>
  <c r="C762" i="1" s="1"/>
  <c r="C763" i="1" s="1"/>
  <c r="C764" i="1" s="1"/>
  <c r="C765" i="1" s="1"/>
  <c r="C766" i="1" s="1"/>
  <c r="C767" i="1" s="1"/>
  <c r="C768" i="1" s="1"/>
  <c r="C769" i="1" s="1"/>
  <c r="C770" i="1" s="1"/>
  <c r="C771" i="1" s="1"/>
  <c r="C772" i="1" s="1"/>
  <c r="C773" i="1" s="1"/>
  <c r="C774" i="1" s="1"/>
  <c r="C775" i="1" s="1"/>
  <c r="C776" i="1" s="1"/>
  <c r="C777" i="1" s="1"/>
  <c r="C778" i="1" s="1"/>
  <c r="C779" i="1" s="1"/>
  <c r="C780" i="1" s="1"/>
  <c r="C781" i="1" s="1"/>
  <c r="C782" i="1" s="1"/>
  <c r="C783" i="1" s="1"/>
  <c r="C784" i="1" s="1"/>
  <c r="C785" i="1" s="1"/>
  <c r="C786" i="1" s="1"/>
  <c r="C787" i="1" s="1"/>
  <c r="C788" i="1" s="1"/>
  <c r="C789" i="1" s="1"/>
  <c r="C790" i="1" s="1"/>
  <c r="C791" i="1" s="1"/>
  <c r="C792" i="1" s="1"/>
  <c r="C793" i="1" s="1"/>
  <c r="C794" i="1" s="1"/>
  <c r="C795" i="1" s="1"/>
  <c r="C796" i="1" s="1"/>
  <c r="C797" i="1" s="1"/>
  <c r="C798" i="1" s="1"/>
  <c r="C799" i="1" s="1"/>
  <c r="C800" i="1" s="1"/>
  <c r="C801" i="1" s="1"/>
  <c r="C802" i="1" s="1"/>
  <c r="C803" i="1" s="1"/>
  <c r="C804" i="1" s="1"/>
  <c r="C805" i="1" s="1"/>
  <c r="C806" i="1" s="1"/>
  <c r="C807" i="1" s="1"/>
  <c r="C808" i="1" s="1"/>
  <c r="C809" i="1" s="1"/>
  <c r="C810" i="1" s="1"/>
  <c r="C811" i="1" s="1"/>
  <c r="C812" i="1" s="1"/>
  <c r="C813" i="1" s="1"/>
  <c r="C814" i="1" s="1"/>
  <c r="C815" i="1" s="1"/>
  <c r="C816" i="1" s="1"/>
  <c r="C817" i="1" s="1"/>
  <c r="C818" i="1" s="1"/>
  <c r="C819" i="1" s="1"/>
  <c r="C820" i="1" s="1"/>
  <c r="C821" i="1" s="1"/>
  <c r="C822" i="1" s="1"/>
  <c r="C823" i="1" s="1"/>
  <c r="C824" i="1" s="1"/>
  <c r="C825" i="1" s="1"/>
  <c r="C826" i="1" s="1"/>
  <c r="C827" i="1" s="1"/>
  <c r="C828" i="1" s="1"/>
  <c r="C829" i="1" s="1"/>
  <c r="C830" i="1" s="1"/>
  <c r="C831" i="1" s="1"/>
  <c r="C832" i="1" s="1"/>
  <c r="C833" i="1" s="1"/>
  <c r="C834" i="1" s="1"/>
  <c r="C835" i="1" s="1"/>
  <c r="C836" i="1" s="1"/>
  <c r="C837" i="1" s="1"/>
  <c r="C838" i="1" s="1"/>
  <c r="C839" i="1" s="1"/>
  <c r="C840" i="1" s="1"/>
  <c r="C841" i="1" s="1"/>
  <c r="C842" i="1" s="1"/>
  <c r="C843" i="1" s="1"/>
  <c r="C844" i="1" s="1"/>
  <c r="C845" i="1" s="1"/>
  <c r="C846" i="1" s="1"/>
  <c r="C847" i="1" s="1"/>
  <c r="C848" i="1" s="1"/>
  <c r="C849" i="1" s="1"/>
  <c r="C850" i="1" s="1"/>
  <c r="C851" i="1" s="1"/>
  <c r="C852" i="1" s="1"/>
  <c r="C853" i="1" s="1"/>
  <c r="C854" i="1" s="1"/>
  <c r="C855" i="1" s="1"/>
  <c r="C856" i="1" s="1"/>
  <c r="C857" i="1" s="1"/>
  <c r="C858" i="1" s="1"/>
  <c r="C859" i="1" s="1"/>
  <c r="C860" i="1" s="1"/>
  <c r="C861" i="1" s="1"/>
  <c r="C862" i="1" s="1"/>
  <c r="C863" i="1" s="1"/>
  <c r="C864" i="1" s="1"/>
  <c r="C865" i="1" s="1"/>
  <c r="C866" i="1" s="1"/>
  <c r="C867" i="1" s="1"/>
  <c r="C868" i="1" s="1"/>
  <c r="C869" i="1" s="1"/>
  <c r="C870" i="1" s="1"/>
  <c r="C871" i="1" s="1"/>
  <c r="C872" i="1" s="1"/>
  <c r="C873" i="1" s="1"/>
  <c r="C874" i="1" s="1"/>
  <c r="C875" i="1" s="1"/>
  <c r="C876" i="1" s="1"/>
  <c r="C877" i="1" s="1"/>
  <c r="C878" i="1" s="1"/>
  <c r="C879" i="1" s="1"/>
  <c r="C880" i="1" s="1"/>
  <c r="C881" i="1" s="1"/>
  <c r="C882" i="1" s="1"/>
  <c r="C883" i="1" s="1"/>
  <c r="C884" i="1" s="1"/>
  <c r="C885" i="1" s="1"/>
  <c r="C886" i="1" s="1"/>
  <c r="C887" i="1" s="1"/>
  <c r="C888" i="1" s="1"/>
  <c r="C889" i="1" s="1"/>
  <c r="C890" i="1" s="1"/>
  <c r="C891" i="1" s="1"/>
  <c r="C892" i="1" s="1"/>
  <c r="C893" i="1" s="1"/>
  <c r="C894" i="1" s="1"/>
  <c r="C895" i="1" s="1"/>
  <c r="C896" i="1" s="1"/>
  <c r="C897" i="1" s="1"/>
  <c r="C898" i="1" s="1"/>
  <c r="C899" i="1" s="1"/>
  <c r="C900" i="1" s="1"/>
  <c r="C901" i="1" s="1"/>
  <c r="C902" i="1" s="1"/>
  <c r="C903" i="1" s="1"/>
  <c r="C904" i="1" s="1"/>
  <c r="C905" i="1" s="1"/>
  <c r="C906" i="1" s="1"/>
  <c r="C907" i="1" s="1"/>
  <c r="C908" i="1" s="1"/>
  <c r="C909" i="1" s="1"/>
  <c r="C910" i="1" s="1"/>
  <c r="C911" i="1" s="1"/>
  <c r="C912" i="1" s="1"/>
  <c r="C913" i="1" s="1"/>
  <c r="C914" i="1" s="1"/>
  <c r="C915" i="1" s="1"/>
  <c r="C916" i="1" s="1"/>
  <c r="C917" i="1" s="1"/>
  <c r="C918" i="1" s="1"/>
  <c r="C919" i="1" s="1"/>
  <c r="C920" i="1" s="1"/>
  <c r="C921" i="1" s="1"/>
  <c r="C922" i="1" s="1"/>
  <c r="C923" i="1" s="1"/>
  <c r="C924" i="1" s="1"/>
  <c r="C925" i="1" s="1"/>
  <c r="C926" i="1" s="1"/>
  <c r="C927" i="1" s="1"/>
  <c r="C928" i="1" s="1"/>
  <c r="C929" i="1" s="1"/>
  <c r="C930" i="1" s="1"/>
  <c r="C931" i="1" s="1"/>
  <c r="C932" i="1" s="1"/>
  <c r="C933" i="1" s="1"/>
  <c r="C934" i="1" s="1"/>
  <c r="C935" i="1" s="1"/>
  <c r="C936" i="1" s="1"/>
  <c r="C937" i="1" s="1"/>
  <c r="C938" i="1" s="1"/>
  <c r="C939" i="1" s="1"/>
  <c r="C940" i="1" s="1"/>
  <c r="C941" i="1" s="1"/>
  <c r="C942" i="1" s="1"/>
  <c r="C943" i="1" s="1"/>
  <c r="C944" i="1" s="1"/>
  <c r="C945" i="1" s="1"/>
  <c r="C946" i="1" s="1"/>
  <c r="C947" i="1" s="1"/>
  <c r="C948" i="1" s="1"/>
  <c r="C949" i="1" s="1"/>
  <c r="C950" i="1" s="1"/>
  <c r="C951" i="1" s="1"/>
  <c r="C952" i="1" s="1"/>
  <c r="C953" i="1" s="1"/>
  <c r="C954" i="1" s="1"/>
  <c r="C955" i="1" s="1"/>
  <c r="C956" i="1" s="1"/>
  <c r="C957" i="1" s="1"/>
  <c r="C958" i="1" s="1"/>
  <c r="C959" i="1" s="1"/>
  <c r="C960" i="1" s="1"/>
  <c r="C961" i="1" s="1"/>
  <c r="C962" i="1" s="1"/>
  <c r="C963" i="1" s="1"/>
  <c r="C964" i="1" s="1"/>
  <c r="C965" i="1" s="1"/>
  <c r="C966" i="1" s="1"/>
  <c r="C967" i="1" s="1"/>
  <c r="C968" i="1" s="1"/>
  <c r="C969" i="1" s="1"/>
  <c r="C970" i="1" s="1"/>
  <c r="C971" i="1" s="1"/>
  <c r="C972" i="1" s="1"/>
  <c r="C973" i="1" s="1"/>
  <c r="C974" i="1" s="1"/>
  <c r="C975" i="1" s="1"/>
  <c r="C976" i="1" s="1"/>
  <c r="C977" i="1" s="1"/>
  <c r="C978" i="1" s="1"/>
  <c r="C979" i="1" s="1"/>
  <c r="C980" i="1" s="1"/>
  <c r="C981" i="1" s="1"/>
  <c r="C982" i="1" s="1"/>
  <c r="C983" i="1" s="1"/>
  <c r="C984" i="1" s="1"/>
  <c r="C985" i="1" s="1"/>
  <c r="C986" i="1" s="1"/>
  <c r="C987" i="1" s="1"/>
  <c r="C988" i="1" s="1"/>
  <c r="C989" i="1" s="1"/>
  <c r="C990" i="1" s="1"/>
  <c r="C991" i="1" s="1"/>
  <c r="C992" i="1" s="1"/>
  <c r="C993" i="1" s="1"/>
  <c r="C994" i="1" s="1"/>
  <c r="C995" i="1" s="1"/>
  <c r="C996" i="1" s="1"/>
  <c r="C997" i="1" s="1"/>
  <c r="C998" i="1" s="1"/>
  <c r="C999" i="1" s="1"/>
  <c r="C1000" i="1" s="1"/>
  <c r="C1001" i="1" s="1"/>
  <c r="C1002" i="1" s="1"/>
  <c r="K1016" i="1" l="1"/>
  <c r="J1016" i="1"/>
  <c r="F1006" i="1"/>
  <c r="E1006" i="1"/>
  <c r="F1005" i="1"/>
  <c r="F1004" i="1"/>
  <c r="E1004" i="1"/>
  <c r="E1005" i="1"/>
  <c r="F1008" i="1"/>
  <c r="E1008" i="1"/>
  <c r="F1009" i="1"/>
  <c r="E1009" i="1"/>
  <c r="B11" i="2"/>
  <c r="A11" i="2"/>
  <c r="P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<sst xmlns="http://schemas.openxmlformats.org/spreadsheetml/2006/main" count="75" uniqueCount="55">
  <si>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</si>
  <si>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</si>
  <si>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</si>
  <si>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</si>
  <si>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</si>
  <si>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</si>
  <si>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</si>
  <si>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</si>
  <si>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</si>
  <si>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</si>
  <si>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</si>
  <si>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</si>
  <si>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f8414de7-cab1-4200-bfb6-4bb0261f7c07</t>
  </si>
  <si>
    <t>CB_Block_0</t>
  </si>
  <si>
    <t>㜸〱敤㕣㕤㙣ㅣ搷㜵摥扢攴㉥㜷㤶愴㐸㡢戲㙣㌹㡥捤挴㜱晣㐳㤵ㄶ㈵㉢戶搳㉡㌴㝦㐴㠹〹㈵搲㈲㈵摢戵㔳㝡戸㍢㈳㡥戴㌳㑢捦捣㔲愲攳搶㡥昳㔷户㘹ㅡㄸ㈸㔲㍢㉥㙣愷㑦〵摡〲㝤㠸㙢愳㘹㡢愲㉤㔲ㄴ㜲搱㠷昴愱㐰ㅦ摣愰㘸ㅦ㕡ㄴ〲摡㠷㍣〴㐸扦敦摣㤹摤搹㈵㜷㐸慦敤㤶㉥㌸昶ㅥ摥㌹昷摥㤹㝢敦昹扤攷摣㔱㐶㘵㌲㤹㥦攱攲㕦㕥摤㉣摣扡戸ㄱ㠴㤶㍢㍡㔵慤㔴慣㔲攸㔴扤㘰㜴挲昷捤㡤㌹㈷〸扢搰㈰扦散愰㍥挸㉤〷捥㌳㔶㘱㜹摤昲〳㌴捡㘵㌲㠵㠲㤱㐵㍤ㅦ挲摦㘰㝣㘳戰㔷㕦㌷挰搲搴攴晣捡㈵㍣㜵㌱慣晡搶攱攱ぢ扡敦㠹戱戱搱戱搱㘳昷ㅦ晢捣攸㤱挳挳㔳戵㑡㔸昳慤ㄳ㥥㔵ぢ㝤戳㜲㜸㜸愱戶㔲㜱㑡㕦戰㌶㤶慡㤷㉤敦㠴戵㜲攴搸㡡㜹晦㠳㘳昷ㅦ㍦㙥㍦昴搰㠳㝤㜸㜵收散搴攴㠲㙦搹挱〷昴捣ㅣ㠷㝣晦戴㔵㜲㌸㌷换昲ㅤ敦攲攸搴㈴晥㑦㡣ㅦ㜷て㡣㉥慥㕡㔶挸㔷㕢扥攵㤵慣挰㐰挷㕥㜷㈲〸㙡敥ㅡㄷ捦㜰㘷㌰搵㤲ㄹ㠴㌹㜷捡慡㔴っ㌷㝥㙡挱㥤挷摡㔵捣㡤㍥㜷搱昲〲㈷㜴搶㥤㜰㈳敦㉥攱㐱攵㝥昷㝣㘰㥤㌳扤㡢搶㔹搳戵㜲敥愹㥡㔳敥搶㔷愶敢慥昸ㄱ挹㠱挹昴㐷㈷〲㜷㙡搵昴㘵㐴〱ㄷ㈶愵敤㡣㕦㙡㙥㝢㐷晢攷㜲攸昲〶㍥昳捥昶敤㔰㜳挱昴敢㉤㐷摡户㡣㈶摦㍣㠲晢摡户㑦慣㔱㜳㥦㝢摡昷㤱愵㙣㙥慤㝡㈳晥㤶ㄵ挵㘴㡣㍣㐱て㐱㠱㠰〴㌴㡡〴扤〴㝤〰慡晢扦㈰㈵挹㡥慣捡㉥㥢搹攵㤵散㜲㈹扢㕣捥㉥㕢搹㘵㍢扢㝣㌱扢扣㥡㕤㜶戲换㤷戲换㤷搱㈶扥ち㍤㍤搹攸晡敦ㄷ摦㝤攷㉢搷㘶ㅦ㝥攵㠵摢㕥㌹昸捤扦晢㔶摦㍥㌴㝡㈴ㅡ搴戴㙦㕥〱慢㌵戸昸攸攸ㄱ晥户扤㔴㐰㈸散攳昶〳昶搸㔸昹昸ㄱ昳㤸㤹攳戴㔲㠸摦挴㈸㠳㘸摢㘷㍦敡㜸攵敡ㄵ愱摤慤㤳㘶㘰㌵ㄶ㙥㈴慡㥢慣搶扣㜲昰戱慤㉢ㄷ㐳㌳戴㙥㘹慤㙢㍣㘴㔳户㐵㠸㤵ㄵ挸晢㙥㙢敤㜶挱慣搴慣㠹慢㡥慥晥㜸㑢戵扢攰㔷㔷摡搷捥昸搶搳昵摡㑤㈳㥡㠰㔲㕢㤷㘷㙦㥡愵慥搲攳ㅡ㥥㕡慤〶㤶㈷挳ㅢ㜱ㄷ㥣搲㘵换㕦戴愸ㄲ慤戲㑣昵㐶㔶㐵㔲㍦㌲敦㘱愲㤰搶昲㈷㤳㔸晢攴搵㄰挲㙣㤵㌱摥㌵换て㌷㤶捣㤵㡡㜵戰愹㠹㝥㈷㉡づ㌵愱㘷慡愵㕡㌰㔵昵㐲扦㕡㘹慥㤹㈸慦㥢搰㌴攵㌳搵戲搵摤㥤ㄱ愵〰㠵摢搵愵㔴收摥昶戲㈰㠴㐸㤰㤸㠲㝣㜳㌳摢㡤㥥挳散㌰㡢㡡㐵㥥捣㝥㙡㥢㠷㜱扣愲㘳㔲㈴㌰㌱㈷摡て扥昴敥㙤ㅥ㕢愷摣㠷摢㌸㥢ㅤ㡡㘶㝦㜲摤昲挲搳愶㔷慥㔸㝥慡昵㔳ㅣ㤱㌱〰㤰扢づ㠵搰㜶昵㘸敡搴㔵戵㤱扢攲㤴挳搵晣慡攵㕣㕣つ㠱㠳㠵㉣ㄴ戸戴㥢㉥攳〶愰㡣晤〴㐳〰挵㘲㈶㝦㠰㡤昲㐵㕣㤹ㅣ戵㔳㡡㉣㌷㈹㜲昶㙢㤲攵㍥㝢挶愹㠴㤶㔶捡〳㌶㈸愲慤㥡㤰慦㥦㉣敡㥢㈵㙤㌰づ搸㔳攰㔲搳昱挲㡤㠶摣㙥㤲ㄲ捤㐴㝢扡㘰搷改〲慡㠲㘶㝤㤰㈲㙢㘰㥡ㄶ㙤㤰摥㌸挱㐴ㄴ㠳ㄴ换㡥㈷㌷㌳ㄹ摢愷攸〸戴㑦㌲㈱㕢ㅦ㘹慦㈳挸散㥢㤹㤴㥤摡捡攳㥥㌶摢捡㤷搷摡散㐶㉣㥣㜱㤰攰㈶㠲㥢〹づ〱愸㝦㠵㠶愳㤶㐳戹昹㌲㍥㠶㝢攳㔶㠲㡦〳㐰㍦ㄹ搴㌹㤱慡愲て戵ㄳ㍦㤲敤晡攱㈷㡢㔳慣㔵ㄱ㍤攳扡㥦搹敦ち愱㈳慦㜳㜷搸摡㙥戱戱㥦㙥捦㥢挹改㤰㈳㔳㥡㈶攷扡㑤搳攴㐲戰㘹㠷㜶敢㜶㜴㌵㠶〹㍥〱㔰㌴㍥㐹〸攳㐲㠷㜷㘷ㅥ㍤㕤捡㡦㠴㕢愴㥤愱づつ㝣挴挸摣〲愴㈸戹㑤摢㤷㍤ㅦ㥡敥攰㠸晤㤱昷愱て户㤷敦㠸攸㉤㜶㜳捦敥㌰㕥昴ㅥ扤攸㍢㈰㕥敡㥦摡摡㤸㍢㔱㙤㝣㥡攰㉥㠰ㄶㅢ挳摤昷㝢㡤ㄴ㠸㕢散㈶㈸户㥦㔱ㄷ昱㜲㤷㌶搶㉣戱㐰㝤昶㤲改㕦戴㐲㐴㌰㘶愷攱ぢ㔷㝤摦慡㘰㔳㕢ㄶ〴昷㉦㌷㌵㈳㠳ㄹ扦敡ㄲ扦攷㈳〷ㅦ〹挳搰摤㥤敤捡戴昸挸㈹扥㘶㈲收㤴攰ㅣ摡攰㘳敤㤵㐴愲㔳㌳㝢戱㕦晡晥㜲㑦㤳㜴愰㐹敥挱戲ㅡ昷〲㐰㑢愸㝦㘸慢㔱づ戳搹捦㐹戳㘶㡦㤵ㄱ扥㤴摤㐹㑢っ㜱㤳ㅥ改搵〱摢㐹挴て㠲㝥㜷搱㜱敢捡愲搷㕤戰晣ㄲ㘲ぢ㑥挵㉡敡戰㉣㔵捤㥥慥昸㠸攸㡡慥慥㑤晢改㤴昸㥡昰㐹㡢㤶㐸㤵昶搴捡㤴扤㜸㠳愹ㄸ㠶愴㔲㐹〹つ搵㌵㄰㌹㡦㙤昷㔴㑣〷㉡收㍥㉣㥣㜱㠴㘰㡣攰㈸㐰敥ㅤ㘸㥡㥤㉥㍣搳㘱㍤敢っ㘹㉦㉦㘷ち㈴㠳㠴〸慦戵㔵㔶挷昹㥡捦㄰㍣〰搰攲晥㌰〰㤹挲㠸㐲昲〴㈳㑡ㅡ挳扥攰㔸㔷挸〳晢㙣㈴㤶愶㙡㐱㔸㜵㤹㔹敡户愷慢㘷慢攱戴ㄳ慣㈱ㄳ㌵㘴㐷㠵㐷㔷㉤て摣攵挳昷㘹挱㔵搷搶慣戲㘱㉦㔶㙢㔰㙤戳搳扢㘱㘳㡥攵㠰㉦㈹㝢昳慣挲搵搹晥ㄸ㡦㔰㔸㘹㠹户㌲ㅡ扢愳攸㌷㌷㝤〳㡤ㄵ㕤㜲挲㡡搵㙢㙢愱㘳戹㘰㘳ㄵ㤱㌹㈸昷搸㑢慢扥㘵㑤昷摢愷㝣愷㕣㜱㍣㡢挴㠰㡦挹㘴摤㥣㜵ㄱ㔹㠲㠵㉡㜳㠰㔵慦摦㕥昲㑤㉦㔸㌳㤹㔰摣搸摦㜴㈷㘹㤱㥣㍤改㜸〱㕥㈳㔴㘴㜹挰㕥㕣慤㕥㐱挶戶收㝡愷捣戵㘰㔷㔰㠵㑣慦㉦㈱㡤捡慡㙣㔶ㄵ戲㠵㑥改挳つ㜹㈶㐳搹敢㈶㄰㕡㘵㜲㡣㤹愷㔸㙦晡昵㔱㡥㠶㝥㍡挷搴㠷散㔱ㅤ搹㤵慡㠵㈹愹挶㐳散昳㔹㠰捦㥦㍡㍦摢挸捣扤慦㥣㜵㡥㔱晥ㄴㅤ㉦㙣㔱㑦㠴㌰㐶户㑦戳ち㜱攴ㅣ㐸㈰㈸捥扢㔶昶㉢摡搲㠶摣户慦㔱㥣㐱㈶愹捦㥥㌳㔷慣ち昲搱慥ㄹ敥搳㌷㜴㘳㕤戳ㄲ㐴㜵㔳㔵搷㌵挹㕡㘴换挵㤲㐹づ㥥愸㠵搵㌳㡥㘷搸〰挲㝦ㄱ捡扣ち㤴㜹㔵㔰㝤昶㌹愶〶愵捣㘷㔵㉦㥡扥ㄳ慥扡㑥愹挰ㅢ愶敦㜶〵㑦㐲挸愹㜹攳㉢搶ㄹ挳㉤摥晣㜹戸㙣挱㈸挸㍤ち㍤捡愵㈳昹挱戹㔹㤵挷㝦慡挳挰ㄲㄴ㡣㐴㑡㡤㕦挰搳㜲㜲㍡〲㉡㐷慥敢昱ㄹ㡣敢捦〱愳㤵㄰愹㥥挲㈲㠸ち㈶㤴㍣㐳摣㜹晢扣攷㠴愰ㅥ㈹㌶攳㠴搳〱㐸づ㠰愲㙣㙦㙦ㄱ慡㈶㍡㡤搴慤挲敤㥢慢㥡捣挴㙤㥢敢㤳㜶攳㔳㕢㔴㙢㡢㤲㌰㈴摢㌵ㄲ换戲挵ㄸ㜷㤳愹㔱㘲戸㘳㙢愳搲挲愶㡤㜵愷ㄶ㜹ㅦ㠶㐹㜸㈶㘳㝣㑥ㄸ〵㠹摥挸㐶㌱㘶㥦捥ㅥ㠹㡣つ㝤㠰㈲敤㤴挶昵㐷㈹挱㔹ㅣ㍢㈹㕢挵攸づ昲扤㉦㉡捥搷挲愶ㅡ昳敡㔰㔴㌳㔱愹捣㝢昰ㄲ㑡愶㕦摥㈵㈲㡤戹㘹ぢ㈳搲搹愹昵搷换㥢㄰挴㐸っ㤹ㄶ㐹㠹〳㐳っ㈱㕣㠹㡣㉡扤戳㝥㉥㜵ㅤ㕤攰摤ㄹ换昴㠴〲㡢㘱㜹摡㕡ㄷ㌷慣攱挹て㐹㠷晡㙥㔱昴愸㘱㑦慣〴㌰改㈱昵㜸㔴ㄲ〱㌷散㜳っ㑢攱㄰〳搴㙥㔴㕡㈸㠵㐸敤搶ㅦ挰㥤挱敥愱づ㔶㐴愷㑥攸㥤㔱㠳收㔳ㄸ户㜹ㄲ㤴㥤づ㈹ち㐵㙡换昵㥦攳敡㤵㤷㜹晤摥㜸㈶㉥㐴㐲挴㜴㔷㡡昷〰攲㈶㌳㤳㤴愲愱㌸㘱慥㌵㥢㈸慤扥ㄸ㐷ㄷ愳㥦㉥㥦ㅦ攲ㄴて㜳㔹〳ㄴ㥢ち捥戹㠵づ慣㘹㘵㘳㥦㍤敢㤵㉡戵戲㈵愶㌸搶搵㘲㤱㜷〵扤攴〸愰㤶愶㤴㜵㠹ㄶ㘵ㄶ㕢㈹㑥㤹㐴敡摣敦㌶挶搱㕤㤴ㅣ㥥愱㑤ㅦㄳ㤰㈹㘱㌹㐹㠸㙤㍡愷㐰晦㜰㝦攳〰㠳ㅣ㥥㠳㑡摢㠴愲㉥㥢挳㜹扣㝡ㄶ㔹愴㉤搱㙣慥㍡㔷愵捦㥥㐰㥤㜶㌴㙡㔷搰〸昳搴ち㉦㥦㠷㌳搲愱㜴昰㈱㤹敢㔱㜶昷晡㜳㜲㥢戹づ㔲〸〵ㄴ㜳扣摣〵㘵戰慡㄰㈴㍡摣搹㠶搷慤㤸晤愵攷㙤㑣〰㈸愶㠱改搰愲愵㜶㜰愶㔰摥摥挱戹ㅤ慤㔲㌲愴挹㘴㉡㜳㤴㐳〸搸㠳㘸㤰㈶㙥愴㤷慡㌰㐲攱〱㌹ㄸㄶ㥦㑤ㅣ㜱戱〵慡晡〷㕢㤰ぢ㘶㠸攳㉦摥愱ㄶ昴㐴戹㑣㜷ㄷ昱戹㕤㐱㔵ㅣ摤搰敥攸㠱㤶㐳㔹㌲㈷晡㜷㜷戴㔴㐴㠷〵㡦㑥㡦㥥㌶挳搲敡㘲戸愱て㙥㜵捡ㄲ戹ㅦ㈰ㅥ戱攵摢改㌳㜷㝢㍣㠸扡捥戵㉦㕥昶慡㔷㍣ㄹ㔷㉥攰愹㍦㜰〸㡥㔰昶㜰㤰挵捣捦昰㥦㕣搹㑣敥㑦昰挴㥤っ㥢て㘸〴㐸昸ㅣ㕥慡㘸捣攰て㤳搴挳昸㥢挲㉢昰摦敢㈷〷挸㉢〷㕡㜸㐵㤴挱ㅥ戳㜸ㄷ㍦㌰㘶㔱㙦㠳戴㘴ㄸ㄰㍣㍥㈴㤲捤愸户㜰㐳愲㠳〶㈰㥣㌱㑢〸昲㝤〲㝦㔳挸㈷ち㍤㍡敡挱㠳㈱晦㝦㈸ㄵ㑢昵㤶㘲昵扦㈰搴敡㑤㄰㐳挸〴㥡搴攵㔲㝤㍦㐱㈶㐸搹㥣㈶㤳攲㤱㄰㤱攵㌳㈸挴㔷㡥愹摡昷㤴ㄴ攷扣昶㌶愳ㅦ晡攱摦晦挳捤攸㝣挴ㅣ攲慦㈱敤㜶㈷敥敢敥㐲搷㈶㜷㠱㠹㝣㜱ㄷㄶ㔰㔰捣攸㙢㜷㈱㡡㠷㥣〳㘲㝢㜷㠱㜹扥ㄴ愷㌰㤱㜶㑤㠴㌸戸ㅢ㍢攸㌲㔶㜶ㅡ㠷㜰慤〰戹㝤ㄸ戰㘰ち搱愹㥢㌶愳ㄷ㑣摦㜴て〹晥㤴㙦挱戰昹㑢㌸搵㉤㕤搸攳㤶㉤㙢愴搳ㄶ㜱㡢㌸攲扥ㄷ㕢搹搹㔹㜶㔰㑡㕦㍡㤴慦ち㉡晦㍥愲㈶㡡㝢㠸捣㤷づ晣攱愹㝦㝥收慢攳㍣戹ㄶ昱㙡㡥愹攲㑥搲昷昴㉢㤰攰㑤ㅣㅡ戹㤱ㅦ改㥣挱攷㑡捥㕡挵㥡㌴㝤昱㠸〲挳㡤㡢㥡昱ㄲ㡣愹㤹㙦㌷戸㥢㌸〳愱摤捤搱㤶搰愷㝣攴㈴攱挲搱挴挰㈵扥ㄷ愷㄰㔵㕢㘳搶愱攷㤹晢〳㤸愳昷㌸㤰㘶㡦㤱㍢㔰㕥㑡晤㝥㙣敦㌴㈲㤳㌹づ㡢愶户㤵㡡㐷〰㘲㉤㠵㕣〴㌹㈴戹愹攱攱〰搱㔲攷㔱挸摤〷㤰㤲㘵㙢㑤昷㌲㌶戰愷〴慣晡〱挰づ㍦㘸挱㉡㠲㡡㜱㕣扥搳摤㉤㐳〱戱㘹㘲摡㔶㝣㥡ぢ㈸挸㐶㠶㠸戱ㄸ摢攴改ㅣ〵㜶挷愱㈹扥愴摦搵㐹㌸㉤搸㌹㤷㜱户愲㝢搲慢攱ㄴ〸散㑣㕥っ㠶户㥦㘸㙣㑥㈵㕦愷㥢ㄶ㌵㡡㜰㐰ㄷ敢㥤㝡愳㉡搸㉣敦㄰㜶愸㐸〴昲慢㈱搶㡦㌴ㅥ㝤㘳㙢つ㙤㥣搷㠳〹昲〷晦敢戶ㄴ挱挶㕢㈹㌱搰戰㍢㙡㔵搰㐷挵ㅦ㐳ㄷ㑥㍡愳㡣㐶㔱敥ㄵ昳搵戱㘴㜵㘵㌷搹㝦㘶戲㐵戲ㅥ㘷㙦愶戴㥢散晦ㄳ㐰㙣㙢晦搵㐳散㡢㥦昱㘴㔴攰㑤㡥戹㤴㙤搳㌷㕣ㄱ㐴戹㤱挸㤱㑤戲㈱㐵愶扦㜵㘹ㄱㅦ戲敡㙡搱攰㠸㠱㜵户ㅥ㤳愸昷愵㙦摢摢㔶〱㌲㑦㤴晢㕤愸愰戶晤㥢昵㔶扣搳捤晦ㄲ㍡ㅥ㌸攳㤴晣㙡㔰戵挳攱㐵㈴㠰㠷昹ㅤ㥡つ㥦㘷㐲扤搱慡搴敥挰㑡昴㍤㠵㍥㘷攷愱戰捦㕡攱〷㤵㤷㘴㤶㘱㘷㔹つ㝥㤳㌴㤸㐸㌵搱㍡〴㌷搸㡦搴捣ち㍥㘳㥤㐷摣㌳㈴㙡㔷ㄸ㍢ㅤ㝤㙥㍤慤挱愵挳㜹慤㉦㈰㌶㘴㔵㐶㤱㈸㤳㈹㍣昱㐵慥㙢敢ㅡ㌴户㡤收ㄶ戰㘵㘷昱户㘲敥㌵搰㜴㘷㙦㘹㘶ㄹ扥㤳㕦㈷ㄷ㡤ㄵ㐲㙣慥挷昱㜷攷挱㕡㍥㙤〸㝣ㅥ㝤摣捤愰搸㐸〵愱戴ㅤ㘴挲㑢攸慡㈶〸昰㌳捡㔱㠱㌷㡡ㄱ㍦㡡愲晡㉥愶㐵〱㐰ㄹ㝢㐰㠰昶㕣晤㌲㥡改〸〲ㅢ攳㈲㔷慢ㄹㄴ攴昹慢㈸搰㙦攳㑦㌱㤰㈰㔸㈷㠹攵扥㔵戰㤷ㄲ搸挱㔸愵㉢敥㔲挸搰㐵昵㕢㜸搵㙢昸改㠵慢㄰㠷㕤㡢散㐶㔰㌶攲ㅥ㈸㘷ㄴ㜷㈳㌲㤵㤷搰愱㍥㤵㉡戰敤愷昲㙤㌴摤㍣ㄵ晡ㄱ㌲扣攴昳〷㘳㍢㘴昸愸㌶〲㠲㤰愰〶㌰㐰挵㑡㙤㤵搷㠹㡡户㐹㕢㕣㝦ㅦ晤㝤㜷晣㥤㙢扣晥㘳㕣㠹㉡㐵㔵昳攰愹㑡㘵昰㉦㈶〷㝦ㄵ搸昶㠳晦挶㔶㠳ㅦ㝣ㄲ㝤㌸ㄲ攳ㄹ㠰晥㉥㐵㙥㤳挹㝣〹〵慥㈳㝦慡ㄴ㘳㥢愶㐸搶㤰扥扦㡣㐲㝦搷㈰㐹挹戸㡥昱㉢〴捦ㄱ㍣㑦昰㘵㠲ㄷ〸扥〲搰㥦ㅤ㈴㜵愵攱㔷㠹晣ㅡ挱搷〹扥㐱昰慢〴㉦〲愰㈱〹㉥つ㝦㡤挸㕦㈷昸㈶挱㙦㄰㝣㡢攰㌷〱晡戳㡡戴㤶㘱㝦ㅢ㠵㜸搸㌹㉥㝤捡㔷㑡攲摣昱㐴㈷㕦㤱搷㔱攵扣㌶改〵㌷ち㈷敦ち挵㠶㈹昱戳摦戶昶㈸摦攱㔱〵㔵㡤㜹攲昴改㈸㤸㤷挹㐶挹㌳昰愴捥ㄱ㤰㜵戹㤰捡㡢ㅢ晦搱㥢㡤ㄸㄳ㉡㜰㠱㜱㜵㘳戲戸㌴㜶攳挶㐷昱㜹㤹戴挱㤳昵昵㙥摣㤸愲㈰㡤㉢㜱攳㝦㍦㝡愸摥㌸ㄶ〱晤攴ㅣ昹㌳挵㔱㤷慤㑢攲㔳昳〱㌴捦搹㌴晥扤戶㐶㔳敤㑢づ扣㈲收扦て愷㕡㝣㝣散㍤㠷㐳㕡㌸换〲ぢ愱晦捤㠷㔹ㅣ摥㥡㌶㐳ㄳ摦㜲慦㈳㙢敥ㅢ㜲挷捥㜹㝢摥〷愲挷㥥つ戰㈱㉣敦㉡ㄶ㠱㉦搳慤搷㜷㥢散㐲㡡摦摢㔸㡦㌸摢㤷攵㘱㤸捥㉣㥦㘴㠸扡搵愵㤸戲㤹攷ㅢ㍣㘳㝣〷挴㠱㘲〶㘴挱昸㙤㐰㥤㔱攲戱敢捣㈰㔵㡦攸㤵㔷㔸昱㕤㠲㔷〱㡡㡡㝡㠶㝣㤰晦ㅤ㠰㠱昸㕦摣ㄸ㕥㤷㘰㑦㔶慤挴㉦㑢戲㤱昱ㅡ㍢扣づ搰㠵昸戳㡡㤸戰㘸扣〱㑣攲愵㌹敡慣㥦㙦敦㑣㜳慦ㅣ晦㉢〰挸㡢㌶㝤敥㝦ㄲ㥦敦㙦昰挱㕤昸搷㑢㜲攲昹㜷㘷㍦摢搹戳挸㘸㜴摡攵昷㐵㑣攸㝤㍣㠷ぢ摣㐸户昰㠹搴㡣㐵㐵捤捣改慡㈷昱㝣扥㠳㍥㝤㔱㍤ㅦ愳㥦㠸搰㍣㝢㔲㔴㕦㡥搱扦ㄸ愱㜹㔴愲愸㕥㠸搱㡦㐷攸扢〵㑤つ㉦捦㝥㉣㐲摦㈳㘸㉡㝡㐱㍦ㅡ愱昵㐸扥ㄶ愳㉦㐴㘸㍤ㄲㅡ〳㘹㝤㍥㐲敢㤱搰㍣〸㝡㈹㐲敢㤱搰㘰〸㝡㌱㐲敢㤱搰㠴〸晡㕣㠴搶㈳愱㈵ㄱ昴㈳ㄱ㕡㡦㠴戶㐵搰ぢㄱ㕡㡦㠴搶㐶搰昳ㄱ㕡㡦㠴昶㐷搰㘷㈳戴ㅥ〹㉤㤲愰捦㐴㘸㍤ㄲ摡㈸㐱捦㐵㘸ㄹ挹㈰㑤㤵戰昹昷㔱㌰摥㈴昸㘳㠰㘲敥㍢㠰㍢㤶㔳ㄲ戹㐳㐷敦㉤㜴㔵ㄴ㍥㍥挳㜸㍢㉡昰㐶㔱昲㘴挸㌳搱㤰改㙤ㄴ戲㜹㐵㘹㤴㡡㤳㔱挵〹愹㔰㡡ㄲ㉡ㄵ搳㔱挵㌸㄰挶㥦〲㈸㑡㈰攷㘴晣ㄹ敦摥㈰攰摤㥦㐷〵㜹㈱搷㐰扡㍦摣昲㐲慥㡢㔴㡣户扣㤰㙢㈵ㄵ㥦㑢扥昰㉦昹㔰㤹ㄸち㑤㑥搳㈰㈷㈸敢晤搷㈸昴㜷つ㜰㙣㡦攲㤷扤慡㑡㑦㤵㥦㝡敡㈷〳摤挳户㜴㍦昶㜰摦换敦晥敤㡦㕦晡搱㤳㈷晥敤愷慦扥晡愳㝦㜹改摡㑦㝦戰㜲攲㠷摦晢摥㕦㝤晥戵㙢㍦摥㙦扦㥥㝤昳㈷㜳慦㍦㍢㜶昹搹愷敤昳昷㥥㝡昶昱㑢㡦㡣㉤摣㌰搲搵搵搳㜳搷搰摦摣㝣昷攰昳㑦扦愵晥攲ㅦ㙦昲㤴㑣ㄷ㉦㘸ㅥ〶愷㉤挳昸㈱ちㄸ〶㐷晣愱づ㠳搳㤵㠵㝡㌰㕡愸㐹㈰ち昰挱㌹〰愹㜸愰戹愲昷㝦〰㐹㤷㔸攲</t>
  </si>
  <si>
    <t>Decisioneering:7.0.0.0</t>
  </si>
  <si>
    <t>7a234e29-360e-4ffd-a347-2ddf85ed36d5</t>
  </si>
  <si>
    <t/>
  </si>
  <si>
    <t>Data Allowance (GB)</t>
  </si>
  <si>
    <t>Fixed Payment ($)</t>
  </si>
  <si>
    <t>Rate Above Allowance ($/GB)</t>
  </si>
  <si>
    <t>Wireless Data Plan</t>
  </si>
  <si>
    <t>Expected Data Usage (GB)</t>
  </si>
  <si>
    <t>St. Dev. of Data Usage (GB)</t>
  </si>
  <si>
    <t>Simulation Run</t>
  </si>
  <si>
    <t>Data Usage, U (GB)</t>
  </si>
  <si>
    <t>Payment, P ($)</t>
  </si>
  <si>
    <t>m</t>
  </si>
  <si>
    <t>mean</t>
  </si>
  <si>
    <t>stdev</t>
  </si>
  <si>
    <t>min</t>
  </si>
  <si>
    <t>max</t>
  </si>
  <si>
    <t>usage bin</t>
  </si>
  <si>
    <t>payment bin</t>
  </si>
  <si>
    <t>Bin</t>
  </si>
  <si>
    <t>More</t>
  </si>
  <si>
    <t>Frequency</t>
  </si>
  <si>
    <t>Cumulative %</t>
  </si>
  <si>
    <t>payment old</t>
  </si>
  <si>
    <t>old  plan</t>
  </si>
  <si>
    <t>frequency%</t>
  </si>
  <si>
    <t>DataPlan Comparison</t>
  </si>
  <si>
    <t>Median</t>
  </si>
  <si>
    <t>IQR</t>
  </si>
  <si>
    <t>Q1</t>
  </si>
  <si>
    <t>Q3</t>
  </si>
  <si>
    <t>mean-1sd</t>
  </si>
  <si>
    <t>mean-2sd</t>
  </si>
  <si>
    <t>mean+1sd</t>
  </si>
  <si>
    <t>mean+2sd</t>
  </si>
  <si>
    <t>diff</t>
  </si>
  <si>
    <t>% diff</t>
  </si>
  <si>
    <t>But lower bound</t>
  </si>
  <si>
    <t>old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</si>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</sst>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00B050"/>
      <name val="Calibri"/>
      <family val="2"/>
      <scheme val="minor"/>
    </font>
    <font>
      <b/>
      <sz val="11"/>
      <color rgb="FF0070C0"/>
      <name val="Calibri"/>
      <family val="2"/>
      <scheme val="minor"/>
    </font>
    <font>
      <b/>
      <sz val="11"/>
      <color rgb="FFFF0000"/>
      <name val="Calibri"/>
      <family val="2"/>
      <scheme val="minor"/>
    </font>
    <font>
      <i/>
      <sz val="11"/>
      <color theme="1"/>
      <name val="Calibri"/>
      <family val="2"/>
      <scheme val="minor"/>
    </font>
    <font>
      <b/>
      <sz val="11"/>
      <color theme="3" tint="-0.249977111117893"/>
      <name val="Calibri"/>
      <family val="2"/>
      <scheme val="minor"/>
    </font>
    <font>
      <b/>
      <sz val="11"/>
      <color theme="9"/>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2" fillId="0" borderId="0" xfId="0" applyFont="1"/>
    <xf numFmtId="0" fontId="0" fillId="0" borderId="0" xfId="0" applyAlignment="1">
      <alignment horizontal="left"/>
    </xf>
    <xf numFmtId="0" fontId="0" fillId="0" borderId="0" xfId="0" quotePrefix="1"/>
    <xf numFmtId="1" fontId="0" fillId="0" borderId="0" xfId="0" applyNumberFormat="1" applyAlignment="1">
      <alignment horizontal="left"/>
    </xf>
    <xf numFmtId="164" fontId="1" fillId="0" borderId="0" xfId="1" applyFont="1"/>
    <xf numFmtId="0" fontId="3" fillId="0" borderId="0" xfId="0" applyFont="1" applyAlignment="1">
      <alignment horizontal="left"/>
    </xf>
    <xf numFmtId="0" fontId="4" fillId="0" borderId="0" xfId="0" applyFont="1"/>
    <xf numFmtId="165" fontId="4" fillId="0" borderId="0" xfId="0" applyNumberFormat="1" applyFont="1"/>
    <xf numFmtId="0" fontId="2" fillId="0" borderId="0" xfId="0" applyFont="1" applyAlignment="1">
      <alignment horizontal="left"/>
    </xf>
    <xf numFmtId="0" fontId="3" fillId="0" borderId="0" xfId="0" applyFont="1"/>
    <xf numFmtId="0" fontId="6" fillId="0" borderId="0" xfId="0" applyFont="1"/>
    <xf numFmtId="0" fontId="5" fillId="0" borderId="0" xfId="0" applyFont="1"/>
    <xf numFmtId="0" fontId="7" fillId="0" borderId="0" xfId="0" applyFont="1"/>
    <xf numFmtId="10" fontId="0" fillId="0" borderId="0" xfId="0" applyNumberFormat="1"/>
    <xf numFmtId="0" fontId="0" fillId="0" borderId="1" xfId="0" applyBorder="1"/>
    <xf numFmtId="10" fontId="0" fillId="0" borderId="1" xfId="0" applyNumberFormat="1" applyBorder="1"/>
    <xf numFmtId="0" fontId="8" fillId="0" borderId="2" xfId="0" applyFont="1" applyBorder="1" applyAlignment="1">
      <alignment horizontal="center"/>
    </xf>
    <xf numFmtId="0" fontId="8" fillId="0" borderId="0" xfId="0" applyFont="1" applyFill="1" applyBorder="1" applyAlignment="1">
      <alignment horizontal="center"/>
    </xf>
    <xf numFmtId="9" fontId="0" fillId="0" borderId="0" xfId="2" applyFont="1"/>
    <xf numFmtId="10" fontId="0" fillId="0" borderId="0" xfId="2" applyNumberFormat="1" applyFont="1"/>
    <xf numFmtId="0" fontId="9" fillId="0" borderId="0" xfId="0" applyFont="1"/>
    <xf numFmtId="0" fontId="10" fillId="0" borderId="0" xfId="0"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005560665992705E-2"/>
          <c:y val="6.9422371411172343E-2"/>
          <c:w val="0.61668420299385107"/>
          <c:h val="0.71080497964441491"/>
        </c:manualLayout>
      </c:layout>
      <c:barChart>
        <c:barDir val="col"/>
        <c:grouping val="clustered"/>
        <c:varyColors val="0"/>
        <c:ser>
          <c:idx val="0"/>
          <c:order val="0"/>
          <c:tx>
            <c:v>Frequency</c:v>
          </c:tx>
          <c:invertIfNegative val="0"/>
          <c:cat>
            <c:strRef>
              <c:f>Sheet1!$D$1022:$D$1052</c:f>
              <c:strCache>
                <c:ptCount val="3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More</c:v>
                </c:pt>
              </c:strCache>
            </c:strRef>
          </c:cat>
          <c:val>
            <c:numRef>
              <c:f>Sheet1!$E$1022:$E$1052</c:f>
              <c:numCache>
                <c:formatCode>General</c:formatCode>
                <c:ptCount val="31"/>
                <c:pt idx="0">
                  <c:v>2</c:v>
                </c:pt>
                <c:pt idx="1">
                  <c:v>3</c:v>
                </c:pt>
                <c:pt idx="2">
                  <c:v>4</c:v>
                </c:pt>
                <c:pt idx="3">
                  <c:v>11</c:v>
                </c:pt>
                <c:pt idx="4">
                  <c:v>9</c:v>
                </c:pt>
                <c:pt idx="5">
                  <c:v>17</c:v>
                </c:pt>
                <c:pt idx="6">
                  <c:v>22</c:v>
                </c:pt>
                <c:pt idx="7">
                  <c:v>30</c:v>
                </c:pt>
                <c:pt idx="8">
                  <c:v>41</c:v>
                </c:pt>
                <c:pt idx="9">
                  <c:v>58</c:v>
                </c:pt>
                <c:pt idx="10">
                  <c:v>55</c:v>
                </c:pt>
                <c:pt idx="11">
                  <c:v>70</c:v>
                </c:pt>
                <c:pt idx="12">
                  <c:v>83</c:v>
                </c:pt>
                <c:pt idx="13">
                  <c:v>72</c:v>
                </c:pt>
                <c:pt idx="14">
                  <c:v>79</c:v>
                </c:pt>
                <c:pt idx="15">
                  <c:v>83</c:v>
                </c:pt>
                <c:pt idx="16">
                  <c:v>82</c:v>
                </c:pt>
                <c:pt idx="17">
                  <c:v>61</c:v>
                </c:pt>
                <c:pt idx="18">
                  <c:v>51</c:v>
                </c:pt>
                <c:pt idx="19">
                  <c:v>49</c:v>
                </c:pt>
                <c:pt idx="20">
                  <c:v>32</c:v>
                </c:pt>
                <c:pt idx="21">
                  <c:v>26</c:v>
                </c:pt>
                <c:pt idx="22">
                  <c:v>20</c:v>
                </c:pt>
                <c:pt idx="23">
                  <c:v>14</c:v>
                </c:pt>
                <c:pt idx="24">
                  <c:v>14</c:v>
                </c:pt>
                <c:pt idx="25">
                  <c:v>4</c:v>
                </c:pt>
                <c:pt idx="26">
                  <c:v>4</c:v>
                </c:pt>
                <c:pt idx="27">
                  <c:v>3</c:v>
                </c:pt>
                <c:pt idx="28">
                  <c:v>1</c:v>
                </c:pt>
                <c:pt idx="29">
                  <c:v>1</c:v>
                </c:pt>
                <c:pt idx="30">
                  <c:v>0</c:v>
                </c:pt>
              </c:numCache>
            </c:numRef>
          </c:val>
          <c:extLst>
            <c:ext xmlns:c16="http://schemas.microsoft.com/office/drawing/2014/chart" uri="{C3380CC4-5D6E-409C-BE32-E72D297353CC}">
              <c16:uniqueId val="{00000001-3AE6-4D2F-9EE6-1C4658FD73FB}"/>
            </c:ext>
          </c:extLst>
        </c:ser>
        <c:dLbls>
          <c:showLegendKey val="0"/>
          <c:showVal val="0"/>
          <c:showCatName val="0"/>
          <c:showSerName val="0"/>
          <c:showPercent val="0"/>
          <c:showBubbleSize val="0"/>
        </c:dLbls>
        <c:gapWidth val="150"/>
        <c:axId val="1308920415"/>
        <c:axId val="1308921375"/>
      </c:barChart>
      <c:lineChart>
        <c:grouping val="standard"/>
        <c:varyColors val="0"/>
        <c:dLbls>
          <c:showLegendKey val="0"/>
          <c:showVal val="0"/>
          <c:showCatName val="0"/>
          <c:showSerName val="0"/>
          <c:showPercent val="0"/>
          <c:showBubbleSize val="0"/>
        </c:dLbls>
        <c:marker val="1"/>
        <c:smooth val="0"/>
        <c:axId val="1308922335"/>
        <c:axId val="1308923295"/>
        <c:extLst>
          <c:ext xmlns:c15="http://schemas.microsoft.com/office/drawing/2012/chart" uri="{02D57815-91ED-43cb-92C2-25804820EDAC}">
            <c15:filteredLineSeries>
              <c15:ser>
                <c:idx val="1"/>
                <c:order val="1"/>
                <c:tx>
                  <c:v>Cumulative %</c:v>
                </c:tx>
                <c:cat>
                  <c:strRef>
                    <c:extLst>
                      <c:ext uri="{02D57815-91ED-43cb-92C2-25804820EDAC}">
                        <c15:formulaRef>
                          <c15:sqref>Sheet1!$D$1022:$D$1052</c15:sqref>
                        </c15:formulaRef>
                      </c:ext>
                    </c:extLst>
                    <c:strCache>
                      <c:ptCount val="3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More</c:v>
                      </c:pt>
                    </c:strCache>
                  </c:strRef>
                </c:cat>
                <c:val>
                  <c:numRef>
                    <c:extLst>
                      <c:ext uri="{02D57815-91ED-43cb-92C2-25804820EDAC}">
                        <c15:formulaRef>
                          <c15:sqref>Sheet1!$F$1022:$F$1052</c15:sqref>
                        </c15:formulaRef>
                      </c:ext>
                    </c:extLst>
                    <c:numCache>
                      <c:formatCode>0.00%</c:formatCode>
                      <c:ptCount val="31"/>
                      <c:pt idx="0">
                        <c:v>1.998001998001998E-3</c:v>
                      </c:pt>
                      <c:pt idx="1">
                        <c:v>4.995004995004995E-3</c:v>
                      </c:pt>
                      <c:pt idx="2">
                        <c:v>8.9910089910089919E-3</c:v>
                      </c:pt>
                      <c:pt idx="3">
                        <c:v>1.998001998001998E-2</c:v>
                      </c:pt>
                      <c:pt idx="4">
                        <c:v>2.8971028971028972E-2</c:v>
                      </c:pt>
                      <c:pt idx="5">
                        <c:v>4.5954045954045952E-2</c:v>
                      </c:pt>
                      <c:pt idx="6">
                        <c:v>6.7932067932067935E-2</c:v>
                      </c:pt>
                      <c:pt idx="7">
                        <c:v>9.7902097902097904E-2</c:v>
                      </c:pt>
                      <c:pt idx="8">
                        <c:v>0.13886113886113885</c:v>
                      </c:pt>
                      <c:pt idx="9">
                        <c:v>0.1968031968031968</c:v>
                      </c:pt>
                      <c:pt idx="10">
                        <c:v>0.25174825174825177</c:v>
                      </c:pt>
                      <c:pt idx="11">
                        <c:v>0.32167832167832167</c:v>
                      </c:pt>
                      <c:pt idx="12">
                        <c:v>0.40459540459540461</c:v>
                      </c:pt>
                      <c:pt idx="13">
                        <c:v>0.47652347652347654</c:v>
                      </c:pt>
                      <c:pt idx="14">
                        <c:v>0.5554445554445554</c:v>
                      </c:pt>
                      <c:pt idx="15">
                        <c:v>0.63836163836163839</c:v>
                      </c:pt>
                      <c:pt idx="16">
                        <c:v>0.72027972027972031</c:v>
                      </c:pt>
                      <c:pt idx="17">
                        <c:v>0.78121878121878119</c:v>
                      </c:pt>
                      <c:pt idx="18">
                        <c:v>0.83216783216783219</c:v>
                      </c:pt>
                      <c:pt idx="19">
                        <c:v>0.88111888111888115</c:v>
                      </c:pt>
                      <c:pt idx="20">
                        <c:v>0.91308691308691303</c:v>
                      </c:pt>
                      <c:pt idx="21">
                        <c:v>0.93906093906093902</c:v>
                      </c:pt>
                      <c:pt idx="22">
                        <c:v>0.9590409590409591</c:v>
                      </c:pt>
                      <c:pt idx="23">
                        <c:v>0.97302697302697305</c:v>
                      </c:pt>
                      <c:pt idx="24">
                        <c:v>0.98701298701298701</c:v>
                      </c:pt>
                      <c:pt idx="25">
                        <c:v>0.99100899100899098</c:v>
                      </c:pt>
                      <c:pt idx="26">
                        <c:v>0.99500499500499495</c:v>
                      </c:pt>
                      <c:pt idx="27">
                        <c:v>0.99800199800199796</c:v>
                      </c:pt>
                      <c:pt idx="28">
                        <c:v>0.99900099900099903</c:v>
                      </c:pt>
                      <c:pt idx="29">
                        <c:v>1</c:v>
                      </c:pt>
                      <c:pt idx="30">
                        <c:v>1</c:v>
                      </c:pt>
                    </c:numCache>
                  </c:numRef>
                </c:val>
                <c:smooth val="0"/>
                <c:extLst>
                  <c:ext xmlns:c16="http://schemas.microsoft.com/office/drawing/2014/chart" uri="{C3380CC4-5D6E-409C-BE32-E72D297353CC}">
                    <c16:uniqueId val="{00000002-3AE6-4D2F-9EE6-1C4658FD73FB}"/>
                  </c:ext>
                </c:extLst>
              </c15:ser>
            </c15:filteredLineSeries>
          </c:ext>
        </c:extLst>
      </c:lineChart>
      <c:catAx>
        <c:axId val="1308920415"/>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08921375"/>
        <c:crosses val="autoZero"/>
        <c:auto val="1"/>
        <c:lblAlgn val="ctr"/>
        <c:lblOffset val="100"/>
        <c:noMultiLvlLbl val="0"/>
      </c:catAx>
      <c:valAx>
        <c:axId val="1308921375"/>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08920415"/>
        <c:crosses val="autoZero"/>
        <c:crossBetween val="between"/>
      </c:valAx>
      <c:valAx>
        <c:axId val="1308923295"/>
        <c:scaling>
          <c:orientation val="minMax"/>
        </c:scaling>
        <c:delete val="0"/>
        <c:axPos val="r"/>
        <c:numFmt formatCode="0.00%" sourceLinked="1"/>
        <c:majorTickMark val="out"/>
        <c:minorTickMark val="none"/>
        <c:tickLblPos val="nextTo"/>
        <c:crossAx val="1308922335"/>
        <c:crosses val="max"/>
        <c:crossBetween val="between"/>
      </c:valAx>
      <c:catAx>
        <c:axId val="1308922335"/>
        <c:scaling>
          <c:orientation val="minMax"/>
        </c:scaling>
        <c:delete val="1"/>
        <c:axPos val="b"/>
        <c:numFmt formatCode="General" sourceLinked="1"/>
        <c:majorTickMark val="out"/>
        <c:minorTickMark val="none"/>
        <c:tickLblPos val="nextTo"/>
        <c:crossAx val="1308923295"/>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Sheet1!$D$1057:$D$1086</c:f>
              <c:strCache>
                <c:ptCount val="30"/>
                <c:pt idx="0">
                  <c:v>160</c:v>
                </c:pt>
                <c:pt idx="1">
                  <c:v>170</c:v>
                </c:pt>
                <c:pt idx="2">
                  <c:v>180</c:v>
                </c:pt>
                <c:pt idx="3">
                  <c:v>190</c:v>
                </c:pt>
                <c:pt idx="4">
                  <c:v>200</c:v>
                </c:pt>
                <c:pt idx="5">
                  <c:v>210</c:v>
                </c:pt>
                <c:pt idx="6">
                  <c:v>220</c:v>
                </c:pt>
                <c:pt idx="7">
                  <c:v>230</c:v>
                </c:pt>
                <c:pt idx="8">
                  <c:v>240</c:v>
                </c:pt>
                <c:pt idx="9">
                  <c:v>250</c:v>
                </c:pt>
                <c:pt idx="10">
                  <c:v>260</c:v>
                </c:pt>
                <c:pt idx="11">
                  <c:v>270</c:v>
                </c:pt>
                <c:pt idx="12">
                  <c:v>280</c:v>
                </c:pt>
                <c:pt idx="13">
                  <c:v>290</c:v>
                </c:pt>
                <c:pt idx="14">
                  <c:v>300</c:v>
                </c:pt>
                <c:pt idx="15">
                  <c:v>310</c:v>
                </c:pt>
                <c:pt idx="16">
                  <c:v>320</c:v>
                </c:pt>
                <c:pt idx="17">
                  <c:v>330</c:v>
                </c:pt>
                <c:pt idx="18">
                  <c:v>340</c:v>
                </c:pt>
                <c:pt idx="19">
                  <c:v>350</c:v>
                </c:pt>
                <c:pt idx="20">
                  <c:v>360</c:v>
                </c:pt>
                <c:pt idx="21">
                  <c:v>370</c:v>
                </c:pt>
                <c:pt idx="22">
                  <c:v>380</c:v>
                </c:pt>
                <c:pt idx="23">
                  <c:v>390</c:v>
                </c:pt>
                <c:pt idx="24">
                  <c:v>400</c:v>
                </c:pt>
                <c:pt idx="25">
                  <c:v>410</c:v>
                </c:pt>
                <c:pt idx="26">
                  <c:v>420</c:v>
                </c:pt>
                <c:pt idx="27">
                  <c:v>430</c:v>
                </c:pt>
                <c:pt idx="28">
                  <c:v>440</c:v>
                </c:pt>
                <c:pt idx="29">
                  <c:v>More</c:v>
                </c:pt>
              </c:strCache>
            </c:strRef>
          </c:cat>
          <c:val>
            <c:numRef>
              <c:f>Sheet1!$E$1057:$E$1086</c:f>
              <c:numCache>
                <c:formatCode>General</c:formatCode>
                <c:ptCount val="30"/>
                <c:pt idx="0">
                  <c:v>252</c:v>
                </c:pt>
                <c:pt idx="1">
                  <c:v>43</c:v>
                </c:pt>
                <c:pt idx="2">
                  <c:v>59</c:v>
                </c:pt>
                <c:pt idx="3">
                  <c:v>51</c:v>
                </c:pt>
                <c:pt idx="4">
                  <c:v>43</c:v>
                </c:pt>
                <c:pt idx="5">
                  <c:v>53</c:v>
                </c:pt>
                <c:pt idx="6">
                  <c:v>55</c:v>
                </c:pt>
                <c:pt idx="7">
                  <c:v>58</c:v>
                </c:pt>
                <c:pt idx="8">
                  <c:v>53</c:v>
                </c:pt>
                <c:pt idx="9">
                  <c:v>54</c:v>
                </c:pt>
                <c:pt idx="10">
                  <c:v>44</c:v>
                </c:pt>
                <c:pt idx="11">
                  <c:v>37</c:v>
                </c:pt>
                <c:pt idx="12">
                  <c:v>31</c:v>
                </c:pt>
                <c:pt idx="13">
                  <c:v>35</c:v>
                </c:pt>
                <c:pt idx="14">
                  <c:v>22</c:v>
                </c:pt>
                <c:pt idx="15">
                  <c:v>24</c:v>
                </c:pt>
                <c:pt idx="16">
                  <c:v>15</c:v>
                </c:pt>
                <c:pt idx="17">
                  <c:v>19</c:v>
                </c:pt>
                <c:pt idx="18">
                  <c:v>12</c:v>
                </c:pt>
                <c:pt idx="19">
                  <c:v>11</c:v>
                </c:pt>
                <c:pt idx="20">
                  <c:v>9</c:v>
                </c:pt>
                <c:pt idx="21">
                  <c:v>8</c:v>
                </c:pt>
                <c:pt idx="22">
                  <c:v>4</c:v>
                </c:pt>
                <c:pt idx="23">
                  <c:v>2</c:v>
                </c:pt>
                <c:pt idx="24">
                  <c:v>2</c:v>
                </c:pt>
                <c:pt idx="25">
                  <c:v>1</c:v>
                </c:pt>
                <c:pt idx="26">
                  <c:v>2</c:v>
                </c:pt>
                <c:pt idx="27">
                  <c:v>1</c:v>
                </c:pt>
                <c:pt idx="28">
                  <c:v>1</c:v>
                </c:pt>
                <c:pt idx="29">
                  <c:v>0</c:v>
                </c:pt>
              </c:numCache>
            </c:numRef>
          </c:val>
          <c:extLst>
            <c:ext xmlns:c16="http://schemas.microsoft.com/office/drawing/2014/chart" uri="{C3380CC4-5D6E-409C-BE32-E72D297353CC}">
              <c16:uniqueId val="{00000001-16FB-4DE9-8CC1-6973E90484CC}"/>
            </c:ext>
          </c:extLst>
        </c:ser>
        <c:dLbls>
          <c:showLegendKey val="0"/>
          <c:showVal val="0"/>
          <c:showCatName val="0"/>
          <c:showSerName val="0"/>
          <c:showPercent val="0"/>
          <c:showBubbleSize val="0"/>
        </c:dLbls>
        <c:gapWidth val="150"/>
        <c:axId val="1368112943"/>
        <c:axId val="1368113423"/>
      </c:barChart>
      <c:lineChart>
        <c:grouping val="standard"/>
        <c:varyColors val="0"/>
        <c:dLbls>
          <c:showLegendKey val="0"/>
          <c:showVal val="0"/>
          <c:showCatName val="0"/>
          <c:showSerName val="0"/>
          <c:showPercent val="0"/>
          <c:showBubbleSize val="0"/>
        </c:dLbls>
        <c:marker val="1"/>
        <c:smooth val="0"/>
        <c:axId val="1387049599"/>
        <c:axId val="1387052479"/>
        <c:extLst>
          <c:ext xmlns:c15="http://schemas.microsoft.com/office/drawing/2012/chart" uri="{02D57815-91ED-43cb-92C2-25804820EDAC}">
            <c15:filteredLineSeries>
              <c15:ser>
                <c:idx val="1"/>
                <c:order val="1"/>
                <c:tx>
                  <c:v>Cumulative %</c:v>
                </c:tx>
                <c:cat>
                  <c:strRef>
                    <c:extLst>
                      <c:ext uri="{02D57815-91ED-43cb-92C2-25804820EDAC}">
                        <c15:formulaRef>
                          <c15:sqref>Sheet1!$D$1057:$D$1086</c15:sqref>
                        </c15:formulaRef>
                      </c:ext>
                    </c:extLst>
                    <c:strCache>
                      <c:ptCount val="30"/>
                      <c:pt idx="0">
                        <c:v>160</c:v>
                      </c:pt>
                      <c:pt idx="1">
                        <c:v>170</c:v>
                      </c:pt>
                      <c:pt idx="2">
                        <c:v>180</c:v>
                      </c:pt>
                      <c:pt idx="3">
                        <c:v>190</c:v>
                      </c:pt>
                      <c:pt idx="4">
                        <c:v>200</c:v>
                      </c:pt>
                      <c:pt idx="5">
                        <c:v>210</c:v>
                      </c:pt>
                      <c:pt idx="6">
                        <c:v>220</c:v>
                      </c:pt>
                      <c:pt idx="7">
                        <c:v>230</c:v>
                      </c:pt>
                      <c:pt idx="8">
                        <c:v>240</c:v>
                      </c:pt>
                      <c:pt idx="9">
                        <c:v>250</c:v>
                      </c:pt>
                      <c:pt idx="10">
                        <c:v>260</c:v>
                      </c:pt>
                      <c:pt idx="11">
                        <c:v>270</c:v>
                      </c:pt>
                      <c:pt idx="12">
                        <c:v>280</c:v>
                      </c:pt>
                      <c:pt idx="13">
                        <c:v>290</c:v>
                      </c:pt>
                      <c:pt idx="14">
                        <c:v>300</c:v>
                      </c:pt>
                      <c:pt idx="15">
                        <c:v>310</c:v>
                      </c:pt>
                      <c:pt idx="16">
                        <c:v>320</c:v>
                      </c:pt>
                      <c:pt idx="17">
                        <c:v>330</c:v>
                      </c:pt>
                      <c:pt idx="18">
                        <c:v>340</c:v>
                      </c:pt>
                      <c:pt idx="19">
                        <c:v>350</c:v>
                      </c:pt>
                      <c:pt idx="20">
                        <c:v>360</c:v>
                      </c:pt>
                      <c:pt idx="21">
                        <c:v>370</c:v>
                      </c:pt>
                      <c:pt idx="22">
                        <c:v>380</c:v>
                      </c:pt>
                      <c:pt idx="23">
                        <c:v>390</c:v>
                      </c:pt>
                      <c:pt idx="24">
                        <c:v>400</c:v>
                      </c:pt>
                      <c:pt idx="25">
                        <c:v>410</c:v>
                      </c:pt>
                      <c:pt idx="26">
                        <c:v>420</c:v>
                      </c:pt>
                      <c:pt idx="27">
                        <c:v>430</c:v>
                      </c:pt>
                      <c:pt idx="28">
                        <c:v>440</c:v>
                      </c:pt>
                      <c:pt idx="29">
                        <c:v>More</c:v>
                      </c:pt>
                    </c:strCache>
                  </c:strRef>
                </c:cat>
                <c:val>
                  <c:numRef>
                    <c:extLst>
                      <c:ext uri="{02D57815-91ED-43cb-92C2-25804820EDAC}">
                        <c15:formulaRef>
                          <c15:sqref>Sheet1!$G$1057:$G$1086</c15:sqref>
                        </c15:formulaRef>
                      </c:ext>
                    </c:extLst>
                    <c:numCache>
                      <c:formatCode>0.00%</c:formatCode>
                      <c:ptCount val="30"/>
                    </c:numCache>
                  </c:numRef>
                </c:val>
                <c:smooth val="0"/>
                <c:extLst>
                  <c:ext xmlns:c16="http://schemas.microsoft.com/office/drawing/2014/chart" uri="{C3380CC4-5D6E-409C-BE32-E72D297353CC}">
                    <c16:uniqueId val="{00000002-16FB-4DE9-8CC1-6973E90484CC}"/>
                  </c:ext>
                </c:extLst>
              </c15:ser>
            </c15:filteredLineSeries>
          </c:ext>
        </c:extLst>
      </c:lineChart>
      <c:catAx>
        <c:axId val="1368112943"/>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68113423"/>
        <c:crosses val="autoZero"/>
        <c:auto val="1"/>
        <c:lblAlgn val="ctr"/>
        <c:lblOffset val="100"/>
        <c:noMultiLvlLbl val="0"/>
      </c:catAx>
      <c:valAx>
        <c:axId val="1368113423"/>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68112943"/>
        <c:crosses val="autoZero"/>
        <c:crossBetween val="between"/>
      </c:valAx>
      <c:valAx>
        <c:axId val="1387052479"/>
        <c:scaling>
          <c:orientation val="minMax"/>
        </c:scaling>
        <c:delete val="0"/>
        <c:axPos val="r"/>
        <c:numFmt formatCode="0.00%" sourceLinked="1"/>
        <c:majorTickMark val="out"/>
        <c:minorTickMark val="none"/>
        <c:tickLblPos val="nextTo"/>
        <c:crossAx val="1387049599"/>
        <c:crosses val="max"/>
        <c:crossBetween val="between"/>
      </c:valAx>
      <c:catAx>
        <c:axId val="1387049599"/>
        <c:scaling>
          <c:orientation val="minMax"/>
        </c:scaling>
        <c:delete val="1"/>
        <c:axPos val="b"/>
        <c:numFmt formatCode="General" sourceLinked="1"/>
        <c:majorTickMark val="out"/>
        <c:minorTickMark val="none"/>
        <c:tickLblPos val="nextTo"/>
        <c:crossAx val="1387052479"/>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Sheet1!$D$1091:$D$1121</c:f>
              <c:strCache>
                <c:ptCount val="31"/>
                <c:pt idx="0">
                  <c:v>90</c:v>
                </c:pt>
                <c:pt idx="1">
                  <c:v>100</c:v>
                </c:pt>
                <c:pt idx="2">
                  <c:v>110</c:v>
                </c:pt>
                <c:pt idx="3">
                  <c:v>120</c:v>
                </c:pt>
                <c:pt idx="4">
                  <c:v>130</c:v>
                </c:pt>
                <c:pt idx="5">
                  <c:v>140</c:v>
                </c:pt>
                <c:pt idx="6">
                  <c:v>150</c:v>
                </c:pt>
                <c:pt idx="7">
                  <c:v>160</c:v>
                </c:pt>
                <c:pt idx="8">
                  <c:v>170</c:v>
                </c:pt>
                <c:pt idx="9">
                  <c:v>180</c:v>
                </c:pt>
                <c:pt idx="10">
                  <c:v>190</c:v>
                </c:pt>
                <c:pt idx="11">
                  <c:v>200</c:v>
                </c:pt>
                <c:pt idx="12">
                  <c:v>210</c:v>
                </c:pt>
                <c:pt idx="13">
                  <c:v>220</c:v>
                </c:pt>
                <c:pt idx="14">
                  <c:v>230</c:v>
                </c:pt>
                <c:pt idx="15">
                  <c:v>240</c:v>
                </c:pt>
                <c:pt idx="16">
                  <c:v>250</c:v>
                </c:pt>
                <c:pt idx="17">
                  <c:v>260</c:v>
                </c:pt>
                <c:pt idx="18">
                  <c:v>270</c:v>
                </c:pt>
                <c:pt idx="19">
                  <c:v>280</c:v>
                </c:pt>
                <c:pt idx="20">
                  <c:v>290</c:v>
                </c:pt>
                <c:pt idx="21">
                  <c:v>300</c:v>
                </c:pt>
                <c:pt idx="22">
                  <c:v>310</c:v>
                </c:pt>
                <c:pt idx="23">
                  <c:v>320</c:v>
                </c:pt>
                <c:pt idx="24">
                  <c:v>330</c:v>
                </c:pt>
                <c:pt idx="25">
                  <c:v>340</c:v>
                </c:pt>
                <c:pt idx="26">
                  <c:v>350</c:v>
                </c:pt>
                <c:pt idx="27">
                  <c:v>360</c:v>
                </c:pt>
                <c:pt idx="28">
                  <c:v>370</c:v>
                </c:pt>
                <c:pt idx="29">
                  <c:v>380</c:v>
                </c:pt>
                <c:pt idx="30">
                  <c:v>More</c:v>
                </c:pt>
              </c:strCache>
            </c:strRef>
          </c:cat>
          <c:val>
            <c:numRef>
              <c:f>Sheet1!$E$1091:$E$1121</c:f>
              <c:numCache>
                <c:formatCode>General</c:formatCode>
                <c:ptCount val="31"/>
                <c:pt idx="0">
                  <c:v>0</c:v>
                </c:pt>
                <c:pt idx="1">
                  <c:v>2</c:v>
                </c:pt>
                <c:pt idx="2">
                  <c:v>3</c:v>
                </c:pt>
                <c:pt idx="3">
                  <c:v>4</c:v>
                </c:pt>
                <c:pt idx="4">
                  <c:v>11</c:v>
                </c:pt>
                <c:pt idx="5">
                  <c:v>9</c:v>
                </c:pt>
                <c:pt idx="6">
                  <c:v>17</c:v>
                </c:pt>
                <c:pt idx="7">
                  <c:v>22</c:v>
                </c:pt>
                <c:pt idx="8">
                  <c:v>30</c:v>
                </c:pt>
                <c:pt idx="9">
                  <c:v>41</c:v>
                </c:pt>
                <c:pt idx="10">
                  <c:v>58</c:v>
                </c:pt>
                <c:pt idx="11">
                  <c:v>55</c:v>
                </c:pt>
                <c:pt idx="12">
                  <c:v>70</c:v>
                </c:pt>
                <c:pt idx="13">
                  <c:v>83</c:v>
                </c:pt>
                <c:pt idx="14">
                  <c:v>72</c:v>
                </c:pt>
                <c:pt idx="15">
                  <c:v>79</c:v>
                </c:pt>
                <c:pt idx="16">
                  <c:v>83</c:v>
                </c:pt>
                <c:pt idx="17">
                  <c:v>82</c:v>
                </c:pt>
                <c:pt idx="18">
                  <c:v>61</c:v>
                </c:pt>
                <c:pt idx="19">
                  <c:v>51</c:v>
                </c:pt>
                <c:pt idx="20">
                  <c:v>49</c:v>
                </c:pt>
                <c:pt idx="21">
                  <c:v>32</c:v>
                </c:pt>
                <c:pt idx="22">
                  <c:v>26</c:v>
                </c:pt>
                <c:pt idx="23">
                  <c:v>20</c:v>
                </c:pt>
                <c:pt idx="24">
                  <c:v>14</c:v>
                </c:pt>
                <c:pt idx="25">
                  <c:v>14</c:v>
                </c:pt>
                <c:pt idx="26">
                  <c:v>4</c:v>
                </c:pt>
                <c:pt idx="27">
                  <c:v>4</c:v>
                </c:pt>
                <c:pt idx="28">
                  <c:v>3</c:v>
                </c:pt>
                <c:pt idx="29">
                  <c:v>1</c:v>
                </c:pt>
                <c:pt idx="30">
                  <c:v>1</c:v>
                </c:pt>
              </c:numCache>
            </c:numRef>
          </c:val>
          <c:extLst>
            <c:ext xmlns:c16="http://schemas.microsoft.com/office/drawing/2014/chart" uri="{C3380CC4-5D6E-409C-BE32-E72D297353CC}">
              <c16:uniqueId val="{00000001-35B8-4F75-BEBF-FDCAF1D3B95F}"/>
            </c:ext>
          </c:extLst>
        </c:ser>
        <c:dLbls>
          <c:showLegendKey val="0"/>
          <c:showVal val="0"/>
          <c:showCatName val="0"/>
          <c:showSerName val="0"/>
          <c:showPercent val="0"/>
          <c:showBubbleSize val="0"/>
        </c:dLbls>
        <c:gapWidth val="150"/>
        <c:axId val="1940994079"/>
        <c:axId val="1940994559"/>
      </c:barChart>
      <c:lineChart>
        <c:grouping val="standard"/>
        <c:varyColors val="0"/>
        <c:dLbls>
          <c:showLegendKey val="0"/>
          <c:showVal val="0"/>
          <c:showCatName val="0"/>
          <c:showSerName val="0"/>
          <c:showPercent val="0"/>
          <c:showBubbleSize val="0"/>
        </c:dLbls>
        <c:marker val="1"/>
        <c:smooth val="0"/>
        <c:axId val="1394452239"/>
        <c:axId val="1394449359"/>
        <c:extLst>
          <c:ext xmlns:c15="http://schemas.microsoft.com/office/drawing/2012/chart" uri="{02D57815-91ED-43cb-92C2-25804820EDAC}">
            <c15:filteredLineSeries>
              <c15:ser>
                <c:idx val="1"/>
                <c:order val="1"/>
                <c:tx>
                  <c:v>Cumulative %</c:v>
                </c:tx>
                <c:cat>
                  <c:strRef>
                    <c:extLst>
                      <c:ext uri="{02D57815-91ED-43cb-92C2-25804820EDAC}">
                        <c15:formulaRef>
                          <c15:sqref>Sheet1!$D$1091:$D$1121</c15:sqref>
                        </c15:formulaRef>
                      </c:ext>
                    </c:extLst>
                    <c:strCache>
                      <c:ptCount val="31"/>
                      <c:pt idx="0">
                        <c:v>90</c:v>
                      </c:pt>
                      <c:pt idx="1">
                        <c:v>100</c:v>
                      </c:pt>
                      <c:pt idx="2">
                        <c:v>110</c:v>
                      </c:pt>
                      <c:pt idx="3">
                        <c:v>120</c:v>
                      </c:pt>
                      <c:pt idx="4">
                        <c:v>130</c:v>
                      </c:pt>
                      <c:pt idx="5">
                        <c:v>140</c:v>
                      </c:pt>
                      <c:pt idx="6">
                        <c:v>150</c:v>
                      </c:pt>
                      <c:pt idx="7">
                        <c:v>160</c:v>
                      </c:pt>
                      <c:pt idx="8">
                        <c:v>170</c:v>
                      </c:pt>
                      <c:pt idx="9">
                        <c:v>180</c:v>
                      </c:pt>
                      <c:pt idx="10">
                        <c:v>190</c:v>
                      </c:pt>
                      <c:pt idx="11">
                        <c:v>200</c:v>
                      </c:pt>
                      <c:pt idx="12">
                        <c:v>210</c:v>
                      </c:pt>
                      <c:pt idx="13">
                        <c:v>220</c:v>
                      </c:pt>
                      <c:pt idx="14">
                        <c:v>230</c:v>
                      </c:pt>
                      <c:pt idx="15">
                        <c:v>240</c:v>
                      </c:pt>
                      <c:pt idx="16">
                        <c:v>250</c:v>
                      </c:pt>
                      <c:pt idx="17">
                        <c:v>260</c:v>
                      </c:pt>
                      <c:pt idx="18">
                        <c:v>270</c:v>
                      </c:pt>
                      <c:pt idx="19">
                        <c:v>280</c:v>
                      </c:pt>
                      <c:pt idx="20">
                        <c:v>290</c:v>
                      </c:pt>
                      <c:pt idx="21">
                        <c:v>300</c:v>
                      </c:pt>
                      <c:pt idx="22">
                        <c:v>310</c:v>
                      </c:pt>
                      <c:pt idx="23">
                        <c:v>320</c:v>
                      </c:pt>
                      <c:pt idx="24">
                        <c:v>330</c:v>
                      </c:pt>
                      <c:pt idx="25">
                        <c:v>340</c:v>
                      </c:pt>
                      <c:pt idx="26">
                        <c:v>350</c:v>
                      </c:pt>
                      <c:pt idx="27">
                        <c:v>360</c:v>
                      </c:pt>
                      <c:pt idx="28">
                        <c:v>370</c:v>
                      </c:pt>
                      <c:pt idx="29">
                        <c:v>380</c:v>
                      </c:pt>
                      <c:pt idx="30">
                        <c:v>More</c:v>
                      </c:pt>
                    </c:strCache>
                  </c:strRef>
                </c:cat>
                <c:val>
                  <c:numRef>
                    <c:extLst>
                      <c:ext uri="{02D57815-91ED-43cb-92C2-25804820EDAC}">
                        <c15:formulaRef>
                          <c15:sqref>Sheet1!$F$1091:$F$1121</c15:sqref>
                        </c15:formulaRef>
                      </c:ext>
                    </c:extLst>
                    <c:numCache>
                      <c:formatCode>0.00%</c:formatCode>
                      <c:ptCount val="31"/>
                      <c:pt idx="0">
                        <c:v>0</c:v>
                      </c:pt>
                      <c:pt idx="1">
                        <c:v>1.998001998001998E-3</c:v>
                      </c:pt>
                      <c:pt idx="2">
                        <c:v>2.997002997002997E-3</c:v>
                      </c:pt>
                      <c:pt idx="3">
                        <c:v>3.996003996003996E-3</c:v>
                      </c:pt>
                      <c:pt idx="4">
                        <c:v>1.098901098901099E-2</c:v>
                      </c:pt>
                      <c:pt idx="5">
                        <c:v>8.9910089910089919E-3</c:v>
                      </c:pt>
                      <c:pt idx="6">
                        <c:v>1.6983016983016984E-2</c:v>
                      </c:pt>
                      <c:pt idx="7">
                        <c:v>2.197802197802198E-2</c:v>
                      </c:pt>
                      <c:pt idx="8">
                        <c:v>2.9970029970029972E-2</c:v>
                      </c:pt>
                      <c:pt idx="9">
                        <c:v>4.095904095904096E-2</c:v>
                      </c:pt>
                      <c:pt idx="10">
                        <c:v>5.7942057942057944E-2</c:v>
                      </c:pt>
                      <c:pt idx="11">
                        <c:v>5.4945054945054944E-2</c:v>
                      </c:pt>
                      <c:pt idx="12">
                        <c:v>6.9930069930069935E-2</c:v>
                      </c:pt>
                      <c:pt idx="13">
                        <c:v>8.2917082917082913E-2</c:v>
                      </c:pt>
                      <c:pt idx="14">
                        <c:v>7.1928071928071935E-2</c:v>
                      </c:pt>
                      <c:pt idx="15">
                        <c:v>7.8921078921078927E-2</c:v>
                      </c:pt>
                      <c:pt idx="16">
                        <c:v>8.2917082917082913E-2</c:v>
                      </c:pt>
                      <c:pt idx="17">
                        <c:v>8.191808191808192E-2</c:v>
                      </c:pt>
                      <c:pt idx="18">
                        <c:v>6.0939060939060936E-2</c:v>
                      </c:pt>
                      <c:pt idx="19">
                        <c:v>5.0949050949050952E-2</c:v>
                      </c:pt>
                      <c:pt idx="20">
                        <c:v>4.8951048951048952E-2</c:v>
                      </c:pt>
                      <c:pt idx="21">
                        <c:v>3.1968031968031968E-2</c:v>
                      </c:pt>
                      <c:pt idx="22">
                        <c:v>2.5974025974025976E-2</c:v>
                      </c:pt>
                      <c:pt idx="23">
                        <c:v>1.998001998001998E-2</c:v>
                      </c:pt>
                      <c:pt idx="24">
                        <c:v>1.3986013986013986E-2</c:v>
                      </c:pt>
                      <c:pt idx="25">
                        <c:v>1.3986013986013986E-2</c:v>
                      </c:pt>
                      <c:pt idx="26">
                        <c:v>3.996003996003996E-3</c:v>
                      </c:pt>
                      <c:pt idx="27">
                        <c:v>3.996003996003996E-3</c:v>
                      </c:pt>
                      <c:pt idx="28">
                        <c:v>2.997002997002997E-3</c:v>
                      </c:pt>
                      <c:pt idx="29">
                        <c:v>9.99000999000999E-4</c:v>
                      </c:pt>
                    </c:numCache>
                  </c:numRef>
                </c:val>
                <c:smooth val="0"/>
                <c:extLst>
                  <c:ext xmlns:c16="http://schemas.microsoft.com/office/drawing/2014/chart" uri="{C3380CC4-5D6E-409C-BE32-E72D297353CC}">
                    <c16:uniqueId val="{00000002-35B8-4F75-BEBF-FDCAF1D3B95F}"/>
                  </c:ext>
                </c:extLst>
              </c15:ser>
            </c15:filteredLineSeries>
          </c:ext>
        </c:extLst>
      </c:lineChart>
      <c:catAx>
        <c:axId val="1940994079"/>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940994559"/>
        <c:crosses val="autoZero"/>
        <c:auto val="1"/>
        <c:lblAlgn val="ctr"/>
        <c:lblOffset val="100"/>
        <c:noMultiLvlLbl val="0"/>
      </c:catAx>
      <c:valAx>
        <c:axId val="1940994559"/>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940994079"/>
        <c:crosses val="autoZero"/>
        <c:crossBetween val="between"/>
      </c:valAx>
      <c:valAx>
        <c:axId val="1394449359"/>
        <c:scaling>
          <c:orientation val="minMax"/>
        </c:scaling>
        <c:delete val="0"/>
        <c:axPos val="r"/>
        <c:numFmt formatCode="0.00%" sourceLinked="1"/>
        <c:majorTickMark val="out"/>
        <c:minorTickMark val="none"/>
        <c:tickLblPos val="nextTo"/>
        <c:crossAx val="1394452239"/>
        <c:crosses val="max"/>
        <c:crossBetween val="between"/>
      </c:valAx>
      <c:catAx>
        <c:axId val="1394452239"/>
        <c:scaling>
          <c:orientation val="minMax"/>
        </c:scaling>
        <c:delete val="1"/>
        <c:axPos val="b"/>
        <c:numFmt formatCode="General" sourceLinked="1"/>
        <c:majorTickMark val="out"/>
        <c:minorTickMark val="none"/>
        <c:tickLblPos val="nextTo"/>
        <c:crossAx val="1394449359"/>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631032</xdr:colOff>
      <xdr:row>1020</xdr:row>
      <xdr:rowOff>29765</xdr:rowOff>
    </xdr:from>
    <xdr:to>
      <xdr:col>19</xdr:col>
      <xdr:colOff>166688</xdr:colOff>
      <xdr:row>1034</xdr:row>
      <xdr:rowOff>190499</xdr:rowOff>
    </xdr:to>
    <xdr:graphicFrame macro="">
      <xdr:nvGraphicFramePr>
        <xdr:cNvPr id="3" name="Chart 2">
          <a:extLst>
            <a:ext uri="{FF2B5EF4-FFF2-40B4-BE49-F238E27FC236}">
              <a16:creationId xmlns:a16="http://schemas.microsoft.com/office/drawing/2014/main" id="{349FCCD5-2BD3-C8AA-A9EA-D9D23BF944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236935</xdr:colOff>
      <xdr:row>1055</xdr:row>
      <xdr:rowOff>52388</xdr:rowOff>
    </xdr:from>
    <xdr:to>
      <xdr:col>17</xdr:col>
      <xdr:colOff>136922</xdr:colOff>
      <xdr:row>1071</xdr:row>
      <xdr:rowOff>172640</xdr:rowOff>
    </xdr:to>
    <xdr:graphicFrame macro="">
      <xdr:nvGraphicFramePr>
        <xdr:cNvPr id="4" name="Chart 3">
          <a:extLst>
            <a:ext uri="{FF2B5EF4-FFF2-40B4-BE49-F238E27FC236}">
              <a16:creationId xmlns:a16="http://schemas.microsoft.com/office/drawing/2014/main" id="{613EE774-D172-F439-DCBD-F043FEEA5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38098</xdr:colOff>
      <xdr:row>1091</xdr:row>
      <xdr:rowOff>154781</xdr:rowOff>
    </xdr:from>
    <xdr:to>
      <xdr:col>16</xdr:col>
      <xdr:colOff>23810</xdr:colOff>
      <xdr:row>1106</xdr:row>
      <xdr:rowOff>148827</xdr:rowOff>
    </xdr:to>
    <xdr:graphicFrame macro="">
      <xdr:nvGraphicFramePr>
        <xdr:cNvPr id="6" name="Chart 5">
          <a:extLst>
            <a:ext uri="{FF2B5EF4-FFF2-40B4-BE49-F238E27FC236}">
              <a16:creationId xmlns:a16="http://schemas.microsoft.com/office/drawing/2014/main" id="{55E4A1BE-BF5A-E426-B0BB-6090B85DA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workbookViewId="0"/>
  </sheetViews>
  <sheetFormatPr defaultRowHeight="15" x14ac:dyDescent="0.25"/>
  <cols>
    <col min="1" max="2" width="36.5703125" customWidth="1"/>
  </cols>
  <sheetData>
    <row r="1" spans="1:16" x14ac:dyDescent="0.25">
      <c r="A1" s="1" t="s">
        <v>0</v>
      </c>
    </row>
    <row r="2" spans="1:16" x14ac:dyDescent="0.25">
      <c r="P2" t="e">
        <f ca="1">_xll.CB.RecalcCounterFN()</f>
        <v>#NAME?</v>
      </c>
    </row>
    <row r="3" spans="1:16" x14ac:dyDescent="0.25">
      <c r="A3" t="s">
        <v>1</v>
      </c>
      <c r="B3" t="s">
        <v>2</v>
      </c>
      <c r="C3">
        <v>0</v>
      </c>
    </row>
    <row r="4" spans="1:16" x14ac:dyDescent="0.25">
      <c r="A4" t="s">
        <v>3</v>
      </c>
    </row>
    <row r="5" spans="1:16" x14ac:dyDescent="0.25">
      <c r="A5" t="s">
        <v>4</v>
      </c>
    </row>
    <row r="7" spans="1:16" x14ac:dyDescent="0.25">
      <c r="A7" s="1" t="s">
        <v>5</v>
      </c>
      <c r="B7" t="s">
        <v>6</v>
      </c>
    </row>
    <row r="8" spans="1:16" x14ac:dyDescent="0.25">
      <c r="B8">
        <v>2</v>
      </c>
    </row>
    <row r="10" spans="1:16" x14ac:dyDescent="0.25">
      <c r="A10" t="s">
        <v>7</v>
      </c>
    </row>
    <row r="11" spans="1:16" x14ac:dyDescent="0.25">
      <c r="A11" t="e">
        <f>CB_DATA_!#REF!</f>
        <v>#REF!</v>
      </c>
      <c r="B11" t="e">
        <f>Sheet1!#REF!</f>
        <v>#REF!</v>
      </c>
    </row>
    <row r="13" spans="1:16" x14ac:dyDescent="0.25">
      <c r="A13" t="s">
        <v>8</v>
      </c>
    </row>
    <row r="14" spans="1:16" x14ac:dyDescent="0.25">
      <c r="A14" t="s">
        <v>12</v>
      </c>
      <c r="B14" t="s">
        <v>16</v>
      </c>
    </row>
    <row r="16" spans="1:16" x14ac:dyDescent="0.25">
      <c r="A16" t="s">
        <v>9</v>
      </c>
    </row>
    <row r="19" spans="1:2" x14ac:dyDescent="0.25">
      <c r="A19" t="s">
        <v>10</v>
      </c>
    </row>
    <row r="20" spans="1:2" x14ac:dyDescent="0.25">
      <c r="A20">
        <v>28</v>
      </c>
      <c r="B20">
        <v>26</v>
      </c>
    </row>
    <row r="25" spans="1:2" x14ac:dyDescent="0.25">
      <c r="A25" s="1" t="s">
        <v>11</v>
      </c>
    </row>
    <row r="26" spans="1:2" x14ac:dyDescent="0.25">
      <c r="A26" s="3" t="s">
        <v>13</v>
      </c>
    </row>
    <row r="27" spans="1:2" x14ac:dyDescent="0.25">
      <c r="A27" t="s">
        <v>14</v>
      </c>
    </row>
    <row r="28" spans="1:2" x14ac:dyDescent="0.25">
      <c r="A28"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26"/>
  <sheetViews>
    <sheetView tabSelected="1" topLeftCell="B1044" zoomScale="160" zoomScaleNormal="160" workbookViewId="0">
      <selection activeCell="H19" sqref="H19"/>
    </sheetView>
  </sheetViews>
  <sheetFormatPr defaultRowHeight="15" x14ac:dyDescent="0.25"/>
  <cols>
    <col min="1" max="1" width="24.85546875" customWidth="1"/>
    <col min="2" max="2" width="16.42578125" style="2" customWidth="1"/>
    <col min="3" max="3" width="13.85546875" customWidth="1"/>
    <col min="4" max="4" width="16.140625" style="7" customWidth="1"/>
    <col min="5" max="5" width="14.42578125" style="7" customWidth="1"/>
    <col min="6" max="6" width="11.85546875" style="7" customWidth="1"/>
    <col min="7" max="7" width="10" bestFit="1" customWidth="1"/>
  </cols>
  <sheetData>
    <row r="1" spans="1:7" ht="15.95" customHeight="1" x14ac:dyDescent="0.25">
      <c r="A1" s="1" t="s">
        <v>41</v>
      </c>
      <c r="B1" s="1" t="s">
        <v>21</v>
      </c>
      <c r="C1" s="9" t="s">
        <v>24</v>
      </c>
      <c r="D1" s="10" t="s">
        <v>25</v>
      </c>
      <c r="E1" s="10" t="s">
        <v>26</v>
      </c>
      <c r="F1" s="7" t="s">
        <v>38</v>
      </c>
    </row>
    <row r="2" spans="1:7" x14ac:dyDescent="0.25">
      <c r="A2" s="1"/>
      <c r="C2" s="2">
        <v>1</v>
      </c>
      <c r="D2" s="11">
        <v>11.931995176244527</v>
      </c>
      <c r="E2" s="12" cm="1">
        <f t="array" ref="E2">_xlfn.IFS(D2&lt;$B$4,$B$5,D2&gt;$B$4,$B$5+(D2-$B$4)*$B$6)</f>
        <v>160</v>
      </c>
      <c r="F2" s="21">
        <f>D2*10</f>
        <v>119.31995176244527</v>
      </c>
    </row>
    <row r="3" spans="1:7" x14ac:dyDescent="0.25">
      <c r="C3" s="2">
        <f>C2+1</f>
        <v>2</v>
      </c>
      <c r="D3" s="11">
        <v>24.028269025482587</v>
      </c>
      <c r="E3" s="12" cm="1">
        <f t="array" ref="E3">_xlfn.IFS(D3&lt;$B$4,$B$5,D3&gt;$B$4,$B$5+(D3-$B$4)*$B$6)</f>
        <v>220.4240353822388</v>
      </c>
      <c r="F3" s="21">
        <f t="shared" ref="F3:F66" si="0">D3*10</f>
        <v>240.28269025482587</v>
      </c>
    </row>
    <row r="4" spans="1:7" x14ac:dyDescent="0.25">
      <c r="A4" s="1" t="s">
        <v>18</v>
      </c>
      <c r="B4" s="4">
        <v>20</v>
      </c>
      <c r="C4" s="2">
        <f t="shared" ref="C4:C67" si="1">C3+1</f>
        <v>3</v>
      </c>
      <c r="D4" s="11">
        <v>25.682804733922239</v>
      </c>
      <c r="E4" s="12" cm="1">
        <f t="array" ref="E4">_xlfn.IFS(D4&lt;$B$4,$B$5,D4&gt;$B$4,$B$5+(D4-$B$4)*$B$6)</f>
        <v>245.24207100883359</v>
      </c>
      <c r="F4" s="21">
        <f t="shared" si="0"/>
        <v>256.82804733922239</v>
      </c>
    </row>
    <row r="5" spans="1:7" x14ac:dyDescent="0.25">
      <c r="A5" s="1" t="s">
        <v>19</v>
      </c>
      <c r="B5" s="4">
        <v>160</v>
      </c>
      <c r="C5" s="2">
        <f t="shared" si="1"/>
        <v>4</v>
      </c>
      <c r="D5" s="11">
        <v>21.732158701386652</v>
      </c>
      <c r="E5" s="12" cm="1">
        <f t="array" ref="E5">_xlfn.IFS(D5&lt;$B$4,$B$5,D5&gt;$B$4,$B$5+(D5-$B$4)*$B$6)</f>
        <v>185.98238052079978</v>
      </c>
      <c r="F5" s="21">
        <f t="shared" si="0"/>
        <v>217.32158701386652</v>
      </c>
    </row>
    <row r="6" spans="1:7" x14ac:dyDescent="0.25">
      <c r="A6" s="1" t="s">
        <v>20</v>
      </c>
      <c r="B6" s="4">
        <v>15</v>
      </c>
      <c r="C6" s="2">
        <f t="shared" si="1"/>
        <v>5</v>
      </c>
      <c r="D6" s="11">
        <v>34.233532859478146</v>
      </c>
      <c r="E6" s="12" cm="1">
        <f t="array" ref="E6">_xlfn.IFS(D6&lt;$B$4,$B$5,D6&gt;$B$4,$B$5+(D6-$B$4)*$B$6)</f>
        <v>373.50299289217219</v>
      </c>
      <c r="F6" s="21">
        <f t="shared" si="0"/>
        <v>342.33532859478146</v>
      </c>
    </row>
    <row r="7" spans="1:7" x14ac:dyDescent="0.25">
      <c r="A7" s="1"/>
      <c r="B7" s="4"/>
      <c r="C7" s="2">
        <f t="shared" si="1"/>
        <v>6</v>
      </c>
      <c r="D7" s="11">
        <v>16.582059687469155</v>
      </c>
      <c r="E7" s="12" cm="1">
        <f t="array" ref="E7">_xlfn.IFS(D7&lt;$B$4,$B$5,D7&gt;$B$4,$B$5+(D7-$B$4)*$B$6)</f>
        <v>160</v>
      </c>
      <c r="F7" s="21">
        <f t="shared" si="0"/>
        <v>165.82059687469155</v>
      </c>
    </row>
    <row r="8" spans="1:7" x14ac:dyDescent="0.25">
      <c r="A8" s="1" t="s">
        <v>22</v>
      </c>
      <c r="B8" s="4">
        <v>23</v>
      </c>
      <c r="C8" s="2">
        <f t="shared" si="1"/>
        <v>7</v>
      </c>
      <c r="D8" s="11">
        <v>30.707967597525567</v>
      </c>
      <c r="E8" s="12" cm="1">
        <f t="array" ref="E8">_xlfn.IFS(D8&lt;$B$4,$B$5,D8&gt;$B$4,$B$5+(D8-$B$4)*$B$6)</f>
        <v>320.6195139628835</v>
      </c>
      <c r="F8" s="21">
        <f t="shared" si="0"/>
        <v>307.07967597525567</v>
      </c>
    </row>
    <row r="9" spans="1:7" x14ac:dyDescent="0.25">
      <c r="A9" s="1" t="s">
        <v>23</v>
      </c>
      <c r="B9" s="2">
        <v>5</v>
      </c>
      <c r="C9" s="2">
        <f t="shared" si="1"/>
        <v>8</v>
      </c>
      <c r="D9" s="11">
        <v>36.901080819778144</v>
      </c>
      <c r="E9" s="12" cm="1">
        <f t="array" ref="E9">_xlfn.IFS(D9&lt;$B$4,$B$5,D9&gt;$B$4,$B$5+(D9-$B$4)*$B$6)</f>
        <v>413.51621229667217</v>
      </c>
      <c r="F9" s="21">
        <f t="shared" si="0"/>
        <v>369.01080819778144</v>
      </c>
      <c r="G9" s="11"/>
    </row>
    <row r="10" spans="1:7" x14ac:dyDescent="0.25">
      <c r="A10" s="3" t="s">
        <v>17</v>
      </c>
      <c r="C10" s="2">
        <f t="shared" si="1"/>
        <v>9</v>
      </c>
      <c r="D10" s="11">
        <v>20.347185853868723</v>
      </c>
      <c r="E10" s="12" cm="1">
        <f t="array" ref="E10">_xlfn.IFS(D10&lt;$B$4,$B$5,D10&gt;$B$4,$B$5+(D10-$B$4)*$B$6)</f>
        <v>165.20778780803084</v>
      </c>
      <c r="F10" s="21">
        <f t="shared" si="0"/>
        <v>203.47185853868723</v>
      </c>
    </row>
    <row r="11" spans="1:7" x14ac:dyDescent="0.25">
      <c r="A11" s="3" t="s">
        <v>17</v>
      </c>
      <c r="B11" s="6"/>
      <c r="C11" s="2">
        <f t="shared" si="1"/>
        <v>10</v>
      </c>
      <c r="D11" s="11">
        <v>28.322999641066417</v>
      </c>
      <c r="E11" s="12" cm="1">
        <f t="array" ref="E11">_xlfn.IFS(D11&lt;$B$4,$B$5,D11&gt;$B$4,$B$5+(D11-$B$4)*$B$6)</f>
        <v>284.84499461599626</v>
      </c>
      <c r="F11" s="21">
        <f t="shared" si="0"/>
        <v>283.22999641066417</v>
      </c>
    </row>
    <row r="12" spans="1:7" x14ac:dyDescent="0.25">
      <c r="A12" s="3" t="s">
        <v>17</v>
      </c>
      <c r="B12" s="8"/>
      <c r="C12" s="2">
        <f t="shared" si="1"/>
        <v>11</v>
      </c>
      <c r="D12" s="11">
        <v>24.572936980664963</v>
      </c>
      <c r="E12" s="12" cm="1">
        <f t="array" ref="E12">_xlfn.IFS(D12&lt;$B$4,$B$5,D12&gt;$B$4,$B$5+(D12-$B$4)*$B$6)</f>
        <v>228.59405470997444</v>
      </c>
      <c r="F12" s="21">
        <f t="shared" si="0"/>
        <v>245.72936980664963</v>
      </c>
    </row>
    <row r="13" spans="1:7" x14ac:dyDescent="0.25">
      <c r="A13" s="3" t="s">
        <v>17</v>
      </c>
      <c r="B13" s="8"/>
      <c r="C13" s="2">
        <f t="shared" si="1"/>
        <v>12</v>
      </c>
      <c r="D13" s="11">
        <v>13.012838679831475</v>
      </c>
      <c r="E13" s="12" cm="1">
        <f t="array" ref="E13">_xlfn.IFS(D13&lt;$B$4,$B$5,D13&gt;$B$4,$B$5+(D13-$B$4)*$B$6)</f>
        <v>160</v>
      </c>
      <c r="F13" s="21">
        <f t="shared" si="0"/>
        <v>130.12838679831475</v>
      </c>
    </row>
    <row r="14" spans="1:7" x14ac:dyDescent="0.25">
      <c r="A14" s="3" t="s">
        <v>17</v>
      </c>
      <c r="B14" s="8"/>
      <c r="C14" s="2">
        <f t="shared" si="1"/>
        <v>13</v>
      </c>
      <c r="D14" s="11">
        <v>17.524193880351959</v>
      </c>
      <c r="E14" s="12" cm="1">
        <f t="array" ref="E14">_xlfn.IFS(D14&lt;$B$4,$B$5,D14&gt;$B$4,$B$5+(D14-$B$4)*$B$6)</f>
        <v>160</v>
      </c>
      <c r="F14" s="21">
        <f t="shared" si="0"/>
        <v>175.24193880351959</v>
      </c>
    </row>
    <row r="15" spans="1:7" x14ac:dyDescent="0.25">
      <c r="A15" s="3" t="s">
        <v>17</v>
      </c>
      <c r="B15" s="8"/>
      <c r="C15" s="2">
        <f t="shared" si="1"/>
        <v>14</v>
      </c>
      <c r="D15" s="11">
        <v>17.072072695416864</v>
      </c>
      <c r="E15" s="12" cm="1">
        <f t="array" ref="E15">_xlfn.IFS(D15&lt;$B$4,$B$5,D15&gt;$B$4,$B$5+(D15-$B$4)*$B$6)</f>
        <v>160</v>
      </c>
      <c r="F15" s="21">
        <f t="shared" si="0"/>
        <v>170.72072695416864</v>
      </c>
    </row>
    <row r="16" spans="1:7" x14ac:dyDescent="0.25">
      <c r="A16" s="3" t="s">
        <v>17</v>
      </c>
      <c r="B16" s="8"/>
      <c r="C16" s="2">
        <f t="shared" si="1"/>
        <v>15</v>
      </c>
      <c r="D16" s="11">
        <v>30.328958417929243</v>
      </c>
      <c r="E16" s="12" cm="1">
        <f t="array" ref="E16">_xlfn.IFS(D16&lt;$B$4,$B$5,D16&gt;$B$4,$B$5+(D16-$B$4)*$B$6)</f>
        <v>314.93437626893865</v>
      </c>
      <c r="F16" s="21">
        <f t="shared" si="0"/>
        <v>303.28958417929243</v>
      </c>
    </row>
    <row r="17" spans="1:6" x14ac:dyDescent="0.25">
      <c r="A17" s="3" t="s">
        <v>17</v>
      </c>
      <c r="B17" s="8"/>
      <c r="C17" s="2">
        <f t="shared" si="1"/>
        <v>16</v>
      </c>
      <c r="D17" s="11">
        <v>23.846466718940064</v>
      </c>
      <c r="E17" s="12" cm="1">
        <f t="array" ref="E17">_xlfn.IFS(D17&lt;$B$4,$B$5,D17&gt;$B$4,$B$5+(D17-$B$4)*$B$6)</f>
        <v>217.69700078410096</v>
      </c>
      <c r="F17" s="21">
        <f t="shared" si="0"/>
        <v>238.46466718940064</v>
      </c>
    </row>
    <row r="18" spans="1:6" x14ac:dyDescent="0.25">
      <c r="A18" s="3" t="s">
        <v>17</v>
      </c>
      <c r="B18" s="8"/>
      <c r="C18" s="2">
        <f t="shared" si="1"/>
        <v>17</v>
      </c>
      <c r="D18" s="11">
        <v>30.719268069195095</v>
      </c>
      <c r="E18" s="12" cm="1">
        <f t="array" ref="E18">_xlfn.IFS(D18&lt;$B$4,$B$5,D18&gt;$B$4,$B$5+(D18-$B$4)*$B$6)</f>
        <v>320.78902103792643</v>
      </c>
      <c r="F18" s="21">
        <f t="shared" si="0"/>
        <v>307.19268069195095</v>
      </c>
    </row>
    <row r="19" spans="1:6" x14ac:dyDescent="0.25">
      <c r="A19" s="3" t="s">
        <v>17</v>
      </c>
      <c r="B19" s="8"/>
      <c r="C19" s="2">
        <f t="shared" si="1"/>
        <v>18</v>
      </c>
      <c r="D19" s="11">
        <v>32.010318535729311</v>
      </c>
      <c r="E19" s="12" cm="1">
        <f t="array" ref="E19">_xlfn.IFS(D19&lt;$B$4,$B$5,D19&gt;$B$4,$B$5+(D19-$B$4)*$B$6)</f>
        <v>340.15477803593967</v>
      </c>
      <c r="F19" s="21">
        <f t="shared" si="0"/>
        <v>320.10318535729311</v>
      </c>
    </row>
    <row r="20" spans="1:6" x14ac:dyDescent="0.25">
      <c r="A20" s="3" t="s">
        <v>17</v>
      </c>
      <c r="B20" s="8"/>
      <c r="C20" s="2">
        <f t="shared" si="1"/>
        <v>19</v>
      </c>
      <c r="D20" s="11">
        <v>31.956521924119443</v>
      </c>
      <c r="E20" s="12" cm="1">
        <f t="array" ref="E20">_xlfn.IFS(D20&lt;$B$4,$B$5,D20&gt;$B$4,$B$5+(D20-$B$4)*$B$6)</f>
        <v>339.34782886179164</v>
      </c>
      <c r="F20" s="21">
        <f t="shared" si="0"/>
        <v>319.56521924119443</v>
      </c>
    </row>
    <row r="21" spans="1:6" x14ac:dyDescent="0.25">
      <c r="A21" s="3" t="s">
        <v>17</v>
      </c>
      <c r="B21" s="8"/>
      <c r="C21" s="2">
        <f t="shared" si="1"/>
        <v>20</v>
      </c>
      <c r="D21" s="11">
        <v>26.398781700525433</v>
      </c>
      <c r="E21" s="12" cm="1">
        <f t="array" ref="E21">_xlfn.IFS(D21&lt;$B$4,$B$5,D21&gt;$B$4,$B$5+(D21-$B$4)*$B$6)</f>
        <v>255.98172550788149</v>
      </c>
      <c r="F21" s="21">
        <f t="shared" si="0"/>
        <v>263.98781700525433</v>
      </c>
    </row>
    <row r="22" spans="1:6" hidden="1" x14ac:dyDescent="0.25">
      <c r="A22" s="3" t="s">
        <v>17</v>
      </c>
      <c r="B22" s="7"/>
      <c r="C22" s="2">
        <f t="shared" si="1"/>
        <v>21</v>
      </c>
      <c r="D22" s="11">
        <v>22.875865341891767</v>
      </c>
      <c r="E22" s="12" cm="1">
        <f t="array" ref="E22">_xlfn.IFS(D22&lt;$B$4,$B$5,D22&gt;$B$4,$B$5+(D22-$B$4)*$B$6)</f>
        <v>203.13798012837651</v>
      </c>
      <c r="F22" s="21">
        <f t="shared" si="0"/>
        <v>228.75865341891767</v>
      </c>
    </row>
    <row r="23" spans="1:6" hidden="1" x14ac:dyDescent="0.25">
      <c r="A23" s="1"/>
      <c r="B23" s="8"/>
      <c r="C23" s="2">
        <f t="shared" si="1"/>
        <v>22</v>
      </c>
      <c r="D23" s="11">
        <v>16.088431438081898</v>
      </c>
      <c r="E23" s="12" cm="1">
        <f t="array" ref="E23">_xlfn.IFS(D23&lt;$B$4,$B$5,D23&gt;$B$4,$B$5+(D23-$B$4)*$B$6)</f>
        <v>160</v>
      </c>
      <c r="F23" s="21">
        <f t="shared" si="0"/>
        <v>160.88431438081898</v>
      </c>
    </row>
    <row r="24" spans="1:6" hidden="1" x14ac:dyDescent="0.25">
      <c r="A24" s="1"/>
      <c r="B24" s="8"/>
      <c r="C24" s="2">
        <f t="shared" si="1"/>
        <v>23</v>
      </c>
      <c r="D24" s="11">
        <v>12.877051120856777</v>
      </c>
      <c r="E24" s="12" cm="1">
        <f t="array" ref="E24">_xlfn.IFS(D24&lt;$B$4,$B$5,D24&gt;$B$4,$B$5+(D24-$B$4)*$B$6)</f>
        <v>160</v>
      </c>
      <c r="F24" s="21">
        <f t="shared" si="0"/>
        <v>128.77051120856777</v>
      </c>
    </row>
    <row r="25" spans="1:6" hidden="1" x14ac:dyDescent="0.25">
      <c r="B25" s="7"/>
      <c r="C25" s="2">
        <f t="shared" si="1"/>
        <v>24</v>
      </c>
      <c r="D25" s="11">
        <v>17.15089178000926</v>
      </c>
      <c r="E25" s="12" cm="1">
        <f t="array" ref="E25">_xlfn.IFS(D25&lt;$B$4,$B$5,D25&gt;$B$4,$B$5+(D25-$B$4)*$B$6)</f>
        <v>160</v>
      </c>
      <c r="F25" s="21">
        <f t="shared" si="0"/>
        <v>171.5089178000926</v>
      </c>
    </row>
    <row r="26" spans="1:6" hidden="1" x14ac:dyDescent="0.25">
      <c r="B26"/>
      <c r="C26" s="2">
        <f t="shared" si="1"/>
        <v>25</v>
      </c>
      <c r="D26" s="11">
        <v>21.445139226532774</v>
      </c>
      <c r="E26" s="12" cm="1">
        <f t="array" ref="E26">_xlfn.IFS(D26&lt;$B$4,$B$5,D26&gt;$B$4,$B$5+(D26-$B$4)*$B$6)</f>
        <v>181.67708839799161</v>
      </c>
      <c r="F26" s="21">
        <f t="shared" si="0"/>
        <v>214.45139226532774</v>
      </c>
    </row>
    <row r="27" spans="1:6" hidden="1" x14ac:dyDescent="0.25">
      <c r="B27"/>
      <c r="C27" s="2">
        <f t="shared" si="1"/>
        <v>26</v>
      </c>
      <c r="D27" s="11">
        <v>23.644945430394728</v>
      </c>
      <c r="E27" s="12" cm="1">
        <f t="array" ref="E27">_xlfn.IFS(D27&lt;$B$4,$B$5,D27&gt;$B$4,$B$5+(D27-$B$4)*$B$6)</f>
        <v>214.67418145592092</v>
      </c>
      <c r="F27" s="21">
        <f t="shared" si="0"/>
        <v>236.44945430394728</v>
      </c>
    </row>
    <row r="28" spans="1:6" hidden="1" x14ac:dyDescent="0.25">
      <c r="B28"/>
      <c r="C28" s="2">
        <f t="shared" si="1"/>
        <v>27</v>
      </c>
      <c r="D28" s="11">
        <v>28.549554771278054</v>
      </c>
      <c r="E28" s="12" cm="1">
        <f t="array" ref="E28">_xlfn.IFS(D28&lt;$B$4,$B$5,D28&gt;$B$4,$B$5+(D28-$B$4)*$B$6)</f>
        <v>288.2433215691708</v>
      </c>
      <c r="F28" s="21">
        <f t="shared" si="0"/>
        <v>285.49554771278054</v>
      </c>
    </row>
    <row r="29" spans="1:6" hidden="1" x14ac:dyDescent="0.25">
      <c r="B29"/>
      <c r="C29" s="2">
        <f t="shared" si="1"/>
        <v>28</v>
      </c>
      <c r="D29" s="11">
        <v>29.783579920011107</v>
      </c>
      <c r="E29" s="12" cm="1">
        <f t="array" ref="E29">_xlfn.IFS(D29&lt;$B$4,$B$5,D29&gt;$B$4,$B$5+(D29-$B$4)*$B$6)</f>
        <v>306.7536988001666</v>
      </c>
      <c r="F29" s="21">
        <f t="shared" si="0"/>
        <v>297.83579920011107</v>
      </c>
    </row>
    <row r="30" spans="1:6" hidden="1" x14ac:dyDescent="0.25">
      <c r="B30"/>
      <c r="C30" s="2">
        <f t="shared" si="1"/>
        <v>29</v>
      </c>
      <c r="D30" s="11">
        <v>27.334492587076966</v>
      </c>
      <c r="E30" s="12" cm="1">
        <f t="array" ref="E30">_xlfn.IFS(D30&lt;$B$4,$B$5,D30&gt;$B$4,$B$5+(D30-$B$4)*$B$6)</f>
        <v>270.01738880615449</v>
      </c>
      <c r="F30" s="21">
        <f t="shared" si="0"/>
        <v>273.34492587076966</v>
      </c>
    </row>
    <row r="31" spans="1:6" hidden="1" x14ac:dyDescent="0.25">
      <c r="B31"/>
      <c r="C31" s="2">
        <f t="shared" si="1"/>
        <v>30</v>
      </c>
      <c r="D31" s="11">
        <v>23.046475179260597</v>
      </c>
      <c r="E31" s="12" cm="1">
        <f t="array" ref="E31">_xlfn.IFS(D31&lt;$B$4,$B$5,D31&gt;$B$4,$B$5+(D31-$B$4)*$B$6)</f>
        <v>205.69712768890895</v>
      </c>
      <c r="F31" s="21">
        <f t="shared" si="0"/>
        <v>230.46475179260597</v>
      </c>
    </row>
    <row r="32" spans="1:6" hidden="1" x14ac:dyDescent="0.25">
      <c r="B32"/>
      <c r="C32" s="2">
        <f t="shared" si="1"/>
        <v>31</v>
      </c>
      <c r="D32" s="11">
        <v>20.926522610214306</v>
      </c>
      <c r="E32" s="12" cm="1">
        <f t="array" ref="E32">_xlfn.IFS(D32&lt;$B$4,$B$5,D32&gt;$B$4,$B$5+(D32-$B$4)*$B$6)</f>
        <v>173.89783915321459</v>
      </c>
      <c r="F32" s="21">
        <f t="shared" si="0"/>
        <v>209.26522610214306</v>
      </c>
    </row>
    <row r="33" spans="2:6" hidden="1" x14ac:dyDescent="0.25">
      <c r="B33"/>
      <c r="C33" s="2">
        <f t="shared" si="1"/>
        <v>32</v>
      </c>
      <c r="D33" s="11">
        <v>21.18356855030288</v>
      </c>
      <c r="E33" s="12" cm="1">
        <f t="array" ref="E33">_xlfn.IFS(D33&lt;$B$4,$B$5,D33&gt;$B$4,$B$5+(D33-$B$4)*$B$6)</f>
        <v>177.7535282545432</v>
      </c>
      <c r="F33" s="21">
        <f t="shared" si="0"/>
        <v>211.8356855030288</v>
      </c>
    </row>
    <row r="34" spans="2:6" hidden="1" x14ac:dyDescent="0.25">
      <c r="B34"/>
      <c r="C34" s="2">
        <f t="shared" si="1"/>
        <v>33</v>
      </c>
      <c r="D34" s="11">
        <v>20.633972270705272</v>
      </c>
      <c r="E34" s="12" cm="1">
        <f t="array" ref="E34">_xlfn.IFS(D34&lt;$B$4,$B$5,D34&gt;$B$4,$B$5+(D34-$B$4)*$B$6)</f>
        <v>169.50958406057907</v>
      </c>
      <c r="F34" s="21">
        <f t="shared" si="0"/>
        <v>206.33972270705272</v>
      </c>
    </row>
    <row r="35" spans="2:6" hidden="1" x14ac:dyDescent="0.25">
      <c r="B35"/>
      <c r="C35" s="2">
        <f t="shared" si="1"/>
        <v>34</v>
      </c>
      <c r="D35" s="11">
        <v>16.81560655820067</v>
      </c>
      <c r="E35" s="12" cm="1">
        <f t="array" ref="E35">_xlfn.IFS(D35&lt;$B$4,$B$5,D35&gt;$B$4,$B$5+(D35-$B$4)*$B$6)</f>
        <v>160</v>
      </c>
      <c r="F35" s="21">
        <f t="shared" si="0"/>
        <v>168.1560655820067</v>
      </c>
    </row>
    <row r="36" spans="2:6" hidden="1" x14ac:dyDescent="0.25">
      <c r="B36"/>
      <c r="C36" s="2">
        <f t="shared" si="1"/>
        <v>35</v>
      </c>
      <c r="D36" s="11">
        <v>15.572179507988039</v>
      </c>
      <c r="E36" s="12" cm="1">
        <f t="array" ref="E36">_xlfn.IFS(D36&lt;$B$4,$B$5,D36&gt;$B$4,$B$5+(D36-$B$4)*$B$6)</f>
        <v>160</v>
      </c>
      <c r="F36" s="21">
        <f t="shared" si="0"/>
        <v>155.72179507988039</v>
      </c>
    </row>
    <row r="37" spans="2:6" hidden="1" x14ac:dyDescent="0.25">
      <c r="B37"/>
      <c r="C37" s="2">
        <f t="shared" si="1"/>
        <v>36</v>
      </c>
      <c r="D37" s="11">
        <v>25.292699718964286</v>
      </c>
      <c r="E37" s="12" cm="1">
        <f t="array" ref="E37">_xlfn.IFS(D37&lt;$B$4,$B$5,D37&gt;$B$4,$B$5+(D37-$B$4)*$B$6)</f>
        <v>239.39049578446429</v>
      </c>
      <c r="F37" s="21">
        <f t="shared" si="0"/>
        <v>252.92699718964286</v>
      </c>
    </row>
    <row r="38" spans="2:6" hidden="1" x14ac:dyDescent="0.25">
      <c r="B38"/>
      <c r="C38" s="2">
        <f t="shared" si="1"/>
        <v>37</v>
      </c>
      <c r="D38" s="11">
        <v>22.208966983132996</v>
      </c>
      <c r="E38" s="12" cm="1">
        <f t="array" ref="E38">_xlfn.IFS(D38&lt;$B$4,$B$5,D38&gt;$B$4,$B$5+(D38-$B$4)*$B$6)</f>
        <v>193.13450474699493</v>
      </c>
      <c r="F38" s="21">
        <f t="shared" si="0"/>
        <v>222.08966983132996</v>
      </c>
    </row>
    <row r="39" spans="2:6" hidden="1" x14ac:dyDescent="0.25">
      <c r="B39"/>
      <c r="C39" s="2">
        <f t="shared" si="1"/>
        <v>38</v>
      </c>
      <c r="D39" s="11">
        <v>26.212221599824261</v>
      </c>
      <c r="E39" s="12" cm="1">
        <f t="array" ref="E39">_xlfn.IFS(D39&lt;$B$4,$B$5,D39&gt;$B$4,$B$5+(D39-$B$4)*$B$6)</f>
        <v>253.18332399736391</v>
      </c>
      <c r="F39" s="21">
        <f t="shared" si="0"/>
        <v>262.12221599824261</v>
      </c>
    </row>
    <row r="40" spans="2:6" hidden="1" x14ac:dyDescent="0.25">
      <c r="B40"/>
      <c r="C40" s="2">
        <f t="shared" si="1"/>
        <v>39</v>
      </c>
      <c r="D40" s="11">
        <v>23.859273541209404</v>
      </c>
      <c r="E40" s="12" cm="1">
        <f t="array" ref="E40">_xlfn.IFS(D40&lt;$B$4,$B$5,D40&gt;$B$4,$B$5+(D40-$B$4)*$B$6)</f>
        <v>217.88910311814107</v>
      </c>
      <c r="F40" s="21">
        <f t="shared" si="0"/>
        <v>238.59273541209404</v>
      </c>
    </row>
    <row r="41" spans="2:6" hidden="1" x14ac:dyDescent="0.25">
      <c r="B41"/>
      <c r="C41" s="2">
        <f t="shared" si="1"/>
        <v>40</v>
      </c>
      <c r="D41" s="11">
        <v>29.732102519890759</v>
      </c>
      <c r="E41" s="12" cm="1">
        <f t="array" ref="E41">_xlfn.IFS(D41&lt;$B$4,$B$5,D41&gt;$B$4,$B$5+(D41-$B$4)*$B$6)</f>
        <v>305.98153779836139</v>
      </c>
      <c r="F41" s="21">
        <f t="shared" si="0"/>
        <v>297.32102519890759</v>
      </c>
    </row>
    <row r="42" spans="2:6" hidden="1" x14ac:dyDescent="0.25">
      <c r="B42"/>
      <c r="C42" s="2">
        <f t="shared" si="1"/>
        <v>41</v>
      </c>
      <c r="D42" s="11">
        <v>27.002038167527644</v>
      </c>
      <c r="E42" s="12" cm="1">
        <f t="array" ref="E42">_xlfn.IFS(D42&lt;$B$4,$B$5,D42&gt;$B$4,$B$5+(D42-$B$4)*$B$6)</f>
        <v>265.03057251291466</v>
      </c>
      <c r="F42" s="21">
        <f t="shared" si="0"/>
        <v>270.02038167527644</v>
      </c>
    </row>
    <row r="43" spans="2:6" hidden="1" x14ac:dyDescent="0.25">
      <c r="B43"/>
      <c r="C43" s="2">
        <f t="shared" si="1"/>
        <v>42</v>
      </c>
      <c r="D43" s="11">
        <v>26.686403715619235</v>
      </c>
      <c r="E43" s="12" cm="1">
        <f t="array" ref="E43">_xlfn.IFS(D43&lt;$B$4,$B$5,D43&gt;$B$4,$B$5+(D43-$B$4)*$B$6)</f>
        <v>260.29605573428853</v>
      </c>
      <c r="F43" s="21">
        <f t="shared" si="0"/>
        <v>266.86403715619235</v>
      </c>
    </row>
    <row r="44" spans="2:6" hidden="1" x14ac:dyDescent="0.25">
      <c r="B44"/>
      <c r="C44" s="2">
        <f t="shared" si="1"/>
        <v>43</v>
      </c>
      <c r="D44" s="11">
        <v>22.961943331072689</v>
      </c>
      <c r="E44" s="12" cm="1">
        <f t="array" ref="E44">_xlfn.IFS(D44&lt;$B$4,$B$5,D44&gt;$B$4,$B$5+(D44-$B$4)*$B$6)</f>
        <v>204.42914996609034</v>
      </c>
      <c r="F44" s="21">
        <f t="shared" si="0"/>
        <v>229.61943331072689</v>
      </c>
    </row>
    <row r="45" spans="2:6" hidden="1" x14ac:dyDescent="0.25">
      <c r="B45"/>
      <c r="C45" s="2">
        <f t="shared" si="1"/>
        <v>44</v>
      </c>
      <c r="D45" s="11">
        <v>19.894251808043919</v>
      </c>
      <c r="E45" s="12" cm="1">
        <f t="array" ref="E45">_xlfn.IFS(D45&lt;$B$4,$B$5,D45&gt;$B$4,$B$5+(D45-$B$4)*$B$6)</f>
        <v>160</v>
      </c>
      <c r="F45" s="21">
        <f t="shared" si="0"/>
        <v>198.94251808043919</v>
      </c>
    </row>
    <row r="46" spans="2:6" hidden="1" x14ac:dyDescent="0.25">
      <c r="B46"/>
      <c r="C46" s="2">
        <f t="shared" si="1"/>
        <v>45</v>
      </c>
      <c r="D46" s="11">
        <v>25.616781102915411</v>
      </c>
      <c r="E46" s="12" cm="1">
        <f t="array" ref="E46">_xlfn.IFS(D46&lt;$B$4,$B$5,D46&gt;$B$4,$B$5+(D46-$B$4)*$B$6)</f>
        <v>244.25171654373116</v>
      </c>
      <c r="F46" s="21">
        <f t="shared" si="0"/>
        <v>256.16781102915411</v>
      </c>
    </row>
    <row r="47" spans="2:6" hidden="1" x14ac:dyDescent="0.25">
      <c r="B47"/>
      <c r="C47" s="2">
        <f t="shared" si="1"/>
        <v>46</v>
      </c>
      <c r="D47" s="11">
        <v>28.618062459689099</v>
      </c>
      <c r="E47" s="12" cm="1">
        <f t="array" ref="E47">_xlfn.IFS(D47&lt;$B$4,$B$5,D47&gt;$B$4,$B$5+(D47-$B$4)*$B$6)</f>
        <v>289.27093689533649</v>
      </c>
      <c r="F47" s="21">
        <f t="shared" si="0"/>
        <v>286.18062459689099</v>
      </c>
    </row>
    <row r="48" spans="2:6" hidden="1" x14ac:dyDescent="0.25">
      <c r="B48"/>
      <c r="C48" s="2">
        <f t="shared" si="1"/>
        <v>47</v>
      </c>
      <c r="D48" s="11">
        <v>21.329900563476258</v>
      </c>
      <c r="E48" s="12" cm="1">
        <f t="array" ref="E48">_xlfn.IFS(D48&lt;$B$4,$B$5,D48&gt;$B$4,$B$5+(D48-$B$4)*$B$6)</f>
        <v>179.94850845214387</v>
      </c>
      <c r="F48" s="21">
        <f t="shared" si="0"/>
        <v>213.29900563476258</v>
      </c>
    </row>
    <row r="49" spans="2:6" hidden="1" x14ac:dyDescent="0.25">
      <c r="B49"/>
      <c r="C49" s="2">
        <f t="shared" si="1"/>
        <v>48</v>
      </c>
      <c r="D49" s="11">
        <v>16.961728250724263</v>
      </c>
      <c r="E49" s="12" cm="1">
        <f t="array" ref="E49">_xlfn.IFS(D49&lt;$B$4,$B$5,D49&gt;$B$4,$B$5+(D49-$B$4)*$B$6)</f>
        <v>160</v>
      </c>
      <c r="F49" s="21">
        <f t="shared" si="0"/>
        <v>169.61728250724263</v>
      </c>
    </row>
    <row r="50" spans="2:6" hidden="1" x14ac:dyDescent="0.25">
      <c r="B50"/>
      <c r="C50" s="2">
        <f t="shared" si="1"/>
        <v>49</v>
      </c>
      <c r="D50" s="11">
        <v>27.890000582236098</v>
      </c>
      <c r="E50" s="12" cm="1">
        <f t="array" ref="E50">_xlfn.IFS(D50&lt;$B$4,$B$5,D50&gt;$B$4,$B$5+(D50-$B$4)*$B$6)</f>
        <v>278.35000873354147</v>
      </c>
      <c r="F50" s="21">
        <f t="shared" si="0"/>
        <v>278.90000582236098</v>
      </c>
    </row>
    <row r="51" spans="2:6" hidden="1" x14ac:dyDescent="0.25">
      <c r="B51"/>
      <c r="C51" s="2">
        <f t="shared" si="1"/>
        <v>50</v>
      </c>
      <c r="D51" s="11">
        <v>19.487076714402065</v>
      </c>
      <c r="E51" s="12" cm="1">
        <f t="array" ref="E51">_xlfn.IFS(D51&lt;$B$4,$B$5,D51&gt;$B$4,$B$5+(D51-$B$4)*$B$6)</f>
        <v>160</v>
      </c>
      <c r="F51" s="21">
        <f t="shared" si="0"/>
        <v>194.87076714402065</v>
      </c>
    </row>
    <row r="52" spans="2:6" hidden="1" x14ac:dyDescent="0.25">
      <c r="B52"/>
      <c r="C52" s="2">
        <f t="shared" si="1"/>
        <v>51</v>
      </c>
      <c r="D52" s="11">
        <v>22.89844354786328</v>
      </c>
      <c r="E52" s="12" cm="1">
        <f t="array" ref="E52">_xlfn.IFS(D52&lt;$B$4,$B$5,D52&gt;$B$4,$B$5+(D52-$B$4)*$B$6)</f>
        <v>203.47665321794921</v>
      </c>
      <c r="F52" s="21">
        <f t="shared" si="0"/>
        <v>228.9844354786328</v>
      </c>
    </row>
    <row r="53" spans="2:6" hidden="1" x14ac:dyDescent="0.25">
      <c r="B53"/>
      <c r="C53" s="2">
        <f t="shared" si="1"/>
        <v>52</v>
      </c>
      <c r="D53" s="11">
        <v>20.250256456027273</v>
      </c>
      <c r="E53" s="12" cm="1">
        <f t="array" ref="E53">_xlfn.IFS(D53&lt;$B$4,$B$5,D53&gt;$B$4,$B$5+(D53-$B$4)*$B$6)</f>
        <v>163.7538468404091</v>
      </c>
      <c r="F53" s="21">
        <f t="shared" si="0"/>
        <v>202.50256456027273</v>
      </c>
    </row>
    <row r="54" spans="2:6" hidden="1" x14ac:dyDescent="0.25">
      <c r="B54"/>
      <c r="C54" s="2">
        <f t="shared" si="1"/>
        <v>53</v>
      </c>
      <c r="D54" s="11">
        <v>29.04781007496058</v>
      </c>
      <c r="E54" s="12" cm="1">
        <f t="array" ref="E54">_xlfn.IFS(D54&lt;$B$4,$B$5,D54&gt;$B$4,$B$5+(D54-$B$4)*$B$6)</f>
        <v>295.7171511244087</v>
      </c>
      <c r="F54" s="21">
        <f t="shared" si="0"/>
        <v>290.4781007496058</v>
      </c>
    </row>
    <row r="55" spans="2:6" hidden="1" x14ac:dyDescent="0.25">
      <c r="B55"/>
      <c r="C55" s="2">
        <f t="shared" si="1"/>
        <v>54</v>
      </c>
      <c r="D55" s="11">
        <v>25.282081368321087</v>
      </c>
      <c r="E55" s="12" cm="1">
        <f t="array" ref="E55">_xlfn.IFS(D55&lt;$B$4,$B$5,D55&gt;$B$4,$B$5+(D55-$B$4)*$B$6)</f>
        <v>239.23122052481631</v>
      </c>
      <c r="F55" s="21">
        <f t="shared" si="0"/>
        <v>252.82081368321087</v>
      </c>
    </row>
    <row r="56" spans="2:6" hidden="1" x14ac:dyDescent="0.25">
      <c r="B56"/>
      <c r="C56" s="2">
        <f t="shared" si="1"/>
        <v>55</v>
      </c>
      <c r="D56" s="11">
        <v>21.889938979118597</v>
      </c>
      <c r="E56" s="12" cm="1">
        <f t="array" ref="E56">_xlfn.IFS(D56&lt;$B$4,$B$5,D56&gt;$B$4,$B$5+(D56-$B$4)*$B$6)</f>
        <v>188.34908468677895</v>
      </c>
      <c r="F56" s="21">
        <f t="shared" si="0"/>
        <v>218.89938979118597</v>
      </c>
    </row>
    <row r="57" spans="2:6" hidden="1" x14ac:dyDescent="0.25">
      <c r="B57"/>
      <c r="C57" s="2">
        <f t="shared" si="1"/>
        <v>56</v>
      </c>
      <c r="D57" s="11">
        <v>29.339405445032753</v>
      </c>
      <c r="E57" s="12" cm="1">
        <f t="array" ref="E57">_xlfn.IFS(D57&lt;$B$4,$B$5,D57&gt;$B$4,$B$5+(D57-$B$4)*$B$6)</f>
        <v>300.0910816754913</v>
      </c>
      <c r="F57" s="21">
        <f t="shared" si="0"/>
        <v>293.39405445032753</v>
      </c>
    </row>
    <row r="58" spans="2:6" hidden="1" x14ac:dyDescent="0.25">
      <c r="B58"/>
      <c r="C58" s="2">
        <f t="shared" si="1"/>
        <v>57</v>
      </c>
      <c r="D58" s="11">
        <v>28.036497441324173</v>
      </c>
      <c r="E58" s="12" cm="1">
        <f t="array" ref="E58">_xlfn.IFS(D58&lt;$B$4,$B$5,D58&gt;$B$4,$B$5+(D58-$B$4)*$B$6)</f>
        <v>280.54746161986259</v>
      </c>
      <c r="F58" s="21">
        <f t="shared" si="0"/>
        <v>280.36497441324173</v>
      </c>
    </row>
    <row r="59" spans="2:6" hidden="1" x14ac:dyDescent="0.25">
      <c r="B59"/>
      <c r="C59" s="2">
        <f t="shared" si="1"/>
        <v>58</v>
      </c>
      <c r="D59" s="11">
        <v>28.174354100745404</v>
      </c>
      <c r="E59" s="12" cm="1">
        <f t="array" ref="E59">_xlfn.IFS(D59&lt;$B$4,$B$5,D59&gt;$B$4,$B$5+(D59-$B$4)*$B$6)</f>
        <v>282.61531151118106</v>
      </c>
      <c r="F59" s="21">
        <f t="shared" si="0"/>
        <v>281.74354100745404</v>
      </c>
    </row>
    <row r="60" spans="2:6" hidden="1" x14ac:dyDescent="0.25">
      <c r="B60"/>
      <c r="C60" s="2">
        <f t="shared" si="1"/>
        <v>59</v>
      </c>
      <c r="D60" s="11">
        <v>25.001570464926772</v>
      </c>
      <c r="E60" s="12" cm="1">
        <f t="array" ref="E60">_xlfn.IFS(D60&lt;$B$4,$B$5,D60&gt;$B$4,$B$5+(D60-$B$4)*$B$6)</f>
        <v>235.02355697390158</v>
      </c>
      <c r="F60" s="21">
        <f t="shared" si="0"/>
        <v>250.01570464926772</v>
      </c>
    </row>
    <row r="61" spans="2:6" hidden="1" x14ac:dyDescent="0.25">
      <c r="B61"/>
      <c r="C61" s="2">
        <f t="shared" si="1"/>
        <v>60</v>
      </c>
      <c r="D61" s="11">
        <v>18.727006307788542</v>
      </c>
      <c r="E61" s="12" cm="1">
        <f t="array" ref="E61">_xlfn.IFS(D61&lt;$B$4,$B$5,D61&gt;$B$4,$B$5+(D61-$B$4)*$B$6)</f>
        <v>160</v>
      </c>
      <c r="F61" s="21">
        <f t="shared" si="0"/>
        <v>187.27006307788542</v>
      </c>
    </row>
    <row r="62" spans="2:6" hidden="1" x14ac:dyDescent="0.25">
      <c r="B62"/>
      <c r="C62" s="2">
        <f t="shared" si="1"/>
        <v>61</v>
      </c>
      <c r="D62" s="11">
        <v>29.214918357727583</v>
      </c>
      <c r="E62" s="12" cm="1">
        <f t="array" ref="E62">_xlfn.IFS(D62&lt;$B$4,$B$5,D62&gt;$B$4,$B$5+(D62-$B$4)*$B$6)</f>
        <v>298.22377536591375</v>
      </c>
      <c r="F62" s="21">
        <f t="shared" si="0"/>
        <v>292.14918357727583</v>
      </c>
    </row>
    <row r="63" spans="2:6" hidden="1" x14ac:dyDescent="0.25">
      <c r="B63"/>
      <c r="C63" s="2">
        <f t="shared" si="1"/>
        <v>62</v>
      </c>
      <c r="D63" s="11">
        <v>26.547768301359611</v>
      </c>
      <c r="E63" s="12" cm="1">
        <f t="array" ref="E63">_xlfn.IFS(D63&lt;$B$4,$B$5,D63&gt;$B$4,$B$5+(D63-$B$4)*$B$6)</f>
        <v>258.21652452039416</v>
      </c>
      <c r="F63" s="21">
        <f t="shared" si="0"/>
        <v>265.47768301359611</v>
      </c>
    </row>
    <row r="64" spans="2:6" hidden="1" x14ac:dyDescent="0.25">
      <c r="B64"/>
      <c r="C64" s="2">
        <f t="shared" si="1"/>
        <v>63</v>
      </c>
      <c r="D64" s="11">
        <v>14.049185155134182</v>
      </c>
      <c r="E64" s="12" cm="1">
        <f t="array" ref="E64">_xlfn.IFS(D64&lt;$B$4,$B$5,D64&gt;$B$4,$B$5+(D64-$B$4)*$B$6)</f>
        <v>160</v>
      </c>
      <c r="F64" s="21">
        <f t="shared" si="0"/>
        <v>140.49185155134182</v>
      </c>
    </row>
    <row r="65" spans="2:6" hidden="1" x14ac:dyDescent="0.25">
      <c r="B65"/>
      <c r="C65" s="2">
        <f t="shared" si="1"/>
        <v>64</v>
      </c>
      <c r="D65" s="11">
        <v>27.396645181259373</v>
      </c>
      <c r="E65" s="12" cm="1">
        <f t="array" ref="E65">_xlfn.IFS(D65&lt;$B$4,$B$5,D65&gt;$B$4,$B$5+(D65-$B$4)*$B$6)</f>
        <v>270.9496777188906</v>
      </c>
      <c r="F65" s="21">
        <f t="shared" si="0"/>
        <v>273.96645181259373</v>
      </c>
    </row>
    <row r="66" spans="2:6" hidden="1" x14ac:dyDescent="0.25">
      <c r="B66"/>
      <c r="C66" s="2">
        <f t="shared" si="1"/>
        <v>65</v>
      </c>
      <c r="D66" s="11">
        <v>22.595070221403148</v>
      </c>
      <c r="E66" s="12" cm="1">
        <f t="array" ref="E66">_xlfn.IFS(D66&lt;$B$4,$B$5,D66&gt;$B$4,$B$5+(D66-$B$4)*$B$6)</f>
        <v>198.92605332104722</v>
      </c>
      <c r="F66" s="21">
        <f t="shared" si="0"/>
        <v>225.95070221403148</v>
      </c>
    </row>
    <row r="67" spans="2:6" hidden="1" x14ac:dyDescent="0.25">
      <c r="B67"/>
      <c r="C67" s="2">
        <f t="shared" si="1"/>
        <v>66</v>
      </c>
      <c r="D67" s="11">
        <v>25.894176986956154</v>
      </c>
      <c r="E67" s="12" cm="1">
        <f t="array" ref="E67">_xlfn.IFS(D67&lt;$B$4,$B$5,D67&gt;$B$4,$B$5+(D67-$B$4)*$B$6)</f>
        <v>248.41265480434231</v>
      </c>
      <c r="F67" s="21">
        <f t="shared" ref="F67:F130" si="2">D67*10</f>
        <v>258.94176986956154</v>
      </c>
    </row>
    <row r="68" spans="2:6" hidden="1" x14ac:dyDescent="0.25">
      <c r="B68"/>
      <c r="C68" s="2">
        <f t="shared" ref="C68:C131" si="3">C67+1</f>
        <v>67</v>
      </c>
      <c r="D68" s="11">
        <v>20.714951405214379</v>
      </c>
      <c r="E68" s="12" cm="1">
        <f t="array" ref="E68">_xlfn.IFS(D68&lt;$B$4,$B$5,D68&gt;$B$4,$B$5+(D68-$B$4)*$B$6)</f>
        <v>170.72427107821568</v>
      </c>
      <c r="F68" s="21">
        <f t="shared" si="2"/>
        <v>207.14951405214379</v>
      </c>
    </row>
    <row r="69" spans="2:6" hidden="1" x14ac:dyDescent="0.25">
      <c r="B69"/>
      <c r="C69" s="2">
        <f t="shared" si="3"/>
        <v>68</v>
      </c>
      <c r="D69" s="11">
        <v>28.264041647023987</v>
      </c>
      <c r="E69" s="12" cm="1">
        <f t="array" ref="E69">_xlfn.IFS(D69&lt;$B$4,$B$5,D69&gt;$B$4,$B$5+(D69-$B$4)*$B$6)</f>
        <v>283.96062470535981</v>
      </c>
      <c r="F69" s="21">
        <f t="shared" si="2"/>
        <v>282.64041647023987</v>
      </c>
    </row>
    <row r="70" spans="2:6" hidden="1" x14ac:dyDescent="0.25">
      <c r="B70"/>
      <c r="C70" s="2">
        <f t="shared" si="3"/>
        <v>69</v>
      </c>
      <c r="D70" s="11">
        <v>22.611571865898441</v>
      </c>
      <c r="E70" s="12" cm="1">
        <f t="array" ref="E70">_xlfn.IFS(D70&lt;$B$4,$B$5,D70&gt;$B$4,$B$5+(D70-$B$4)*$B$6)</f>
        <v>199.17357798847661</v>
      </c>
      <c r="F70" s="21">
        <f t="shared" si="2"/>
        <v>226.11571865898441</v>
      </c>
    </row>
    <row r="71" spans="2:6" hidden="1" x14ac:dyDescent="0.25">
      <c r="B71"/>
      <c r="C71" s="2">
        <f t="shared" si="3"/>
        <v>70</v>
      </c>
      <c r="D71" s="11">
        <v>26.911532076017465</v>
      </c>
      <c r="E71" s="12" cm="1">
        <f t="array" ref="E71">_xlfn.IFS(D71&lt;$B$4,$B$5,D71&gt;$B$4,$B$5+(D71-$B$4)*$B$6)</f>
        <v>263.67298114026198</v>
      </c>
      <c r="F71" s="21">
        <f t="shared" si="2"/>
        <v>269.11532076017465</v>
      </c>
    </row>
    <row r="72" spans="2:6" hidden="1" x14ac:dyDescent="0.25">
      <c r="B72"/>
      <c r="C72" s="2">
        <f t="shared" si="3"/>
        <v>71</v>
      </c>
      <c r="D72" s="11">
        <v>23.467127847514348</v>
      </c>
      <c r="E72" s="12" cm="1">
        <f t="array" ref="E72">_xlfn.IFS(D72&lt;$B$4,$B$5,D72&gt;$B$4,$B$5+(D72-$B$4)*$B$6)</f>
        <v>212.00691771271522</v>
      </c>
      <c r="F72" s="21">
        <f t="shared" si="2"/>
        <v>234.67127847514348</v>
      </c>
    </row>
    <row r="73" spans="2:6" hidden="1" x14ac:dyDescent="0.25">
      <c r="B73"/>
      <c r="C73" s="2">
        <f t="shared" si="3"/>
        <v>72</v>
      </c>
      <c r="D73" s="11">
        <v>18.037910593964625</v>
      </c>
      <c r="E73" s="12" cm="1">
        <f t="array" ref="E73">_xlfn.IFS(D73&lt;$B$4,$B$5,D73&gt;$B$4,$B$5+(D73-$B$4)*$B$6)</f>
        <v>160</v>
      </c>
      <c r="F73" s="21">
        <f t="shared" si="2"/>
        <v>180.37910593964625</v>
      </c>
    </row>
    <row r="74" spans="2:6" hidden="1" x14ac:dyDescent="0.25">
      <c r="B74"/>
      <c r="C74" s="2">
        <f t="shared" si="3"/>
        <v>73</v>
      </c>
      <c r="D74" s="11">
        <v>18.971563748753397</v>
      </c>
      <c r="E74" s="12" cm="1">
        <f t="array" ref="E74">_xlfn.IFS(D74&lt;$B$4,$B$5,D74&gt;$B$4,$B$5+(D74-$B$4)*$B$6)</f>
        <v>160</v>
      </c>
      <c r="F74" s="21">
        <f t="shared" si="2"/>
        <v>189.71563748753397</v>
      </c>
    </row>
    <row r="75" spans="2:6" hidden="1" x14ac:dyDescent="0.25">
      <c r="B75"/>
      <c r="C75" s="2">
        <f t="shared" si="3"/>
        <v>74</v>
      </c>
      <c r="D75" s="11">
        <v>15.6065811450826</v>
      </c>
      <c r="E75" s="12" cm="1">
        <f t="array" ref="E75">_xlfn.IFS(D75&lt;$B$4,$B$5,D75&gt;$B$4,$B$5+(D75-$B$4)*$B$6)</f>
        <v>160</v>
      </c>
      <c r="F75" s="21">
        <f t="shared" si="2"/>
        <v>156.065811450826</v>
      </c>
    </row>
    <row r="76" spans="2:6" hidden="1" x14ac:dyDescent="0.25">
      <c r="B76"/>
      <c r="C76" s="2">
        <f t="shared" si="3"/>
        <v>75</v>
      </c>
      <c r="D76" s="11">
        <v>25.124016873494838</v>
      </c>
      <c r="E76" s="12" cm="1">
        <f t="array" ref="E76">_xlfn.IFS(D76&lt;$B$4,$B$5,D76&gt;$B$4,$B$5+(D76-$B$4)*$B$6)</f>
        <v>236.86025310242258</v>
      </c>
      <c r="F76" s="21">
        <f t="shared" si="2"/>
        <v>251.24016873494838</v>
      </c>
    </row>
    <row r="77" spans="2:6" hidden="1" x14ac:dyDescent="0.25">
      <c r="B77"/>
      <c r="C77" s="2">
        <f t="shared" si="3"/>
        <v>76</v>
      </c>
      <c r="D77" s="11">
        <v>19.848197270082892</v>
      </c>
      <c r="E77" s="12" cm="1">
        <f t="array" ref="E77">_xlfn.IFS(D77&lt;$B$4,$B$5,D77&gt;$B$4,$B$5+(D77-$B$4)*$B$6)</f>
        <v>160</v>
      </c>
      <c r="F77" s="21">
        <f t="shared" si="2"/>
        <v>198.48197270082892</v>
      </c>
    </row>
    <row r="78" spans="2:6" hidden="1" x14ac:dyDescent="0.25">
      <c r="B78"/>
      <c r="C78" s="2">
        <f t="shared" si="3"/>
        <v>77</v>
      </c>
      <c r="D78" s="11">
        <v>16.602045833540615</v>
      </c>
      <c r="E78" s="12" cm="1">
        <f t="array" ref="E78">_xlfn.IFS(D78&lt;$B$4,$B$5,D78&gt;$B$4,$B$5+(D78-$B$4)*$B$6)</f>
        <v>160</v>
      </c>
      <c r="F78" s="21">
        <f t="shared" si="2"/>
        <v>166.02045833540615</v>
      </c>
    </row>
    <row r="79" spans="2:6" hidden="1" x14ac:dyDescent="0.25">
      <c r="B79"/>
      <c r="C79" s="2">
        <f t="shared" si="3"/>
        <v>78</v>
      </c>
      <c r="D79" s="11">
        <v>27.582682322507026</v>
      </c>
      <c r="E79" s="12" cm="1">
        <f t="array" ref="E79">_xlfn.IFS(D79&lt;$B$4,$B$5,D79&gt;$B$4,$B$5+(D79-$B$4)*$B$6)</f>
        <v>273.74023483760539</v>
      </c>
      <c r="F79" s="21">
        <f t="shared" si="2"/>
        <v>275.82682322507026</v>
      </c>
    </row>
    <row r="80" spans="2:6" hidden="1" x14ac:dyDescent="0.25">
      <c r="B80"/>
      <c r="C80" s="2">
        <f t="shared" si="3"/>
        <v>79</v>
      </c>
      <c r="D80" s="11">
        <v>15.724360708962195</v>
      </c>
      <c r="E80" s="12" cm="1">
        <f t="array" ref="E80">_xlfn.IFS(D80&lt;$B$4,$B$5,D80&gt;$B$4,$B$5+(D80-$B$4)*$B$6)</f>
        <v>160</v>
      </c>
      <c r="F80" s="21">
        <f t="shared" si="2"/>
        <v>157.24360708962195</v>
      </c>
    </row>
    <row r="81" spans="2:6" hidden="1" x14ac:dyDescent="0.25">
      <c r="B81"/>
      <c r="C81" s="2">
        <f t="shared" si="3"/>
        <v>80</v>
      </c>
      <c r="D81" s="11">
        <v>20.185955180611927</v>
      </c>
      <c r="E81" s="12" cm="1">
        <f t="array" ref="E81">_xlfn.IFS(D81&lt;$B$4,$B$5,D81&gt;$B$4,$B$5+(D81-$B$4)*$B$6)</f>
        <v>162.78932770917891</v>
      </c>
      <c r="F81" s="21">
        <f t="shared" si="2"/>
        <v>201.85955180611927</v>
      </c>
    </row>
    <row r="82" spans="2:6" hidden="1" x14ac:dyDescent="0.25">
      <c r="B82"/>
      <c r="C82" s="2">
        <f t="shared" si="3"/>
        <v>81</v>
      </c>
      <c r="D82" s="11">
        <v>24.328766074948362</v>
      </c>
      <c r="E82" s="12" cm="1">
        <f t="array" ref="E82">_xlfn.IFS(D82&lt;$B$4,$B$5,D82&gt;$B$4,$B$5+(D82-$B$4)*$B$6)</f>
        <v>224.93149112422543</v>
      </c>
      <c r="F82" s="21">
        <f t="shared" si="2"/>
        <v>243.28766074948362</v>
      </c>
    </row>
    <row r="83" spans="2:6" hidden="1" x14ac:dyDescent="0.25">
      <c r="B83"/>
      <c r="C83" s="2">
        <f t="shared" si="3"/>
        <v>82</v>
      </c>
      <c r="D83" s="11">
        <v>24.894284196168883</v>
      </c>
      <c r="E83" s="12" cm="1">
        <f t="array" ref="E83">_xlfn.IFS(D83&lt;$B$4,$B$5,D83&gt;$B$4,$B$5+(D83-$B$4)*$B$6)</f>
        <v>233.41426294253324</v>
      </c>
      <c r="F83" s="21">
        <f t="shared" si="2"/>
        <v>248.94284196168883</v>
      </c>
    </row>
    <row r="84" spans="2:6" hidden="1" x14ac:dyDescent="0.25">
      <c r="B84"/>
      <c r="C84" s="2">
        <f t="shared" si="3"/>
        <v>83</v>
      </c>
      <c r="D84" s="11">
        <v>21.727025740663521</v>
      </c>
      <c r="E84" s="12" cm="1">
        <f t="array" ref="E84">_xlfn.IFS(D84&lt;$B$4,$B$5,D84&gt;$B$4,$B$5+(D84-$B$4)*$B$6)</f>
        <v>185.90538610995281</v>
      </c>
      <c r="F84" s="21">
        <f t="shared" si="2"/>
        <v>217.27025740663521</v>
      </c>
    </row>
    <row r="85" spans="2:6" hidden="1" x14ac:dyDescent="0.25">
      <c r="B85"/>
      <c r="C85" s="2">
        <f t="shared" si="3"/>
        <v>84</v>
      </c>
      <c r="D85" s="11">
        <v>21.613293428206816</v>
      </c>
      <c r="E85" s="12" cm="1">
        <f t="array" ref="E85">_xlfn.IFS(D85&lt;$B$4,$B$5,D85&gt;$B$4,$B$5+(D85-$B$4)*$B$6)</f>
        <v>184.19940142310224</v>
      </c>
      <c r="F85" s="21">
        <f t="shared" si="2"/>
        <v>216.13293428206816</v>
      </c>
    </row>
    <row r="86" spans="2:6" hidden="1" x14ac:dyDescent="0.25">
      <c r="B86"/>
      <c r="C86" s="2">
        <f t="shared" si="3"/>
        <v>85</v>
      </c>
      <c r="D86" s="11">
        <v>23.143643319461262</v>
      </c>
      <c r="E86" s="12" cm="1">
        <f t="array" ref="E86">_xlfn.IFS(D86&lt;$B$4,$B$5,D86&gt;$B$4,$B$5+(D86-$B$4)*$B$6)</f>
        <v>207.15464979191893</v>
      </c>
      <c r="F86" s="21">
        <f t="shared" si="2"/>
        <v>231.43643319461262</v>
      </c>
    </row>
    <row r="87" spans="2:6" hidden="1" x14ac:dyDescent="0.25">
      <c r="B87"/>
      <c r="C87" s="2">
        <f t="shared" si="3"/>
        <v>86</v>
      </c>
      <c r="D87" s="11">
        <v>28.396373126131948</v>
      </c>
      <c r="E87" s="12" cm="1">
        <f t="array" ref="E87">_xlfn.IFS(D87&lt;$B$4,$B$5,D87&gt;$B$4,$B$5+(D87-$B$4)*$B$6)</f>
        <v>285.94559689197922</v>
      </c>
      <c r="F87" s="21">
        <f t="shared" si="2"/>
        <v>283.96373126131948</v>
      </c>
    </row>
    <row r="88" spans="2:6" hidden="1" x14ac:dyDescent="0.25">
      <c r="B88"/>
      <c r="C88" s="2">
        <f t="shared" si="3"/>
        <v>87</v>
      </c>
      <c r="D88" s="11">
        <v>18.839993971458171</v>
      </c>
      <c r="E88" s="12" cm="1">
        <f t="array" ref="E88">_xlfn.IFS(D88&lt;$B$4,$B$5,D88&gt;$B$4,$B$5+(D88-$B$4)*$B$6)</f>
        <v>160</v>
      </c>
      <c r="F88" s="21">
        <f t="shared" si="2"/>
        <v>188.39993971458171</v>
      </c>
    </row>
    <row r="89" spans="2:6" hidden="1" x14ac:dyDescent="0.25">
      <c r="B89"/>
      <c r="C89" s="2">
        <f t="shared" si="3"/>
        <v>88</v>
      </c>
      <c r="D89" s="11">
        <v>31.376514415431302</v>
      </c>
      <c r="E89" s="12" cm="1">
        <f t="array" ref="E89">_xlfn.IFS(D89&lt;$B$4,$B$5,D89&gt;$B$4,$B$5+(D89-$B$4)*$B$6)</f>
        <v>330.64771623146953</v>
      </c>
      <c r="F89" s="21">
        <f t="shared" si="2"/>
        <v>313.76514415431302</v>
      </c>
    </row>
    <row r="90" spans="2:6" hidden="1" x14ac:dyDescent="0.25">
      <c r="B90"/>
      <c r="C90" s="2">
        <f t="shared" si="3"/>
        <v>89</v>
      </c>
      <c r="D90" s="11">
        <v>13.993546816753224</v>
      </c>
      <c r="E90" s="12" cm="1">
        <f t="array" ref="E90">_xlfn.IFS(D90&lt;$B$4,$B$5,D90&gt;$B$4,$B$5+(D90-$B$4)*$B$6)</f>
        <v>160</v>
      </c>
      <c r="F90" s="21">
        <f t="shared" si="2"/>
        <v>139.93546816753224</v>
      </c>
    </row>
    <row r="91" spans="2:6" hidden="1" x14ac:dyDescent="0.25">
      <c r="B91"/>
      <c r="C91" s="2">
        <f t="shared" si="3"/>
        <v>90</v>
      </c>
      <c r="D91" s="11">
        <v>19.964913862029789</v>
      </c>
      <c r="E91" s="12" cm="1">
        <f t="array" ref="E91">_xlfn.IFS(D91&lt;$B$4,$B$5,D91&gt;$B$4,$B$5+(D91-$B$4)*$B$6)</f>
        <v>160</v>
      </c>
      <c r="F91" s="21">
        <f t="shared" si="2"/>
        <v>199.64913862029789</v>
      </c>
    </row>
    <row r="92" spans="2:6" hidden="1" x14ac:dyDescent="0.25">
      <c r="B92"/>
      <c r="C92" s="2">
        <f t="shared" si="3"/>
        <v>91</v>
      </c>
      <c r="D92" s="11">
        <v>17.877634890144691</v>
      </c>
      <c r="E92" s="12" cm="1">
        <f t="array" ref="E92">_xlfn.IFS(D92&lt;$B$4,$B$5,D92&gt;$B$4,$B$5+(D92-$B$4)*$B$6)</f>
        <v>160</v>
      </c>
      <c r="F92" s="21">
        <f t="shared" si="2"/>
        <v>178.77634890144691</v>
      </c>
    </row>
    <row r="93" spans="2:6" hidden="1" x14ac:dyDescent="0.25">
      <c r="B93"/>
      <c r="C93" s="2">
        <f t="shared" si="3"/>
        <v>92</v>
      </c>
      <c r="D93" s="11">
        <v>17.005895587179111</v>
      </c>
      <c r="E93" s="12" cm="1">
        <f t="array" ref="E93">_xlfn.IFS(D93&lt;$B$4,$B$5,D93&gt;$B$4,$B$5+(D93-$B$4)*$B$6)</f>
        <v>160</v>
      </c>
      <c r="F93" s="21">
        <f t="shared" si="2"/>
        <v>170.05895587179111</v>
      </c>
    </row>
    <row r="94" spans="2:6" hidden="1" x14ac:dyDescent="0.25">
      <c r="B94"/>
      <c r="C94" s="2">
        <f t="shared" si="3"/>
        <v>93</v>
      </c>
      <c r="D94" s="11">
        <v>27.112075657758396</v>
      </c>
      <c r="E94" s="12" cm="1">
        <f t="array" ref="E94">_xlfn.IFS(D94&lt;$B$4,$B$5,D94&gt;$B$4,$B$5+(D94-$B$4)*$B$6)</f>
        <v>266.68113486637594</v>
      </c>
      <c r="F94" s="21">
        <f t="shared" si="2"/>
        <v>271.12075657758396</v>
      </c>
    </row>
    <row r="95" spans="2:6" hidden="1" x14ac:dyDescent="0.25">
      <c r="B95"/>
      <c r="C95" s="2">
        <f t="shared" si="3"/>
        <v>94</v>
      </c>
      <c r="D95" s="11">
        <v>21.858947947155684</v>
      </c>
      <c r="E95" s="12" cm="1">
        <f t="array" ref="E95">_xlfn.IFS(D95&lt;$B$4,$B$5,D95&gt;$B$4,$B$5+(D95-$B$4)*$B$6)</f>
        <v>187.88421920733526</v>
      </c>
      <c r="F95" s="21">
        <f t="shared" si="2"/>
        <v>218.58947947155684</v>
      </c>
    </row>
    <row r="96" spans="2:6" hidden="1" x14ac:dyDescent="0.25">
      <c r="B96"/>
      <c r="C96" s="2">
        <f t="shared" si="3"/>
        <v>95</v>
      </c>
      <c r="D96" s="11">
        <v>14.590630088467151</v>
      </c>
      <c r="E96" s="12" cm="1">
        <f t="array" ref="E96">_xlfn.IFS(D96&lt;$B$4,$B$5,D96&gt;$B$4,$B$5+(D96-$B$4)*$B$6)</f>
        <v>160</v>
      </c>
      <c r="F96" s="21">
        <f t="shared" si="2"/>
        <v>145.90630088467151</v>
      </c>
    </row>
    <row r="97" spans="2:6" hidden="1" x14ac:dyDescent="0.25">
      <c r="B97"/>
      <c r="C97" s="2">
        <f t="shared" si="3"/>
        <v>96</v>
      </c>
      <c r="D97" s="11">
        <v>28.573701855610125</v>
      </c>
      <c r="E97" s="12" cm="1">
        <f t="array" ref="E97">_xlfn.IFS(D97&lt;$B$4,$B$5,D97&gt;$B$4,$B$5+(D97-$B$4)*$B$6)</f>
        <v>288.60552783415187</v>
      </c>
      <c r="F97" s="21">
        <f t="shared" si="2"/>
        <v>285.73701855610125</v>
      </c>
    </row>
    <row r="98" spans="2:6" hidden="1" x14ac:dyDescent="0.25">
      <c r="B98"/>
      <c r="C98" s="2">
        <f t="shared" si="3"/>
        <v>97</v>
      </c>
      <c r="D98" s="11">
        <v>18.41324768870254</v>
      </c>
      <c r="E98" s="12" cm="1">
        <f t="array" ref="E98">_xlfn.IFS(D98&lt;$B$4,$B$5,D98&gt;$B$4,$B$5+(D98-$B$4)*$B$6)</f>
        <v>160</v>
      </c>
      <c r="F98" s="21">
        <f t="shared" si="2"/>
        <v>184.1324768870254</v>
      </c>
    </row>
    <row r="99" spans="2:6" hidden="1" x14ac:dyDescent="0.25">
      <c r="B99"/>
      <c r="C99" s="2">
        <f t="shared" si="3"/>
        <v>98</v>
      </c>
      <c r="D99" s="11">
        <v>23.151300127981813</v>
      </c>
      <c r="E99" s="12" cm="1">
        <f t="array" ref="E99">_xlfn.IFS(D99&lt;$B$4,$B$5,D99&gt;$B$4,$B$5+(D99-$B$4)*$B$6)</f>
        <v>207.26950191972719</v>
      </c>
      <c r="F99" s="21">
        <f t="shared" si="2"/>
        <v>231.51300127981813</v>
      </c>
    </row>
    <row r="100" spans="2:6" hidden="1" x14ac:dyDescent="0.25">
      <c r="B100"/>
      <c r="C100" s="2">
        <f t="shared" si="3"/>
        <v>99</v>
      </c>
      <c r="D100" s="11">
        <v>22.029483888079994</v>
      </c>
      <c r="E100" s="12" cm="1">
        <f t="array" ref="E100">_xlfn.IFS(D100&lt;$B$4,$B$5,D100&gt;$B$4,$B$5+(D100-$B$4)*$B$6)</f>
        <v>190.44225832119992</v>
      </c>
      <c r="F100" s="21">
        <f t="shared" si="2"/>
        <v>220.29483888079994</v>
      </c>
    </row>
    <row r="101" spans="2:6" hidden="1" x14ac:dyDescent="0.25">
      <c r="B101"/>
      <c r="C101" s="2">
        <f t="shared" si="3"/>
        <v>100</v>
      </c>
      <c r="D101" s="11">
        <v>20.675388385687256</v>
      </c>
      <c r="E101" s="12" cm="1">
        <f t="array" ref="E101">_xlfn.IFS(D101&lt;$B$4,$B$5,D101&gt;$B$4,$B$5+(D101-$B$4)*$B$6)</f>
        <v>170.13082578530884</v>
      </c>
      <c r="F101" s="21">
        <f t="shared" si="2"/>
        <v>206.75388385687256</v>
      </c>
    </row>
    <row r="102" spans="2:6" hidden="1" x14ac:dyDescent="0.25">
      <c r="B102"/>
      <c r="C102" s="2">
        <f t="shared" si="3"/>
        <v>101</v>
      </c>
      <c r="D102" s="11">
        <v>18.101973127020756</v>
      </c>
      <c r="E102" s="12" cm="1">
        <f t="array" ref="E102">_xlfn.IFS(D102&lt;$B$4,$B$5,D102&gt;$B$4,$B$5+(D102-$B$4)*$B$6)</f>
        <v>160</v>
      </c>
      <c r="F102" s="21">
        <f t="shared" si="2"/>
        <v>181.01973127020756</v>
      </c>
    </row>
    <row r="103" spans="2:6" hidden="1" x14ac:dyDescent="0.25">
      <c r="B103"/>
      <c r="C103" s="2">
        <f t="shared" si="3"/>
        <v>102</v>
      </c>
      <c r="D103" s="11">
        <v>19.444353200786281</v>
      </c>
      <c r="E103" s="12" cm="1">
        <f t="array" ref="E103">_xlfn.IFS(D103&lt;$B$4,$B$5,D103&gt;$B$4,$B$5+(D103-$B$4)*$B$6)</f>
        <v>160</v>
      </c>
      <c r="F103" s="21">
        <f t="shared" si="2"/>
        <v>194.44353200786281</v>
      </c>
    </row>
    <row r="104" spans="2:6" hidden="1" x14ac:dyDescent="0.25">
      <c r="B104"/>
      <c r="C104" s="2">
        <f t="shared" si="3"/>
        <v>103</v>
      </c>
      <c r="D104" s="11">
        <v>15.557150108041242</v>
      </c>
      <c r="E104" s="12" cm="1">
        <f t="array" ref="E104">_xlfn.IFS(D104&lt;$B$4,$B$5,D104&gt;$B$4,$B$5+(D104-$B$4)*$B$6)</f>
        <v>160</v>
      </c>
      <c r="F104" s="21">
        <f t="shared" si="2"/>
        <v>155.57150108041242</v>
      </c>
    </row>
    <row r="105" spans="2:6" hidden="1" x14ac:dyDescent="0.25">
      <c r="B105"/>
      <c r="C105" s="2">
        <f t="shared" si="3"/>
        <v>104</v>
      </c>
      <c r="D105" s="11">
        <v>20.764092540819547</v>
      </c>
      <c r="E105" s="12" cm="1">
        <f t="array" ref="E105">_xlfn.IFS(D105&lt;$B$4,$B$5,D105&gt;$B$4,$B$5+(D105-$B$4)*$B$6)</f>
        <v>171.46138811229321</v>
      </c>
      <c r="F105" s="21">
        <f t="shared" si="2"/>
        <v>207.64092540819547</v>
      </c>
    </row>
    <row r="106" spans="2:6" hidden="1" x14ac:dyDescent="0.25">
      <c r="B106"/>
      <c r="C106" s="2">
        <f t="shared" si="3"/>
        <v>105</v>
      </c>
      <c r="D106" s="11">
        <v>15.613425092713442</v>
      </c>
      <c r="E106" s="12" cm="1">
        <f t="array" ref="E106">_xlfn.IFS(D106&lt;$B$4,$B$5,D106&gt;$B$4,$B$5+(D106-$B$4)*$B$6)</f>
        <v>160</v>
      </c>
      <c r="F106" s="21">
        <f t="shared" si="2"/>
        <v>156.13425092713442</v>
      </c>
    </row>
    <row r="107" spans="2:6" hidden="1" x14ac:dyDescent="0.25">
      <c r="B107"/>
      <c r="C107" s="2">
        <f t="shared" si="3"/>
        <v>106</v>
      </c>
      <c r="D107" s="11">
        <v>22.854821908229496</v>
      </c>
      <c r="E107" s="12" cm="1">
        <f t="array" ref="E107">_xlfn.IFS(D107&lt;$B$4,$B$5,D107&gt;$B$4,$B$5+(D107-$B$4)*$B$6)</f>
        <v>202.82232862344244</v>
      </c>
      <c r="F107" s="21">
        <f t="shared" si="2"/>
        <v>228.54821908229496</v>
      </c>
    </row>
    <row r="108" spans="2:6" hidden="1" x14ac:dyDescent="0.25">
      <c r="B108"/>
      <c r="C108" s="2">
        <f t="shared" si="3"/>
        <v>107</v>
      </c>
      <c r="D108" s="11">
        <v>18.442874478612794</v>
      </c>
      <c r="E108" s="12" cm="1">
        <f t="array" ref="E108">_xlfn.IFS(D108&lt;$B$4,$B$5,D108&gt;$B$4,$B$5+(D108-$B$4)*$B$6)</f>
        <v>160</v>
      </c>
      <c r="F108" s="21">
        <f t="shared" si="2"/>
        <v>184.42874478612794</v>
      </c>
    </row>
    <row r="109" spans="2:6" hidden="1" x14ac:dyDescent="0.25">
      <c r="B109"/>
      <c r="C109" s="2">
        <f t="shared" si="3"/>
        <v>108</v>
      </c>
      <c r="D109" s="11">
        <v>16.565461409161799</v>
      </c>
      <c r="E109" s="12" cm="1">
        <f t="array" ref="E109">_xlfn.IFS(D109&lt;$B$4,$B$5,D109&gt;$B$4,$B$5+(D109-$B$4)*$B$6)</f>
        <v>160</v>
      </c>
      <c r="F109" s="21">
        <f t="shared" si="2"/>
        <v>165.65461409161799</v>
      </c>
    </row>
    <row r="110" spans="2:6" hidden="1" x14ac:dyDescent="0.25">
      <c r="B110"/>
      <c r="C110" s="2">
        <f t="shared" si="3"/>
        <v>109</v>
      </c>
      <c r="D110" s="11">
        <v>20.845804955431959</v>
      </c>
      <c r="E110" s="12" cm="1">
        <f t="array" ref="E110">_xlfn.IFS(D110&lt;$B$4,$B$5,D110&gt;$B$4,$B$5+(D110-$B$4)*$B$6)</f>
        <v>172.68707433147938</v>
      </c>
      <c r="F110" s="21">
        <f t="shared" si="2"/>
        <v>208.45804955431959</v>
      </c>
    </row>
    <row r="111" spans="2:6" hidden="1" x14ac:dyDescent="0.25">
      <c r="B111"/>
      <c r="C111" s="2">
        <f t="shared" si="3"/>
        <v>110</v>
      </c>
      <c r="D111" s="11">
        <v>19.427590076564229</v>
      </c>
      <c r="E111" s="12" cm="1">
        <f t="array" ref="E111">_xlfn.IFS(D111&lt;$B$4,$B$5,D111&gt;$B$4,$B$5+(D111-$B$4)*$B$6)</f>
        <v>160</v>
      </c>
      <c r="F111" s="21">
        <f t="shared" si="2"/>
        <v>194.27590076564229</v>
      </c>
    </row>
    <row r="112" spans="2:6" hidden="1" x14ac:dyDescent="0.25">
      <c r="B112"/>
      <c r="C112" s="2">
        <f t="shared" si="3"/>
        <v>111</v>
      </c>
      <c r="D112" s="11">
        <v>22.861711330595426</v>
      </c>
      <c r="E112" s="12" cm="1">
        <f t="array" ref="E112">_xlfn.IFS(D112&lt;$B$4,$B$5,D112&gt;$B$4,$B$5+(D112-$B$4)*$B$6)</f>
        <v>202.92566995893139</v>
      </c>
      <c r="F112" s="21">
        <f t="shared" si="2"/>
        <v>228.61711330595426</v>
      </c>
    </row>
    <row r="113" spans="2:6" hidden="1" x14ac:dyDescent="0.25">
      <c r="B113"/>
      <c r="C113" s="2">
        <f t="shared" si="3"/>
        <v>112</v>
      </c>
      <c r="D113" s="11">
        <v>34.356132745277137</v>
      </c>
      <c r="E113" s="12" cm="1">
        <f t="array" ref="E113">_xlfn.IFS(D113&lt;$B$4,$B$5,D113&gt;$B$4,$B$5+(D113-$B$4)*$B$6)</f>
        <v>375.34199117915705</v>
      </c>
      <c r="F113" s="21">
        <f t="shared" si="2"/>
        <v>343.56132745277137</v>
      </c>
    </row>
    <row r="114" spans="2:6" hidden="1" x14ac:dyDescent="0.25">
      <c r="B114"/>
      <c r="C114" s="2">
        <f t="shared" si="3"/>
        <v>113</v>
      </c>
      <c r="D114" s="11">
        <v>27.037440248794155</v>
      </c>
      <c r="E114" s="12" cm="1">
        <f t="array" ref="E114">_xlfn.IFS(D114&lt;$B$4,$B$5,D114&gt;$B$4,$B$5+(D114-$B$4)*$B$6)</f>
        <v>265.56160373191233</v>
      </c>
      <c r="F114" s="21">
        <f t="shared" si="2"/>
        <v>270.37440248794155</v>
      </c>
    </row>
    <row r="115" spans="2:6" hidden="1" x14ac:dyDescent="0.25">
      <c r="B115"/>
      <c r="C115" s="2">
        <f t="shared" si="3"/>
        <v>114</v>
      </c>
      <c r="D115" s="11">
        <v>27.17300043409341</v>
      </c>
      <c r="E115" s="12" cm="1">
        <f t="array" ref="E115">_xlfn.IFS(D115&lt;$B$4,$B$5,D115&gt;$B$4,$B$5+(D115-$B$4)*$B$6)</f>
        <v>267.59500651140115</v>
      </c>
      <c r="F115" s="21">
        <f t="shared" si="2"/>
        <v>271.7300043409341</v>
      </c>
    </row>
    <row r="116" spans="2:6" hidden="1" x14ac:dyDescent="0.25">
      <c r="B116"/>
      <c r="C116" s="2">
        <f t="shared" si="3"/>
        <v>115</v>
      </c>
      <c r="D116" s="11">
        <v>16.377991813758854</v>
      </c>
      <c r="E116" s="12" cm="1">
        <f t="array" ref="E116">_xlfn.IFS(D116&lt;$B$4,$B$5,D116&gt;$B$4,$B$5+(D116-$B$4)*$B$6)</f>
        <v>160</v>
      </c>
      <c r="F116" s="21">
        <f t="shared" si="2"/>
        <v>163.77991813758854</v>
      </c>
    </row>
    <row r="117" spans="2:6" hidden="1" x14ac:dyDescent="0.25">
      <c r="B117"/>
      <c r="C117" s="2">
        <f t="shared" si="3"/>
        <v>116</v>
      </c>
      <c r="D117" s="11">
        <v>16.004939824459143</v>
      </c>
      <c r="E117" s="12" cm="1">
        <f t="array" ref="E117">_xlfn.IFS(D117&lt;$B$4,$B$5,D117&gt;$B$4,$B$5+(D117-$B$4)*$B$6)</f>
        <v>160</v>
      </c>
      <c r="F117" s="21">
        <f t="shared" si="2"/>
        <v>160.04939824459143</v>
      </c>
    </row>
    <row r="118" spans="2:6" hidden="1" x14ac:dyDescent="0.25">
      <c r="B118"/>
      <c r="C118" s="2">
        <f t="shared" si="3"/>
        <v>117</v>
      </c>
      <c r="D118" s="11">
        <v>23.283387180388672</v>
      </c>
      <c r="E118" s="12" cm="1">
        <f t="array" ref="E118">_xlfn.IFS(D118&lt;$B$4,$B$5,D118&gt;$B$4,$B$5+(D118-$B$4)*$B$6)</f>
        <v>209.25080770583008</v>
      </c>
      <c r="F118" s="21">
        <f t="shared" si="2"/>
        <v>232.83387180388672</v>
      </c>
    </row>
    <row r="119" spans="2:6" hidden="1" x14ac:dyDescent="0.25">
      <c r="B119"/>
      <c r="C119" s="2">
        <f t="shared" si="3"/>
        <v>118</v>
      </c>
      <c r="D119" s="11">
        <v>21.856594629614847</v>
      </c>
      <c r="E119" s="12" cm="1">
        <f t="array" ref="E119">_xlfn.IFS(D119&lt;$B$4,$B$5,D119&gt;$B$4,$B$5+(D119-$B$4)*$B$6)</f>
        <v>187.8489194442227</v>
      </c>
      <c r="F119" s="21">
        <f t="shared" si="2"/>
        <v>218.56594629614847</v>
      </c>
    </row>
    <row r="120" spans="2:6" hidden="1" x14ac:dyDescent="0.25">
      <c r="B120"/>
      <c r="C120" s="2">
        <f t="shared" si="3"/>
        <v>119</v>
      </c>
      <c r="D120" s="11">
        <v>20.649365468532778</v>
      </c>
      <c r="E120" s="12" cm="1">
        <f t="array" ref="E120">_xlfn.IFS(D120&lt;$B$4,$B$5,D120&gt;$B$4,$B$5+(D120-$B$4)*$B$6)</f>
        <v>169.74048202799167</v>
      </c>
      <c r="F120" s="21">
        <f t="shared" si="2"/>
        <v>206.49365468532778</v>
      </c>
    </row>
    <row r="121" spans="2:6" hidden="1" x14ac:dyDescent="0.25">
      <c r="B121"/>
      <c r="C121" s="2">
        <f t="shared" si="3"/>
        <v>120</v>
      </c>
      <c r="D121" s="11">
        <v>26.522234237607336</v>
      </c>
      <c r="E121" s="12" cm="1">
        <f t="array" ref="E121">_xlfn.IFS(D121&lt;$B$4,$B$5,D121&gt;$B$4,$B$5+(D121-$B$4)*$B$6)</f>
        <v>257.83351356411004</v>
      </c>
      <c r="F121" s="21">
        <f t="shared" si="2"/>
        <v>265.22234237607336</v>
      </c>
    </row>
    <row r="122" spans="2:6" hidden="1" x14ac:dyDescent="0.25">
      <c r="B122"/>
      <c r="C122" s="2">
        <f t="shared" si="3"/>
        <v>121</v>
      </c>
      <c r="D122" s="11">
        <v>27.039031864522258</v>
      </c>
      <c r="E122" s="12" cm="1">
        <f t="array" ref="E122">_xlfn.IFS(D122&lt;$B$4,$B$5,D122&gt;$B$4,$B$5+(D122-$B$4)*$B$6)</f>
        <v>265.58547796783387</v>
      </c>
      <c r="F122" s="21">
        <f t="shared" si="2"/>
        <v>270.39031864522258</v>
      </c>
    </row>
    <row r="123" spans="2:6" hidden="1" x14ac:dyDescent="0.25">
      <c r="B123"/>
      <c r="C123" s="2">
        <f t="shared" si="3"/>
        <v>122</v>
      </c>
      <c r="D123" s="11">
        <v>23.823968093754956</v>
      </c>
      <c r="E123" s="12" cm="1">
        <f t="array" ref="E123">_xlfn.IFS(D123&lt;$B$4,$B$5,D123&gt;$B$4,$B$5+(D123-$B$4)*$B$6)</f>
        <v>217.35952140632435</v>
      </c>
      <c r="F123" s="21">
        <f t="shared" si="2"/>
        <v>238.23968093754956</v>
      </c>
    </row>
    <row r="124" spans="2:6" hidden="1" x14ac:dyDescent="0.25">
      <c r="B124"/>
      <c r="C124" s="2">
        <f t="shared" si="3"/>
        <v>123</v>
      </c>
      <c r="D124" s="11">
        <v>21.293048975028796</v>
      </c>
      <c r="E124" s="12" cm="1">
        <f t="array" ref="E124">_xlfn.IFS(D124&lt;$B$4,$B$5,D124&gt;$B$4,$B$5+(D124-$B$4)*$B$6)</f>
        <v>179.39573462543194</v>
      </c>
      <c r="F124" s="21">
        <f t="shared" si="2"/>
        <v>212.93048975028796</v>
      </c>
    </row>
    <row r="125" spans="2:6" hidden="1" x14ac:dyDescent="0.25">
      <c r="B125"/>
      <c r="C125" s="2">
        <f t="shared" si="3"/>
        <v>124</v>
      </c>
      <c r="D125" s="11">
        <v>29.271636721066898</v>
      </c>
      <c r="E125" s="12" cm="1">
        <f t="array" ref="E125">_xlfn.IFS(D125&lt;$B$4,$B$5,D125&gt;$B$4,$B$5+(D125-$B$4)*$B$6)</f>
        <v>299.07455081600347</v>
      </c>
      <c r="F125" s="21">
        <f t="shared" si="2"/>
        <v>292.71636721066898</v>
      </c>
    </row>
    <row r="126" spans="2:6" hidden="1" x14ac:dyDescent="0.25">
      <c r="B126"/>
      <c r="C126" s="2">
        <f t="shared" si="3"/>
        <v>125</v>
      </c>
      <c r="D126" s="11">
        <v>16.108258422580548</v>
      </c>
      <c r="E126" s="12" cm="1">
        <f t="array" ref="E126">_xlfn.IFS(D126&lt;$B$4,$B$5,D126&gt;$B$4,$B$5+(D126-$B$4)*$B$6)</f>
        <v>160</v>
      </c>
      <c r="F126" s="21">
        <f t="shared" si="2"/>
        <v>161.08258422580548</v>
      </c>
    </row>
    <row r="127" spans="2:6" hidden="1" x14ac:dyDescent="0.25">
      <c r="B127"/>
      <c r="C127" s="2">
        <f t="shared" si="3"/>
        <v>126</v>
      </c>
      <c r="D127" s="11">
        <v>33.52922016242519</v>
      </c>
      <c r="E127" s="12" cm="1">
        <f t="array" ref="E127">_xlfn.IFS(D127&lt;$B$4,$B$5,D127&gt;$B$4,$B$5+(D127-$B$4)*$B$6)</f>
        <v>362.93830243637785</v>
      </c>
      <c r="F127" s="21">
        <f t="shared" si="2"/>
        <v>335.2922016242519</v>
      </c>
    </row>
    <row r="128" spans="2:6" hidden="1" x14ac:dyDescent="0.25">
      <c r="B128"/>
      <c r="C128" s="2">
        <f t="shared" si="3"/>
        <v>127</v>
      </c>
      <c r="D128" s="11">
        <v>12.780098985647783</v>
      </c>
      <c r="E128" s="12" cm="1">
        <f t="array" ref="E128">_xlfn.IFS(D128&lt;$B$4,$B$5,D128&gt;$B$4,$B$5+(D128-$B$4)*$B$6)</f>
        <v>160</v>
      </c>
      <c r="F128" s="21">
        <f t="shared" si="2"/>
        <v>127.80098985647783</v>
      </c>
    </row>
    <row r="129" spans="2:6" hidden="1" x14ac:dyDescent="0.25">
      <c r="B129"/>
      <c r="C129" s="2">
        <f t="shared" si="3"/>
        <v>128</v>
      </c>
      <c r="D129" s="11">
        <v>27.611274562194012</v>
      </c>
      <c r="E129" s="12" cm="1">
        <f t="array" ref="E129">_xlfn.IFS(D129&lt;$B$4,$B$5,D129&gt;$B$4,$B$5+(D129-$B$4)*$B$6)</f>
        <v>274.16911843291018</v>
      </c>
      <c r="F129" s="21">
        <f t="shared" si="2"/>
        <v>276.11274562194012</v>
      </c>
    </row>
    <row r="130" spans="2:6" hidden="1" x14ac:dyDescent="0.25">
      <c r="B130"/>
      <c r="C130" s="2">
        <f t="shared" si="3"/>
        <v>129</v>
      </c>
      <c r="D130" s="11">
        <v>27.70514578410075</v>
      </c>
      <c r="E130" s="12" cm="1">
        <f t="array" ref="E130">_xlfn.IFS(D130&lt;$B$4,$B$5,D130&gt;$B$4,$B$5+(D130-$B$4)*$B$6)</f>
        <v>275.57718676151126</v>
      </c>
      <c r="F130" s="21">
        <f t="shared" si="2"/>
        <v>277.0514578410075</v>
      </c>
    </row>
    <row r="131" spans="2:6" hidden="1" x14ac:dyDescent="0.25">
      <c r="B131"/>
      <c r="C131" s="2">
        <f t="shared" si="3"/>
        <v>130</v>
      </c>
      <c r="D131" s="11">
        <v>24.507163460701122</v>
      </c>
      <c r="E131" s="12" cm="1">
        <f t="array" ref="E131">_xlfn.IFS(D131&lt;$B$4,$B$5,D131&gt;$B$4,$B$5+(D131-$B$4)*$B$6)</f>
        <v>227.60745191051683</v>
      </c>
      <c r="F131" s="21">
        <f t="shared" ref="F131:F194" si="4">D131*10</f>
        <v>245.07163460701122</v>
      </c>
    </row>
    <row r="132" spans="2:6" hidden="1" x14ac:dyDescent="0.25">
      <c r="B132"/>
      <c r="C132" s="2">
        <f t="shared" ref="C132:C195" si="5">C131+1</f>
        <v>131</v>
      </c>
      <c r="D132" s="11">
        <v>19.237374944030307</v>
      </c>
      <c r="E132" s="12" cm="1">
        <f t="array" ref="E132">_xlfn.IFS(D132&lt;$B$4,$B$5,D132&gt;$B$4,$B$5+(D132-$B$4)*$B$6)</f>
        <v>160</v>
      </c>
      <c r="F132" s="21">
        <f t="shared" si="4"/>
        <v>192.37374944030307</v>
      </c>
    </row>
    <row r="133" spans="2:6" hidden="1" x14ac:dyDescent="0.25">
      <c r="B133"/>
      <c r="C133" s="2">
        <f t="shared" si="5"/>
        <v>132</v>
      </c>
      <c r="D133" s="11">
        <v>26.365130396559834</v>
      </c>
      <c r="E133" s="12" cm="1">
        <f t="array" ref="E133">_xlfn.IFS(D133&lt;$B$4,$B$5,D133&gt;$B$4,$B$5+(D133-$B$4)*$B$6)</f>
        <v>255.47695594839752</v>
      </c>
      <c r="F133" s="21">
        <f t="shared" si="4"/>
        <v>263.65130396559834</v>
      </c>
    </row>
    <row r="134" spans="2:6" hidden="1" x14ac:dyDescent="0.25">
      <c r="B134"/>
      <c r="C134" s="2">
        <f t="shared" si="5"/>
        <v>133</v>
      </c>
      <c r="D134" s="11">
        <v>26.491902589303209</v>
      </c>
      <c r="E134" s="12" cm="1">
        <f t="array" ref="E134">_xlfn.IFS(D134&lt;$B$4,$B$5,D134&gt;$B$4,$B$5+(D134-$B$4)*$B$6)</f>
        <v>257.37853883954813</v>
      </c>
      <c r="F134" s="21">
        <f t="shared" si="4"/>
        <v>264.91902589303209</v>
      </c>
    </row>
    <row r="135" spans="2:6" hidden="1" x14ac:dyDescent="0.25">
      <c r="B135"/>
      <c r="C135" s="2">
        <f t="shared" si="5"/>
        <v>134</v>
      </c>
      <c r="D135" s="11">
        <v>24.880317768154782</v>
      </c>
      <c r="E135" s="12" cm="1">
        <f t="array" ref="E135">_xlfn.IFS(D135&lt;$B$4,$B$5,D135&gt;$B$4,$B$5+(D135-$B$4)*$B$6)</f>
        <v>233.20476652232173</v>
      </c>
      <c r="F135" s="21">
        <f t="shared" si="4"/>
        <v>248.80317768154782</v>
      </c>
    </row>
    <row r="136" spans="2:6" hidden="1" x14ac:dyDescent="0.25">
      <c r="B136"/>
      <c r="C136" s="2">
        <f t="shared" si="5"/>
        <v>135</v>
      </c>
      <c r="D136" s="11">
        <v>27.04380102736468</v>
      </c>
      <c r="E136" s="12" cm="1">
        <f t="array" ref="E136">_xlfn.IFS(D136&lt;$B$4,$B$5,D136&gt;$B$4,$B$5+(D136-$B$4)*$B$6)</f>
        <v>265.65701541047019</v>
      </c>
      <c r="F136" s="21">
        <f t="shared" si="4"/>
        <v>270.4380102736468</v>
      </c>
    </row>
    <row r="137" spans="2:6" hidden="1" x14ac:dyDescent="0.25">
      <c r="B137"/>
      <c r="C137" s="2">
        <f t="shared" si="5"/>
        <v>136</v>
      </c>
      <c r="D137" s="11">
        <v>26.761101652344223</v>
      </c>
      <c r="E137" s="12" cm="1">
        <f t="array" ref="E137">_xlfn.IFS(D137&lt;$B$4,$B$5,D137&gt;$B$4,$B$5+(D137-$B$4)*$B$6)</f>
        <v>261.41652478516335</v>
      </c>
      <c r="F137" s="21">
        <f t="shared" si="4"/>
        <v>267.61101652344223</v>
      </c>
    </row>
    <row r="138" spans="2:6" hidden="1" x14ac:dyDescent="0.25">
      <c r="B138"/>
      <c r="C138" s="2">
        <f t="shared" si="5"/>
        <v>137</v>
      </c>
      <c r="D138" s="11">
        <v>23.368868313671555</v>
      </c>
      <c r="E138" s="12" cm="1">
        <f t="array" ref="E138">_xlfn.IFS(D138&lt;$B$4,$B$5,D138&gt;$B$4,$B$5+(D138-$B$4)*$B$6)</f>
        <v>210.53302470507333</v>
      </c>
      <c r="F138" s="21">
        <f t="shared" si="4"/>
        <v>233.68868313671555</v>
      </c>
    </row>
    <row r="139" spans="2:6" hidden="1" x14ac:dyDescent="0.25">
      <c r="B139"/>
      <c r="C139" s="2">
        <f t="shared" si="5"/>
        <v>138</v>
      </c>
      <c r="D139" s="11">
        <v>27.012053977930918</v>
      </c>
      <c r="E139" s="12" cm="1">
        <f t="array" ref="E139">_xlfn.IFS(D139&lt;$B$4,$B$5,D139&gt;$B$4,$B$5+(D139-$B$4)*$B$6)</f>
        <v>265.18080966896378</v>
      </c>
      <c r="F139" s="21">
        <f t="shared" si="4"/>
        <v>270.12053977930918</v>
      </c>
    </row>
    <row r="140" spans="2:6" hidden="1" x14ac:dyDescent="0.25">
      <c r="B140"/>
      <c r="C140" s="2">
        <f t="shared" si="5"/>
        <v>139</v>
      </c>
      <c r="D140" s="11">
        <v>10.890805641654879</v>
      </c>
      <c r="E140" s="12" cm="1">
        <f t="array" ref="E140">_xlfn.IFS(D140&lt;$B$4,$B$5,D140&gt;$B$4,$B$5+(D140-$B$4)*$B$6)</f>
        <v>160</v>
      </c>
      <c r="F140" s="21">
        <f t="shared" si="4"/>
        <v>108.90805641654879</v>
      </c>
    </row>
    <row r="141" spans="2:6" hidden="1" x14ac:dyDescent="0.25">
      <c r="B141"/>
      <c r="C141" s="2">
        <f t="shared" si="5"/>
        <v>140</v>
      </c>
      <c r="D141" s="11">
        <v>17.556822002778063</v>
      </c>
      <c r="E141" s="12" cm="1">
        <f t="array" ref="E141">_xlfn.IFS(D141&lt;$B$4,$B$5,D141&gt;$B$4,$B$5+(D141-$B$4)*$B$6)</f>
        <v>160</v>
      </c>
      <c r="F141" s="21">
        <f t="shared" si="4"/>
        <v>175.56822002778063</v>
      </c>
    </row>
    <row r="142" spans="2:6" hidden="1" x14ac:dyDescent="0.25">
      <c r="B142"/>
      <c r="C142" s="2">
        <f t="shared" si="5"/>
        <v>141</v>
      </c>
      <c r="D142" s="11">
        <v>23.616796569374856</v>
      </c>
      <c r="E142" s="12" cm="1">
        <f t="array" ref="E142">_xlfn.IFS(D142&lt;$B$4,$B$5,D142&gt;$B$4,$B$5+(D142-$B$4)*$B$6)</f>
        <v>214.25194854062283</v>
      </c>
      <c r="F142" s="21">
        <f t="shared" si="4"/>
        <v>236.16796569374856</v>
      </c>
    </row>
    <row r="143" spans="2:6" hidden="1" x14ac:dyDescent="0.25">
      <c r="B143"/>
      <c r="C143" s="2">
        <f t="shared" si="5"/>
        <v>142</v>
      </c>
      <c r="D143" s="11">
        <v>29.993036549829412</v>
      </c>
      <c r="E143" s="12" cm="1">
        <f t="array" ref="E143">_xlfn.IFS(D143&lt;$B$4,$B$5,D143&gt;$B$4,$B$5+(D143-$B$4)*$B$6)</f>
        <v>309.89554824744118</v>
      </c>
      <c r="F143" s="21">
        <f t="shared" si="4"/>
        <v>299.93036549829412</v>
      </c>
    </row>
    <row r="144" spans="2:6" hidden="1" x14ac:dyDescent="0.25">
      <c r="B144"/>
      <c r="C144" s="2">
        <f t="shared" si="5"/>
        <v>143</v>
      </c>
      <c r="D144" s="11">
        <v>22.666027861167095</v>
      </c>
      <c r="E144" s="12" cm="1">
        <f t="array" ref="E144">_xlfn.IFS(D144&lt;$B$4,$B$5,D144&gt;$B$4,$B$5+(D144-$B$4)*$B$6)</f>
        <v>199.99041791750642</v>
      </c>
      <c r="F144" s="21">
        <f t="shared" si="4"/>
        <v>226.66027861167095</v>
      </c>
    </row>
    <row r="145" spans="2:6" hidden="1" x14ac:dyDescent="0.25">
      <c r="B145"/>
      <c r="C145" s="2">
        <f t="shared" si="5"/>
        <v>144</v>
      </c>
      <c r="D145" s="11">
        <v>29.445065992011223</v>
      </c>
      <c r="E145" s="12" cm="1">
        <f t="array" ref="E145">_xlfn.IFS(D145&lt;$B$4,$B$5,D145&gt;$B$4,$B$5+(D145-$B$4)*$B$6)</f>
        <v>301.67598988016834</v>
      </c>
      <c r="F145" s="21">
        <f t="shared" si="4"/>
        <v>294.45065992011223</v>
      </c>
    </row>
    <row r="146" spans="2:6" hidden="1" x14ac:dyDescent="0.25">
      <c r="B146"/>
      <c r="C146" s="2">
        <f t="shared" si="5"/>
        <v>145</v>
      </c>
      <c r="D146" s="11">
        <v>24.188999476653407</v>
      </c>
      <c r="E146" s="12" cm="1">
        <f t="array" ref="E146">_xlfn.IFS(D146&lt;$B$4,$B$5,D146&gt;$B$4,$B$5+(D146-$B$4)*$B$6)</f>
        <v>222.83499214980111</v>
      </c>
      <c r="F146" s="21">
        <f t="shared" si="4"/>
        <v>241.88999476653407</v>
      </c>
    </row>
    <row r="147" spans="2:6" hidden="1" x14ac:dyDescent="0.25">
      <c r="B147"/>
      <c r="C147" s="2">
        <f t="shared" si="5"/>
        <v>146</v>
      </c>
      <c r="D147" s="11">
        <v>20.913596416765358</v>
      </c>
      <c r="E147" s="12" cm="1">
        <f t="array" ref="E147">_xlfn.IFS(D147&lt;$B$4,$B$5,D147&gt;$B$4,$B$5+(D147-$B$4)*$B$6)</f>
        <v>173.70394625148037</v>
      </c>
      <c r="F147" s="21">
        <f t="shared" si="4"/>
        <v>209.13596416765358</v>
      </c>
    </row>
    <row r="148" spans="2:6" hidden="1" x14ac:dyDescent="0.25">
      <c r="B148"/>
      <c r="C148" s="2">
        <f t="shared" si="5"/>
        <v>147</v>
      </c>
      <c r="D148" s="11">
        <v>28.980791684123687</v>
      </c>
      <c r="E148" s="12" cm="1">
        <f t="array" ref="E148">_xlfn.IFS(D148&lt;$B$4,$B$5,D148&gt;$B$4,$B$5+(D148-$B$4)*$B$6)</f>
        <v>294.71187526185531</v>
      </c>
      <c r="F148" s="21">
        <f t="shared" si="4"/>
        <v>289.80791684123687</v>
      </c>
    </row>
    <row r="149" spans="2:6" hidden="1" x14ac:dyDescent="0.25">
      <c r="B149"/>
      <c r="C149" s="2">
        <f t="shared" si="5"/>
        <v>148</v>
      </c>
      <c r="D149" s="11">
        <v>25.246906660730019</v>
      </c>
      <c r="E149" s="12" cm="1">
        <f t="array" ref="E149">_xlfn.IFS(D149&lt;$B$4,$B$5,D149&gt;$B$4,$B$5+(D149-$B$4)*$B$6)</f>
        <v>238.70359991095029</v>
      </c>
      <c r="F149" s="21">
        <f t="shared" si="4"/>
        <v>252.46906660730019</v>
      </c>
    </row>
    <row r="150" spans="2:6" hidden="1" x14ac:dyDescent="0.25">
      <c r="B150"/>
      <c r="C150" s="2">
        <f t="shared" si="5"/>
        <v>149</v>
      </c>
      <c r="D150" s="11">
        <v>19.386486600385979</v>
      </c>
      <c r="E150" s="12" cm="1">
        <f t="array" ref="E150">_xlfn.IFS(D150&lt;$B$4,$B$5,D150&gt;$B$4,$B$5+(D150-$B$4)*$B$6)</f>
        <v>160</v>
      </c>
      <c r="F150" s="21">
        <f t="shared" si="4"/>
        <v>193.86486600385979</v>
      </c>
    </row>
    <row r="151" spans="2:6" hidden="1" x14ac:dyDescent="0.25">
      <c r="B151"/>
      <c r="C151" s="2">
        <f t="shared" si="5"/>
        <v>150</v>
      </c>
      <c r="D151" s="11">
        <v>24.675761041042279</v>
      </c>
      <c r="E151" s="12" cm="1">
        <f t="array" ref="E151">_xlfn.IFS(D151&lt;$B$4,$B$5,D151&gt;$B$4,$B$5+(D151-$B$4)*$B$6)</f>
        <v>230.13641561563418</v>
      </c>
      <c r="F151" s="21">
        <f t="shared" si="4"/>
        <v>246.75761041042279</v>
      </c>
    </row>
    <row r="152" spans="2:6" hidden="1" x14ac:dyDescent="0.25">
      <c r="B152"/>
      <c r="C152" s="2">
        <f t="shared" si="5"/>
        <v>151</v>
      </c>
      <c r="D152" s="11">
        <v>16.409119269927032</v>
      </c>
      <c r="E152" s="12" cm="1">
        <f t="array" ref="E152">_xlfn.IFS(D152&lt;$B$4,$B$5,D152&gt;$B$4,$B$5+(D152-$B$4)*$B$6)</f>
        <v>160</v>
      </c>
      <c r="F152" s="21">
        <f t="shared" si="4"/>
        <v>164.09119269927032</v>
      </c>
    </row>
    <row r="153" spans="2:6" hidden="1" x14ac:dyDescent="0.25">
      <c r="B153"/>
      <c r="C153" s="2">
        <f t="shared" si="5"/>
        <v>152</v>
      </c>
      <c r="D153" s="11">
        <v>23.880243078427156</v>
      </c>
      <c r="E153" s="12" cm="1">
        <f t="array" ref="E153">_xlfn.IFS(D153&lt;$B$4,$B$5,D153&gt;$B$4,$B$5+(D153-$B$4)*$B$6)</f>
        <v>218.20364617640735</v>
      </c>
      <c r="F153" s="21">
        <f t="shared" si="4"/>
        <v>238.80243078427156</v>
      </c>
    </row>
    <row r="154" spans="2:6" hidden="1" x14ac:dyDescent="0.25">
      <c r="B154"/>
      <c r="C154" s="2">
        <f t="shared" si="5"/>
        <v>153</v>
      </c>
      <c r="D154" s="11">
        <v>24.230353063874645</v>
      </c>
      <c r="E154" s="12" cm="1">
        <f t="array" ref="E154">_xlfn.IFS(D154&lt;$B$4,$B$5,D154&gt;$B$4,$B$5+(D154-$B$4)*$B$6)</f>
        <v>223.45529595811968</v>
      </c>
      <c r="F154" s="21">
        <f t="shared" si="4"/>
        <v>242.30353063874645</v>
      </c>
    </row>
    <row r="155" spans="2:6" hidden="1" x14ac:dyDescent="0.25">
      <c r="B155"/>
      <c r="C155" s="2">
        <f t="shared" si="5"/>
        <v>154</v>
      </c>
      <c r="D155" s="11">
        <v>23.110742348624626</v>
      </c>
      <c r="E155" s="12" cm="1">
        <f t="array" ref="E155">_xlfn.IFS(D155&lt;$B$4,$B$5,D155&gt;$B$4,$B$5+(D155-$B$4)*$B$6)</f>
        <v>206.66113522936939</v>
      </c>
      <c r="F155" s="21">
        <f t="shared" si="4"/>
        <v>231.10742348624626</v>
      </c>
    </row>
    <row r="156" spans="2:6" hidden="1" x14ac:dyDescent="0.25">
      <c r="B156"/>
      <c r="C156" s="2">
        <f t="shared" si="5"/>
        <v>155</v>
      </c>
      <c r="D156" s="11">
        <v>18.977384514844744</v>
      </c>
      <c r="E156" s="12" cm="1">
        <f t="array" ref="E156">_xlfn.IFS(D156&lt;$B$4,$B$5,D156&gt;$B$4,$B$5+(D156-$B$4)*$B$6)</f>
        <v>160</v>
      </c>
      <c r="F156" s="21">
        <f t="shared" si="4"/>
        <v>189.77384514844744</v>
      </c>
    </row>
    <row r="157" spans="2:6" hidden="1" x14ac:dyDescent="0.25">
      <c r="B157"/>
      <c r="C157" s="2">
        <f t="shared" si="5"/>
        <v>156</v>
      </c>
      <c r="D157" s="11">
        <v>14.4105956122512</v>
      </c>
      <c r="E157" s="12" cm="1">
        <f t="array" ref="E157">_xlfn.IFS(D157&lt;$B$4,$B$5,D157&gt;$B$4,$B$5+(D157-$B$4)*$B$6)</f>
        <v>160</v>
      </c>
      <c r="F157" s="21">
        <f t="shared" si="4"/>
        <v>144.105956122512</v>
      </c>
    </row>
    <row r="158" spans="2:6" hidden="1" x14ac:dyDescent="0.25">
      <c r="B158"/>
      <c r="C158" s="2">
        <f t="shared" si="5"/>
        <v>157</v>
      </c>
      <c r="D158" s="11">
        <v>22.878929202168365</v>
      </c>
      <c r="E158" s="12" cm="1">
        <f t="array" ref="E158">_xlfn.IFS(D158&lt;$B$4,$B$5,D158&gt;$B$4,$B$5+(D158-$B$4)*$B$6)</f>
        <v>203.18393803252548</v>
      </c>
      <c r="F158" s="21">
        <f t="shared" si="4"/>
        <v>228.78929202168365</v>
      </c>
    </row>
    <row r="159" spans="2:6" hidden="1" x14ac:dyDescent="0.25">
      <c r="B159"/>
      <c r="C159" s="2">
        <f t="shared" si="5"/>
        <v>158</v>
      </c>
      <c r="D159" s="11">
        <v>23.535555955138989</v>
      </c>
      <c r="E159" s="12" cm="1">
        <f t="array" ref="E159">_xlfn.IFS(D159&lt;$B$4,$B$5,D159&gt;$B$4,$B$5+(D159-$B$4)*$B$6)</f>
        <v>213.03333932708483</v>
      </c>
      <c r="F159" s="21">
        <f t="shared" si="4"/>
        <v>235.35555955138989</v>
      </c>
    </row>
    <row r="160" spans="2:6" hidden="1" x14ac:dyDescent="0.25">
      <c r="B160"/>
      <c r="C160" s="2">
        <f t="shared" si="5"/>
        <v>159</v>
      </c>
      <c r="D160" s="11">
        <v>12.526349963853136</v>
      </c>
      <c r="E160" s="12" cm="1">
        <f t="array" ref="E160">_xlfn.IFS(D160&lt;$B$4,$B$5,D160&gt;$B$4,$B$5+(D160-$B$4)*$B$6)</f>
        <v>160</v>
      </c>
      <c r="F160" s="21">
        <f t="shared" si="4"/>
        <v>125.26349963853136</v>
      </c>
    </row>
    <row r="161" spans="2:6" hidden="1" x14ac:dyDescent="0.25">
      <c r="B161"/>
      <c r="C161" s="2">
        <f t="shared" si="5"/>
        <v>160</v>
      </c>
      <c r="D161" s="11">
        <v>26.322077191114658</v>
      </c>
      <c r="E161" s="12" cm="1">
        <f t="array" ref="E161">_xlfn.IFS(D161&lt;$B$4,$B$5,D161&gt;$B$4,$B$5+(D161-$B$4)*$B$6)</f>
        <v>254.83115786671988</v>
      </c>
      <c r="F161" s="21">
        <f t="shared" si="4"/>
        <v>263.22077191114658</v>
      </c>
    </row>
    <row r="162" spans="2:6" hidden="1" x14ac:dyDescent="0.25">
      <c r="B162"/>
      <c r="C162" s="2">
        <f t="shared" si="5"/>
        <v>161</v>
      </c>
      <c r="D162" s="11">
        <v>22.229100922093494</v>
      </c>
      <c r="E162" s="12" cm="1">
        <f t="array" ref="E162">_xlfn.IFS(D162&lt;$B$4,$B$5,D162&gt;$B$4,$B$5+(D162-$B$4)*$B$6)</f>
        <v>193.43651383140241</v>
      </c>
      <c r="F162" s="21">
        <f t="shared" si="4"/>
        <v>222.29100922093494</v>
      </c>
    </row>
    <row r="163" spans="2:6" hidden="1" x14ac:dyDescent="0.25">
      <c r="B163"/>
      <c r="C163" s="2">
        <f t="shared" si="5"/>
        <v>162</v>
      </c>
      <c r="D163" s="11">
        <v>18.777488948078826</v>
      </c>
      <c r="E163" s="12" cm="1">
        <f t="array" ref="E163">_xlfn.IFS(D163&lt;$B$4,$B$5,D163&gt;$B$4,$B$5+(D163-$B$4)*$B$6)</f>
        <v>160</v>
      </c>
      <c r="F163" s="21">
        <f t="shared" si="4"/>
        <v>187.77488948078826</v>
      </c>
    </row>
    <row r="164" spans="2:6" hidden="1" x14ac:dyDescent="0.25">
      <c r="B164"/>
      <c r="C164" s="2">
        <f t="shared" si="5"/>
        <v>163</v>
      </c>
      <c r="D164" s="11">
        <v>22.978007281242753</v>
      </c>
      <c r="E164" s="12" cm="1">
        <f t="array" ref="E164">_xlfn.IFS(D164&lt;$B$4,$B$5,D164&gt;$B$4,$B$5+(D164-$B$4)*$B$6)</f>
        <v>204.6701092186413</v>
      </c>
      <c r="F164" s="21">
        <f t="shared" si="4"/>
        <v>229.78007281242753</v>
      </c>
    </row>
    <row r="165" spans="2:6" hidden="1" x14ac:dyDescent="0.25">
      <c r="B165"/>
      <c r="C165" s="2">
        <f t="shared" si="5"/>
        <v>164</v>
      </c>
      <c r="D165" s="11">
        <v>16.349376836704323</v>
      </c>
      <c r="E165" s="12" cm="1">
        <f t="array" ref="E165">_xlfn.IFS(D165&lt;$B$4,$B$5,D165&gt;$B$4,$B$5+(D165-$B$4)*$B$6)</f>
        <v>160</v>
      </c>
      <c r="F165" s="21">
        <f t="shared" si="4"/>
        <v>163.49376836704323</v>
      </c>
    </row>
    <row r="166" spans="2:6" hidden="1" x14ac:dyDescent="0.25">
      <c r="B166"/>
      <c r="C166" s="2">
        <f t="shared" si="5"/>
        <v>165</v>
      </c>
      <c r="D166" s="11">
        <v>24.839737251430051</v>
      </c>
      <c r="E166" s="12" cm="1">
        <f t="array" ref="E166">_xlfn.IFS(D166&lt;$B$4,$B$5,D166&gt;$B$4,$B$5+(D166-$B$4)*$B$6)</f>
        <v>232.59605877145077</v>
      </c>
      <c r="F166" s="21">
        <f t="shared" si="4"/>
        <v>248.39737251430051</v>
      </c>
    </row>
    <row r="167" spans="2:6" hidden="1" x14ac:dyDescent="0.25">
      <c r="B167"/>
      <c r="C167" s="2">
        <f t="shared" si="5"/>
        <v>166</v>
      </c>
      <c r="D167" s="11">
        <v>15.928815117920749</v>
      </c>
      <c r="E167" s="12" cm="1">
        <f t="array" ref="E167">_xlfn.IFS(D167&lt;$B$4,$B$5,D167&gt;$B$4,$B$5+(D167-$B$4)*$B$6)</f>
        <v>160</v>
      </c>
      <c r="F167" s="21">
        <f t="shared" si="4"/>
        <v>159.28815117920749</v>
      </c>
    </row>
    <row r="168" spans="2:6" hidden="1" x14ac:dyDescent="0.25">
      <c r="B168"/>
      <c r="C168" s="2">
        <f t="shared" si="5"/>
        <v>167</v>
      </c>
      <c r="D168" s="11">
        <v>26.210811883036513</v>
      </c>
      <c r="E168" s="12" cm="1">
        <f t="array" ref="E168">_xlfn.IFS(D168&lt;$B$4,$B$5,D168&gt;$B$4,$B$5+(D168-$B$4)*$B$6)</f>
        <v>253.16217824554769</v>
      </c>
      <c r="F168" s="21">
        <f t="shared" si="4"/>
        <v>262.10811883036513</v>
      </c>
    </row>
    <row r="169" spans="2:6" hidden="1" x14ac:dyDescent="0.25">
      <c r="B169"/>
      <c r="C169" s="2">
        <f t="shared" si="5"/>
        <v>168</v>
      </c>
      <c r="D169" s="11">
        <v>24.850384023782681</v>
      </c>
      <c r="E169" s="12" cm="1">
        <f t="array" ref="E169">_xlfn.IFS(D169&lt;$B$4,$B$5,D169&gt;$B$4,$B$5+(D169-$B$4)*$B$6)</f>
        <v>232.75576035674021</v>
      </c>
      <c r="F169" s="21">
        <f t="shared" si="4"/>
        <v>248.50384023782681</v>
      </c>
    </row>
    <row r="170" spans="2:6" hidden="1" x14ac:dyDescent="0.25">
      <c r="B170"/>
      <c r="C170" s="2">
        <f t="shared" si="5"/>
        <v>169</v>
      </c>
      <c r="D170" s="11">
        <v>21.831452785452711</v>
      </c>
      <c r="E170" s="12" cm="1">
        <f t="array" ref="E170">_xlfn.IFS(D170&lt;$B$4,$B$5,D170&gt;$B$4,$B$5+(D170-$B$4)*$B$6)</f>
        <v>187.47179178179067</v>
      </c>
      <c r="F170" s="21">
        <f t="shared" si="4"/>
        <v>218.31452785452711</v>
      </c>
    </row>
    <row r="171" spans="2:6" hidden="1" x14ac:dyDescent="0.25">
      <c r="B171"/>
      <c r="C171" s="2">
        <f t="shared" si="5"/>
        <v>170</v>
      </c>
      <c r="D171" s="11">
        <v>26.614002253016224</v>
      </c>
      <c r="E171" s="12" cm="1">
        <f t="array" ref="E171">_xlfn.IFS(D171&lt;$B$4,$B$5,D171&gt;$B$4,$B$5+(D171-$B$4)*$B$6)</f>
        <v>259.21003379524336</v>
      </c>
      <c r="F171" s="21">
        <f t="shared" si="4"/>
        <v>266.14002253016224</v>
      </c>
    </row>
    <row r="172" spans="2:6" hidden="1" x14ac:dyDescent="0.25">
      <c r="B172"/>
      <c r="C172" s="2">
        <f t="shared" si="5"/>
        <v>171</v>
      </c>
      <c r="D172" s="11">
        <v>11.713352649938315</v>
      </c>
      <c r="E172" s="12" cm="1">
        <f t="array" ref="E172">_xlfn.IFS(D172&lt;$B$4,$B$5,D172&gt;$B$4,$B$5+(D172-$B$4)*$B$6)</f>
        <v>160</v>
      </c>
      <c r="F172" s="21">
        <f t="shared" si="4"/>
        <v>117.13352649938315</v>
      </c>
    </row>
    <row r="173" spans="2:6" hidden="1" x14ac:dyDescent="0.25">
      <c r="B173"/>
      <c r="C173" s="2">
        <f t="shared" si="5"/>
        <v>172</v>
      </c>
      <c r="D173" s="11">
        <v>13.539345162687823</v>
      </c>
      <c r="E173" s="12" cm="1">
        <f t="array" ref="E173">_xlfn.IFS(D173&lt;$B$4,$B$5,D173&gt;$B$4,$B$5+(D173-$B$4)*$B$6)</f>
        <v>160</v>
      </c>
      <c r="F173" s="21">
        <f t="shared" si="4"/>
        <v>135.39345162687823</v>
      </c>
    </row>
    <row r="174" spans="2:6" hidden="1" x14ac:dyDescent="0.25">
      <c r="B174"/>
      <c r="C174" s="2">
        <f t="shared" si="5"/>
        <v>173</v>
      </c>
      <c r="D174" s="11">
        <v>14.989511727297213</v>
      </c>
      <c r="E174" s="12" cm="1">
        <f t="array" ref="E174">_xlfn.IFS(D174&lt;$B$4,$B$5,D174&gt;$B$4,$B$5+(D174-$B$4)*$B$6)</f>
        <v>160</v>
      </c>
      <c r="F174" s="21">
        <f t="shared" si="4"/>
        <v>149.89511727297213</v>
      </c>
    </row>
    <row r="175" spans="2:6" hidden="1" x14ac:dyDescent="0.25">
      <c r="B175"/>
      <c r="C175" s="2">
        <f t="shared" si="5"/>
        <v>174</v>
      </c>
      <c r="D175" s="11">
        <v>18.688301623886218</v>
      </c>
      <c r="E175" s="12" cm="1">
        <f t="array" ref="E175">_xlfn.IFS(D175&lt;$B$4,$B$5,D175&gt;$B$4,$B$5+(D175-$B$4)*$B$6)</f>
        <v>160</v>
      </c>
      <c r="F175" s="21">
        <f t="shared" si="4"/>
        <v>186.88301623886218</v>
      </c>
    </row>
    <row r="176" spans="2:6" hidden="1" x14ac:dyDescent="0.25">
      <c r="B176"/>
      <c r="C176" s="2">
        <f t="shared" si="5"/>
        <v>175</v>
      </c>
      <c r="D176" s="11">
        <v>20.203860857553082</v>
      </c>
      <c r="E176" s="12" cm="1">
        <f t="array" ref="E176">_xlfn.IFS(D176&lt;$B$4,$B$5,D176&gt;$B$4,$B$5+(D176-$B$4)*$B$6)</f>
        <v>163.05791286329622</v>
      </c>
      <c r="F176" s="21">
        <f t="shared" si="4"/>
        <v>202.03860857553082</v>
      </c>
    </row>
    <row r="177" spans="2:6" hidden="1" x14ac:dyDescent="0.25">
      <c r="B177"/>
      <c r="C177" s="2">
        <f t="shared" si="5"/>
        <v>176</v>
      </c>
      <c r="D177" s="11">
        <v>22.868981603867724</v>
      </c>
      <c r="E177" s="12" cm="1">
        <f t="array" ref="E177">_xlfn.IFS(D177&lt;$B$4,$B$5,D177&gt;$B$4,$B$5+(D177-$B$4)*$B$6)</f>
        <v>203.03472405801585</v>
      </c>
      <c r="F177" s="21">
        <f t="shared" si="4"/>
        <v>228.68981603867724</v>
      </c>
    </row>
    <row r="178" spans="2:6" hidden="1" x14ac:dyDescent="0.25">
      <c r="B178"/>
      <c r="C178" s="2">
        <f t="shared" si="5"/>
        <v>177</v>
      </c>
      <c r="D178" s="11">
        <v>28.714014150726143</v>
      </c>
      <c r="E178" s="12" cm="1">
        <f t="array" ref="E178">_xlfn.IFS(D178&lt;$B$4,$B$5,D178&gt;$B$4,$B$5+(D178-$B$4)*$B$6)</f>
        <v>290.71021226089215</v>
      </c>
      <c r="F178" s="21">
        <f t="shared" si="4"/>
        <v>287.14014150726143</v>
      </c>
    </row>
    <row r="179" spans="2:6" hidden="1" x14ac:dyDescent="0.25">
      <c r="B179"/>
      <c r="C179" s="2">
        <f t="shared" si="5"/>
        <v>178</v>
      </c>
      <c r="D179" s="11">
        <v>30.99946064944379</v>
      </c>
      <c r="E179" s="12" cm="1">
        <f t="array" ref="E179">_xlfn.IFS(D179&lt;$B$4,$B$5,D179&gt;$B$4,$B$5+(D179-$B$4)*$B$6)</f>
        <v>324.99190974165685</v>
      </c>
      <c r="F179" s="21">
        <f t="shared" si="4"/>
        <v>309.9946064944379</v>
      </c>
    </row>
    <row r="180" spans="2:6" hidden="1" x14ac:dyDescent="0.25">
      <c r="B180"/>
      <c r="C180" s="2">
        <f t="shared" si="5"/>
        <v>179</v>
      </c>
      <c r="D180" s="11">
        <v>35.273631000425667</v>
      </c>
      <c r="E180" s="12" cm="1">
        <f t="array" ref="E180">_xlfn.IFS(D180&lt;$B$4,$B$5,D180&gt;$B$4,$B$5+(D180-$B$4)*$B$6)</f>
        <v>389.104465006385</v>
      </c>
      <c r="F180" s="21">
        <f t="shared" si="4"/>
        <v>352.73631000425667</v>
      </c>
    </row>
    <row r="181" spans="2:6" hidden="1" x14ac:dyDescent="0.25">
      <c r="B181"/>
      <c r="C181" s="2">
        <f t="shared" si="5"/>
        <v>180</v>
      </c>
      <c r="D181" s="11">
        <v>26.552196403688868</v>
      </c>
      <c r="E181" s="12" cm="1">
        <f t="array" ref="E181">_xlfn.IFS(D181&lt;$B$4,$B$5,D181&gt;$B$4,$B$5+(D181-$B$4)*$B$6)</f>
        <v>258.28294605533301</v>
      </c>
      <c r="F181" s="21">
        <f t="shared" si="4"/>
        <v>265.52196403688868</v>
      </c>
    </row>
    <row r="182" spans="2:6" hidden="1" x14ac:dyDescent="0.25">
      <c r="B182"/>
      <c r="C182" s="2">
        <f t="shared" si="5"/>
        <v>181</v>
      </c>
      <c r="D182" s="11">
        <v>17.108986811625073</v>
      </c>
      <c r="E182" s="12" cm="1">
        <f t="array" ref="E182">_xlfn.IFS(D182&lt;$B$4,$B$5,D182&gt;$B$4,$B$5+(D182-$B$4)*$B$6)</f>
        <v>160</v>
      </c>
      <c r="F182" s="21">
        <f t="shared" si="4"/>
        <v>171.08986811625073</v>
      </c>
    </row>
    <row r="183" spans="2:6" hidden="1" x14ac:dyDescent="0.25">
      <c r="B183"/>
      <c r="C183" s="2">
        <f t="shared" si="5"/>
        <v>182</v>
      </c>
      <c r="D183" s="11">
        <v>21.234142140063341</v>
      </c>
      <c r="E183" s="12" cm="1">
        <f t="array" ref="E183">_xlfn.IFS(D183&lt;$B$4,$B$5,D183&gt;$B$4,$B$5+(D183-$B$4)*$B$6)</f>
        <v>178.51213210095011</v>
      </c>
      <c r="F183" s="21">
        <f t="shared" si="4"/>
        <v>212.34142140063341</v>
      </c>
    </row>
    <row r="184" spans="2:6" hidden="1" x14ac:dyDescent="0.25">
      <c r="B184"/>
      <c r="C184" s="2">
        <f t="shared" si="5"/>
        <v>183</v>
      </c>
      <c r="D184" s="11">
        <v>19.859389739256585</v>
      </c>
      <c r="E184" s="12" cm="1">
        <f t="array" ref="E184">_xlfn.IFS(D184&lt;$B$4,$B$5,D184&gt;$B$4,$B$5+(D184-$B$4)*$B$6)</f>
        <v>160</v>
      </c>
      <c r="F184" s="21">
        <f t="shared" si="4"/>
        <v>198.59389739256585</v>
      </c>
    </row>
    <row r="185" spans="2:6" hidden="1" x14ac:dyDescent="0.25">
      <c r="B185"/>
      <c r="C185" s="2">
        <f t="shared" si="5"/>
        <v>184</v>
      </c>
      <c r="D185" s="11">
        <v>21.974857362554758</v>
      </c>
      <c r="E185" s="12" cm="1">
        <f t="array" ref="E185">_xlfn.IFS(D185&lt;$B$4,$B$5,D185&gt;$B$4,$B$5+(D185-$B$4)*$B$6)</f>
        <v>189.62286043832137</v>
      </c>
      <c r="F185" s="21">
        <f t="shared" si="4"/>
        <v>219.74857362554758</v>
      </c>
    </row>
    <row r="186" spans="2:6" hidden="1" x14ac:dyDescent="0.25">
      <c r="B186"/>
      <c r="C186" s="2">
        <f t="shared" si="5"/>
        <v>185</v>
      </c>
      <c r="D186" s="11">
        <v>24.30540342979657</v>
      </c>
      <c r="E186" s="12" cm="1">
        <f t="array" ref="E186">_xlfn.IFS(D186&lt;$B$4,$B$5,D186&gt;$B$4,$B$5+(D186-$B$4)*$B$6)</f>
        <v>224.58105144694855</v>
      </c>
      <c r="F186" s="21">
        <f t="shared" si="4"/>
        <v>243.0540342979657</v>
      </c>
    </row>
    <row r="187" spans="2:6" hidden="1" x14ac:dyDescent="0.25">
      <c r="B187"/>
      <c r="C187" s="2">
        <f t="shared" si="5"/>
        <v>186</v>
      </c>
      <c r="D187" s="11">
        <v>29.76061517879134</v>
      </c>
      <c r="E187" s="12" cm="1">
        <f t="array" ref="E187">_xlfn.IFS(D187&lt;$B$4,$B$5,D187&gt;$B$4,$B$5+(D187-$B$4)*$B$6)</f>
        <v>306.40922768187011</v>
      </c>
      <c r="F187" s="21">
        <f t="shared" si="4"/>
        <v>297.6061517879134</v>
      </c>
    </row>
    <row r="188" spans="2:6" hidden="1" x14ac:dyDescent="0.25">
      <c r="B188"/>
      <c r="C188" s="2">
        <f t="shared" si="5"/>
        <v>187</v>
      </c>
      <c r="D188" s="11">
        <v>23.073634964792291</v>
      </c>
      <c r="E188" s="12" cm="1">
        <f t="array" ref="E188">_xlfn.IFS(D188&lt;$B$4,$B$5,D188&gt;$B$4,$B$5+(D188-$B$4)*$B$6)</f>
        <v>206.10452447188436</v>
      </c>
      <c r="F188" s="21">
        <f t="shared" si="4"/>
        <v>230.73634964792291</v>
      </c>
    </row>
    <row r="189" spans="2:6" hidden="1" x14ac:dyDescent="0.25">
      <c r="B189"/>
      <c r="C189" s="2">
        <f t="shared" si="5"/>
        <v>188</v>
      </c>
      <c r="D189" s="11">
        <v>21.033604242664296</v>
      </c>
      <c r="E189" s="12" cm="1">
        <f t="array" ref="E189">_xlfn.IFS(D189&lt;$B$4,$B$5,D189&gt;$B$4,$B$5+(D189-$B$4)*$B$6)</f>
        <v>175.50406363996444</v>
      </c>
      <c r="F189" s="21">
        <f t="shared" si="4"/>
        <v>210.33604242664296</v>
      </c>
    </row>
    <row r="190" spans="2:6" hidden="1" x14ac:dyDescent="0.25">
      <c r="B190"/>
      <c r="C190" s="2">
        <f t="shared" si="5"/>
        <v>189</v>
      </c>
      <c r="D190" s="11">
        <v>29.36168806522619</v>
      </c>
      <c r="E190" s="12" cm="1">
        <f t="array" ref="E190">_xlfn.IFS(D190&lt;$B$4,$B$5,D190&gt;$B$4,$B$5+(D190-$B$4)*$B$6)</f>
        <v>300.42532097839285</v>
      </c>
      <c r="F190" s="21">
        <f t="shared" si="4"/>
        <v>293.6168806522619</v>
      </c>
    </row>
    <row r="191" spans="2:6" hidden="1" x14ac:dyDescent="0.25">
      <c r="B191"/>
      <c r="C191" s="2">
        <f t="shared" si="5"/>
        <v>190</v>
      </c>
      <c r="D191" s="11">
        <v>25.415765720797936</v>
      </c>
      <c r="E191" s="12" cm="1">
        <f t="array" ref="E191">_xlfn.IFS(D191&lt;$B$4,$B$5,D191&gt;$B$4,$B$5+(D191-$B$4)*$B$6)</f>
        <v>241.23648581196903</v>
      </c>
      <c r="F191" s="21">
        <f t="shared" si="4"/>
        <v>254.15765720797936</v>
      </c>
    </row>
    <row r="192" spans="2:6" hidden="1" x14ac:dyDescent="0.25">
      <c r="B192"/>
      <c r="C192" s="2">
        <f t="shared" si="5"/>
        <v>191</v>
      </c>
      <c r="D192" s="11">
        <v>23.053739768191008</v>
      </c>
      <c r="E192" s="12" cm="1">
        <f t="array" ref="E192">_xlfn.IFS(D192&lt;$B$4,$B$5,D192&gt;$B$4,$B$5+(D192-$B$4)*$B$6)</f>
        <v>205.80609652286512</v>
      </c>
      <c r="F192" s="21">
        <f t="shared" si="4"/>
        <v>230.53739768191008</v>
      </c>
    </row>
    <row r="193" spans="2:6" hidden="1" x14ac:dyDescent="0.25">
      <c r="B193"/>
      <c r="C193" s="2">
        <f t="shared" si="5"/>
        <v>192</v>
      </c>
      <c r="D193" s="11">
        <v>22.964620656101033</v>
      </c>
      <c r="E193" s="12" cm="1">
        <f t="array" ref="E193">_xlfn.IFS(D193&lt;$B$4,$B$5,D193&gt;$B$4,$B$5+(D193-$B$4)*$B$6)</f>
        <v>204.4693098415155</v>
      </c>
      <c r="F193" s="21">
        <f t="shared" si="4"/>
        <v>229.64620656101033</v>
      </c>
    </row>
    <row r="194" spans="2:6" hidden="1" x14ac:dyDescent="0.25">
      <c r="B194"/>
      <c r="C194" s="2">
        <f t="shared" si="5"/>
        <v>193</v>
      </c>
      <c r="D194" s="11">
        <v>25.644458163558738</v>
      </c>
      <c r="E194" s="12" cm="1">
        <f t="array" ref="E194">_xlfn.IFS(D194&lt;$B$4,$B$5,D194&gt;$B$4,$B$5+(D194-$B$4)*$B$6)</f>
        <v>244.66687245338107</v>
      </c>
      <c r="F194" s="21">
        <f t="shared" si="4"/>
        <v>256.44458163558738</v>
      </c>
    </row>
    <row r="195" spans="2:6" hidden="1" x14ac:dyDescent="0.25">
      <c r="B195"/>
      <c r="C195" s="2">
        <f t="shared" si="5"/>
        <v>194</v>
      </c>
      <c r="D195" s="11">
        <v>22.332680999941658</v>
      </c>
      <c r="E195" s="12" cm="1">
        <f t="array" ref="E195">_xlfn.IFS(D195&lt;$B$4,$B$5,D195&gt;$B$4,$B$5+(D195-$B$4)*$B$6)</f>
        <v>194.99021499912487</v>
      </c>
      <c r="F195" s="21">
        <f t="shared" ref="F195:F258" si="6">D195*10</f>
        <v>223.32680999941658</v>
      </c>
    </row>
    <row r="196" spans="2:6" hidden="1" x14ac:dyDescent="0.25">
      <c r="B196"/>
      <c r="C196" s="2">
        <f t="shared" ref="C196:C259" si="7">C195+1</f>
        <v>195</v>
      </c>
      <c r="D196" s="11">
        <v>29.774007488274947</v>
      </c>
      <c r="E196" s="12" cm="1">
        <f t="array" ref="E196">_xlfn.IFS(D196&lt;$B$4,$B$5,D196&gt;$B$4,$B$5+(D196-$B$4)*$B$6)</f>
        <v>306.6101123241242</v>
      </c>
      <c r="F196" s="21">
        <f t="shared" si="6"/>
        <v>297.74007488274947</v>
      </c>
    </row>
    <row r="197" spans="2:6" hidden="1" x14ac:dyDescent="0.25">
      <c r="B197"/>
      <c r="C197" s="2">
        <f t="shared" si="7"/>
        <v>196</v>
      </c>
      <c r="D197" s="11">
        <v>24.026313611873775</v>
      </c>
      <c r="E197" s="12" cm="1">
        <f t="array" ref="E197">_xlfn.IFS(D197&lt;$B$4,$B$5,D197&gt;$B$4,$B$5+(D197-$B$4)*$B$6)</f>
        <v>220.39470417810662</v>
      </c>
      <c r="F197" s="21">
        <f t="shared" si="6"/>
        <v>240.26313611873775</v>
      </c>
    </row>
    <row r="198" spans="2:6" hidden="1" x14ac:dyDescent="0.25">
      <c r="B198"/>
      <c r="C198" s="2">
        <f t="shared" si="7"/>
        <v>197</v>
      </c>
      <c r="D198" s="11">
        <v>21.350108398881275</v>
      </c>
      <c r="E198" s="12" cm="1">
        <f t="array" ref="E198">_xlfn.IFS(D198&lt;$B$4,$B$5,D198&gt;$B$4,$B$5+(D198-$B$4)*$B$6)</f>
        <v>180.25162598321913</v>
      </c>
      <c r="F198" s="21">
        <f t="shared" si="6"/>
        <v>213.50108398881275</v>
      </c>
    </row>
    <row r="199" spans="2:6" hidden="1" x14ac:dyDescent="0.25">
      <c r="B199"/>
      <c r="C199" s="2">
        <f t="shared" si="7"/>
        <v>198</v>
      </c>
      <c r="D199" s="11">
        <v>17.544350556680001</v>
      </c>
      <c r="E199" s="12" cm="1">
        <f t="array" ref="E199">_xlfn.IFS(D199&lt;$B$4,$B$5,D199&gt;$B$4,$B$5+(D199-$B$4)*$B$6)</f>
        <v>160</v>
      </c>
      <c r="F199" s="21">
        <f t="shared" si="6"/>
        <v>175.44350556680001</v>
      </c>
    </row>
    <row r="200" spans="2:6" hidden="1" x14ac:dyDescent="0.25">
      <c r="B200"/>
      <c r="C200" s="2">
        <f t="shared" si="7"/>
        <v>199</v>
      </c>
      <c r="D200" s="11">
        <v>21.16558329257532</v>
      </c>
      <c r="E200" s="12" cm="1">
        <f t="array" ref="E200">_xlfn.IFS(D200&lt;$B$4,$B$5,D200&gt;$B$4,$B$5+(D200-$B$4)*$B$6)</f>
        <v>177.4837493886298</v>
      </c>
      <c r="F200" s="21">
        <f t="shared" si="6"/>
        <v>211.6558329257532</v>
      </c>
    </row>
    <row r="201" spans="2:6" hidden="1" x14ac:dyDescent="0.25">
      <c r="B201"/>
      <c r="C201" s="2">
        <f t="shared" si="7"/>
        <v>200</v>
      </c>
      <c r="D201" s="11">
        <v>28.476499609358143</v>
      </c>
      <c r="E201" s="12" cm="1">
        <f t="array" ref="E201">_xlfn.IFS(D201&lt;$B$4,$B$5,D201&gt;$B$4,$B$5+(D201-$B$4)*$B$6)</f>
        <v>287.14749414037215</v>
      </c>
      <c r="F201" s="21">
        <f t="shared" si="6"/>
        <v>284.76499609358143</v>
      </c>
    </row>
    <row r="202" spans="2:6" hidden="1" x14ac:dyDescent="0.25">
      <c r="B202"/>
      <c r="C202" s="2">
        <f t="shared" si="7"/>
        <v>201</v>
      </c>
      <c r="D202" s="11">
        <v>18.408586528355954</v>
      </c>
      <c r="E202" s="12" cm="1">
        <f t="array" ref="E202">_xlfn.IFS(D202&lt;$B$4,$B$5,D202&gt;$B$4,$B$5+(D202-$B$4)*$B$6)</f>
        <v>160</v>
      </c>
      <c r="F202" s="21">
        <f t="shared" si="6"/>
        <v>184.08586528355954</v>
      </c>
    </row>
    <row r="203" spans="2:6" hidden="1" x14ac:dyDescent="0.25">
      <c r="B203"/>
      <c r="C203" s="2">
        <f t="shared" si="7"/>
        <v>202</v>
      </c>
      <c r="D203" s="11">
        <v>19.510541677707806</v>
      </c>
      <c r="E203" s="12" cm="1">
        <f t="array" ref="E203">_xlfn.IFS(D203&lt;$B$4,$B$5,D203&gt;$B$4,$B$5+(D203-$B$4)*$B$6)</f>
        <v>160</v>
      </c>
      <c r="F203" s="21">
        <f t="shared" si="6"/>
        <v>195.10541677707806</v>
      </c>
    </row>
    <row r="204" spans="2:6" hidden="1" x14ac:dyDescent="0.25">
      <c r="B204"/>
      <c r="C204" s="2">
        <f t="shared" si="7"/>
        <v>203</v>
      </c>
      <c r="D204" s="11">
        <v>32.232439879269805</v>
      </c>
      <c r="E204" s="12" cm="1">
        <f t="array" ref="E204">_xlfn.IFS(D204&lt;$B$4,$B$5,D204&gt;$B$4,$B$5+(D204-$B$4)*$B$6)</f>
        <v>343.48659818904707</v>
      </c>
      <c r="F204" s="21">
        <f t="shared" si="6"/>
        <v>322.32439879269805</v>
      </c>
    </row>
    <row r="205" spans="2:6" hidden="1" x14ac:dyDescent="0.25">
      <c r="B205"/>
      <c r="C205" s="2">
        <f t="shared" si="7"/>
        <v>204</v>
      </c>
      <c r="D205" s="11">
        <v>25.640933871589368</v>
      </c>
      <c r="E205" s="12" cm="1">
        <f t="array" ref="E205">_xlfn.IFS(D205&lt;$B$4,$B$5,D205&gt;$B$4,$B$5+(D205-$B$4)*$B$6)</f>
        <v>244.61400807384052</v>
      </c>
      <c r="F205" s="21">
        <f t="shared" si="6"/>
        <v>256.40933871589368</v>
      </c>
    </row>
    <row r="206" spans="2:6" hidden="1" x14ac:dyDescent="0.25">
      <c r="B206"/>
      <c r="C206" s="2">
        <f t="shared" si="7"/>
        <v>205</v>
      </c>
      <c r="D206" s="11">
        <v>20.562713360821363</v>
      </c>
      <c r="E206" s="12" cm="1">
        <f t="array" ref="E206">_xlfn.IFS(D206&lt;$B$4,$B$5,D206&gt;$B$4,$B$5+(D206-$B$4)*$B$6)</f>
        <v>168.44070041232044</v>
      </c>
      <c r="F206" s="21">
        <f t="shared" si="6"/>
        <v>205.62713360821363</v>
      </c>
    </row>
    <row r="207" spans="2:6" hidden="1" x14ac:dyDescent="0.25">
      <c r="B207"/>
      <c r="C207" s="2">
        <f t="shared" si="7"/>
        <v>206</v>
      </c>
      <c r="D207" s="11">
        <v>30.155358616728336</v>
      </c>
      <c r="E207" s="12" cm="1">
        <f t="array" ref="E207">_xlfn.IFS(D207&lt;$B$4,$B$5,D207&gt;$B$4,$B$5+(D207-$B$4)*$B$6)</f>
        <v>312.33037925092503</v>
      </c>
      <c r="F207" s="21">
        <f t="shared" si="6"/>
        <v>301.55358616728336</v>
      </c>
    </row>
    <row r="208" spans="2:6" hidden="1" x14ac:dyDescent="0.25">
      <c r="B208"/>
      <c r="C208" s="2">
        <f t="shared" si="7"/>
        <v>207</v>
      </c>
      <c r="D208" s="11">
        <v>24.280091055377852</v>
      </c>
      <c r="E208" s="12" cm="1">
        <f t="array" ref="E208">_xlfn.IFS(D208&lt;$B$4,$B$5,D208&gt;$B$4,$B$5+(D208-$B$4)*$B$6)</f>
        <v>224.20136583066778</v>
      </c>
      <c r="F208" s="21">
        <f t="shared" si="6"/>
        <v>242.80091055377852</v>
      </c>
    </row>
    <row r="209" spans="2:6" hidden="1" x14ac:dyDescent="0.25">
      <c r="B209"/>
      <c r="C209" s="2">
        <f t="shared" si="7"/>
        <v>208</v>
      </c>
      <c r="D209" s="11">
        <v>37.940451364964247</v>
      </c>
      <c r="E209" s="12" cm="1">
        <f t="array" ref="E209">_xlfn.IFS(D209&lt;$B$4,$B$5,D209&gt;$B$4,$B$5+(D209-$B$4)*$B$6)</f>
        <v>429.1067704744637</v>
      </c>
      <c r="F209" s="21">
        <f t="shared" si="6"/>
        <v>379.40451364964247</v>
      </c>
    </row>
    <row r="210" spans="2:6" hidden="1" x14ac:dyDescent="0.25">
      <c r="B210"/>
      <c r="C210" s="2">
        <f t="shared" si="7"/>
        <v>209</v>
      </c>
      <c r="D210" s="11">
        <v>17.656059243425261</v>
      </c>
      <c r="E210" s="12" cm="1">
        <f t="array" ref="E210">_xlfn.IFS(D210&lt;$B$4,$B$5,D210&gt;$B$4,$B$5+(D210-$B$4)*$B$6)</f>
        <v>160</v>
      </c>
      <c r="F210" s="21">
        <f t="shared" si="6"/>
        <v>176.56059243425261</v>
      </c>
    </row>
    <row r="211" spans="2:6" hidden="1" x14ac:dyDescent="0.25">
      <c r="B211"/>
      <c r="C211" s="2">
        <f t="shared" si="7"/>
        <v>210</v>
      </c>
      <c r="D211" s="11">
        <v>20.760710357397329</v>
      </c>
      <c r="E211" s="12" cm="1">
        <f t="array" ref="E211">_xlfn.IFS(D211&lt;$B$4,$B$5,D211&gt;$B$4,$B$5+(D211-$B$4)*$B$6)</f>
        <v>171.41065536095994</v>
      </c>
      <c r="F211" s="21">
        <f t="shared" si="6"/>
        <v>207.60710357397329</v>
      </c>
    </row>
    <row r="212" spans="2:6" hidden="1" x14ac:dyDescent="0.25">
      <c r="B212"/>
      <c r="C212" s="2">
        <f t="shared" si="7"/>
        <v>211</v>
      </c>
      <c r="D212" s="11">
        <v>23.555951373826247</v>
      </c>
      <c r="E212" s="12" cm="1">
        <f t="array" ref="E212">_xlfn.IFS(D212&lt;$B$4,$B$5,D212&gt;$B$4,$B$5+(D212-$B$4)*$B$6)</f>
        <v>213.3392706073937</v>
      </c>
      <c r="F212" s="21">
        <f t="shared" si="6"/>
        <v>235.55951373826247</v>
      </c>
    </row>
    <row r="213" spans="2:6" hidden="1" x14ac:dyDescent="0.25">
      <c r="B213"/>
      <c r="C213" s="2">
        <f t="shared" si="7"/>
        <v>212</v>
      </c>
      <c r="D213" s="11">
        <v>19.11800376442261</v>
      </c>
      <c r="E213" s="12" cm="1">
        <f t="array" ref="E213">_xlfn.IFS(D213&lt;$B$4,$B$5,D213&gt;$B$4,$B$5+(D213-$B$4)*$B$6)</f>
        <v>160</v>
      </c>
      <c r="F213" s="21">
        <f t="shared" si="6"/>
        <v>191.1800376442261</v>
      </c>
    </row>
    <row r="214" spans="2:6" hidden="1" x14ac:dyDescent="0.25">
      <c r="B214"/>
      <c r="C214" s="2">
        <f t="shared" si="7"/>
        <v>213</v>
      </c>
      <c r="D214" s="11">
        <v>27.264182962288032</v>
      </c>
      <c r="E214" s="12" cm="1">
        <f t="array" ref="E214">_xlfn.IFS(D214&lt;$B$4,$B$5,D214&gt;$B$4,$B$5+(D214-$B$4)*$B$6)</f>
        <v>268.96274443432048</v>
      </c>
      <c r="F214" s="21">
        <f t="shared" si="6"/>
        <v>272.64182962288032</v>
      </c>
    </row>
    <row r="215" spans="2:6" hidden="1" x14ac:dyDescent="0.25">
      <c r="B215"/>
      <c r="C215" s="2">
        <f t="shared" si="7"/>
        <v>214</v>
      </c>
      <c r="D215" s="11">
        <v>32.419727575732395</v>
      </c>
      <c r="E215" s="12" cm="1">
        <f t="array" ref="E215">_xlfn.IFS(D215&lt;$B$4,$B$5,D215&gt;$B$4,$B$5+(D215-$B$4)*$B$6)</f>
        <v>346.29591363598593</v>
      </c>
      <c r="F215" s="21">
        <f t="shared" si="6"/>
        <v>324.19727575732395</v>
      </c>
    </row>
    <row r="216" spans="2:6" hidden="1" x14ac:dyDescent="0.25">
      <c r="B216"/>
      <c r="C216" s="2">
        <f t="shared" si="7"/>
        <v>215</v>
      </c>
      <c r="D216" s="11">
        <v>33.041185305453837</v>
      </c>
      <c r="E216" s="12" cm="1">
        <f t="array" ref="E216">_xlfn.IFS(D216&lt;$B$4,$B$5,D216&gt;$B$4,$B$5+(D216-$B$4)*$B$6)</f>
        <v>355.61777958180755</v>
      </c>
      <c r="F216" s="21">
        <f t="shared" si="6"/>
        <v>330.41185305453837</v>
      </c>
    </row>
    <row r="217" spans="2:6" hidden="1" x14ac:dyDescent="0.25">
      <c r="B217"/>
      <c r="C217" s="2">
        <f t="shared" si="7"/>
        <v>216</v>
      </c>
      <c r="D217" s="11">
        <v>17.171309936064063</v>
      </c>
      <c r="E217" s="12" cm="1">
        <f t="array" ref="E217">_xlfn.IFS(D217&lt;$B$4,$B$5,D217&gt;$B$4,$B$5+(D217-$B$4)*$B$6)</f>
        <v>160</v>
      </c>
      <c r="F217" s="21">
        <f t="shared" si="6"/>
        <v>171.71309936064063</v>
      </c>
    </row>
    <row r="218" spans="2:6" hidden="1" x14ac:dyDescent="0.25">
      <c r="B218"/>
      <c r="C218" s="2">
        <f t="shared" si="7"/>
        <v>217</v>
      </c>
      <c r="D218" s="11">
        <v>24.406590399710694</v>
      </c>
      <c r="E218" s="12" cm="1">
        <f t="array" ref="E218">_xlfn.IFS(D218&lt;$B$4,$B$5,D218&gt;$B$4,$B$5+(D218-$B$4)*$B$6)</f>
        <v>226.09885599566041</v>
      </c>
      <c r="F218" s="21">
        <f t="shared" si="6"/>
        <v>244.06590399710694</v>
      </c>
    </row>
    <row r="219" spans="2:6" hidden="1" x14ac:dyDescent="0.25">
      <c r="B219"/>
      <c r="C219" s="2">
        <f t="shared" si="7"/>
        <v>218</v>
      </c>
      <c r="D219" s="11">
        <v>24.46918068821833</v>
      </c>
      <c r="E219" s="12" cm="1">
        <f t="array" ref="E219">_xlfn.IFS(D219&lt;$B$4,$B$5,D219&gt;$B$4,$B$5+(D219-$B$4)*$B$6)</f>
        <v>227.03771032327495</v>
      </c>
      <c r="F219" s="21">
        <f t="shared" si="6"/>
        <v>244.6918068821833</v>
      </c>
    </row>
    <row r="220" spans="2:6" hidden="1" x14ac:dyDescent="0.25">
      <c r="B220"/>
      <c r="C220" s="2">
        <f t="shared" si="7"/>
        <v>219</v>
      </c>
      <c r="D220" s="11">
        <v>33.186158760916442</v>
      </c>
      <c r="E220" s="12" cm="1">
        <f t="array" ref="E220">_xlfn.IFS(D220&lt;$B$4,$B$5,D220&gt;$B$4,$B$5+(D220-$B$4)*$B$6)</f>
        <v>357.79238141374663</v>
      </c>
      <c r="F220" s="21">
        <f t="shared" si="6"/>
        <v>331.86158760916442</v>
      </c>
    </row>
    <row r="221" spans="2:6" hidden="1" x14ac:dyDescent="0.25">
      <c r="B221"/>
      <c r="C221" s="2">
        <f t="shared" si="7"/>
        <v>220</v>
      </c>
      <c r="D221" s="11">
        <v>28.802348823635839</v>
      </c>
      <c r="E221" s="12" cm="1">
        <f t="array" ref="E221">_xlfn.IFS(D221&lt;$B$4,$B$5,D221&gt;$B$4,$B$5+(D221-$B$4)*$B$6)</f>
        <v>292.03523235453758</v>
      </c>
      <c r="F221" s="21">
        <f t="shared" si="6"/>
        <v>288.02348823635839</v>
      </c>
    </row>
    <row r="222" spans="2:6" hidden="1" x14ac:dyDescent="0.25">
      <c r="B222"/>
      <c r="C222" s="2">
        <f t="shared" si="7"/>
        <v>221</v>
      </c>
      <c r="D222" s="11">
        <v>21.065379713807488</v>
      </c>
      <c r="E222" s="12" cm="1">
        <f t="array" ref="E222">_xlfn.IFS(D222&lt;$B$4,$B$5,D222&gt;$B$4,$B$5+(D222-$B$4)*$B$6)</f>
        <v>175.98069570711232</v>
      </c>
      <c r="F222" s="21">
        <f t="shared" si="6"/>
        <v>210.65379713807488</v>
      </c>
    </row>
    <row r="223" spans="2:6" hidden="1" x14ac:dyDescent="0.25">
      <c r="B223"/>
      <c r="C223" s="2">
        <f t="shared" si="7"/>
        <v>222</v>
      </c>
      <c r="D223" s="11">
        <v>23.466741312266095</v>
      </c>
      <c r="E223" s="12" cm="1">
        <f t="array" ref="E223">_xlfn.IFS(D223&lt;$B$4,$B$5,D223&gt;$B$4,$B$5+(D223-$B$4)*$B$6)</f>
        <v>212.00111968399142</v>
      </c>
      <c r="F223" s="21">
        <f t="shared" si="6"/>
        <v>234.66741312266095</v>
      </c>
    </row>
    <row r="224" spans="2:6" hidden="1" x14ac:dyDescent="0.25">
      <c r="B224"/>
      <c r="C224" s="2">
        <f t="shared" si="7"/>
        <v>223</v>
      </c>
      <c r="D224" s="11">
        <v>21.07732820045203</v>
      </c>
      <c r="E224" s="12" cm="1">
        <f t="array" ref="E224">_xlfn.IFS(D224&lt;$B$4,$B$5,D224&gt;$B$4,$B$5+(D224-$B$4)*$B$6)</f>
        <v>176.15992300678045</v>
      </c>
      <c r="F224" s="21">
        <f t="shared" si="6"/>
        <v>210.7732820045203</v>
      </c>
    </row>
    <row r="225" spans="2:6" hidden="1" x14ac:dyDescent="0.25">
      <c r="B225"/>
      <c r="C225" s="2">
        <f t="shared" si="7"/>
        <v>224</v>
      </c>
      <c r="D225" s="11">
        <v>25.751971805992071</v>
      </c>
      <c r="E225" s="12" cm="1">
        <f t="array" ref="E225">_xlfn.IFS(D225&lt;$B$4,$B$5,D225&gt;$B$4,$B$5+(D225-$B$4)*$B$6)</f>
        <v>246.27957708988106</v>
      </c>
      <c r="F225" s="21">
        <f t="shared" si="6"/>
        <v>257.51971805992071</v>
      </c>
    </row>
    <row r="226" spans="2:6" hidden="1" x14ac:dyDescent="0.25">
      <c r="B226"/>
      <c r="C226" s="2">
        <f t="shared" si="7"/>
        <v>225</v>
      </c>
      <c r="D226" s="11">
        <v>31.59108695294708</v>
      </c>
      <c r="E226" s="12" cm="1">
        <f t="array" ref="E226">_xlfn.IFS(D226&lt;$B$4,$B$5,D226&gt;$B$4,$B$5+(D226-$B$4)*$B$6)</f>
        <v>333.8663042942062</v>
      </c>
      <c r="F226" s="21">
        <f t="shared" si="6"/>
        <v>315.9108695294708</v>
      </c>
    </row>
    <row r="227" spans="2:6" hidden="1" x14ac:dyDescent="0.25">
      <c r="B227"/>
      <c r="C227" s="2">
        <f t="shared" si="7"/>
        <v>226</v>
      </c>
      <c r="D227" s="11">
        <v>24.079888534150086</v>
      </c>
      <c r="E227" s="12" cm="1">
        <f t="array" ref="E227">_xlfn.IFS(D227&lt;$B$4,$B$5,D227&gt;$B$4,$B$5+(D227-$B$4)*$B$6)</f>
        <v>221.1983280122513</v>
      </c>
      <c r="F227" s="21">
        <f t="shared" si="6"/>
        <v>240.79888534150086</v>
      </c>
    </row>
    <row r="228" spans="2:6" hidden="1" x14ac:dyDescent="0.25">
      <c r="B228"/>
      <c r="C228" s="2">
        <f t="shared" si="7"/>
        <v>227</v>
      </c>
      <c r="D228" s="11">
        <v>14.587492331746034</v>
      </c>
      <c r="E228" s="12" cm="1">
        <f t="array" ref="E228">_xlfn.IFS(D228&lt;$B$4,$B$5,D228&gt;$B$4,$B$5+(D228-$B$4)*$B$6)</f>
        <v>160</v>
      </c>
      <c r="F228" s="21">
        <f t="shared" si="6"/>
        <v>145.87492331746034</v>
      </c>
    </row>
    <row r="229" spans="2:6" hidden="1" x14ac:dyDescent="0.25">
      <c r="B229"/>
      <c r="C229" s="2">
        <f t="shared" si="7"/>
        <v>228</v>
      </c>
      <c r="D229" s="11">
        <v>26.111313162662555</v>
      </c>
      <c r="E229" s="12" cm="1">
        <f t="array" ref="E229">_xlfn.IFS(D229&lt;$B$4,$B$5,D229&gt;$B$4,$B$5+(D229-$B$4)*$B$6)</f>
        <v>251.66969743993832</v>
      </c>
      <c r="F229" s="21">
        <f t="shared" si="6"/>
        <v>261.11313162662555</v>
      </c>
    </row>
    <row r="230" spans="2:6" hidden="1" x14ac:dyDescent="0.25">
      <c r="B230"/>
      <c r="C230" s="2">
        <f t="shared" si="7"/>
        <v>229</v>
      </c>
      <c r="D230" s="11">
        <v>24.851202569014276</v>
      </c>
      <c r="E230" s="12" cm="1">
        <f t="array" ref="E230">_xlfn.IFS(D230&lt;$B$4,$B$5,D230&gt;$B$4,$B$5+(D230-$B$4)*$B$6)</f>
        <v>232.76803853521415</v>
      </c>
      <c r="F230" s="21">
        <f t="shared" si="6"/>
        <v>248.51202569014276</v>
      </c>
    </row>
    <row r="231" spans="2:6" hidden="1" x14ac:dyDescent="0.25">
      <c r="B231"/>
      <c r="C231" s="2">
        <f t="shared" si="7"/>
        <v>230</v>
      </c>
      <c r="D231" s="11">
        <v>31.61123226059135</v>
      </c>
      <c r="E231" s="12" cm="1">
        <f t="array" ref="E231">_xlfn.IFS(D231&lt;$B$4,$B$5,D231&gt;$B$4,$B$5+(D231-$B$4)*$B$6)</f>
        <v>334.16848390887026</v>
      </c>
      <c r="F231" s="21">
        <f t="shared" si="6"/>
        <v>316.1123226059135</v>
      </c>
    </row>
    <row r="232" spans="2:6" hidden="1" x14ac:dyDescent="0.25">
      <c r="B232"/>
      <c r="C232" s="2">
        <f t="shared" si="7"/>
        <v>231</v>
      </c>
      <c r="D232" s="11">
        <v>22.878161816013744</v>
      </c>
      <c r="E232" s="12" cm="1">
        <f t="array" ref="E232">_xlfn.IFS(D232&lt;$B$4,$B$5,D232&gt;$B$4,$B$5+(D232-$B$4)*$B$6)</f>
        <v>203.17242724020616</v>
      </c>
      <c r="F232" s="21">
        <f t="shared" si="6"/>
        <v>228.78161816013744</v>
      </c>
    </row>
    <row r="233" spans="2:6" hidden="1" x14ac:dyDescent="0.25">
      <c r="B233"/>
      <c r="C233" s="2">
        <f t="shared" si="7"/>
        <v>232</v>
      </c>
      <c r="D233" s="11">
        <v>17.535323821764905</v>
      </c>
      <c r="E233" s="12" cm="1">
        <f t="array" ref="E233">_xlfn.IFS(D233&lt;$B$4,$B$5,D233&gt;$B$4,$B$5+(D233-$B$4)*$B$6)</f>
        <v>160</v>
      </c>
      <c r="F233" s="21">
        <f t="shared" si="6"/>
        <v>175.35323821764905</v>
      </c>
    </row>
    <row r="234" spans="2:6" hidden="1" x14ac:dyDescent="0.25">
      <c r="B234"/>
      <c r="C234" s="2">
        <f t="shared" si="7"/>
        <v>233</v>
      </c>
      <c r="D234" s="11">
        <v>32.842415238381363</v>
      </c>
      <c r="E234" s="12" cm="1">
        <f t="array" ref="E234">_xlfn.IFS(D234&lt;$B$4,$B$5,D234&gt;$B$4,$B$5+(D234-$B$4)*$B$6)</f>
        <v>352.63622857572045</v>
      </c>
      <c r="F234" s="21">
        <f t="shared" si="6"/>
        <v>328.42415238381363</v>
      </c>
    </row>
    <row r="235" spans="2:6" hidden="1" x14ac:dyDescent="0.25">
      <c r="B235"/>
      <c r="C235" s="2">
        <f t="shared" si="7"/>
        <v>234</v>
      </c>
      <c r="D235" s="11">
        <v>15.910056789696682</v>
      </c>
      <c r="E235" s="12" cm="1">
        <f t="array" ref="E235">_xlfn.IFS(D235&lt;$B$4,$B$5,D235&gt;$B$4,$B$5+(D235-$B$4)*$B$6)</f>
        <v>160</v>
      </c>
      <c r="F235" s="21">
        <f t="shared" si="6"/>
        <v>159.10056789696682</v>
      </c>
    </row>
    <row r="236" spans="2:6" hidden="1" x14ac:dyDescent="0.25">
      <c r="B236"/>
      <c r="C236" s="2">
        <f t="shared" si="7"/>
        <v>235</v>
      </c>
      <c r="D236" s="11">
        <v>23.683144207869191</v>
      </c>
      <c r="E236" s="12" cm="1">
        <f t="array" ref="E236">_xlfn.IFS(D236&lt;$B$4,$B$5,D236&gt;$B$4,$B$5+(D236-$B$4)*$B$6)</f>
        <v>215.24716311803786</v>
      </c>
      <c r="F236" s="21">
        <f t="shared" si="6"/>
        <v>236.83144207869191</v>
      </c>
    </row>
    <row r="237" spans="2:6" hidden="1" x14ac:dyDescent="0.25">
      <c r="B237"/>
      <c r="C237" s="2">
        <f t="shared" si="7"/>
        <v>236</v>
      </c>
      <c r="D237" s="11">
        <v>21.267486489567091</v>
      </c>
      <c r="E237" s="12" cm="1">
        <f t="array" ref="E237">_xlfn.IFS(D237&lt;$B$4,$B$5,D237&gt;$B$4,$B$5+(D237-$B$4)*$B$6)</f>
        <v>179.01229734350636</v>
      </c>
      <c r="F237" s="21">
        <f t="shared" si="6"/>
        <v>212.67486489567091</v>
      </c>
    </row>
    <row r="238" spans="2:6" hidden="1" x14ac:dyDescent="0.25">
      <c r="B238"/>
      <c r="C238" s="2">
        <f t="shared" si="7"/>
        <v>237</v>
      </c>
      <c r="D238" s="11">
        <v>30.928747436380945</v>
      </c>
      <c r="E238" s="12" cm="1">
        <f t="array" ref="E238">_xlfn.IFS(D238&lt;$B$4,$B$5,D238&gt;$B$4,$B$5+(D238-$B$4)*$B$6)</f>
        <v>323.93121154571418</v>
      </c>
      <c r="F238" s="21">
        <f t="shared" si="6"/>
        <v>309.28747436380945</v>
      </c>
    </row>
    <row r="239" spans="2:6" hidden="1" x14ac:dyDescent="0.25">
      <c r="B239"/>
      <c r="C239" s="2">
        <f t="shared" si="7"/>
        <v>238</v>
      </c>
      <c r="D239" s="11">
        <v>22.993303845258197</v>
      </c>
      <c r="E239" s="12" cm="1">
        <f t="array" ref="E239">_xlfn.IFS(D239&lt;$B$4,$B$5,D239&gt;$B$4,$B$5+(D239-$B$4)*$B$6)</f>
        <v>204.89955767887295</v>
      </c>
      <c r="F239" s="21">
        <f t="shared" si="6"/>
        <v>229.93303845258197</v>
      </c>
    </row>
    <row r="240" spans="2:6" hidden="1" x14ac:dyDescent="0.25">
      <c r="B240"/>
      <c r="C240" s="2">
        <f t="shared" si="7"/>
        <v>239</v>
      </c>
      <c r="D240" s="11">
        <v>22.836455799595569</v>
      </c>
      <c r="E240" s="12" cm="1">
        <f t="array" ref="E240">_xlfn.IFS(D240&lt;$B$4,$B$5,D240&gt;$B$4,$B$5+(D240-$B$4)*$B$6)</f>
        <v>202.54683699393354</v>
      </c>
      <c r="F240" s="21">
        <f t="shared" si="6"/>
        <v>228.36455799595569</v>
      </c>
    </row>
    <row r="241" spans="2:6" hidden="1" x14ac:dyDescent="0.25">
      <c r="B241"/>
      <c r="C241" s="2">
        <f t="shared" si="7"/>
        <v>240</v>
      </c>
      <c r="D241" s="11">
        <v>22.434044184454251</v>
      </c>
      <c r="E241" s="12" cm="1">
        <f t="array" ref="E241">_xlfn.IFS(D241&lt;$B$4,$B$5,D241&gt;$B$4,$B$5+(D241-$B$4)*$B$6)</f>
        <v>196.51066276681377</v>
      </c>
      <c r="F241" s="21">
        <f t="shared" si="6"/>
        <v>224.34044184454251</v>
      </c>
    </row>
    <row r="242" spans="2:6" hidden="1" x14ac:dyDescent="0.25">
      <c r="B242"/>
      <c r="C242" s="2">
        <f t="shared" si="7"/>
        <v>241</v>
      </c>
      <c r="D242" s="11">
        <v>23.902781494005467</v>
      </c>
      <c r="E242" s="12" cm="1">
        <f t="array" ref="E242">_xlfn.IFS(D242&lt;$B$4,$B$5,D242&gt;$B$4,$B$5+(D242-$B$4)*$B$6)</f>
        <v>218.541722410082</v>
      </c>
      <c r="F242" s="21">
        <f t="shared" si="6"/>
        <v>239.02781494005467</v>
      </c>
    </row>
    <row r="243" spans="2:6" hidden="1" x14ac:dyDescent="0.25">
      <c r="B243"/>
      <c r="C243" s="2">
        <f t="shared" si="7"/>
        <v>242</v>
      </c>
      <c r="D243" s="11">
        <v>19.199699126009364</v>
      </c>
      <c r="E243" s="12" cm="1">
        <f t="array" ref="E243">_xlfn.IFS(D243&lt;$B$4,$B$5,D243&gt;$B$4,$B$5+(D243-$B$4)*$B$6)</f>
        <v>160</v>
      </c>
      <c r="F243" s="21">
        <f t="shared" si="6"/>
        <v>191.99699126009364</v>
      </c>
    </row>
    <row r="244" spans="2:6" hidden="1" x14ac:dyDescent="0.25">
      <c r="B244"/>
      <c r="C244" s="2">
        <f t="shared" si="7"/>
        <v>243</v>
      </c>
      <c r="D244" s="11">
        <v>23.87713374341547</v>
      </c>
      <c r="E244" s="12" cm="1">
        <f t="array" ref="E244">_xlfn.IFS(D244&lt;$B$4,$B$5,D244&gt;$B$4,$B$5+(D244-$B$4)*$B$6)</f>
        <v>218.15700615123205</v>
      </c>
      <c r="F244" s="21">
        <f t="shared" si="6"/>
        <v>238.7713374341547</v>
      </c>
    </row>
    <row r="245" spans="2:6" hidden="1" x14ac:dyDescent="0.25">
      <c r="B245"/>
      <c r="C245" s="2">
        <f t="shared" si="7"/>
        <v>244</v>
      </c>
      <c r="D245" s="11">
        <v>18.816699538409011</v>
      </c>
      <c r="E245" s="12" cm="1">
        <f t="array" ref="E245">_xlfn.IFS(D245&lt;$B$4,$B$5,D245&gt;$B$4,$B$5+(D245-$B$4)*$B$6)</f>
        <v>160</v>
      </c>
      <c r="F245" s="21">
        <f t="shared" si="6"/>
        <v>188.16699538409011</v>
      </c>
    </row>
    <row r="246" spans="2:6" hidden="1" x14ac:dyDescent="0.25">
      <c r="B246"/>
      <c r="C246" s="2">
        <f t="shared" si="7"/>
        <v>245</v>
      </c>
      <c r="D246" s="11">
        <v>15.6065811450826</v>
      </c>
      <c r="E246" s="12" cm="1">
        <f t="array" ref="E246">_xlfn.IFS(D246&lt;$B$4,$B$5,D246&gt;$B$4,$B$5+(D246-$B$4)*$B$6)</f>
        <v>160</v>
      </c>
      <c r="F246" s="21">
        <f t="shared" si="6"/>
        <v>156.065811450826</v>
      </c>
    </row>
    <row r="247" spans="2:6" hidden="1" x14ac:dyDescent="0.25">
      <c r="B247"/>
      <c r="C247" s="2">
        <f t="shared" si="7"/>
        <v>246</v>
      </c>
      <c r="D247" s="11">
        <v>21.14756961313833</v>
      </c>
      <c r="E247" s="12" cm="1">
        <f t="array" ref="E247">_xlfn.IFS(D247&lt;$B$4,$B$5,D247&gt;$B$4,$B$5+(D247-$B$4)*$B$6)</f>
        <v>177.21354419707495</v>
      </c>
      <c r="F247" s="21">
        <f t="shared" si="6"/>
        <v>211.4756961313833</v>
      </c>
    </row>
    <row r="248" spans="2:6" hidden="1" x14ac:dyDescent="0.25">
      <c r="B248"/>
      <c r="C248" s="2">
        <f t="shared" si="7"/>
        <v>247</v>
      </c>
      <c r="D248" s="11">
        <v>26.909974566340679</v>
      </c>
      <c r="E248" s="12" cm="1">
        <f t="array" ref="E248">_xlfn.IFS(D248&lt;$B$4,$B$5,D248&gt;$B$4,$B$5+(D248-$B$4)*$B$6)</f>
        <v>263.64961849511019</v>
      </c>
      <c r="F248" s="21">
        <f t="shared" si="6"/>
        <v>269.09974566340679</v>
      </c>
    </row>
    <row r="249" spans="2:6" hidden="1" x14ac:dyDescent="0.25">
      <c r="B249"/>
      <c r="C249" s="2">
        <f t="shared" si="7"/>
        <v>248</v>
      </c>
      <c r="D249" s="11">
        <v>20.026316123083234</v>
      </c>
      <c r="E249" s="12" cm="1">
        <f t="array" ref="E249">_xlfn.IFS(D249&lt;$B$4,$B$5,D249&gt;$B$4,$B$5+(D249-$B$4)*$B$6)</f>
        <v>160.39474184624851</v>
      </c>
      <c r="F249" s="21">
        <f t="shared" si="6"/>
        <v>200.26316123083234</v>
      </c>
    </row>
    <row r="250" spans="2:6" hidden="1" x14ac:dyDescent="0.25">
      <c r="B250"/>
      <c r="C250" s="2">
        <f t="shared" si="7"/>
        <v>249</v>
      </c>
      <c r="D250" s="11">
        <v>15.96605892595835</v>
      </c>
      <c r="E250" s="12" cm="1">
        <f t="array" ref="E250">_xlfn.IFS(D250&lt;$B$4,$B$5,D250&gt;$B$4,$B$5+(D250-$B$4)*$B$6)</f>
        <v>160</v>
      </c>
      <c r="F250" s="21">
        <f t="shared" si="6"/>
        <v>159.6605892595835</v>
      </c>
    </row>
    <row r="251" spans="2:6" hidden="1" x14ac:dyDescent="0.25">
      <c r="B251"/>
      <c r="C251" s="2">
        <f t="shared" si="7"/>
        <v>250</v>
      </c>
      <c r="D251" s="11">
        <v>22.903411662671715</v>
      </c>
      <c r="E251" s="12" cm="1">
        <f t="array" ref="E251">_xlfn.IFS(D251&lt;$B$4,$B$5,D251&gt;$B$4,$B$5+(D251-$B$4)*$B$6)</f>
        <v>203.55117494007573</v>
      </c>
      <c r="F251" s="21">
        <f t="shared" si="6"/>
        <v>229.03411662671715</v>
      </c>
    </row>
    <row r="252" spans="2:6" hidden="1" x14ac:dyDescent="0.25">
      <c r="B252"/>
      <c r="C252" s="2">
        <f t="shared" si="7"/>
        <v>251</v>
      </c>
      <c r="D252" s="11">
        <v>19.836061200156109</v>
      </c>
      <c r="E252" s="12" cm="1">
        <f t="array" ref="E252">_xlfn.IFS(D252&lt;$B$4,$B$5,D252&gt;$B$4,$B$5+(D252-$B$4)*$B$6)</f>
        <v>160</v>
      </c>
      <c r="F252" s="21">
        <f t="shared" si="6"/>
        <v>198.36061200156109</v>
      </c>
    </row>
    <row r="253" spans="2:6" hidden="1" x14ac:dyDescent="0.25">
      <c r="B253"/>
      <c r="C253" s="2">
        <f t="shared" si="7"/>
        <v>252</v>
      </c>
      <c r="D253" s="11">
        <v>33.700296115828678</v>
      </c>
      <c r="E253" s="12" cm="1">
        <f t="array" ref="E253">_xlfn.IFS(D253&lt;$B$4,$B$5,D253&gt;$B$4,$B$5+(D253-$B$4)*$B$6)</f>
        <v>365.50444173743017</v>
      </c>
      <c r="F253" s="21">
        <f t="shared" si="6"/>
        <v>337.00296115828678</v>
      </c>
    </row>
    <row r="254" spans="2:6" hidden="1" x14ac:dyDescent="0.25">
      <c r="B254"/>
      <c r="C254" s="2">
        <f t="shared" si="7"/>
        <v>253</v>
      </c>
      <c r="D254" s="11">
        <v>14.303229762706906</v>
      </c>
      <c r="E254" s="12" cm="1">
        <f t="array" ref="E254">_xlfn.IFS(D254&lt;$B$4,$B$5,D254&gt;$B$4,$B$5+(D254-$B$4)*$B$6)</f>
        <v>160</v>
      </c>
      <c r="F254" s="21">
        <f t="shared" si="6"/>
        <v>143.03229762706906</v>
      </c>
    </row>
    <row r="255" spans="2:6" hidden="1" x14ac:dyDescent="0.25">
      <c r="B255"/>
      <c r="C255" s="2">
        <f t="shared" si="7"/>
        <v>254</v>
      </c>
      <c r="D255" s="11">
        <v>26.453931185504189</v>
      </c>
      <c r="E255" s="12" cm="1">
        <f t="array" ref="E255">_xlfn.IFS(D255&lt;$B$4,$B$5,D255&gt;$B$4,$B$5+(D255-$B$4)*$B$6)</f>
        <v>256.80896778256283</v>
      </c>
      <c r="F255" s="21">
        <f t="shared" si="6"/>
        <v>264.53931185504189</v>
      </c>
    </row>
    <row r="256" spans="2:6" hidden="1" x14ac:dyDescent="0.25">
      <c r="B256"/>
      <c r="C256" s="2">
        <f t="shared" si="7"/>
        <v>255</v>
      </c>
      <c r="D256" s="11">
        <v>27.846992851526011</v>
      </c>
      <c r="E256" s="12" cm="1">
        <f t="array" ref="E256">_xlfn.IFS(D256&lt;$B$4,$B$5,D256&gt;$B$4,$B$5+(D256-$B$4)*$B$6)</f>
        <v>277.70489277289016</v>
      </c>
      <c r="F256" s="21">
        <f t="shared" si="6"/>
        <v>278.46992851526011</v>
      </c>
    </row>
    <row r="257" spans="2:6" hidden="1" x14ac:dyDescent="0.25">
      <c r="B257"/>
      <c r="C257" s="2">
        <f t="shared" si="7"/>
        <v>256</v>
      </c>
      <c r="D257" s="11">
        <v>27.197431735519785</v>
      </c>
      <c r="E257" s="12" cm="1">
        <f t="array" ref="E257">_xlfn.IFS(D257&lt;$B$4,$B$5,D257&gt;$B$4,$B$5+(D257-$B$4)*$B$6)</f>
        <v>267.96147603279678</v>
      </c>
      <c r="F257" s="21">
        <f t="shared" si="6"/>
        <v>271.97431735519785</v>
      </c>
    </row>
    <row r="258" spans="2:6" hidden="1" x14ac:dyDescent="0.25">
      <c r="B258"/>
      <c r="C258" s="2">
        <f t="shared" si="7"/>
        <v>257</v>
      </c>
      <c r="D258" s="11">
        <v>18.857808698929148</v>
      </c>
      <c r="E258" s="12" cm="1">
        <f t="array" ref="E258">_xlfn.IFS(D258&lt;$B$4,$B$5,D258&gt;$B$4,$B$5+(D258-$B$4)*$B$6)</f>
        <v>160</v>
      </c>
      <c r="F258" s="21">
        <f t="shared" si="6"/>
        <v>188.57808698929148</v>
      </c>
    </row>
    <row r="259" spans="2:6" hidden="1" x14ac:dyDescent="0.25">
      <c r="B259"/>
      <c r="C259" s="2">
        <f t="shared" si="7"/>
        <v>258</v>
      </c>
      <c r="D259" s="11">
        <v>28.633910404867493</v>
      </c>
      <c r="E259" s="12" cm="1">
        <f t="array" ref="E259">_xlfn.IFS(D259&lt;$B$4,$B$5,D259&gt;$B$4,$B$5+(D259-$B$4)*$B$6)</f>
        <v>289.50865607301239</v>
      </c>
      <c r="F259" s="21">
        <f t="shared" ref="F259:F322" si="8">D259*10</f>
        <v>286.33910404867493</v>
      </c>
    </row>
    <row r="260" spans="2:6" hidden="1" x14ac:dyDescent="0.25">
      <c r="B260"/>
      <c r="C260" s="2">
        <f t="shared" ref="C260:C323" si="9">C259+1</f>
        <v>259</v>
      </c>
      <c r="D260" s="11">
        <v>21.536810608129599</v>
      </c>
      <c r="E260" s="12" cm="1">
        <f t="array" ref="E260">_xlfn.IFS(D260&lt;$B$4,$B$5,D260&gt;$B$4,$B$5+(D260-$B$4)*$B$6)</f>
        <v>183.05215912194399</v>
      </c>
      <c r="F260" s="21">
        <f t="shared" si="8"/>
        <v>215.36810608129599</v>
      </c>
    </row>
    <row r="261" spans="2:6" hidden="1" x14ac:dyDescent="0.25">
      <c r="B261"/>
      <c r="C261" s="2">
        <f t="shared" si="9"/>
        <v>260</v>
      </c>
      <c r="D261" s="11">
        <v>20.982672539365012</v>
      </c>
      <c r="E261" s="12" cm="1">
        <f t="array" ref="E261">_xlfn.IFS(D261&lt;$B$4,$B$5,D261&gt;$B$4,$B$5+(D261-$B$4)*$B$6)</f>
        <v>174.74008809047518</v>
      </c>
      <c r="F261" s="21">
        <f t="shared" si="8"/>
        <v>209.82672539365012</v>
      </c>
    </row>
    <row r="262" spans="2:6" hidden="1" x14ac:dyDescent="0.25">
      <c r="B262"/>
      <c r="C262" s="2">
        <f t="shared" si="9"/>
        <v>261</v>
      </c>
      <c r="D262" s="11">
        <v>20.746749613725115</v>
      </c>
      <c r="E262" s="12" cm="1">
        <f t="array" ref="E262">_xlfn.IFS(D262&lt;$B$4,$B$5,D262&gt;$B$4,$B$5+(D262-$B$4)*$B$6)</f>
        <v>171.20124420587672</v>
      </c>
      <c r="F262" s="21">
        <f t="shared" si="8"/>
        <v>207.46749613725115</v>
      </c>
    </row>
    <row r="263" spans="2:6" hidden="1" x14ac:dyDescent="0.25">
      <c r="B263"/>
      <c r="C263" s="2">
        <f t="shared" si="9"/>
        <v>262</v>
      </c>
      <c r="D263" s="11">
        <v>18.85403429591679</v>
      </c>
      <c r="E263" s="12" cm="1">
        <f t="array" ref="E263">_xlfn.IFS(D263&lt;$B$4,$B$5,D263&gt;$B$4,$B$5+(D263-$B$4)*$B$6)</f>
        <v>160</v>
      </c>
      <c r="F263" s="21">
        <f t="shared" si="8"/>
        <v>188.5403429591679</v>
      </c>
    </row>
    <row r="264" spans="2:6" hidden="1" x14ac:dyDescent="0.25">
      <c r="B264"/>
      <c r="C264" s="2">
        <f t="shared" si="9"/>
        <v>263</v>
      </c>
      <c r="D264" s="11">
        <v>21.656170419053524</v>
      </c>
      <c r="E264" s="12" cm="1">
        <f t="array" ref="E264">_xlfn.IFS(D264&lt;$B$4,$B$5,D264&gt;$B$4,$B$5+(D264-$B$4)*$B$6)</f>
        <v>184.84255628580286</v>
      </c>
      <c r="F264" s="21">
        <f t="shared" si="8"/>
        <v>216.56170419053524</v>
      </c>
    </row>
    <row r="265" spans="2:6" hidden="1" x14ac:dyDescent="0.25">
      <c r="B265"/>
      <c r="C265" s="2">
        <f t="shared" si="9"/>
        <v>264</v>
      </c>
      <c r="D265" s="11">
        <v>31.407801033172291</v>
      </c>
      <c r="E265" s="12" cm="1">
        <f t="array" ref="E265">_xlfn.IFS(D265&lt;$B$4,$B$5,D265&gt;$B$4,$B$5+(D265-$B$4)*$B$6)</f>
        <v>331.11701549758436</v>
      </c>
      <c r="F265" s="21">
        <f t="shared" si="8"/>
        <v>314.07801033172291</v>
      </c>
    </row>
    <row r="266" spans="2:6" hidden="1" x14ac:dyDescent="0.25">
      <c r="B266"/>
      <c r="C266" s="2">
        <f t="shared" si="9"/>
        <v>265</v>
      </c>
      <c r="D266" s="11">
        <v>24.055627762980293</v>
      </c>
      <c r="E266" s="12" cm="1">
        <f t="array" ref="E266">_xlfn.IFS(D266&lt;$B$4,$B$5,D266&gt;$B$4,$B$5+(D266-$B$4)*$B$6)</f>
        <v>220.8344164447044</v>
      </c>
      <c r="F266" s="21">
        <f t="shared" si="8"/>
        <v>240.55627762980293</v>
      </c>
    </row>
    <row r="267" spans="2:6" hidden="1" x14ac:dyDescent="0.25">
      <c r="B267"/>
      <c r="C267" s="2">
        <f t="shared" si="9"/>
        <v>266</v>
      </c>
      <c r="D267" s="11">
        <v>18.017219589499291</v>
      </c>
      <c r="E267" s="12" cm="1">
        <f t="array" ref="E267">_xlfn.IFS(D267&lt;$B$4,$B$5,D267&gt;$B$4,$B$5+(D267-$B$4)*$B$6)</f>
        <v>160</v>
      </c>
      <c r="F267" s="21">
        <f t="shared" si="8"/>
        <v>180.17219589499291</v>
      </c>
    </row>
    <row r="268" spans="2:6" hidden="1" x14ac:dyDescent="0.25">
      <c r="B268"/>
      <c r="C268" s="2">
        <f t="shared" si="9"/>
        <v>267</v>
      </c>
      <c r="D268" s="11">
        <v>21.187246319503174</v>
      </c>
      <c r="E268" s="12" cm="1">
        <f t="array" ref="E268">_xlfn.IFS(D268&lt;$B$4,$B$5,D268&gt;$B$4,$B$5+(D268-$B$4)*$B$6)</f>
        <v>177.80869479254761</v>
      </c>
      <c r="F268" s="21">
        <f t="shared" si="8"/>
        <v>211.87246319503174</v>
      </c>
    </row>
    <row r="269" spans="2:6" hidden="1" x14ac:dyDescent="0.25">
      <c r="B269"/>
      <c r="C269" s="2">
        <f t="shared" si="9"/>
        <v>268</v>
      </c>
      <c r="D269" s="11">
        <v>23.129102772916667</v>
      </c>
      <c r="E269" s="12" cm="1">
        <f t="array" ref="E269">_xlfn.IFS(D269&lt;$B$4,$B$5,D269&gt;$B$4,$B$5+(D269-$B$4)*$B$6)</f>
        <v>206.93654159375001</v>
      </c>
      <c r="F269" s="21">
        <f t="shared" si="8"/>
        <v>231.29102772916667</v>
      </c>
    </row>
    <row r="270" spans="2:6" hidden="1" x14ac:dyDescent="0.25">
      <c r="B270"/>
      <c r="C270" s="2">
        <f t="shared" si="9"/>
        <v>269</v>
      </c>
      <c r="D270" s="11">
        <v>25.945432697742945</v>
      </c>
      <c r="E270" s="12" cm="1">
        <f t="array" ref="E270">_xlfn.IFS(D270&lt;$B$4,$B$5,D270&gt;$B$4,$B$5+(D270-$B$4)*$B$6)</f>
        <v>249.18149046614417</v>
      </c>
      <c r="F270" s="21">
        <f t="shared" si="8"/>
        <v>259.45432697742945</v>
      </c>
    </row>
    <row r="271" spans="2:6" hidden="1" x14ac:dyDescent="0.25">
      <c r="B271"/>
      <c r="C271" s="2">
        <f t="shared" si="9"/>
        <v>270</v>
      </c>
      <c r="D271" s="11">
        <v>28.06388460053131</v>
      </c>
      <c r="E271" s="12" cm="1">
        <f t="array" ref="E271">_xlfn.IFS(D271&lt;$B$4,$B$5,D271&gt;$B$4,$B$5+(D271-$B$4)*$B$6)</f>
        <v>280.95826900796965</v>
      </c>
      <c r="F271" s="21">
        <f t="shared" si="8"/>
        <v>280.6388460053131</v>
      </c>
    </row>
    <row r="272" spans="2:6" hidden="1" x14ac:dyDescent="0.25">
      <c r="B272"/>
      <c r="C272" s="2">
        <f t="shared" si="9"/>
        <v>271</v>
      </c>
      <c r="D272" s="11">
        <v>22.073492062962032</v>
      </c>
      <c r="E272" s="12" cm="1">
        <f t="array" ref="E272">_xlfn.IFS(D272&lt;$B$4,$B$5,D272&gt;$B$4,$B$5+(D272-$B$4)*$B$6)</f>
        <v>191.10238094443048</v>
      </c>
      <c r="F272" s="21">
        <f t="shared" si="8"/>
        <v>220.73492062962032</v>
      </c>
    </row>
    <row r="273" spans="2:6" hidden="1" x14ac:dyDescent="0.25">
      <c r="B273"/>
      <c r="C273" s="2">
        <f t="shared" si="9"/>
        <v>272</v>
      </c>
      <c r="D273" s="11">
        <v>25.152097522412078</v>
      </c>
      <c r="E273" s="12" cm="1">
        <f t="array" ref="E273">_xlfn.IFS(D273&lt;$B$4,$B$5,D273&gt;$B$4,$B$5+(D273-$B$4)*$B$6)</f>
        <v>237.28146283618116</v>
      </c>
      <c r="F273" s="21">
        <f t="shared" si="8"/>
        <v>251.52097522412078</v>
      </c>
    </row>
    <row r="274" spans="2:6" hidden="1" x14ac:dyDescent="0.25">
      <c r="B274"/>
      <c r="C274" s="2">
        <f t="shared" si="9"/>
        <v>273</v>
      </c>
      <c r="D274" s="11">
        <v>34.13094185711816</v>
      </c>
      <c r="E274" s="12" cm="1">
        <f t="array" ref="E274">_xlfn.IFS(D274&lt;$B$4,$B$5,D274&gt;$B$4,$B$5+(D274-$B$4)*$B$6)</f>
        <v>371.96412785677239</v>
      </c>
      <c r="F274" s="21">
        <f t="shared" si="8"/>
        <v>341.3094185711816</v>
      </c>
    </row>
    <row r="275" spans="2:6" hidden="1" x14ac:dyDescent="0.25">
      <c r="B275"/>
      <c r="C275" s="2">
        <f t="shared" si="9"/>
        <v>274</v>
      </c>
      <c r="D275" s="11">
        <v>21.802735490244231</v>
      </c>
      <c r="E275" s="12" cm="1">
        <f t="array" ref="E275">_xlfn.IFS(D275&lt;$B$4,$B$5,D275&gt;$B$4,$B$5+(D275-$B$4)*$B$6)</f>
        <v>187.04103235366347</v>
      </c>
      <c r="F275" s="21">
        <f t="shared" si="8"/>
        <v>218.02735490244231</v>
      </c>
    </row>
    <row r="276" spans="2:6" hidden="1" x14ac:dyDescent="0.25">
      <c r="B276"/>
      <c r="C276" s="2">
        <f t="shared" si="9"/>
        <v>275</v>
      </c>
      <c r="D276" s="11">
        <v>10.655064614955336</v>
      </c>
      <c r="E276" s="12" cm="1">
        <f t="array" ref="E276">_xlfn.IFS(D276&lt;$B$4,$B$5,D276&gt;$B$4,$B$5+(D276-$B$4)*$B$6)</f>
        <v>160</v>
      </c>
      <c r="F276" s="21">
        <f t="shared" si="8"/>
        <v>106.55064614955336</v>
      </c>
    </row>
    <row r="277" spans="2:6" hidden="1" x14ac:dyDescent="0.25">
      <c r="B277"/>
      <c r="C277" s="2">
        <f t="shared" si="9"/>
        <v>276</v>
      </c>
      <c r="D277" s="11">
        <v>17.730626440286869</v>
      </c>
      <c r="E277" s="12" cm="1">
        <f t="array" ref="E277">_xlfn.IFS(D277&lt;$B$4,$B$5,D277&gt;$B$4,$B$5+(D277-$B$4)*$B$6)</f>
        <v>160</v>
      </c>
      <c r="F277" s="21">
        <f t="shared" si="8"/>
        <v>177.30626440286869</v>
      </c>
    </row>
    <row r="278" spans="2:6" hidden="1" x14ac:dyDescent="0.25">
      <c r="B278"/>
      <c r="C278" s="2">
        <f t="shared" si="9"/>
        <v>277</v>
      </c>
      <c r="D278" s="11">
        <v>28.369747668737546</v>
      </c>
      <c r="E278" s="12" cm="1">
        <f t="array" ref="E278">_xlfn.IFS(D278&lt;$B$4,$B$5,D278&gt;$B$4,$B$5+(D278-$B$4)*$B$6)</f>
        <v>285.54621503106318</v>
      </c>
      <c r="F278" s="21">
        <f t="shared" si="8"/>
        <v>283.69747668737546</v>
      </c>
    </row>
    <row r="279" spans="2:6" hidden="1" x14ac:dyDescent="0.25">
      <c r="B279"/>
      <c r="C279" s="2">
        <f t="shared" si="9"/>
        <v>278</v>
      </c>
      <c r="D279" s="11">
        <v>31.169058673956897</v>
      </c>
      <c r="E279" s="12" cm="1">
        <f t="array" ref="E279">_xlfn.IFS(D279&lt;$B$4,$B$5,D279&gt;$B$4,$B$5+(D279-$B$4)*$B$6)</f>
        <v>327.53588010935346</v>
      </c>
      <c r="F279" s="21">
        <f t="shared" si="8"/>
        <v>311.69058673956897</v>
      </c>
    </row>
    <row r="280" spans="2:6" hidden="1" x14ac:dyDescent="0.25">
      <c r="B280"/>
      <c r="C280" s="2">
        <f t="shared" si="9"/>
        <v>279</v>
      </c>
      <c r="D280" s="11">
        <v>24.763010004651733</v>
      </c>
      <c r="E280" s="12" cm="1">
        <f t="array" ref="E280">_xlfn.IFS(D280&lt;$B$4,$B$5,D280&gt;$B$4,$B$5+(D280-$B$4)*$B$6)</f>
        <v>231.44515006977599</v>
      </c>
      <c r="F280" s="21">
        <f t="shared" si="8"/>
        <v>247.63010004651733</v>
      </c>
    </row>
    <row r="281" spans="2:6" hidden="1" x14ac:dyDescent="0.25">
      <c r="B281"/>
      <c r="C281" s="2">
        <f t="shared" si="9"/>
        <v>280</v>
      </c>
      <c r="D281" s="11">
        <v>19.774602095683804</v>
      </c>
      <c r="E281" s="12" cm="1">
        <f t="array" ref="E281">_xlfn.IFS(D281&lt;$B$4,$B$5,D281&gt;$B$4,$B$5+(D281-$B$4)*$B$6)</f>
        <v>160</v>
      </c>
      <c r="F281" s="21">
        <f t="shared" si="8"/>
        <v>197.74602095683804</v>
      </c>
    </row>
    <row r="282" spans="2:6" hidden="1" x14ac:dyDescent="0.25">
      <c r="B282"/>
      <c r="C282" s="2">
        <f t="shared" si="9"/>
        <v>281</v>
      </c>
      <c r="D282" s="11">
        <v>17.258712376904441</v>
      </c>
      <c r="E282" s="12" cm="1">
        <f t="array" ref="E282">_xlfn.IFS(D282&lt;$B$4,$B$5,D282&gt;$B$4,$B$5+(D282-$B$4)*$B$6)</f>
        <v>160</v>
      </c>
      <c r="F282" s="21">
        <f t="shared" si="8"/>
        <v>172.58712376904441</v>
      </c>
    </row>
    <row r="283" spans="2:6" hidden="1" x14ac:dyDescent="0.25">
      <c r="B283"/>
      <c r="C283" s="2">
        <f t="shared" si="9"/>
        <v>282</v>
      </c>
      <c r="D283" s="11">
        <v>22.316082721634302</v>
      </c>
      <c r="E283" s="12" cm="1">
        <f t="array" ref="E283">_xlfn.IFS(D283&lt;$B$4,$B$5,D283&gt;$B$4,$B$5+(D283-$B$4)*$B$6)</f>
        <v>194.74124082451453</v>
      </c>
      <c r="F283" s="21">
        <f t="shared" si="8"/>
        <v>223.16082721634302</v>
      </c>
    </row>
    <row r="284" spans="2:6" hidden="1" x14ac:dyDescent="0.25">
      <c r="B284"/>
      <c r="C284" s="2">
        <f t="shared" si="9"/>
        <v>283</v>
      </c>
      <c r="D284" s="11">
        <v>29.353104708978208</v>
      </c>
      <c r="E284" s="12" cm="1">
        <f t="array" ref="E284">_xlfn.IFS(D284&lt;$B$4,$B$5,D284&gt;$B$4,$B$5+(D284-$B$4)*$B$6)</f>
        <v>300.29657063467312</v>
      </c>
      <c r="F284" s="21">
        <f t="shared" si="8"/>
        <v>293.53104708978208</v>
      </c>
    </row>
    <row r="285" spans="2:6" hidden="1" x14ac:dyDescent="0.25">
      <c r="B285"/>
      <c r="C285" s="2">
        <f t="shared" si="9"/>
        <v>284</v>
      </c>
      <c r="D285" s="11">
        <v>20.368297499633627</v>
      </c>
      <c r="E285" s="12" cm="1">
        <f t="array" ref="E285">_xlfn.IFS(D285&lt;$B$4,$B$5,D285&gt;$B$4,$B$5+(D285-$B$4)*$B$6)</f>
        <v>165.52446249450441</v>
      </c>
      <c r="F285" s="21">
        <f t="shared" si="8"/>
        <v>203.68297499633627</v>
      </c>
    </row>
    <row r="286" spans="2:6" hidden="1" x14ac:dyDescent="0.25">
      <c r="B286"/>
      <c r="C286" s="2">
        <f t="shared" si="9"/>
        <v>285</v>
      </c>
      <c r="D286" s="11">
        <v>20.757328173975111</v>
      </c>
      <c r="E286" s="12" cm="1">
        <f t="array" ref="E286">_xlfn.IFS(D286&lt;$B$4,$B$5,D286&gt;$B$4,$B$5+(D286-$B$4)*$B$6)</f>
        <v>171.35992260962666</v>
      </c>
      <c r="F286" s="21">
        <f t="shared" si="8"/>
        <v>207.57328173975111</v>
      </c>
    </row>
    <row r="287" spans="2:6" hidden="1" x14ac:dyDescent="0.25">
      <c r="B287"/>
      <c r="C287" s="2">
        <f t="shared" si="9"/>
        <v>286</v>
      </c>
      <c r="D287" s="11">
        <v>23.352758888766402</v>
      </c>
      <c r="E287" s="12" cm="1">
        <f t="array" ref="E287">_xlfn.IFS(D287&lt;$B$4,$B$5,D287&gt;$B$4,$B$5+(D287-$B$4)*$B$6)</f>
        <v>210.29138333149604</v>
      </c>
      <c r="F287" s="21">
        <f t="shared" si="8"/>
        <v>233.52758888766402</v>
      </c>
    </row>
    <row r="288" spans="2:6" hidden="1" x14ac:dyDescent="0.25">
      <c r="B288"/>
      <c r="C288" s="2">
        <f t="shared" si="9"/>
        <v>287</v>
      </c>
      <c r="D288" s="11">
        <v>24.773594249243615</v>
      </c>
      <c r="E288" s="12" cm="1">
        <f t="array" ref="E288">_xlfn.IFS(D288&lt;$B$4,$B$5,D288&gt;$B$4,$B$5+(D288-$B$4)*$B$6)</f>
        <v>231.60391373865423</v>
      </c>
      <c r="F288" s="21">
        <f t="shared" si="8"/>
        <v>247.73594249243615</v>
      </c>
    </row>
    <row r="289" spans="2:6" hidden="1" x14ac:dyDescent="0.25">
      <c r="B289"/>
      <c r="C289" s="2">
        <f t="shared" si="9"/>
        <v>288</v>
      </c>
      <c r="D289" s="11">
        <v>32.188624972011894</v>
      </c>
      <c r="E289" s="12" cm="1">
        <f t="array" ref="E289">_xlfn.IFS(D289&lt;$B$4,$B$5,D289&gt;$B$4,$B$5+(D289-$B$4)*$B$6)</f>
        <v>342.82937458017841</v>
      </c>
      <c r="F289" s="21">
        <f t="shared" si="8"/>
        <v>321.88624972011894</v>
      </c>
    </row>
    <row r="290" spans="2:6" hidden="1" x14ac:dyDescent="0.25">
      <c r="B290"/>
      <c r="C290" s="2">
        <f t="shared" si="9"/>
        <v>289</v>
      </c>
      <c r="D290" s="11">
        <v>16.475103110540658</v>
      </c>
      <c r="E290" s="12" cm="1">
        <f t="array" ref="E290">_xlfn.IFS(D290&lt;$B$4,$B$5,D290&gt;$B$4,$B$5+(D290-$B$4)*$B$6)</f>
        <v>160</v>
      </c>
      <c r="F290" s="21">
        <f t="shared" si="8"/>
        <v>164.75103110540658</v>
      </c>
    </row>
    <row r="291" spans="2:6" hidden="1" x14ac:dyDescent="0.25">
      <c r="B291"/>
      <c r="C291" s="2">
        <f t="shared" si="9"/>
        <v>290</v>
      </c>
      <c r="D291" s="11">
        <v>24.099084556699381</v>
      </c>
      <c r="E291" s="12" cm="1">
        <f t="array" ref="E291">_xlfn.IFS(D291&lt;$B$4,$B$5,D291&gt;$B$4,$B$5+(D291-$B$4)*$B$6)</f>
        <v>221.48626835049072</v>
      </c>
      <c r="F291" s="21">
        <f t="shared" si="8"/>
        <v>240.99084556699381</v>
      </c>
    </row>
    <row r="292" spans="2:6" hidden="1" x14ac:dyDescent="0.25">
      <c r="B292"/>
      <c r="C292" s="2">
        <f t="shared" si="9"/>
        <v>291</v>
      </c>
      <c r="D292" s="11">
        <v>20.648080807266524</v>
      </c>
      <c r="E292" s="12" cm="1">
        <f t="array" ref="E292">_xlfn.IFS(D292&lt;$B$4,$B$5,D292&gt;$B$4,$B$5+(D292-$B$4)*$B$6)</f>
        <v>169.72121210899786</v>
      </c>
      <c r="F292" s="21">
        <f t="shared" si="8"/>
        <v>206.48080807266524</v>
      </c>
    </row>
    <row r="293" spans="2:6" hidden="1" x14ac:dyDescent="0.25">
      <c r="B293"/>
      <c r="C293" s="2">
        <f t="shared" si="9"/>
        <v>292</v>
      </c>
      <c r="D293" s="11">
        <v>22.865156041778391</v>
      </c>
      <c r="E293" s="12" cm="1">
        <f t="array" ref="E293">_xlfn.IFS(D293&lt;$B$4,$B$5,D293&gt;$B$4,$B$5+(D293-$B$4)*$B$6)</f>
        <v>202.97734062667587</v>
      </c>
      <c r="F293" s="21">
        <f t="shared" si="8"/>
        <v>228.65156041778391</v>
      </c>
    </row>
    <row r="294" spans="2:6" hidden="1" x14ac:dyDescent="0.25">
      <c r="B294"/>
      <c r="C294" s="2">
        <f t="shared" si="9"/>
        <v>293</v>
      </c>
      <c r="D294" s="11">
        <v>22.16633441898739</v>
      </c>
      <c r="E294" s="12" cm="1">
        <f t="array" ref="E294">_xlfn.IFS(D294&lt;$B$4,$B$5,D294&gt;$B$4,$B$5+(D294-$B$4)*$B$6)</f>
        <v>192.49501628481084</v>
      </c>
      <c r="F294" s="21">
        <f t="shared" si="8"/>
        <v>221.6633441898739</v>
      </c>
    </row>
    <row r="295" spans="2:6" hidden="1" x14ac:dyDescent="0.25">
      <c r="B295"/>
      <c r="C295" s="2">
        <f t="shared" si="9"/>
        <v>294</v>
      </c>
      <c r="D295" s="11">
        <v>15.702237250341568</v>
      </c>
      <c r="E295" s="12" cm="1">
        <f t="array" ref="E295">_xlfn.IFS(D295&lt;$B$4,$B$5,D295&gt;$B$4,$B$5+(D295-$B$4)*$B$6)</f>
        <v>160</v>
      </c>
      <c r="F295" s="21">
        <f t="shared" si="8"/>
        <v>157.02237250341568</v>
      </c>
    </row>
    <row r="296" spans="2:6" hidden="1" x14ac:dyDescent="0.25">
      <c r="B296"/>
      <c r="C296" s="2">
        <f t="shared" si="9"/>
        <v>295</v>
      </c>
      <c r="D296" s="11">
        <v>26.041986929019913</v>
      </c>
      <c r="E296" s="12" cm="1">
        <f t="array" ref="E296">_xlfn.IFS(D296&lt;$B$4,$B$5,D296&gt;$B$4,$B$5+(D296-$B$4)*$B$6)</f>
        <v>250.6298039352987</v>
      </c>
      <c r="F296" s="21">
        <f t="shared" si="8"/>
        <v>260.41986929019913</v>
      </c>
    </row>
    <row r="297" spans="2:6" hidden="1" x14ac:dyDescent="0.25">
      <c r="B297"/>
      <c r="C297" s="2">
        <f t="shared" si="9"/>
        <v>296</v>
      </c>
      <c r="D297" s="11">
        <v>24.027484586302307</v>
      </c>
      <c r="E297" s="12" cm="1">
        <f t="array" ref="E297">_xlfn.IFS(D297&lt;$B$4,$B$5,D297&gt;$B$4,$B$5+(D297-$B$4)*$B$6)</f>
        <v>220.41226879453461</v>
      </c>
      <c r="F297" s="21">
        <f t="shared" si="8"/>
        <v>240.27484586302307</v>
      </c>
    </row>
    <row r="298" spans="2:6" hidden="1" x14ac:dyDescent="0.25">
      <c r="B298"/>
      <c r="C298" s="2">
        <f t="shared" si="9"/>
        <v>297</v>
      </c>
      <c r="D298" s="11">
        <v>22.336921518988675</v>
      </c>
      <c r="E298" s="12" cm="1">
        <f t="array" ref="E298">_xlfn.IFS(D298&lt;$B$4,$B$5,D298&gt;$B$4,$B$5+(D298-$B$4)*$B$6)</f>
        <v>195.05382278483012</v>
      </c>
      <c r="F298" s="21">
        <f t="shared" si="8"/>
        <v>223.36921518988675</v>
      </c>
    </row>
    <row r="299" spans="2:6" hidden="1" x14ac:dyDescent="0.25">
      <c r="B299"/>
      <c r="C299" s="2">
        <f t="shared" si="9"/>
        <v>298</v>
      </c>
      <c r="D299" s="11">
        <v>21.810216084166314</v>
      </c>
      <c r="E299" s="12" cm="1">
        <f t="array" ref="E299">_xlfn.IFS(D299&lt;$B$4,$B$5,D299&gt;$B$4,$B$5+(D299-$B$4)*$B$6)</f>
        <v>187.1532412624947</v>
      </c>
      <c r="F299" s="21">
        <f t="shared" si="8"/>
        <v>218.10216084166314</v>
      </c>
    </row>
    <row r="300" spans="2:6" hidden="1" x14ac:dyDescent="0.25">
      <c r="B300"/>
      <c r="C300" s="2">
        <f t="shared" si="9"/>
        <v>299</v>
      </c>
      <c r="D300" s="11">
        <v>28.690560556104174</v>
      </c>
      <c r="E300" s="12" cm="1">
        <f t="array" ref="E300">_xlfn.IFS(D300&lt;$B$4,$B$5,D300&gt;$B$4,$B$5+(D300-$B$4)*$B$6)</f>
        <v>290.35840834156261</v>
      </c>
      <c r="F300" s="21">
        <f t="shared" si="8"/>
        <v>286.90560556104174</v>
      </c>
    </row>
    <row r="301" spans="2:6" hidden="1" x14ac:dyDescent="0.25">
      <c r="B301"/>
      <c r="C301" s="2">
        <f t="shared" si="9"/>
        <v>300</v>
      </c>
      <c r="D301" s="11">
        <v>29.747291081410367</v>
      </c>
      <c r="E301" s="12" cm="1">
        <f t="array" ref="E301">_xlfn.IFS(D301&lt;$B$4,$B$5,D301&gt;$B$4,$B$5+(D301-$B$4)*$B$6)</f>
        <v>306.20936622115551</v>
      </c>
      <c r="F301" s="21">
        <f t="shared" si="8"/>
        <v>297.47291081410367</v>
      </c>
    </row>
    <row r="302" spans="2:6" hidden="1" x14ac:dyDescent="0.25">
      <c r="B302"/>
      <c r="C302" s="2">
        <f t="shared" si="9"/>
        <v>301</v>
      </c>
      <c r="D302" s="11">
        <v>24.013813744066283</v>
      </c>
      <c r="E302" s="12" cm="1">
        <f t="array" ref="E302">_xlfn.IFS(D302&lt;$B$4,$B$5,D302&gt;$B$4,$B$5+(D302-$B$4)*$B$6)</f>
        <v>220.20720616099425</v>
      </c>
      <c r="F302" s="21">
        <f t="shared" si="8"/>
        <v>240.13813744066283</v>
      </c>
    </row>
    <row r="303" spans="2:6" hidden="1" x14ac:dyDescent="0.25">
      <c r="B303"/>
      <c r="C303" s="2">
        <f t="shared" si="9"/>
        <v>302</v>
      </c>
      <c r="D303" s="11">
        <v>21.8997387845302</v>
      </c>
      <c r="E303" s="12" cm="1">
        <f t="array" ref="E303">_xlfn.IFS(D303&lt;$B$4,$B$5,D303&gt;$B$4,$B$5+(D303-$B$4)*$B$6)</f>
        <v>188.496081767953</v>
      </c>
      <c r="F303" s="21">
        <f t="shared" si="8"/>
        <v>218.997387845302</v>
      </c>
    </row>
    <row r="304" spans="2:6" hidden="1" x14ac:dyDescent="0.25">
      <c r="B304"/>
      <c r="C304" s="2">
        <f t="shared" si="9"/>
        <v>303</v>
      </c>
      <c r="D304" s="11">
        <v>20.471854840114247</v>
      </c>
      <c r="E304" s="12" cm="1">
        <f t="array" ref="E304">_xlfn.IFS(D304&lt;$B$4,$B$5,D304&gt;$B$4,$B$5+(D304-$B$4)*$B$6)</f>
        <v>167.07782260171371</v>
      </c>
      <c r="F304" s="21">
        <f t="shared" si="8"/>
        <v>204.71854840114247</v>
      </c>
    </row>
    <row r="305" spans="2:6" hidden="1" x14ac:dyDescent="0.25">
      <c r="B305"/>
      <c r="C305" s="2">
        <f t="shared" si="9"/>
        <v>304</v>
      </c>
      <c r="D305" s="11">
        <v>19.180781636212487</v>
      </c>
      <c r="E305" s="12" cm="1">
        <f t="array" ref="E305">_xlfn.IFS(D305&lt;$B$4,$B$5,D305&gt;$B$4,$B$5+(D305-$B$4)*$B$6)</f>
        <v>160</v>
      </c>
      <c r="F305" s="21">
        <f t="shared" si="8"/>
        <v>191.80781636212487</v>
      </c>
    </row>
    <row r="306" spans="2:6" hidden="1" x14ac:dyDescent="0.25">
      <c r="B306"/>
      <c r="C306" s="2">
        <f t="shared" si="9"/>
        <v>305</v>
      </c>
      <c r="D306" s="11">
        <v>28.662150215357542</v>
      </c>
      <c r="E306" s="12" cm="1">
        <f t="array" ref="E306">_xlfn.IFS(D306&lt;$B$4,$B$5,D306&gt;$B$4,$B$5+(D306-$B$4)*$B$6)</f>
        <v>289.93225323036313</v>
      </c>
      <c r="F306" s="21">
        <f t="shared" si="8"/>
        <v>286.62150215357542</v>
      </c>
    </row>
    <row r="307" spans="2:6" hidden="1" x14ac:dyDescent="0.25">
      <c r="B307"/>
      <c r="C307" s="2">
        <f t="shared" si="9"/>
        <v>306</v>
      </c>
      <c r="D307" s="11">
        <v>25.26045244744455</v>
      </c>
      <c r="E307" s="12" cm="1">
        <f t="array" ref="E307">_xlfn.IFS(D307&lt;$B$4,$B$5,D307&gt;$B$4,$B$5+(D307-$B$4)*$B$6)</f>
        <v>238.90678671166825</v>
      </c>
      <c r="F307" s="21">
        <f t="shared" si="8"/>
        <v>252.6045244744455</v>
      </c>
    </row>
    <row r="308" spans="2:6" hidden="1" x14ac:dyDescent="0.25">
      <c r="B308"/>
      <c r="C308" s="2">
        <f t="shared" si="9"/>
        <v>307</v>
      </c>
      <c r="D308" s="11">
        <v>25.617662175907753</v>
      </c>
      <c r="E308" s="12" cm="1">
        <f t="array" ref="E308">_xlfn.IFS(D308&lt;$B$4,$B$5,D308&gt;$B$4,$B$5+(D308-$B$4)*$B$6)</f>
        <v>244.2649326386163</v>
      </c>
      <c r="F308" s="21">
        <f t="shared" si="8"/>
        <v>256.17662175907753</v>
      </c>
    </row>
    <row r="309" spans="2:6" hidden="1" x14ac:dyDescent="0.25">
      <c r="B309"/>
      <c r="C309" s="2">
        <f t="shared" si="9"/>
        <v>308</v>
      </c>
      <c r="D309" s="11">
        <v>26.701984496728983</v>
      </c>
      <c r="E309" s="12" cm="1">
        <f t="array" ref="E309">_xlfn.IFS(D309&lt;$B$4,$B$5,D309&gt;$B$4,$B$5+(D309-$B$4)*$B$6)</f>
        <v>260.52976745093474</v>
      </c>
      <c r="F309" s="21">
        <f t="shared" si="8"/>
        <v>267.01984496728983</v>
      </c>
    </row>
    <row r="310" spans="2:6" hidden="1" x14ac:dyDescent="0.25">
      <c r="B310"/>
      <c r="C310" s="2">
        <f t="shared" si="9"/>
        <v>309</v>
      </c>
      <c r="D310" s="11">
        <v>19.874282714998117</v>
      </c>
      <c r="E310" s="12" cm="1">
        <f t="array" ref="E310">_xlfn.IFS(D310&lt;$B$4,$B$5,D310&gt;$B$4,$B$5+(D310-$B$4)*$B$6)</f>
        <v>160</v>
      </c>
      <c r="F310" s="21">
        <f t="shared" si="8"/>
        <v>198.74282714998117</v>
      </c>
    </row>
    <row r="311" spans="2:6" hidden="1" x14ac:dyDescent="0.25">
      <c r="B311"/>
      <c r="C311" s="2">
        <f t="shared" si="9"/>
        <v>310</v>
      </c>
      <c r="D311" s="11">
        <v>25.801954224196379</v>
      </c>
      <c r="E311" s="12" cm="1">
        <f t="array" ref="E311">_xlfn.IFS(D311&lt;$B$4,$B$5,D311&gt;$B$4,$B$5+(D311-$B$4)*$B$6)</f>
        <v>247.02931336294569</v>
      </c>
      <c r="F311" s="21">
        <f t="shared" si="8"/>
        <v>258.01954224196379</v>
      </c>
    </row>
    <row r="312" spans="2:6" hidden="1" x14ac:dyDescent="0.25">
      <c r="B312"/>
      <c r="C312" s="2">
        <f t="shared" si="9"/>
        <v>311</v>
      </c>
      <c r="D312" s="11">
        <v>29.583593403775012</v>
      </c>
      <c r="E312" s="12" cm="1">
        <f t="array" ref="E312">_xlfn.IFS(D312&lt;$B$4,$B$5,D312&gt;$B$4,$B$5+(D312-$B$4)*$B$6)</f>
        <v>303.75390105662518</v>
      </c>
      <c r="F312" s="21">
        <f t="shared" si="8"/>
        <v>295.83593403775012</v>
      </c>
    </row>
    <row r="313" spans="2:6" hidden="1" x14ac:dyDescent="0.25">
      <c r="B313"/>
      <c r="C313" s="2">
        <f t="shared" si="9"/>
        <v>312</v>
      </c>
      <c r="D313" s="11">
        <v>19.330643625697121</v>
      </c>
      <c r="E313" s="12" cm="1">
        <f t="array" ref="E313">_xlfn.IFS(D313&lt;$B$4,$B$5,D313&gt;$B$4,$B$5+(D313-$B$4)*$B$6)</f>
        <v>160</v>
      </c>
      <c r="F313" s="21">
        <f t="shared" si="8"/>
        <v>193.30643625697121</v>
      </c>
    </row>
    <row r="314" spans="2:6" hidden="1" x14ac:dyDescent="0.25">
      <c r="B314"/>
      <c r="C314" s="2">
        <f t="shared" si="9"/>
        <v>313</v>
      </c>
      <c r="D314" s="11">
        <v>23.244699549512006</v>
      </c>
      <c r="E314" s="12" cm="1">
        <f t="array" ref="E314">_xlfn.IFS(D314&lt;$B$4,$B$5,D314&gt;$B$4,$B$5+(D314-$B$4)*$B$6)</f>
        <v>208.6704932426801</v>
      </c>
      <c r="F314" s="21">
        <f t="shared" si="8"/>
        <v>232.44699549512006</v>
      </c>
    </row>
    <row r="315" spans="2:6" hidden="1" x14ac:dyDescent="0.25">
      <c r="B315"/>
      <c r="C315" s="2">
        <f t="shared" si="9"/>
        <v>314</v>
      </c>
      <c r="D315" s="11">
        <v>21.866405803710222</v>
      </c>
      <c r="E315" s="12" cm="1">
        <f t="array" ref="E315">_xlfn.IFS(D315&lt;$B$4,$B$5,D315&gt;$B$4,$B$5+(D315-$B$4)*$B$6)</f>
        <v>187.99608705565333</v>
      </c>
      <c r="F315" s="21">
        <f t="shared" si="8"/>
        <v>218.66405803710222</v>
      </c>
    </row>
    <row r="316" spans="2:6" hidden="1" x14ac:dyDescent="0.25">
      <c r="B316"/>
      <c r="C316" s="2">
        <f t="shared" si="9"/>
        <v>315</v>
      </c>
      <c r="D316" s="11">
        <v>20.780565763605409</v>
      </c>
      <c r="E316" s="12" cm="1">
        <f t="array" ref="E316">_xlfn.IFS(D316&lt;$B$4,$B$5,D316&gt;$B$4,$B$5+(D316-$B$4)*$B$6)</f>
        <v>171.70848645408114</v>
      </c>
      <c r="F316" s="21">
        <f t="shared" si="8"/>
        <v>207.80565763605409</v>
      </c>
    </row>
    <row r="317" spans="2:6" hidden="1" x14ac:dyDescent="0.25">
      <c r="B317"/>
      <c r="C317" s="2">
        <f t="shared" si="9"/>
        <v>316</v>
      </c>
      <c r="D317" s="11">
        <v>26.170953277731314</v>
      </c>
      <c r="E317" s="12" cm="1">
        <f t="array" ref="E317">_xlfn.IFS(D317&lt;$B$4,$B$5,D317&gt;$B$4,$B$5+(D317-$B$4)*$B$6)</f>
        <v>252.56429916596971</v>
      </c>
      <c r="F317" s="21">
        <f t="shared" si="8"/>
        <v>261.70953277731314</v>
      </c>
    </row>
    <row r="318" spans="2:6" hidden="1" x14ac:dyDescent="0.25">
      <c r="B318"/>
      <c r="C318" s="2">
        <f t="shared" si="9"/>
        <v>317</v>
      </c>
      <c r="D318" s="11">
        <v>25.871138349291869</v>
      </c>
      <c r="E318" s="12" cm="1">
        <f t="array" ref="E318">_xlfn.IFS(D318&lt;$B$4,$B$5,D318&gt;$B$4,$B$5+(D318-$B$4)*$B$6)</f>
        <v>248.06707523937803</v>
      </c>
      <c r="F318" s="21">
        <f t="shared" si="8"/>
        <v>258.71138349291869</v>
      </c>
    </row>
    <row r="319" spans="2:6" hidden="1" x14ac:dyDescent="0.25">
      <c r="B319"/>
      <c r="C319" s="2">
        <f t="shared" si="9"/>
        <v>318</v>
      </c>
      <c r="D319" s="11">
        <v>23.959607859840617</v>
      </c>
      <c r="E319" s="12" cm="1">
        <f t="array" ref="E319">_xlfn.IFS(D319&lt;$B$4,$B$5,D319&gt;$B$4,$B$5+(D319-$B$4)*$B$6)</f>
        <v>219.39411789760925</v>
      </c>
      <c r="F319" s="21">
        <f t="shared" si="8"/>
        <v>239.59607859840617</v>
      </c>
    </row>
    <row r="320" spans="2:6" hidden="1" x14ac:dyDescent="0.25">
      <c r="B320"/>
      <c r="C320" s="2">
        <f t="shared" si="9"/>
        <v>319</v>
      </c>
      <c r="D320" s="11">
        <v>28.286074156174436</v>
      </c>
      <c r="E320" s="12" cm="1">
        <f t="array" ref="E320">_xlfn.IFS(D320&lt;$B$4,$B$5,D320&gt;$B$4,$B$5+(D320-$B$4)*$B$6)</f>
        <v>284.29111234261654</v>
      </c>
      <c r="F320" s="21">
        <f t="shared" si="8"/>
        <v>282.86074156174436</v>
      </c>
    </row>
    <row r="321" spans="2:6" hidden="1" x14ac:dyDescent="0.25">
      <c r="B321"/>
      <c r="C321" s="2">
        <f t="shared" si="9"/>
        <v>320</v>
      </c>
      <c r="D321" s="11">
        <v>18.635357663559262</v>
      </c>
      <c r="E321" s="12" cm="1">
        <f t="array" ref="E321">_xlfn.IFS(D321&lt;$B$4,$B$5,D321&gt;$B$4,$B$5+(D321-$B$4)*$B$6)</f>
        <v>160</v>
      </c>
      <c r="F321" s="21">
        <f t="shared" si="8"/>
        <v>186.35357663559262</v>
      </c>
    </row>
    <row r="322" spans="2:6" hidden="1" x14ac:dyDescent="0.25">
      <c r="B322"/>
      <c r="C322" s="2">
        <f t="shared" si="9"/>
        <v>321</v>
      </c>
      <c r="D322" s="11">
        <v>30.972084858920425</v>
      </c>
      <c r="E322" s="12" cm="1">
        <f t="array" ref="E322">_xlfn.IFS(D322&lt;$B$4,$B$5,D322&gt;$B$4,$B$5+(D322-$B$4)*$B$6)</f>
        <v>324.58127288380638</v>
      </c>
      <c r="F322" s="21">
        <f t="shared" si="8"/>
        <v>309.72084858920425</v>
      </c>
    </row>
    <row r="323" spans="2:6" hidden="1" x14ac:dyDescent="0.25">
      <c r="B323"/>
      <c r="C323" s="2">
        <f t="shared" si="9"/>
        <v>322</v>
      </c>
      <c r="D323" s="11">
        <v>14.958998180052731</v>
      </c>
      <c r="E323" s="12" cm="1">
        <f t="array" ref="E323">_xlfn.IFS(D323&lt;$B$4,$B$5,D323&gt;$B$4,$B$5+(D323-$B$4)*$B$6)</f>
        <v>160</v>
      </c>
      <c r="F323" s="21">
        <f t="shared" ref="F323:F386" si="10">D323*10</f>
        <v>149.58998180052731</v>
      </c>
    </row>
    <row r="324" spans="2:6" hidden="1" x14ac:dyDescent="0.25">
      <c r="B324"/>
      <c r="C324" s="2">
        <f t="shared" ref="C324:C387" si="11">C323+1</f>
        <v>323</v>
      </c>
      <c r="D324" s="11">
        <v>17.727295415941626</v>
      </c>
      <c r="E324" s="12" cm="1">
        <f t="array" ref="E324">_xlfn.IFS(D324&lt;$B$4,$B$5,D324&gt;$B$4,$B$5+(D324-$B$4)*$B$6)</f>
        <v>160</v>
      </c>
      <c r="F324" s="21">
        <f t="shared" si="10"/>
        <v>177.27295415941626</v>
      </c>
    </row>
    <row r="325" spans="2:6" hidden="1" x14ac:dyDescent="0.25">
      <c r="B325"/>
      <c r="C325" s="2">
        <f t="shared" si="11"/>
        <v>324</v>
      </c>
      <c r="D325" s="11">
        <v>23.371164787793532</v>
      </c>
      <c r="E325" s="12" cm="1">
        <f t="array" ref="E325">_xlfn.IFS(D325&lt;$B$4,$B$5,D325&gt;$B$4,$B$5+(D325-$B$4)*$B$6)</f>
        <v>210.56747181690298</v>
      </c>
      <c r="F325" s="21">
        <f t="shared" si="10"/>
        <v>233.71164787793532</v>
      </c>
    </row>
    <row r="326" spans="2:6" hidden="1" x14ac:dyDescent="0.25">
      <c r="B326"/>
      <c r="C326" s="2">
        <f t="shared" si="11"/>
        <v>325</v>
      </c>
      <c r="D326" s="11">
        <v>17.629570210236125</v>
      </c>
      <c r="E326" s="12" cm="1">
        <f t="array" ref="E326">_xlfn.IFS(D326&lt;$B$4,$B$5,D326&gt;$B$4,$B$5+(D326-$B$4)*$B$6)</f>
        <v>160</v>
      </c>
      <c r="F326" s="21">
        <f t="shared" si="10"/>
        <v>176.29570210236125</v>
      </c>
    </row>
    <row r="327" spans="2:6" hidden="1" x14ac:dyDescent="0.25">
      <c r="B327"/>
      <c r="C327" s="2">
        <f t="shared" si="11"/>
        <v>326</v>
      </c>
      <c r="D327" s="11">
        <v>20.253371475380845</v>
      </c>
      <c r="E327" s="12" cm="1">
        <f t="array" ref="E327">_xlfn.IFS(D327&lt;$B$4,$B$5,D327&gt;$B$4,$B$5+(D327-$B$4)*$B$6)</f>
        <v>163.80057213071268</v>
      </c>
      <c r="F327" s="21">
        <f t="shared" si="10"/>
        <v>202.53371475380845</v>
      </c>
    </row>
    <row r="328" spans="2:6" hidden="1" x14ac:dyDescent="0.25">
      <c r="B328"/>
      <c r="C328" s="2">
        <f t="shared" si="11"/>
        <v>327</v>
      </c>
      <c r="D328" s="11">
        <v>23.760064722271636</v>
      </c>
      <c r="E328" s="12" cm="1">
        <f t="array" ref="E328">_xlfn.IFS(D328&lt;$B$4,$B$5,D328&gt;$B$4,$B$5+(D328-$B$4)*$B$6)</f>
        <v>216.40097083407454</v>
      </c>
      <c r="F328" s="21">
        <f t="shared" si="10"/>
        <v>237.60064722271636</v>
      </c>
    </row>
    <row r="329" spans="2:6" hidden="1" x14ac:dyDescent="0.25">
      <c r="B329"/>
      <c r="C329" s="2">
        <f t="shared" si="11"/>
        <v>328</v>
      </c>
      <c r="D329" s="11">
        <v>15.640664459031541</v>
      </c>
      <c r="E329" s="12" cm="1">
        <f t="array" ref="E329">_xlfn.IFS(D329&lt;$B$4,$B$5,D329&gt;$B$4,$B$5+(D329-$B$4)*$B$6)</f>
        <v>160</v>
      </c>
      <c r="F329" s="21">
        <f t="shared" si="10"/>
        <v>156.40664459031541</v>
      </c>
    </row>
    <row r="330" spans="2:6" hidden="1" x14ac:dyDescent="0.25">
      <c r="B330"/>
      <c r="C330" s="2">
        <f t="shared" si="11"/>
        <v>329</v>
      </c>
      <c r="D330" s="11">
        <v>25.14832311939972</v>
      </c>
      <c r="E330" s="12" cm="1">
        <f t="array" ref="E330">_xlfn.IFS(D330&lt;$B$4,$B$5,D330&gt;$B$4,$B$5+(D330-$B$4)*$B$6)</f>
        <v>237.2248467909958</v>
      </c>
      <c r="F330" s="21">
        <f t="shared" si="10"/>
        <v>251.4832311939972</v>
      </c>
    </row>
    <row r="331" spans="2:6" hidden="1" x14ac:dyDescent="0.25">
      <c r="B331"/>
      <c r="C331" s="2">
        <f t="shared" si="11"/>
        <v>330</v>
      </c>
      <c r="D331" s="11">
        <v>26.660852598841302</v>
      </c>
      <c r="E331" s="12" cm="1">
        <f t="array" ref="E331">_xlfn.IFS(D331&lt;$B$4,$B$5,D331&gt;$B$4,$B$5+(D331-$B$4)*$B$6)</f>
        <v>259.91278898261953</v>
      </c>
      <c r="F331" s="21">
        <f t="shared" si="10"/>
        <v>266.60852598841302</v>
      </c>
    </row>
    <row r="332" spans="2:6" hidden="1" x14ac:dyDescent="0.25">
      <c r="B332"/>
      <c r="C332" s="2">
        <f t="shared" si="11"/>
        <v>331</v>
      </c>
      <c r="D332" s="11">
        <v>22.936312633508351</v>
      </c>
      <c r="E332" s="12" cm="1">
        <f t="array" ref="E332">_xlfn.IFS(D332&lt;$B$4,$B$5,D332&gt;$B$4,$B$5+(D332-$B$4)*$B$6)</f>
        <v>204.04468950262526</v>
      </c>
      <c r="F332" s="21">
        <f t="shared" si="10"/>
        <v>229.36312633508351</v>
      </c>
    </row>
    <row r="333" spans="2:6" hidden="1" x14ac:dyDescent="0.25">
      <c r="B333"/>
      <c r="C333" s="2">
        <f t="shared" si="11"/>
        <v>332</v>
      </c>
      <c r="D333" s="11">
        <v>24.550847628095653</v>
      </c>
      <c r="E333" s="12" cm="1">
        <f t="array" ref="E333">_xlfn.IFS(D333&lt;$B$4,$B$5,D333&gt;$B$4,$B$5+(D333-$B$4)*$B$6)</f>
        <v>228.26271442143479</v>
      </c>
      <c r="F333" s="21">
        <f t="shared" si="10"/>
        <v>245.50847628095653</v>
      </c>
    </row>
    <row r="334" spans="2:6" hidden="1" x14ac:dyDescent="0.25">
      <c r="B334"/>
      <c r="C334" s="2">
        <f t="shared" si="11"/>
        <v>333</v>
      </c>
      <c r="D334" s="11">
        <v>24.351367018287419</v>
      </c>
      <c r="E334" s="12" cm="1">
        <f t="array" ref="E334">_xlfn.IFS(D334&lt;$B$4,$B$5,D334&gt;$B$4,$B$5+(D334-$B$4)*$B$6)</f>
        <v>225.27050527431129</v>
      </c>
      <c r="F334" s="21">
        <f t="shared" si="10"/>
        <v>243.51367018287419</v>
      </c>
    </row>
    <row r="335" spans="2:6" hidden="1" x14ac:dyDescent="0.25">
      <c r="B335"/>
      <c r="C335" s="2">
        <f t="shared" si="11"/>
        <v>334</v>
      </c>
      <c r="D335" s="11">
        <v>18.621908510656795</v>
      </c>
      <c r="E335" s="12" cm="1">
        <f t="array" ref="E335">_xlfn.IFS(D335&lt;$B$4,$B$5,D335&gt;$B$4,$B$5+(D335-$B$4)*$B$6)</f>
        <v>160</v>
      </c>
      <c r="F335" s="21">
        <f t="shared" si="10"/>
        <v>186.21908510656795</v>
      </c>
    </row>
    <row r="336" spans="2:6" hidden="1" x14ac:dyDescent="0.25">
      <c r="B336"/>
      <c r="C336" s="2">
        <f t="shared" si="11"/>
        <v>335</v>
      </c>
      <c r="D336" s="11">
        <v>21.995940586610232</v>
      </c>
      <c r="E336" s="12" cm="1">
        <f t="array" ref="E336">_xlfn.IFS(D336&lt;$B$4,$B$5,D336&gt;$B$4,$B$5+(D336-$B$4)*$B$6)</f>
        <v>189.93910879915347</v>
      </c>
      <c r="F336" s="21">
        <f t="shared" si="10"/>
        <v>219.95940586610232</v>
      </c>
    </row>
    <row r="337" spans="2:6" hidden="1" x14ac:dyDescent="0.25">
      <c r="B337"/>
      <c r="C337" s="2">
        <f t="shared" si="11"/>
        <v>336</v>
      </c>
      <c r="D337" s="11">
        <v>22.913359260972356</v>
      </c>
      <c r="E337" s="12" cm="1">
        <f t="array" ref="E337">_xlfn.IFS(D337&lt;$B$4,$B$5,D337&gt;$B$4,$B$5+(D337-$B$4)*$B$6)</f>
        <v>203.70038891458535</v>
      </c>
      <c r="F337" s="21">
        <f t="shared" si="10"/>
        <v>229.13359260972356</v>
      </c>
    </row>
    <row r="338" spans="2:6" hidden="1" x14ac:dyDescent="0.25">
      <c r="B338"/>
      <c r="C338" s="2">
        <f t="shared" si="11"/>
        <v>337</v>
      </c>
      <c r="D338" s="11">
        <v>21.253667854442028</v>
      </c>
      <c r="E338" s="12" cm="1">
        <f t="array" ref="E338">_xlfn.IFS(D338&lt;$B$4,$B$5,D338&gt;$B$4,$B$5+(D338-$B$4)*$B$6)</f>
        <v>178.80501781663042</v>
      </c>
      <c r="F338" s="21">
        <f t="shared" si="10"/>
        <v>212.53667854442028</v>
      </c>
    </row>
    <row r="339" spans="2:6" hidden="1" x14ac:dyDescent="0.25">
      <c r="B339"/>
      <c r="C339" s="2">
        <f t="shared" si="11"/>
        <v>338</v>
      </c>
      <c r="D339" s="11">
        <v>28.490460353030358</v>
      </c>
      <c r="E339" s="12" cm="1">
        <f t="array" ref="E339">_xlfn.IFS(D339&lt;$B$4,$B$5,D339&gt;$B$4,$B$5+(D339-$B$4)*$B$6)</f>
        <v>287.35690529545536</v>
      </c>
      <c r="F339" s="21">
        <f t="shared" si="10"/>
        <v>284.90460353030358</v>
      </c>
    </row>
    <row r="340" spans="2:6" hidden="1" x14ac:dyDescent="0.25">
      <c r="B340"/>
      <c r="C340" s="2">
        <f t="shared" si="11"/>
        <v>339</v>
      </c>
      <c r="D340" s="11">
        <v>21.715560423079296</v>
      </c>
      <c r="E340" s="12" cm="1">
        <f t="array" ref="E340">_xlfn.IFS(D340&lt;$B$4,$B$5,D340&gt;$B$4,$B$5+(D340-$B$4)*$B$6)</f>
        <v>185.73340634618944</v>
      </c>
      <c r="F340" s="21">
        <f t="shared" si="10"/>
        <v>217.15560423079296</v>
      </c>
    </row>
    <row r="341" spans="2:6" hidden="1" x14ac:dyDescent="0.25">
      <c r="B341"/>
      <c r="C341" s="2">
        <f t="shared" si="11"/>
        <v>340</v>
      </c>
      <c r="D341" s="11">
        <v>15.771449797146488</v>
      </c>
      <c r="E341" s="12" cm="1">
        <f t="array" ref="E341">_xlfn.IFS(D341&lt;$B$4,$B$5,D341&gt;$B$4,$B$5+(D341-$B$4)*$B$6)</f>
        <v>160</v>
      </c>
      <c r="F341" s="21">
        <f t="shared" si="10"/>
        <v>157.71449797146488</v>
      </c>
    </row>
    <row r="342" spans="2:6" hidden="1" x14ac:dyDescent="0.25">
      <c r="B342"/>
      <c r="C342" s="2">
        <f t="shared" si="11"/>
        <v>341</v>
      </c>
      <c r="D342" s="11">
        <v>23.551330003872863</v>
      </c>
      <c r="E342" s="12" cm="1">
        <f t="array" ref="E342">_xlfn.IFS(D342&lt;$B$4,$B$5,D342&gt;$B$4,$B$5+(D342-$B$4)*$B$6)</f>
        <v>213.26995005809295</v>
      </c>
      <c r="F342" s="21">
        <f t="shared" si="10"/>
        <v>235.51330003872863</v>
      </c>
    </row>
    <row r="343" spans="2:6" hidden="1" x14ac:dyDescent="0.25">
      <c r="B343"/>
      <c r="C343" s="2">
        <f t="shared" si="11"/>
        <v>342</v>
      </c>
      <c r="D343" s="11">
        <v>17.58647153005586</v>
      </c>
      <c r="E343" s="12" cm="1">
        <f t="array" ref="E343">_xlfn.IFS(D343&lt;$B$4,$B$5,D343&gt;$B$4,$B$5+(D343-$B$4)*$B$6)</f>
        <v>160</v>
      </c>
      <c r="F343" s="21">
        <f t="shared" si="10"/>
        <v>175.8647153005586</v>
      </c>
    </row>
    <row r="344" spans="2:6" hidden="1" x14ac:dyDescent="0.25">
      <c r="B344"/>
      <c r="C344" s="2">
        <f t="shared" si="11"/>
        <v>343</v>
      </c>
      <c r="D344" s="11">
        <v>21.171307424854604</v>
      </c>
      <c r="E344" s="12" cm="1">
        <f t="array" ref="E344">_xlfn.IFS(D344&lt;$B$4,$B$5,D344&gt;$B$4,$B$5+(D344-$B$4)*$B$6)</f>
        <v>177.56961137281905</v>
      </c>
      <c r="F344" s="21">
        <f t="shared" si="10"/>
        <v>211.71307424854604</v>
      </c>
    </row>
    <row r="345" spans="2:6" hidden="1" x14ac:dyDescent="0.25">
      <c r="B345"/>
      <c r="C345" s="2">
        <f t="shared" si="11"/>
        <v>344</v>
      </c>
      <c r="D345" s="11">
        <v>17.437678196845809</v>
      </c>
      <c r="E345" s="12" cm="1">
        <f t="array" ref="E345">_xlfn.IFS(D345&lt;$B$4,$B$5,D345&gt;$B$4,$B$5+(D345-$B$4)*$B$6)</f>
        <v>160</v>
      </c>
      <c r="F345" s="21">
        <f t="shared" si="10"/>
        <v>174.37678196845809</v>
      </c>
    </row>
    <row r="346" spans="2:6" hidden="1" x14ac:dyDescent="0.25">
      <c r="B346"/>
      <c r="C346" s="2">
        <f t="shared" si="11"/>
        <v>345</v>
      </c>
      <c r="D346" s="11">
        <v>25.479583827152965</v>
      </c>
      <c r="E346" s="12" cm="1">
        <f t="array" ref="E346">_xlfn.IFS(D346&lt;$B$4,$B$5,D346&gt;$B$4,$B$5+(D346-$B$4)*$B$6)</f>
        <v>242.19375740729447</v>
      </c>
      <c r="F346" s="21">
        <f t="shared" si="10"/>
        <v>254.79583827152965</v>
      </c>
    </row>
    <row r="347" spans="2:6" hidden="1" x14ac:dyDescent="0.25">
      <c r="B347"/>
      <c r="C347" s="2">
        <f t="shared" si="11"/>
        <v>346</v>
      </c>
      <c r="D347" s="11">
        <v>21.107364262978081</v>
      </c>
      <c r="E347" s="12" cm="1">
        <f t="array" ref="E347">_xlfn.IFS(D347&lt;$B$4,$B$5,D347&gt;$B$4,$B$5+(D347-$B$4)*$B$6)</f>
        <v>176.61046394467121</v>
      </c>
      <c r="F347" s="21">
        <f t="shared" si="10"/>
        <v>211.07364262978081</v>
      </c>
    </row>
    <row r="348" spans="2:6" hidden="1" x14ac:dyDescent="0.25">
      <c r="B348"/>
      <c r="C348" s="2">
        <f t="shared" si="11"/>
        <v>347</v>
      </c>
      <c r="D348" s="11">
        <v>29.604591362702195</v>
      </c>
      <c r="E348" s="12" cm="1">
        <f t="array" ref="E348">_xlfn.IFS(D348&lt;$B$4,$B$5,D348&gt;$B$4,$B$5+(D348-$B$4)*$B$6)</f>
        <v>304.06887044053292</v>
      </c>
      <c r="F348" s="21">
        <f t="shared" si="10"/>
        <v>296.04591362702195</v>
      </c>
    </row>
    <row r="349" spans="2:6" hidden="1" x14ac:dyDescent="0.25">
      <c r="B349"/>
      <c r="C349" s="2">
        <f t="shared" si="11"/>
        <v>348</v>
      </c>
      <c r="D349" s="11">
        <v>22.892321511651971</v>
      </c>
      <c r="E349" s="12" cm="1">
        <f t="array" ref="E349">_xlfn.IFS(D349&lt;$B$4,$B$5,D349&gt;$B$4,$B$5+(D349-$B$4)*$B$6)</f>
        <v>203.38482267477957</v>
      </c>
      <c r="F349" s="21">
        <f t="shared" si="10"/>
        <v>228.92321511651971</v>
      </c>
    </row>
    <row r="350" spans="2:6" hidden="1" x14ac:dyDescent="0.25">
      <c r="B350"/>
      <c r="C350" s="2">
        <f t="shared" si="11"/>
        <v>349</v>
      </c>
      <c r="D350" s="11">
        <v>28.821152626594994</v>
      </c>
      <c r="E350" s="12" cm="1">
        <f t="array" ref="E350">_xlfn.IFS(D350&lt;$B$4,$B$5,D350&gt;$B$4,$B$5+(D350-$B$4)*$B$6)</f>
        <v>292.31728939892491</v>
      </c>
      <c r="F350" s="21">
        <f t="shared" si="10"/>
        <v>288.21152626594994</v>
      </c>
    </row>
    <row r="351" spans="2:6" hidden="1" x14ac:dyDescent="0.25">
      <c r="B351"/>
      <c r="C351" s="2">
        <f t="shared" si="11"/>
        <v>350</v>
      </c>
      <c r="D351" s="11">
        <v>17.823031101986999</v>
      </c>
      <c r="E351" s="12" cm="1">
        <f t="array" ref="E351">_xlfn.IFS(D351&lt;$B$4,$B$5,D351&gt;$B$4,$B$5+(D351-$B$4)*$B$6)</f>
        <v>160</v>
      </c>
      <c r="F351" s="21">
        <f t="shared" si="10"/>
        <v>178.23031101986999</v>
      </c>
    </row>
    <row r="352" spans="2:6" hidden="1" x14ac:dyDescent="0.25">
      <c r="B352"/>
      <c r="C352" s="2">
        <f t="shared" si="11"/>
        <v>351</v>
      </c>
      <c r="D352" s="11">
        <v>33.137864592252299</v>
      </c>
      <c r="E352" s="12" cm="1">
        <f t="array" ref="E352">_xlfn.IFS(D352&lt;$B$4,$B$5,D352&gt;$B$4,$B$5+(D352-$B$4)*$B$6)</f>
        <v>357.06796888378449</v>
      </c>
      <c r="F352" s="21">
        <f t="shared" si="10"/>
        <v>331.37864592252299</v>
      </c>
    </row>
    <row r="353" spans="2:6" hidden="1" x14ac:dyDescent="0.25">
      <c r="B353"/>
      <c r="C353" s="2">
        <f t="shared" si="11"/>
        <v>352</v>
      </c>
      <c r="D353" s="11">
        <v>19.364601884124568</v>
      </c>
      <c r="E353" s="12" cm="1">
        <f t="array" ref="E353">_xlfn.IFS(D353&lt;$B$4,$B$5,D353&gt;$B$4,$B$5+(D353-$B$4)*$B$6)</f>
        <v>160</v>
      </c>
      <c r="F353" s="21">
        <f t="shared" si="10"/>
        <v>193.64601884124568</v>
      </c>
    </row>
    <row r="354" spans="2:6" hidden="1" x14ac:dyDescent="0.25">
      <c r="B354"/>
      <c r="C354" s="2">
        <f t="shared" si="11"/>
        <v>353</v>
      </c>
      <c r="D354" s="11">
        <v>25.863475856429432</v>
      </c>
      <c r="E354" s="12" cm="1">
        <f t="array" ref="E354">_xlfn.IFS(D354&lt;$B$4,$B$5,D354&gt;$B$4,$B$5+(D354-$B$4)*$B$6)</f>
        <v>247.95213784644147</v>
      </c>
      <c r="F354" s="21">
        <f t="shared" si="10"/>
        <v>258.63475856429432</v>
      </c>
    </row>
    <row r="355" spans="2:6" hidden="1" x14ac:dyDescent="0.25">
      <c r="B355"/>
      <c r="C355" s="2">
        <f t="shared" si="11"/>
        <v>354</v>
      </c>
      <c r="D355" s="11">
        <v>24.523181936136098</v>
      </c>
      <c r="E355" s="12" cm="1">
        <f t="array" ref="E355">_xlfn.IFS(D355&lt;$B$4,$B$5,D355&gt;$B$4,$B$5+(D355-$B$4)*$B$6)</f>
        <v>227.84772904204146</v>
      </c>
      <c r="F355" s="21">
        <f t="shared" si="10"/>
        <v>245.23181936136098</v>
      </c>
    </row>
    <row r="356" spans="2:6" hidden="1" x14ac:dyDescent="0.25">
      <c r="B356"/>
      <c r="C356" s="2">
        <f t="shared" si="11"/>
        <v>355</v>
      </c>
      <c r="D356" s="11">
        <v>15.566404216631781</v>
      </c>
      <c r="E356" s="12" cm="1">
        <f t="array" ref="E356">_xlfn.IFS(D356&lt;$B$4,$B$5,D356&gt;$B$4,$B$5+(D356-$B$4)*$B$6)</f>
        <v>160</v>
      </c>
      <c r="F356" s="21">
        <f t="shared" si="10"/>
        <v>155.66404216631781</v>
      </c>
    </row>
    <row r="357" spans="2:6" hidden="1" x14ac:dyDescent="0.25">
      <c r="B357"/>
      <c r="C357" s="2">
        <f t="shared" si="11"/>
        <v>356</v>
      </c>
      <c r="D357" s="11">
        <v>16.711526258266531</v>
      </c>
      <c r="E357" s="12" cm="1">
        <f t="array" ref="E357">_xlfn.IFS(D357&lt;$B$4,$B$5,D357&gt;$B$4,$B$5+(D357-$B$4)*$B$6)</f>
        <v>160</v>
      </c>
      <c r="F357" s="21">
        <f t="shared" si="10"/>
        <v>167.11526258266531</v>
      </c>
    </row>
    <row r="358" spans="2:6" hidden="1" x14ac:dyDescent="0.25">
      <c r="B358"/>
      <c r="C358" s="2">
        <f t="shared" si="11"/>
        <v>357</v>
      </c>
      <c r="D358" s="11">
        <v>26.849504537356552</v>
      </c>
      <c r="E358" s="12" cm="1">
        <f t="array" ref="E358">_xlfn.IFS(D358&lt;$B$4,$B$5,D358&gt;$B$4,$B$5+(D358-$B$4)*$B$6)</f>
        <v>262.74256806034828</v>
      </c>
      <c r="F358" s="21">
        <f t="shared" si="10"/>
        <v>268.49504537356552</v>
      </c>
    </row>
    <row r="359" spans="2:6" hidden="1" x14ac:dyDescent="0.25">
      <c r="B359"/>
      <c r="C359" s="2">
        <f t="shared" si="11"/>
        <v>358</v>
      </c>
      <c r="D359" s="11">
        <v>17.127324498549569</v>
      </c>
      <c r="E359" s="12" cm="1">
        <f t="array" ref="E359">_xlfn.IFS(D359&lt;$B$4,$B$5,D359&gt;$B$4,$B$5+(D359-$B$4)*$B$6)</f>
        <v>160</v>
      </c>
      <c r="F359" s="21">
        <f t="shared" si="10"/>
        <v>171.27324498549569</v>
      </c>
    </row>
    <row r="360" spans="2:6" hidden="1" x14ac:dyDescent="0.25">
      <c r="B360"/>
      <c r="C360" s="2">
        <f t="shared" si="11"/>
        <v>359</v>
      </c>
      <c r="D360" s="11">
        <v>21.242282117644208</v>
      </c>
      <c r="E360" s="12" cm="1">
        <f t="array" ref="E360">_xlfn.IFS(D360&lt;$B$4,$B$5,D360&gt;$B$4,$B$5+(D360-$B$4)*$B$6)</f>
        <v>178.63423176466313</v>
      </c>
      <c r="F360" s="21">
        <f t="shared" si="10"/>
        <v>212.42282117644208</v>
      </c>
    </row>
    <row r="361" spans="2:6" hidden="1" x14ac:dyDescent="0.25">
      <c r="B361"/>
      <c r="C361" s="2">
        <f t="shared" si="11"/>
        <v>360</v>
      </c>
      <c r="D361" s="11">
        <v>19.663598267332418</v>
      </c>
      <c r="E361" s="12" cm="1">
        <f t="array" ref="E361">_xlfn.IFS(D361&lt;$B$4,$B$5,D361&gt;$B$4,$B$5+(D361-$B$4)*$B$6)</f>
        <v>160</v>
      </c>
      <c r="F361" s="21">
        <f t="shared" si="10"/>
        <v>196.63598267332418</v>
      </c>
    </row>
    <row r="362" spans="2:6" hidden="1" x14ac:dyDescent="0.25">
      <c r="B362"/>
      <c r="C362" s="2">
        <f t="shared" si="11"/>
        <v>361</v>
      </c>
      <c r="D362" s="11">
        <v>36.630415196530521</v>
      </c>
      <c r="E362" s="12" cm="1">
        <f t="array" ref="E362">_xlfn.IFS(D362&lt;$B$4,$B$5,D362&gt;$B$4,$B$5+(D362-$B$4)*$B$6)</f>
        <v>409.45622794795781</v>
      </c>
      <c r="F362" s="21">
        <f t="shared" si="10"/>
        <v>366.30415196530521</v>
      </c>
    </row>
    <row r="363" spans="2:6" hidden="1" x14ac:dyDescent="0.25">
      <c r="B363"/>
      <c r="C363" s="2">
        <f t="shared" si="11"/>
        <v>362</v>
      </c>
      <c r="D363" s="11">
        <v>19.258657120051794</v>
      </c>
      <c r="E363" s="12" cm="1">
        <f t="array" ref="E363">_xlfn.IFS(D363&lt;$B$4,$B$5,D363&gt;$B$4,$B$5+(D363-$B$4)*$B$6)</f>
        <v>160</v>
      </c>
      <c r="F363" s="21">
        <f t="shared" si="10"/>
        <v>192.58657120051794</v>
      </c>
    </row>
    <row r="364" spans="2:6" hidden="1" x14ac:dyDescent="0.25">
      <c r="B364"/>
      <c r="C364" s="2">
        <f t="shared" si="11"/>
        <v>363</v>
      </c>
      <c r="D364" s="11">
        <v>23.38651251088595</v>
      </c>
      <c r="E364" s="12" cm="1">
        <f t="array" ref="E364">_xlfn.IFS(D364&lt;$B$4,$B$5,D364&gt;$B$4,$B$5+(D364-$B$4)*$B$6)</f>
        <v>210.79768766328925</v>
      </c>
      <c r="F364" s="21">
        <f t="shared" si="10"/>
        <v>233.8651251088595</v>
      </c>
    </row>
    <row r="365" spans="2:6" hidden="1" x14ac:dyDescent="0.25">
      <c r="B365"/>
      <c r="C365" s="2">
        <f t="shared" si="11"/>
        <v>364</v>
      </c>
      <c r="D365" s="11">
        <v>32.94532456388697</v>
      </c>
      <c r="E365" s="12" cm="1">
        <f t="array" ref="E365">_xlfn.IFS(D365&lt;$B$4,$B$5,D365&gt;$B$4,$B$5+(D365-$B$4)*$B$6)</f>
        <v>354.17986845830455</v>
      </c>
      <c r="F365" s="21">
        <f t="shared" si="10"/>
        <v>329.4532456388697</v>
      </c>
    </row>
    <row r="366" spans="2:6" hidden="1" x14ac:dyDescent="0.25">
      <c r="B366"/>
      <c r="C366" s="2">
        <f t="shared" si="11"/>
        <v>365</v>
      </c>
      <c r="D366" s="11">
        <v>14.520576259063091</v>
      </c>
      <c r="E366" s="12" cm="1">
        <f t="array" ref="E366">_xlfn.IFS(D366&lt;$B$4,$B$5,D366&gt;$B$4,$B$5+(D366-$B$4)*$B$6)</f>
        <v>160</v>
      </c>
      <c r="F366" s="21">
        <f t="shared" si="10"/>
        <v>145.20576259063091</v>
      </c>
    </row>
    <row r="367" spans="2:6" hidden="1" x14ac:dyDescent="0.25">
      <c r="B367"/>
      <c r="C367" s="2">
        <f t="shared" si="11"/>
        <v>366</v>
      </c>
      <c r="D367" s="11">
        <v>25.541628418839537</v>
      </c>
      <c r="E367" s="12" cm="1">
        <f t="array" ref="E367">_xlfn.IFS(D367&lt;$B$4,$B$5,D367&gt;$B$4,$B$5+(D367-$B$4)*$B$6)</f>
        <v>243.12442628259305</v>
      </c>
      <c r="F367" s="21">
        <f t="shared" si="10"/>
        <v>255.41628418839537</v>
      </c>
    </row>
    <row r="368" spans="2:6" hidden="1" x14ac:dyDescent="0.25">
      <c r="B368"/>
      <c r="C368" s="2">
        <f t="shared" si="11"/>
        <v>367</v>
      </c>
      <c r="D368" s="11">
        <v>22.592773747281171</v>
      </c>
      <c r="E368" s="12" cm="1">
        <f t="array" ref="E368">_xlfn.IFS(D368&lt;$B$4,$B$5,D368&gt;$B$4,$B$5+(D368-$B$4)*$B$6)</f>
        <v>198.89160620921757</v>
      </c>
      <c r="F368" s="21">
        <f t="shared" si="10"/>
        <v>225.92773747281171</v>
      </c>
    </row>
    <row r="369" spans="2:6" hidden="1" x14ac:dyDescent="0.25">
      <c r="B369"/>
      <c r="C369" s="2">
        <f t="shared" si="11"/>
        <v>368</v>
      </c>
      <c r="D369" s="11">
        <v>24.659589088376379</v>
      </c>
      <c r="E369" s="12" cm="1">
        <f t="array" ref="E369">_xlfn.IFS(D369&lt;$B$4,$B$5,D369&gt;$B$4,$B$5+(D369-$B$4)*$B$6)</f>
        <v>229.89383632564568</v>
      </c>
      <c r="F369" s="21">
        <f t="shared" si="10"/>
        <v>246.59589088376379</v>
      </c>
    </row>
    <row r="370" spans="2:6" hidden="1" x14ac:dyDescent="0.25">
      <c r="B370"/>
      <c r="C370" s="2">
        <f t="shared" si="11"/>
        <v>369</v>
      </c>
      <c r="D370" s="11">
        <v>19.762346654577414</v>
      </c>
      <c r="E370" s="12" cm="1">
        <f t="array" ref="E370">_xlfn.IFS(D370&lt;$B$4,$B$5,D370&gt;$B$4,$B$5+(D370-$B$4)*$B$6)</f>
        <v>160</v>
      </c>
      <c r="F370" s="21">
        <f t="shared" si="10"/>
        <v>197.62346654577414</v>
      </c>
    </row>
    <row r="371" spans="2:6" hidden="1" x14ac:dyDescent="0.25">
      <c r="B371"/>
      <c r="C371" s="2">
        <f t="shared" si="11"/>
        <v>370</v>
      </c>
      <c r="D371" s="11">
        <v>27.940852704748977</v>
      </c>
      <c r="E371" s="12" cm="1">
        <f t="array" ref="E371">_xlfn.IFS(D371&lt;$B$4,$B$5,D371&gt;$B$4,$B$5+(D371-$B$4)*$B$6)</f>
        <v>279.11279057123465</v>
      </c>
      <c r="F371" s="21">
        <f t="shared" si="10"/>
        <v>279.40852704748977</v>
      </c>
    </row>
    <row r="372" spans="2:6" hidden="1" x14ac:dyDescent="0.25">
      <c r="B372"/>
      <c r="C372" s="2">
        <f t="shared" si="11"/>
        <v>371</v>
      </c>
      <c r="D372" s="11">
        <v>26.53351197190932</v>
      </c>
      <c r="E372" s="12" cm="1">
        <f t="array" ref="E372">_xlfn.IFS(D372&lt;$B$4,$B$5,D372&gt;$B$4,$B$5+(D372-$B$4)*$B$6)</f>
        <v>258.0026795786398</v>
      </c>
      <c r="F372" s="21">
        <f t="shared" si="10"/>
        <v>265.3351197190932</v>
      </c>
    </row>
    <row r="373" spans="2:6" hidden="1" x14ac:dyDescent="0.25">
      <c r="B373"/>
      <c r="C373" s="2">
        <f t="shared" si="11"/>
        <v>372</v>
      </c>
      <c r="D373" s="11">
        <v>20.904410520277452</v>
      </c>
      <c r="E373" s="12" cm="1">
        <f t="array" ref="E373">_xlfn.IFS(D373&lt;$B$4,$B$5,D373&gt;$B$4,$B$5+(D373-$B$4)*$B$6)</f>
        <v>173.56615780416178</v>
      </c>
      <c r="F373" s="21">
        <f t="shared" si="10"/>
        <v>209.04410520277452</v>
      </c>
    </row>
    <row r="374" spans="2:6" hidden="1" x14ac:dyDescent="0.25">
      <c r="B374"/>
      <c r="C374" s="2">
        <f t="shared" si="11"/>
        <v>373</v>
      </c>
      <c r="D374" s="11">
        <v>16.617632298992248</v>
      </c>
      <c r="E374" s="12" cm="1">
        <f t="array" ref="E374">_xlfn.IFS(D374&lt;$B$4,$B$5,D374&gt;$B$4,$B$5+(D374-$B$4)*$B$6)</f>
        <v>160</v>
      </c>
      <c r="F374" s="21">
        <f t="shared" si="10"/>
        <v>166.17632298992248</v>
      </c>
    </row>
    <row r="375" spans="2:6" hidden="1" x14ac:dyDescent="0.25">
      <c r="B375"/>
      <c r="C375" s="2">
        <f t="shared" si="11"/>
        <v>374</v>
      </c>
      <c r="D375" s="11">
        <v>19.703633087236085</v>
      </c>
      <c r="E375" s="12" cm="1">
        <f t="array" ref="E375">_xlfn.IFS(D375&lt;$B$4,$B$5,D375&gt;$B$4,$B$5+(D375-$B$4)*$B$6)</f>
        <v>160</v>
      </c>
      <c r="F375" s="21">
        <f t="shared" si="10"/>
        <v>197.03633087236085</v>
      </c>
    </row>
    <row r="376" spans="2:6" hidden="1" x14ac:dyDescent="0.25">
      <c r="B376"/>
      <c r="C376" s="2">
        <f t="shared" si="11"/>
        <v>375</v>
      </c>
      <c r="D376" s="11">
        <v>18.182292877871078</v>
      </c>
      <c r="E376" s="12" cm="1">
        <f t="array" ref="E376">_xlfn.IFS(D376&lt;$B$4,$B$5,D376&gt;$B$4,$B$5+(D376-$B$4)*$B$6)</f>
        <v>160</v>
      </c>
      <c r="F376" s="21">
        <f t="shared" si="10"/>
        <v>181.82292877871078</v>
      </c>
    </row>
    <row r="377" spans="2:6" hidden="1" x14ac:dyDescent="0.25">
      <c r="B377"/>
      <c r="C377" s="2">
        <f t="shared" si="11"/>
        <v>376</v>
      </c>
      <c r="D377" s="11">
        <v>25.418778421997558</v>
      </c>
      <c r="E377" s="12" cm="1">
        <f t="array" ref="E377">_xlfn.IFS(D377&lt;$B$4,$B$5,D377&gt;$B$4,$B$5+(D377-$B$4)*$B$6)</f>
        <v>241.28167632996337</v>
      </c>
      <c r="F377" s="21">
        <f t="shared" si="10"/>
        <v>254.18778421997558</v>
      </c>
    </row>
    <row r="378" spans="2:6" hidden="1" x14ac:dyDescent="0.25">
      <c r="B378"/>
      <c r="C378" s="2">
        <f t="shared" si="11"/>
        <v>377</v>
      </c>
      <c r="D378" s="11">
        <v>25.930886466856464</v>
      </c>
      <c r="E378" s="12" cm="1">
        <f t="array" ref="E378">_xlfn.IFS(D378&lt;$B$4,$B$5,D378&gt;$B$4,$B$5+(D378-$B$4)*$B$6)</f>
        <v>248.96329700284696</v>
      </c>
      <c r="F378" s="21">
        <f t="shared" si="10"/>
        <v>259.30886466856464</v>
      </c>
    </row>
    <row r="379" spans="2:6" hidden="1" x14ac:dyDescent="0.25">
      <c r="B379"/>
      <c r="C379" s="2">
        <f t="shared" si="11"/>
        <v>378</v>
      </c>
      <c r="D379" s="11">
        <v>19.928045220556669</v>
      </c>
      <c r="E379" s="12" cm="1">
        <f t="array" ref="E379">_xlfn.IFS(D379&lt;$B$4,$B$5,D379&gt;$B$4,$B$5+(D379-$B$4)*$B$6)</f>
        <v>160</v>
      </c>
      <c r="F379" s="21">
        <f t="shared" si="10"/>
        <v>199.28045220556669</v>
      </c>
    </row>
    <row r="380" spans="2:6" hidden="1" x14ac:dyDescent="0.25">
      <c r="B380"/>
      <c r="C380" s="2">
        <f t="shared" si="11"/>
        <v>379</v>
      </c>
      <c r="D380" s="11">
        <v>29.150025910756085</v>
      </c>
      <c r="E380" s="12" cm="1">
        <f t="array" ref="E380">_xlfn.IFS(D380&lt;$B$4,$B$5,D380&gt;$B$4,$B$5+(D380-$B$4)*$B$6)</f>
        <v>297.25038866134128</v>
      </c>
      <c r="F380" s="21">
        <f t="shared" si="10"/>
        <v>291.50025910756085</v>
      </c>
    </row>
    <row r="381" spans="2:6" hidden="1" x14ac:dyDescent="0.25">
      <c r="B381"/>
      <c r="C381" s="2">
        <f t="shared" si="11"/>
        <v>380</v>
      </c>
      <c r="D381" s="11">
        <v>14.146228239813354</v>
      </c>
      <c r="E381" s="12" cm="1">
        <f t="array" ref="E381">_xlfn.IFS(D381&lt;$B$4,$B$5,D381&gt;$B$4,$B$5+(D381-$B$4)*$B$6)</f>
        <v>160</v>
      </c>
      <c r="F381" s="21">
        <f t="shared" si="10"/>
        <v>141.46228239813354</v>
      </c>
    </row>
    <row r="382" spans="2:6" hidden="1" x14ac:dyDescent="0.25">
      <c r="B382"/>
      <c r="C382" s="2">
        <f t="shared" si="11"/>
        <v>381</v>
      </c>
      <c r="D382" s="11">
        <v>24.681428329902701</v>
      </c>
      <c r="E382" s="12" cm="1">
        <f t="array" ref="E382">_xlfn.IFS(D382&lt;$B$4,$B$5,D382&gt;$B$4,$B$5+(D382-$B$4)*$B$6)</f>
        <v>230.22142494854052</v>
      </c>
      <c r="F382" s="21">
        <f t="shared" si="10"/>
        <v>246.81428329902701</v>
      </c>
    </row>
    <row r="383" spans="2:6" hidden="1" x14ac:dyDescent="0.25">
      <c r="B383"/>
      <c r="C383" s="2">
        <f t="shared" si="11"/>
        <v>382</v>
      </c>
      <c r="D383" s="11">
        <v>13.813466865802184</v>
      </c>
      <c r="E383" s="12" cm="1">
        <f t="array" ref="E383">_xlfn.IFS(D383&lt;$B$4,$B$5,D383&gt;$B$4,$B$5+(D383-$B$4)*$B$6)</f>
        <v>160</v>
      </c>
      <c r="F383" s="21">
        <f t="shared" si="10"/>
        <v>138.13466865802184</v>
      </c>
    </row>
    <row r="384" spans="2:6" hidden="1" x14ac:dyDescent="0.25">
      <c r="B384"/>
      <c r="C384" s="2">
        <f t="shared" si="11"/>
        <v>383</v>
      </c>
      <c r="D384" s="11">
        <v>29.794164164602989</v>
      </c>
      <c r="E384" s="12" cm="1">
        <f t="array" ref="E384">_xlfn.IFS(D384&lt;$B$4,$B$5,D384&gt;$B$4,$B$5+(D384-$B$4)*$B$6)</f>
        <v>306.91246246904484</v>
      </c>
      <c r="F384" s="21">
        <f t="shared" si="10"/>
        <v>297.94164164602989</v>
      </c>
    </row>
    <row r="385" spans="2:6" hidden="1" x14ac:dyDescent="0.25">
      <c r="B385"/>
      <c r="C385" s="2">
        <f t="shared" si="11"/>
        <v>384</v>
      </c>
      <c r="D385" s="11">
        <v>24.737794264045078</v>
      </c>
      <c r="E385" s="12" cm="1">
        <f t="array" ref="E385">_xlfn.IFS(D385&lt;$B$4,$B$5,D385&gt;$B$4,$B$5+(D385-$B$4)*$B$6)</f>
        <v>231.06691396067617</v>
      </c>
      <c r="F385" s="21">
        <f t="shared" si="10"/>
        <v>247.37794264045078</v>
      </c>
    </row>
    <row r="386" spans="2:6" hidden="1" x14ac:dyDescent="0.25">
      <c r="B386"/>
      <c r="C386" s="2">
        <f t="shared" si="11"/>
        <v>385</v>
      </c>
      <c r="D386" s="11">
        <v>13.960441209608689</v>
      </c>
      <c r="E386" s="12" cm="1">
        <f t="array" ref="E386">_xlfn.IFS(D386&lt;$B$4,$B$5,D386&gt;$B$4,$B$5+(D386-$B$4)*$B$6)</f>
        <v>160</v>
      </c>
      <c r="F386" s="21">
        <f t="shared" si="10"/>
        <v>139.60441209608689</v>
      </c>
    </row>
    <row r="387" spans="2:6" hidden="1" x14ac:dyDescent="0.25">
      <c r="B387"/>
      <c r="C387" s="2">
        <f t="shared" si="11"/>
        <v>386</v>
      </c>
      <c r="D387" s="11">
        <v>25.123181275237584</v>
      </c>
      <c r="E387" s="12" cm="1">
        <f t="array" ref="E387">_xlfn.IFS(D387&lt;$B$4,$B$5,D387&gt;$B$4,$B$5+(D387-$B$4)*$B$6)</f>
        <v>236.84771912856377</v>
      </c>
      <c r="F387" s="21">
        <f t="shared" ref="F387:F450" si="12">D387*10</f>
        <v>251.23181275237584</v>
      </c>
    </row>
    <row r="388" spans="2:6" hidden="1" x14ac:dyDescent="0.25">
      <c r="B388"/>
      <c r="C388" s="2">
        <f t="shared" ref="C388:C451" si="13">C387+1</f>
        <v>387</v>
      </c>
      <c r="D388" s="11">
        <v>18.736368418874918</v>
      </c>
      <c r="E388" s="12" cm="1">
        <f t="array" ref="E388">_xlfn.IFS(D388&lt;$B$4,$B$5,D388&gt;$B$4,$B$5+(D388-$B$4)*$B$6)</f>
        <v>160</v>
      </c>
      <c r="F388" s="21">
        <f t="shared" si="12"/>
        <v>187.36368418874918</v>
      </c>
    </row>
    <row r="389" spans="2:6" hidden="1" x14ac:dyDescent="0.25">
      <c r="B389"/>
      <c r="C389" s="2">
        <f t="shared" si="13"/>
        <v>388</v>
      </c>
      <c r="D389" s="11">
        <v>17.469521880091634</v>
      </c>
      <c r="E389" s="12" cm="1">
        <f t="array" ref="E389">_xlfn.IFS(D389&lt;$B$4,$B$5,D389&gt;$B$4,$B$5+(D389-$B$4)*$B$6)</f>
        <v>160</v>
      </c>
      <c r="F389" s="21">
        <f t="shared" si="12"/>
        <v>174.69521880091634</v>
      </c>
    </row>
    <row r="390" spans="2:6" hidden="1" x14ac:dyDescent="0.25">
      <c r="B390"/>
      <c r="C390" s="2">
        <f t="shared" si="13"/>
        <v>389</v>
      </c>
      <c r="D390" s="11">
        <v>27.852495294471737</v>
      </c>
      <c r="E390" s="12" cm="1">
        <f t="array" ref="E390">_xlfn.IFS(D390&lt;$B$4,$B$5,D390&gt;$B$4,$B$5+(D390-$B$4)*$B$6)</f>
        <v>277.78742941707605</v>
      </c>
      <c r="F390" s="21">
        <f t="shared" si="12"/>
        <v>278.52495294471737</v>
      </c>
    </row>
    <row r="391" spans="2:6" hidden="1" x14ac:dyDescent="0.25">
      <c r="B391"/>
      <c r="C391" s="2">
        <f t="shared" si="13"/>
        <v>390</v>
      </c>
      <c r="D391" s="11">
        <v>21.054659045010339</v>
      </c>
      <c r="E391" s="12" cm="1">
        <f t="array" ref="E391">_xlfn.IFS(D391&lt;$B$4,$B$5,D391&gt;$B$4,$B$5+(D391-$B$4)*$B$6)</f>
        <v>175.81988567515509</v>
      </c>
      <c r="F391" s="21">
        <f t="shared" si="12"/>
        <v>210.54659045010339</v>
      </c>
    </row>
    <row r="392" spans="2:6" hidden="1" x14ac:dyDescent="0.25">
      <c r="B392"/>
      <c r="C392" s="2">
        <f t="shared" si="13"/>
        <v>391</v>
      </c>
      <c r="D392" s="11">
        <v>12.040225045755506</v>
      </c>
      <c r="E392" s="12" cm="1">
        <f t="array" ref="E392">_xlfn.IFS(D392&lt;$B$4,$B$5,D392&gt;$B$4,$B$5+(D392-$B$4)*$B$6)</f>
        <v>160</v>
      </c>
      <c r="F392" s="21">
        <f t="shared" si="12"/>
        <v>120.40225045755506</v>
      </c>
    </row>
    <row r="393" spans="2:6" hidden="1" x14ac:dyDescent="0.25">
      <c r="B393"/>
      <c r="C393" s="2">
        <f t="shared" si="13"/>
        <v>392</v>
      </c>
      <c r="D393" s="11">
        <v>26.205639131920179</v>
      </c>
      <c r="E393" s="12" cm="1">
        <f t="array" ref="E393">_xlfn.IFS(D393&lt;$B$4,$B$5,D393&gt;$B$4,$B$5+(D393-$B$4)*$B$6)</f>
        <v>253.08458697880269</v>
      </c>
      <c r="F393" s="21">
        <f t="shared" si="12"/>
        <v>262.05639131920179</v>
      </c>
    </row>
    <row r="394" spans="2:6" hidden="1" x14ac:dyDescent="0.25">
      <c r="B394"/>
      <c r="C394" s="2">
        <f t="shared" si="13"/>
        <v>393</v>
      </c>
      <c r="D394" s="11">
        <v>28.205822617426747</v>
      </c>
      <c r="E394" s="12" cm="1">
        <f t="array" ref="E394">_xlfn.IFS(D394&lt;$B$4,$B$5,D394&gt;$B$4,$B$5+(D394-$B$4)*$B$6)</f>
        <v>283.08733926140121</v>
      </c>
      <c r="F394" s="21">
        <f t="shared" si="12"/>
        <v>282.05822617426747</v>
      </c>
    </row>
    <row r="395" spans="2:6" hidden="1" x14ac:dyDescent="0.25">
      <c r="B395"/>
      <c r="C395" s="2">
        <f t="shared" si="13"/>
        <v>394</v>
      </c>
      <c r="D395" s="11">
        <v>27.146511400904274</v>
      </c>
      <c r="E395" s="12" cm="1">
        <f t="array" ref="E395">_xlfn.IFS(D395&lt;$B$4,$B$5,D395&gt;$B$4,$B$5+(D395-$B$4)*$B$6)</f>
        <v>267.1976710135641</v>
      </c>
      <c r="F395" s="21">
        <f t="shared" si="12"/>
        <v>271.46511400904274</v>
      </c>
    </row>
    <row r="396" spans="2:6" hidden="1" x14ac:dyDescent="0.25">
      <c r="B396"/>
      <c r="C396" s="2">
        <f t="shared" si="13"/>
        <v>395</v>
      </c>
      <c r="D396" s="11">
        <v>18.634800598054426</v>
      </c>
      <c r="E396" s="12" cm="1">
        <f t="array" ref="E396">_xlfn.IFS(D396&lt;$B$4,$B$5,D396&gt;$B$4,$B$5+(D396-$B$4)*$B$6)</f>
        <v>160</v>
      </c>
      <c r="F396" s="21">
        <f t="shared" si="12"/>
        <v>186.34800598054426</v>
      </c>
    </row>
    <row r="397" spans="2:6" hidden="1" x14ac:dyDescent="0.25">
      <c r="B397"/>
      <c r="C397" s="2">
        <f t="shared" si="13"/>
        <v>396</v>
      </c>
      <c r="D397" s="11">
        <v>24.168547214547289</v>
      </c>
      <c r="E397" s="12" cm="1">
        <f t="array" ref="E397">_xlfn.IFS(D397&lt;$B$4,$B$5,D397&gt;$B$4,$B$5+(D397-$B$4)*$B$6)</f>
        <v>222.52820821820933</v>
      </c>
      <c r="F397" s="21">
        <f t="shared" si="12"/>
        <v>241.68547214547289</v>
      </c>
    </row>
    <row r="398" spans="2:6" hidden="1" x14ac:dyDescent="0.25">
      <c r="B398"/>
      <c r="C398" s="2">
        <f t="shared" si="13"/>
        <v>397</v>
      </c>
      <c r="D398" s="11">
        <v>20.325141976034502</v>
      </c>
      <c r="E398" s="12" cm="1">
        <f t="array" ref="E398">_xlfn.IFS(D398&lt;$B$4,$B$5,D398&gt;$B$4,$B$5+(D398-$B$4)*$B$6)</f>
        <v>164.87712964051752</v>
      </c>
      <c r="F398" s="21">
        <f t="shared" si="12"/>
        <v>203.25141976034502</v>
      </c>
    </row>
    <row r="399" spans="2:6" hidden="1" x14ac:dyDescent="0.25">
      <c r="B399"/>
      <c r="C399" s="2">
        <f t="shared" si="13"/>
        <v>398</v>
      </c>
      <c r="D399" s="11">
        <v>32.575387593940832</v>
      </c>
      <c r="E399" s="12" cm="1">
        <f t="array" ref="E399">_xlfn.IFS(D399&lt;$B$4,$B$5,D399&gt;$B$4,$B$5+(D399-$B$4)*$B$6)</f>
        <v>348.63081390911248</v>
      </c>
      <c r="F399" s="21">
        <f t="shared" si="12"/>
        <v>325.75387593940832</v>
      </c>
    </row>
    <row r="400" spans="2:6" hidden="1" x14ac:dyDescent="0.25">
      <c r="B400"/>
      <c r="C400" s="2">
        <f t="shared" si="13"/>
        <v>399</v>
      </c>
      <c r="D400" s="11">
        <v>23.673497879688512</v>
      </c>
      <c r="E400" s="12" cm="1">
        <f t="array" ref="E400">_xlfn.IFS(D400&lt;$B$4,$B$5,D400&gt;$B$4,$B$5+(D400-$B$4)*$B$6)</f>
        <v>215.10246819532767</v>
      </c>
      <c r="F400" s="21">
        <f t="shared" si="12"/>
        <v>236.73497879688512</v>
      </c>
    </row>
    <row r="401" spans="2:6" hidden="1" x14ac:dyDescent="0.25">
      <c r="B401"/>
      <c r="C401" s="2">
        <f t="shared" si="13"/>
        <v>400</v>
      </c>
      <c r="D401" s="11">
        <v>23.832500290925964</v>
      </c>
      <c r="E401" s="12" cm="1">
        <f t="array" ref="E401">_xlfn.IFS(D401&lt;$B$4,$B$5,D401&gt;$B$4,$B$5+(D401-$B$4)*$B$6)</f>
        <v>217.48750436388946</v>
      </c>
      <c r="F401" s="21">
        <f t="shared" si="12"/>
        <v>238.32500290925964</v>
      </c>
    </row>
    <row r="402" spans="2:6" hidden="1" x14ac:dyDescent="0.25">
      <c r="B402"/>
      <c r="C402" s="2">
        <f t="shared" si="13"/>
        <v>401</v>
      </c>
      <c r="D402" s="11">
        <v>11.023046171292663</v>
      </c>
      <c r="E402" s="12" cm="1">
        <f t="array" ref="E402">_xlfn.IFS(D402&lt;$B$4,$B$5,D402&gt;$B$4,$B$5+(D402-$B$4)*$B$6)</f>
        <v>160</v>
      </c>
      <c r="F402" s="21">
        <f t="shared" si="12"/>
        <v>110.23046171292663</v>
      </c>
    </row>
    <row r="403" spans="2:6" hidden="1" x14ac:dyDescent="0.25">
      <c r="B403"/>
      <c r="C403" s="2">
        <f t="shared" si="13"/>
        <v>402</v>
      </c>
      <c r="D403" s="11">
        <v>22.92215862221201</v>
      </c>
      <c r="E403" s="12" cm="1">
        <f t="array" ref="E403">_xlfn.IFS(D403&lt;$B$4,$B$5,D403&gt;$B$4,$B$5+(D403-$B$4)*$B$6)</f>
        <v>203.83237933318014</v>
      </c>
      <c r="F403" s="21">
        <f t="shared" si="12"/>
        <v>229.2215862221201</v>
      </c>
    </row>
    <row r="404" spans="2:6" hidden="1" x14ac:dyDescent="0.25">
      <c r="B404"/>
      <c r="C404" s="2">
        <f t="shared" si="13"/>
        <v>403</v>
      </c>
      <c r="D404" s="11">
        <v>21.030295955686597</v>
      </c>
      <c r="E404" s="12" cm="1">
        <f t="array" ref="E404">_xlfn.IFS(D404&lt;$B$4,$B$5,D404&gt;$B$4,$B$5+(D404-$B$4)*$B$6)</f>
        <v>175.45443933529896</v>
      </c>
      <c r="F404" s="21">
        <f t="shared" si="12"/>
        <v>210.30295955686597</v>
      </c>
    </row>
    <row r="405" spans="2:6" hidden="1" x14ac:dyDescent="0.25">
      <c r="B405"/>
      <c r="C405" s="2">
        <f t="shared" si="13"/>
        <v>404</v>
      </c>
      <c r="D405" s="11">
        <v>17.185623108933214</v>
      </c>
      <c r="E405" s="12" cm="1">
        <f t="array" ref="E405">_xlfn.IFS(D405&lt;$B$4,$B$5,D405&gt;$B$4,$B$5+(D405-$B$4)*$B$6)</f>
        <v>160</v>
      </c>
      <c r="F405" s="21">
        <f t="shared" si="12"/>
        <v>171.85623108933214</v>
      </c>
    </row>
    <row r="406" spans="2:6" hidden="1" x14ac:dyDescent="0.25">
      <c r="B406"/>
      <c r="C406" s="2">
        <f t="shared" si="13"/>
        <v>405</v>
      </c>
      <c r="D406" s="11">
        <v>23.020844481696258</v>
      </c>
      <c r="E406" s="12" cm="1">
        <f t="array" ref="E406">_xlfn.IFS(D406&lt;$B$4,$B$5,D406&gt;$B$4,$B$5+(D406-$B$4)*$B$6)</f>
        <v>205.31266722544387</v>
      </c>
      <c r="F406" s="21">
        <f t="shared" si="12"/>
        <v>230.20844481696258</v>
      </c>
    </row>
    <row r="407" spans="2:6" hidden="1" x14ac:dyDescent="0.25">
      <c r="B407"/>
      <c r="C407" s="2">
        <f t="shared" si="13"/>
        <v>406</v>
      </c>
      <c r="D407" s="11">
        <v>24.45400917972438</v>
      </c>
      <c r="E407" s="12" cm="1">
        <f t="array" ref="E407">_xlfn.IFS(D407&lt;$B$4,$B$5,D407&gt;$B$4,$B$5+(D407-$B$4)*$B$6)</f>
        <v>226.81013769586571</v>
      </c>
      <c r="F407" s="21">
        <f t="shared" si="12"/>
        <v>244.5400917972438</v>
      </c>
    </row>
    <row r="408" spans="2:6" hidden="1" x14ac:dyDescent="0.25">
      <c r="B408"/>
      <c r="C408" s="2">
        <f t="shared" si="13"/>
        <v>407</v>
      </c>
      <c r="D408" s="11">
        <v>30.004246072028764</v>
      </c>
      <c r="E408" s="12" cm="1">
        <f t="array" ref="E408">_xlfn.IFS(D408&lt;$B$4,$B$5,D408&gt;$B$4,$B$5+(D408-$B$4)*$B$6)</f>
        <v>310.06369108043145</v>
      </c>
      <c r="F408" s="21">
        <f t="shared" si="12"/>
        <v>300.04246072028764</v>
      </c>
    </row>
    <row r="409" spans="2:6" hidden="1" x14ac:dyDescent="0.25">
      <c r="B409"/>
      <c r="C409" s="2">
        <f t="shared" si="13"/>
        <v>408</v>
      </c>
      <c r="D409" s="11">
        <v>21.641095544371638</v>
      </c>
      <c r="E409" s="12" cm="1">
        <f t="array" ref="E409">_xlfn.IFS(D409&lt;$B$4,$B$5,D409&gt;$B$4,$B$5+(D409-$B$4)*$B$6)</f>
        <v>184.61643316557456</v>
      </c>
      <c r="F409" s="21">
        <f t="shared" si="12"/>
        <v>216.41095544371638</v>
      </c>
    </row>
    <row r="410" spans="2:6" hidden="1" x14ac:dyDescent="0.25">
      <c r="B410"/>
      <c r="C410" s="2">
        <f t="shared" si="13"/>
        <v>409</v>
      </c>
      <c r="D410" s="11">
        <v>21.11803945704014</v>
      </c>
      <c r="E410" s="12" cm="1">
        <f t="array" ref="E410">_xlfn.IFS(D410&lt;$B$4,$B$5,D410&gt;$B$4,$B$5+(D410-$B$4)*$B$6)</f>
        <v>176.77059185560211</v>
      </c>
      <c r="F410" s="21">
        <f t="shared" si="12"/>
        <v>211.1803945704014</v>
      </c>
    </row>
    <row r="411" spans="2:6" hidden="1" x14ac:dyDescent="0.25">
      <c r="B411"/>
      <c r="C411" s="2">
        <f t="shared" si="13"/>
        <v>410</v>
      </c>
      <c r="D411" s="11">
        <v>18.606731317820959</v>
      </c>
      <c r="E411" s="12" cm="1">
        <f t="array" ref="E411">_xlfn.IFS(D411&lt;$B$4,$B$5,D411&gt;$B$4,$B$5+(D411-$B$4)*$B$6)</f>
        <v>160</v>
      </c>
      <c r="F411" s="21">
        <f t="shared" si="12"/>
        <v>186.06731317820959</v>
      </c>
    </row>
    <row r="412" spans="2:6" hidden="1" x14ac:dyDescent="0.25">
      <c r="B412"/>
      <c r="C412" s="2">
        <f t="shared" si="13"/>
        <v>411</v>
      </c>
      <c r="D412" s="11">
        <v>22.303338427125709</v>
      </c>
      <c r="E412" s="12" cm="1">
        <f t="array" ref="E412">_xlfn.IFS(D412&lt;$B$4,$B$5,D412&gt;$B$4,$B$5+(D412-$B$4)*$B$6)</f>
        <v>194.55007640688564</v>
      </c>
      <c r="F412" s="21">
        <f t="shared" si="12"/>
        <v>223.03338427125709</v>
      </c>
    </row>
    <row r="413" spans="2:6" hidden="1" x14ac:dyDescent="0.25">
      <c r="B413"/>
      <c r="C413" s="2">
        <f t="shared" si="13"/>
        <v>412</v>
      </c>
      <c r="D413" s="11">
        <v>17.48149310410372</v>
      </c>
      <c r="E413" s="12" cm="1">
        <f t="array" ref="E413">_xlfn.IFS(D413&lt;$B$4,$B$5,D413&gt;$B$4,$B$5+(D413-$B$4)*$B$6)</f>
        <v>160</v>
      </c>
      <c r="F413" s="21">
        <f t="shared" si="12"/>
        <v>174.8149310410372</v>
      </c>
    </row>
    <row r="414" spans="2:6" hidden="1" x14ac:dyDescent="0.25">
      <c r="B414"/>
      <c r="C414" s="2">
        <f t="shared" si="13"/>
        <v>413</v>
      </c>
      <c r="D414" s="11">
        <v>31.602819434599951</v>
      </c>
      <c r="E414" s="12" cm="1">
        <f t="array" ref="E414">_xlfn.IFS(D414&lt;$B$4,$B$5,D414&gt;$B$4,$B$5+(D414-$B$4)*$B$6)</f>
        <v>334.04229151899926</v>
      </c>
      <c r="F414" s="21">
        <f t="shared" si="12"/>
        <v>316.02819434599951</v>
      </c>
    </row>
    <row r="415" spans="2:6" hidden="1" x14ac:dyDescent="0.25">
      <c r="B415"/>
      <c r="C415" s="2">
        <f t="shared" si="13"/>
        <v>414</v>
      </c>
      <c r="D415" s="11">
        <v>23.480957851323183</v>
      </c>
      <c r="E415" s="12" cm="1">
        <f t="array" ref="E415">_xlfn.IFS(D415&lt;$B$4,$B$5,D415&gt;$B$4,$B$5+(D415-$B$4)*$B$6)</f>
        <v>212.21436776984774</v>
      </c>
      <c r="F415" s="21">
        <f t="shared" si="12"/>
        <v>234.80957851323183</v>
      </c>
    </row>
    <row r="416" spans="2:6" hidden="1" x14ac:dyDescent="0.25">
      <c r="B416"/>
      <c r="C416" s="2">
        <f t="shared" si="13"/>
        <v>415</v>
      </c>
      <c r="D416" s="11">
        <v>32.143468560068868</v>
      </c>
      <c r="E416" s="12" cm="1">
        <f t="array" ref="E416">_xlfn.IFS(D416&lt;$B$4,$B$5,D416&gt;$B$4,$B$5+(D416-$B$4)*$B$6)</f>
        <v>342.15202840103302</v>
      </c>
      <c r="F416" s="21">
        <f t="shared" si="12"/>
        <v>321.43468560068868</v>
      </c>
    </row>
    <row r="417" spans="2:6" hidden="1" x14ac:dyDescent="0.25">
      <c r="B417"/>
      <c r="C417" s="2">
        <f t="shared" si="13"/>
        <v>416</v>
      </c>
      <c r="D417" s="11">
        <v>25.941339971584966</v>
      </c>
      <c r="E417" s="12" cm="1">
        <f t="array" ref="E417">_xlfn.IFS(D417&lt;$B$4,$B$5,D417&gt;$B$4,$B$5+(D417-$B$4)*$B$6)</f>
        <v>249.1200995737745</v>
      </c>
      <c r="F417" s="21">
        <f t="shared" si="12"/>
        <v>259.41339971584966</v>
      </c>
    </row>
    <row r="418" spans="2:6" hidden="1" x14ac:dyDescent="0.25">
      <c r="B418"/>
      <c r="C418" s="2">
        <f t="shared" si="13"/>
        <v>417</v>
      </c>
      <c r="D418" s="11">
        <v>18.428947840991896</v>
      </c>
      <c r="E418" s="12" cm="1">
        <f t="array" ref="E418">_xlfn.IFS(D418&lt;$B$4,$B$5,D418&gt;$B$4,$B$5+(D418-$B$4)*$B$6)</f>
        <v>160</v>
      </c>
      <c r="F418" s="21">
        <f t="shared" si="12"/>
        <v>184.28947840991896</v>
      </c>
    </row>
    <row r="419" spans="2:6" hidden="1" x14ac:dyDescent="0.25">
      <c r="B419"/>
      <c r="C419" s="2">
        <f t="shared" si="13"/>
        <v>418</v>
      </c>
      <c r="D419" s="11">
        <v>24.261128090845887</v>
      </c>
      <c r="E419" s="12" cm="1">
        <f t="array" ref="E419">_xlfn.IFS(D419&lt;$B$4,$B$5,D419&gt;$B$4,$B$5+(D419-$B$4)*$B$6)</f>
        <v>223.9169213626883</v>
      </c>
      <c r="F419" s="21">
        <f t="shared" si="12"/>
        <v>242.61128090845887</v>
      </c>
    </row>
    <row r="420" spans="2:6" hidden="1" x14ac:dyDescent="0.25">
      <c r="B420"/>
      <c r="C420" s="2">
        <f t="shared" si="13"/>
        <v>419</v>
      </c>
      <c r="D420" s="11">
        <v>23.587522208661539</v>
      </c>
      <c r="E420" s="12" cm="1">
        <f t="array" ref="E420">_xlfn.IFS(D420&lt;$B$4,$B$5,D420&gt;$B$4,$B$5+(D420-$B$4)*$B$6)</f>
        <v>213.81283312992309</v>
      </c>
      <c r="F420" s="21">
        <f t="shared" si="12"/>
        <v>235.87522208661539</v>
      </c>
    </row>
    <row r="421" spans="2:6" hidden="1" x14ac:dyDescent="0.25">
      <c r="B421"/>
      <c r="C421" s="2">
        <f t="shared" si="13"/>
        <v>420</v>
      </c>
      <c r="D421" s="11">
        <v>27.621233529178426</v>
      </c>
      <c r="E421" s="12" cm="1">
        <f t="array" ref="E421">_xlfn.IFS(D421&lt;$B$4,$B$5,D421&gt;$B$4,$B$5+(D421-$B$4)*$B$6)</f>
        <v>274.31850293767639</v>
      </c>
      <c r="F421" s="21">
        <f t="shared" si="12"/>
        <v>276.21233529178426</v>
      </c>
    </row>
    <row r="422" spans="2:6" hidden="1" x14ac:dyDescent="0.25">
      <c r="B422"/>
      <c r="C422" s="2">
        <f t="shared" si="13"/>
        <v>421</v>
      </c>
      <c r="D422" s="11">
        <v>31.156030162354</v>
      </c>
      <c r="E422" s="12" cm="1">
        <f t="array" ref="E422">_xlfn.IFS(D422&lt;$B$4,$B$5,D422&gt;$B$4,$B$5+(D422-$B$4)*$B$6)</f>
        <v>327.34045243531</v>
      </c>
      <c r="F422" s="21">
        <f t="shared" si="12"/>
        <v>311.56030162354</v>
      </c>
    </row>
    <row r="423" spans="2:6" hidden="1" x14ac:dyDescent="0.25">
      <c r="B423"/>
      <c r="C423" s="2">
        <f t="shared" si="13"/>
        <v>422</v>
      </c>
      <c r="D423" s="11">
        <v>20.355541836441262</v>
      </c>
      <c r="E423" s="12" cm="1">
        <f t="array" ref="E423">_xlfn.IFS(D423&lt;$B$4,$B$5,D423&gt;$B$4,$B$5+(D423-$B$4)*$B$6)</f>
        <v>165.33312754661893</v>
      </c>
      <c r="F423" s="21">
        <f t="shared" si="12"/>
        <v>203.55541836441262</v>
      </c>
    </row>
    <row r="424" spans="2:6" hidden="1" x14ac:dyDescent="0.25">
      <c r="B424"/>
      <c r="C424" s="2">
        <f t="shared" si="13"/>
        <v>423</v>
      </c>
      <c r="D424" s="11">
        <v>27.219782567815855</v>
      </c>
      <c r="E424" s="12" cm="1">
        <f t="array" ref="E424">_xlfn.IFS(D424&lt;$B$4,$B$5,D424&gt;$B$4,$B$5+(D424-$B$4)*$B$6)</f>
        <v>268.29673851723783</v>
      </c>
      <c r="F424" s="21">
        <f t="shared" si="12"/>
        <v>272.19782567815855</v>
      </c>
    </row>
    <row r="425" spans="2:6" hidden="1" x14ac:dyDescent="0.25">
      <c r="B425"/>
      <c r="C425" s="2">
        <f t="shared" si="13"/>
        <v>424</v>
      </c>
      <c r="D425" s="11">
        <v>30.207950147858355</v>
      </c>
      <c r="E425" s="12" cm="1">
        <f t="array" ref="E425">_xlfn.IFS(D425&lt;$B$4,$B$5,D425&gt;$B$4,$B$5+(D425-$B$4)*$B$6)</f>
        <v>313.11925221787533</v>
      </c>
      <c r="F425" s="21">
        <f t="shared" si="12"/>
        <v>302.07950147858355</v>
      </c>
    </row>
    <row r="426" spans="2:6" hidden="1" x14ac:dyDescent="0.25">
      <c r="B426"/>
      <c r="C426" s="2">
        <f t="shared" si="13"/>
        <v>425</v>
      </c>
      <c r="D426" s="11">
        <v>20.346742475201609</v>
      </c>
      <c r="E426" s="12" cm="1">
        <f t="array" ref="E426">_xlfn.IFS(D426&lt;$B$4,$B$5,D426&gt;$B$4,$B$5+(D426-$B$4)*$B$6)</f>
        <v>165.20113712802413</v>
      </c>
      <c r="F426" s="21">
        <f t="shared" si="12"/>
        <v>203.46742475201609</v>
      </c>
    </row>
    <row r="427" spans="2:6" hidden="1" x14ac:dyDescent="0.25">
      <c r="B427"/>
      <c r="C427" s="2">
        <f t="shared" si="13"/>
        <v>426</v>
      </c>
      <c r="D427" s="11">
        <v>23.253891130341799</v>
      </c>
      <c r="E427" s="12" cm="1">
        <f t="array" ref="E427">_xlfn.IFS(D427&lt;$B$4,$B$5,D427&gt;$B$4,$B$5+(D427-$B$4)*$B$6)</f>
        <v>208.80836695512698</v>
      </c>
      <c r="F427" s="21">
        <f t="shared" si="12"/>
        <v>232.53891130341799</v>
      </c>
    </row>
    <row r="428" spans="2:6" hidden="1" x14ac:dyDescent="0.25">
      <c r="B428"/>
      <c r="C428" s="2">
        <f t="shared" si="13"/>
        <v>427</v>
      </c>
      <c r="D428" s="11">
        <v>24.187817133541103</v>
      </c>
      <c r="E428" s="12" cm="1">
        <f t="array" ref="E428">_xlfn.IFS(D428&lt;$B$4,$B$5,D428&gt;$B$4,$B$5+(D428-$B$4)*$B$6)</f>
        <v>222.81725700311654</v>
      </c>
      <c r="F428" s="21">
        <f t="shared" si="12"/>
        <v>241.87817133541103</v>
      </c>
    </row>
    <row r="429" spans="2:6" hidden="1" x14ac:dyDescent="0.25">
      <c r="B429"/>
      <c r="C429" s="2">
        <f t="shared" si="13"/>
        <v>428</v>
      </c>
      <c r="D429" s="11">
        <v>21.298324044299079</v>
      </c>
      <c r="E429" s="12" cm="1">
        <f t="array" ref="E429">_xlfn.IFS(D429&lt;$B$4,$B$5,D429&gt;$B$4,$B$5+(D429-$B$4)*$B$6)</f>
        <v>179.47486066448619</v>
      </c>
      <c r="F429" s="21">
        <f t="shared" si="12"/>
        <v>212.98324044299079</v>
      </c>
    </row>
    <row r="430" spans="2:6" hidden="1" x14ac:dyDescent="0.25">
      <c r="B430"/>
      <c r="C430" s="2">
        <f t="shared" si="13"/>
        <v>429</v>
      </c>
      <c r="D430" s="11">
        <v>29.943537300685421</v>
      </c>
      <c r="E430" s="12" cm="1">
        <f t="array" ref="E430">_xlfn.IFS(D430&lt;$B$4,$B$5,D430&gt;$B$4,$B$5+(D430-$B$4)*$B$6)</f>
        <v>309.15305951028131</v>
      </c>
      <c r="F430" s="21">
        <f t="shared" si="12"/>
        <v>299.43537300685421</v>
      </c>
    </row>
    <row r="431" spans="2:6" hidden="1" x14ac:dyDescent="0.25">
      <c r="B431"/>
      <c r="C431" s="2">
        <f t="shared" si="13"/>
        <v>430</v>
      </c>
      <c r="D431" s="11">
        <v>24.312923814111855</v>
      </c>
      <c r="E431" s="12" cm="1">
        <f t="array" ref="E431">_xlfn.IFS(D431&lt;$B$4,$B$5,D431&gt;$B$4,$B$5+(D431-$B$4)*$B$6)</f>
        <v>224.69385721167782</v>
      </c>
      <c r="F431" s="21">
        <f t="shared" si="12"/>
        <v>243.12923814111855</v>
      </c>
    </row>
    <row r="432" spans="2:6" hidden="1" x14ac:dyDescent="0.25">
      <c r="B432"/>
      <c r="C432" s="2">
        <f t="shared" si="13"/>
        <v>431</v>
      </c>
      <c r="D432" s="11">
        <v>18.620225945458515</v>
      </c>
      <c r="E432" s="12" cm="1">
        <f t="array" ref="E432">_xlfn.IFS(D432&lt;$B$4,$B$5,D432&gt;$B$4,$B$5+(D432-$B$4)*$B$6)</f>
        <v>160</v>
      </c>
      <c r="F432" s="21">
        <f t="shared" si="12"/>
        <v>186.20225945458515</v>
      </c>
    </row>
    <row r="433" spans="2:6" hidden="1" x14ac:dyDescent="0.25">
      <c r="B433"/>
      <c r="C433" s="2">
        <f t="shared" si="13"/>
        <v>432</v>
      </c>
      <c r="D433" s="11">
        <v>12.211164574953727</v>
      </c>
      <c r="E433" s="12" cm="1">
        <f t="array" ref="E433">_xlfn.IFS(D433&lt;$B$4,$B$5,D433&gt;$B$4,$B$5+(D433-$B$4)*$B$6)</f>
        <v>160</v>
      </c>
      <c r="F433" s="21">
        <f t="shared" si="12"/>
        <v>122.11164574953727</v>
      </c>
    </row>
    <row r="434" spans="2:6" hidden="1" x14ac:dyDescent="0.25">
      <c r="B434"/>
      <c r="C434" s="2">
        <f t="shared" si="13"/>
        <v>433</v>
      </c>
      <c r="D434" s="11">
        <v>25.915459162977641</v>
      </c>
      <c r="E434" s="12" cm="1">
        <f t="array" ref="E434">_xlfn.IFS(D434&lt;$B$4,$B$5,D434&gt;$B$4,$B$5+(D434-$B$4)*$B$6)</f>
        <v>248.73188744466461</v>
      </c>
      <c r="F434" s="21">
        <f t="shared" si="12"/>
        <v>259.15459162977641</v>
      </c>
    </row>
    <row r="435" spans="2:6" hidden="1" x14ac:dyDescent="0.25">
      <c r="B435"/>
      <c r="C435" s="2">
        <f t="shared" si="13"/>
        <v>434</v>
      </c>
      <c r="D435" s="11">
        <v>26.481659405224491</v>
      </c>
      <c r="E435" s="12" cm="1">
        <f t="array" ref="E435">_xlfn.IFS(D435&lt;$B$4,$B$5,D435&gt;$B$4,$B$5+(D435-$B$4)*$B$6)</f>
        <v>257.22489107836736</v>
      </c>
      <c r="F435" s="21">
        <f t="shared" si="12"/>
        <v>264.81659405224491</v>
      </c>
    </row>
    <row r="436" spans="2:6" hidden="1" x14ac:dyDescent="0.25">
      <c r="B436"/>
      <c r="C436" s="2">
        <f t="shared" si="13"/>
        <v>435</v>
      </c>
      <c r="D436" s="11">
        <v>24.630110091355164</v>
      </c>
      <c r="E436" s="12" cm="1">
        <f t="array" ref="E436">_xlfn.IFS(D436&lt;$B$4,$B$5,D436&gt;$B$4,$B$5+(D436-$B$4)*$B$6)</f>
        <v>229.45165137032745</v>
      </c>
      <c r="F436" s="21">
        <f t="shared" si="12"/>
        <v>246.30110091355164</v>
      </c>
    </row>
    <row r="437" spans="2:6" hidden="1" x14ac:dyDescent="0.25">
      <c r="B437"/>
      <c r="C437" s="2">
        <f t="shared" si="13"/>
        <v>436</v>
      </c>
      <c r="D437" s="11">
        <v>19.96399868298613</v>
      </c>
      <c r="E437" s="12" cm="1">
        <f t="array" ref="E437">_xlfn.IFS(D437&lt;$B$4,$B$5,D437&gt;$B$4,$B$5+(D437-$B$4)*$B$6)</f>
        <v>160</v>
      </c>
      <c r="F437" s="21">
        <f t="shared" si="12"/>
        <v>199.6399868298613</v>
      </c>
    </row>
    <row r="438" spans="2:6" hidden="1" x14ac:dyDescent="0.25">
      <c r="B438"/>
      <c r="C438" s="2">
        <f t="shared" si="13"/>
        <v>437</v>
      </c>
      <c r="D438" s="11">
        <v>22.587396359856939</v>
      </c>
      <c r="E438" s="12" cm="1">
        <f t="array" ref="E438">_xlfn.IFS(D438&lt;$B$4,$B$5,D438&gt;$B$4,$B$5+(D438-$B$4)*$B$6)</f>
        <v>198.81094539785408</v>
      </c>
      <c r="F438" s="21">
        <f t="shared" si="12"/>
        <v>225.87396359856939</v>
      </c>
    </row>
    <row r="439" spans="2:6" hidden="1" x14ac:dyDescent="0.25">
      <c r="B439"/>
      <c r="C439" s="2">
        <f t="shared" si="13"/>
        <v>438</v>
      </c>
      <c r="D439" s="11">
        <v>20.452709976641927</v>
      </c>
      <c r="E439" s="12" cm="1">
        <f t="array" ref="E439">_xlfn.IFS(D439&lt;$B$4,$B$5,D439&gt;$B$4,$B$5+(D439-$B$4)*$B$6)</f>
        <v>166.7906496496289</v>
      </c>
      <c r="F439" s="21">
        <f t="shared" si="12"/>
        <v>204.52709976641927</v>
      </c>
    </row>
    <row r="440" spans="2:6" hidden="1" x14ac:dyDescent="0.25">
      <c r="B440"/>
      <c r="C440" s="2">
        <f t="shared" si="13"/>
        <v>439</v>
      </c>
      <c r="D440" s="11">
        <v>24.278908712265547</v>
      </c>
      <c r="E440" s="12" cm="1">
        <f t="array" ref="E440">_xlfn.IFS(D440&lt;$B$4,$B$5,D440&gt;$B$4,$B$5+(D440-$B$4)*$B$6)</f>
        <v>224.18363068398321</v>
      </c>
      <c r="F440" s="21">
        <f t="shared" si="12"/>
        <v>242.78908712265547</v>
      </c>
    </row>
    <row r="441" spans="2:6" hidden="1" x14ac:dyDescent="0.25">
      <c r="B441"/>
      <c r="C441" s="2">
        <f t="shared" si="13"/>
        <v>440</v>
      </c>
      <c r="D441" s="11">
        <v>23.489029616801417</v>
      </c>
      <c r="E441" s="12" cm="1">
        <f t="array" ref="E441">_xlfn.IFS(D441&lt;$B$4,$B$5,D441&gt;$B$4,$B$5+(D441-$B$4)*$B$6)</f>
        <v>212.33544425202126</v>
      </c>
      <c r="F441" s="21">
        <f t="shared" si="12"/>
        <v>234.89029616801417</v>
      </c>
    </row>
    <row r="442" spans="2:6" hidden="1" x14ac:dyDescent="0.25">
      <c r="B442"/>
      <c r="C442" s="2">
        <f t="shared" si="13"/>
        <v>441</v>
      </c>
      <c r="D442" s="11">
        <v>33.640633263392374</v>
      </c>
      <c r="E442" s="12" cm="1">
        <f t="array" ref="E442">_xlfn.IFS(D442&lt;$B$4,$B$5,D442&gt;$B$4,$B$5+(D442-$B$4)*$B$6)</f>
        <v>364.60949895088561</v>
      </c>
      <c r="F442" s="21">
        <f t="shared" si="12"/>
        <v>336.40633263392374</v>
      </c>
    </row>
    <row r="443" spans="2:6" hidden="1" x14ac:dyDescent="0.25">
      <c r="B443"/>
      <c r="C443" s="2">
        <f t="shared" si="13"/>
        <v>442</v>
      </c>
      <c r="D443" s="11">
        <v>18.29306933254702</v>
      </c>
      <c r="E443" s="12" cm="1">
        <f t="array" ref="E443">_xlfn.IFS(D443&lt;$B$4,$B$5,D443&gt;$B$4,$B$5+(D443-$B$4)*$B$6)</f>
        <v>160</v>
      </c>
      <c r="F443" s="21">
        <f t="shared" si="12"/>
        <v>182.9306933254702</v>
      </c>
    </row>
    <row r="444" spans="2:6" hidden="1" x14ac:dyDescent="0.25">
      <c r="B444"/>
      <c r="C444" s="2">
        <f t="shared" si="13"/>
        <v>443</v>
      </c>
      <c r="D444" s="11">
        <v>24.781336322892457</v>
      </c>
      <c r="E444" s="12" cm="1">
        <f t="array" ref="E444">_xlfn.IFS(D444&lt;$B$4,$B$5,D444&gt;$B$4,$B$5+(D444-$B$4)*$B$6)</f>
        <v>231.72004484338686</v>
      </c>
      <c r="F444" s="21">
        <f t="shared" si="12"/>
        <v>247.81336322892457</v>
      </c>
    </row>
    <row r="445" spans="2:6" hidden="1" x14ac:dyDescent="0.25">
      <c r="B445"/>
      <c r="C445" s="2">
        <f t="shared" si="13"/>
        <v>444</v>
      </c>
      <c r="D445" s="11">
        <v>27.56524276160053</v>
      </c>
      <c r="E445" s="12" cm="1">
        <f t="array" ref="E445">_xlfn.IFS(D445&lt;$B$4,$B$5,D445&gt;$B$4,$B$5+(D445-$B$4)*$B$6)</f>
        <v>273.47864142400795</v>
      </c>
      <c r="F445" s="21">
        <f t="shared" si="12"/>
        <v>275.6524276160053</v>
      </c>
    </row>
    <row r="446" spans="2:6" hidden="1" x14ac:dyDescent="0.25">
      <c r="B446"/>
      <c r="C446" s="2">
        <f t="shared" si="13"/>
        <v>445</v>
      </c>
      <c r="D446" s="11">
        <v>34.601423466345295</v>
      </c>
      <c r="E446" s="12" cm="1">
        <f t="array" ref="E446">_xlfn.IFS(D446&lt;$B$4,$B$5,D446&gt;$B$4,$B$5+(D446-$B$4)*$B$6)</f>
        <v>379.02135199517943</v>
      </c>
      <c r="F446" s="21">
        <f t="shared" si="12"/>
        <v>346.01423466345295</v>
      </c>
    </row>
    <row r="447" spans="2:6" hidden="1" x14ac:dyDescent="0.25">
      <c r="B447"/>
      <c r="C447" s="2">
        <f t="shared" si="13"/>
        <v>446</v>
      </c>
      <c r="D447" s="11">
        <v>23.136753897095332</v>
      </c>
      <c r="E447" s="12" cm="1">
        <f t="array" ref="E447">_xlfn.IFS(D447&lt;$B$4,$B$5,D447&gt;$B$4,$B$5+(D447-$B$4)*$B$6)</f>
        <v>207.05130845642998</v>
      </c>
      <c r="F447" s="21">
        <f t="shared" si="12"/>
        <v>231.36753897095332</v>
      </c>
    </row>
    <row r="448" spans="2:6" hidden="1" x14ac:dyDescent="0.25">
      <c r="B448"/>
      <c r="C448" s="2">
        <f t="shared" si="13"/>
        <v>447</v>
      </c>
      <c r="D448" s="11">
        <v>28.266042535367887</v>
      </c>
      <c r="E448" s="12" cm="1">
        <f t="array" ref="E448">_xlfn.IFS(D448&lt;$B$4,$B$5,D448&gt;$B$4,$B$5+(D448-$B$4)*$B$6)</f>
        <v>283.99063803051831</v>
      </c>
      <c r="F448" s="21">
        <f t="shared" si="12"/>
        <v>282.66042535367887</v>
      </c>
    </row>
    <row r="449" spans="2:6" hidden="1" x14ac:dyDescent="0.25">
      <c r="B449"/>
      <c r="C449" s="2">
        <f t="shared" si="13"/>
        <v>448</v>
      </c>
      <c r="D449" s="11">
        <v>24.214982603414683</v>
      </c>
      <c r="E449" s="12" cm="1">
        <f t="array" ref="E449">_xlfn.IFS(D449&lt;$B$4,$B$5,D449&gt;$B$4,$B$5+(D449-$B$4)*$B$6)</f>
        <v>223.22473905122024</v>
      </c>
      <c r="F449" s="21">
        <f t="shared" si="12"/>
        <v>242.14982603414683</v>
      </c>
    </row>
    <row r="450" spans="2:6" hidden="1" x14ac:dyDescent="0.25">
      <c r="B450"/>
      <c r="C450" s="2">
        <f t="shared" si="13"/>
        <v>449</v>
      </c>
      <c r="D450" s="11">
        <v>16.213532434310764</v>
      </c>
      <c r="E450" s="12" cm="1">
        <f t="array" ref="E450">_xlfn.IFS(D450&lt;$B$4,$B$5,D450&gt;$B$4,$B$5+(D450-$B$4)*$B$6)</f>
        <v>160</v>
      </c>
      <c r="F450" s="21">
        <f t="shared" si="12"/>
        <v>162.13532434310764</v>
      </c>
    </row>
    <row r="451" spans="2:6" hidden="1" x14ac:dyDescent="0.25">
      <c r="B451"/>
      <c r="C451" s="2">
        <f t="shared" si="13"/>
        <v>450</v>
      </c>
      <c r="D451" s="11">
        <v>28.577976480708458</v>
      </c>
      <c r="E451" s="12" cm="1">
        <f t="array" ref="E451">_xlfn.IFS(D451&lt;$B$4,$B$5,D451&gt;$B$4,$B$5+(D451-$B$4)*$B$6)</f>
        <v>288.66964721062686</v>
      </c>
      <c r="F451" s="21">
        <f t="shared" ref="F451:F514" si="14">D451*10</f>
        <v>285.77976480708458</v>
      </c>
    </row>
    <row r="452" spans="2:6" hidden="1" x14ac:dyDescent="0.25">
      <c r="B452"/>
      <c r="C452" s="2">
        <f t="shared" ref="C452:C515" si="15">C451+1</f>
        <v>451</v>
      </c>
      <c r="D452" s="11">
        <v>14.255981512949802</v>
      </c>
      <c r="E452" s="12" cm="1">
        <f t="array" ref="E452">_xlfn.IFS(D452&lt;$B$4,$B$5,D452&gt;$B$4,$B$5+(D452-$B$4)*$B$6)</f>
        <v>160</v>
      </c>
      <c r="F452" s="21">
        <f t="shared" si="14"/>
        <v>142.55981512949802</v>
      </c>
    </row>
    <row r="453" spans="2:6" hidden="1" x14ac:dyDescent="0.25">
      <c r="B453"/>
      <c r="C453" s="2">
        <f t="shared" si="15"/>
        <v>452</v>
      </c>
      <c r="D453" s="11">
        <v>24.949877059814753</v>
      </c>
      <c r="E453" s="12" cm="1">
        <f t="array" ref="E453">_xlfn.IFS(D453&lt;$B$4,$B$5,D453&gt;$B$4,$B$5+(D453-$B$4)*$B$6)</f>
        <v>234.2481558972213</v>
      </c>
      <c r="F453" s="21">
        <f t="shared" si="14"/>
        <v>249.49877059814753</v>
      </c>
    </row>
    <row r="454" spans="2:6" hidden="1" x14ac:dyDescent="0.25">
      <c r="B454"/>
      <c r="C454" s="2">
        <f t="shared" si="15"/>
        <v>453</v>
      </c>
      <c r="D454" s="11">
        <v>30.086816822265973</v>
      </c>
      <c r="E454" s="12" cm="1">
        <f t="array" ref="E454">_xlfn.IFS(D454&lt;$B$4,$B$5,D454&gt;$B$4,$B$5+(D454-$B$4)*$B$6)</f>
        <v>311.3022523339896</v>
      </c>
      <c r="F454" s="21">
        <f t="shared" si="14"/>
        <v>300.86816822265973</v>
      </c>
    </row>
    <row r="455" spans="2:6" hidden="1" x14ac:dyDescent="0.25">
      <c r="B455"/>
      <c r="C455" s="2">
        <f t="shared" si="15"/>
        <v>454</v>
      </c>
      <c r="D455" s="11">
        <v>27.622404503606958</v>
      </c>
      <c r="E455" s="12" cm="1">
        <f t="array" ref="E455">_xlfn.IFS(D455&lt;$B$4,$B$5,D455&gt;$B$4,$B$5+(D455-$B$4)*$B$6)</f>
        <v>274.33606755410437</v>
      </c>
      <c r="F455" s="21">
        <f t="shared" si="14"/>
        <v>276.22404503606958</v>
      </c>
    </row>
    <row r="456" spans="2:6" hidden="1" x14ac:dyDescent="0.25">
      <c r="B456"/>
      <c r="C456" s="2">
        <f t="shared" si="15"/>
        <v>455</v>
      </c>
      <c r="D456" s="11">
        <v>21.907969711581245</v>
      </c>
      <c r="E456" s="12" cm="1">
        <f t="array" ref="E456">_xlfn.IFS(D456&lt;$B$4,$B$5,D456&gt;$B$4,$B$5+(D456-$B$4)*$B$6)</f>
        <v>188.61954567371868</v>
      </c>
      <c r="F456" s="21">
        <f t="shared" si="14"/>
        <v>219.07969711581245</v>
      </c>
    </row>
    <row r="457" spans="2:6" hidden="1" x14ac:dyDescent="0.25">
      <c r="B457"/>
      <c r="C457" s="2">
        <f t="shared" si="15"/>
        <v>456</v>
      </c>
      <c r="D457" s="11">
        <v>33.893199942074716</v>
      </c>
      <c r="E457" s="12" cm="1">
        <f t="array" ref="E457">_xlfn.IFS(D457&lt;$B$4,$B$5,D457&gt;$B$4,$B$5+(D457-$B$4)*$B$6)</f>
        <v>368.39799913112074</v>
      </c>
      <c r="F457" s="21">
        <f t="shared" si="14"/>
        <v>338.93199942074716</v>
      </c>
    </row>
    <row r="458" spans="2:6" hidden="1" x14ac:dyDescent="0.25">
      <c r="B458"/>
      <c r="C458" s="2">
        <f t="shared" si="15"/>
        <v>457</v>
      </c>
      <c r="D458" s="11">
        <v>15.304560691991355</v>
      </c>
      <c r="E458" s="12" cm="1">
        <f t="array" ref="E458">_xlfn.IFS(D458&lt;$B$4,$B$5,D458&gt;$B$4,$B$5+(D458-$B$4)*$B$6)</f>
        <v>160</v>
      </c>
      <c r="F458" s="21">
        <f t="shared" si="14"/>
        <v>153.04560691991355</v>
      </c>
    </row>
    <row r="459" spans="2:6" hidden="1" x14ac:dyDescent="0.25">
      <c r="B459"/>
      <c r="C459" s="2">
        <f t="shared" si="15"/>
        <v>458</v>
      </c>
      <c r="D459" s="11">
        <v>22.670626493752934</v>
      </c>
      <c r="E459" s="12" cm="1">
        <f t="array" ref="E459">_xlfn.IFS(D459&lt;$B$4,$B$5,D459&gt;$B$4,$B$5+(D459-$B$4)*$B$6)</f>
        <v>200.05939740629401</v>
      </c>
      <c r="F459" s="21">
        <f t="shared" si="14"/>
        <v>226.70626493752934</v>
      </c>
    </row>
    <row r="460" spans="2:6" hidden="1" x14ac:dyDescent="0.25">
      <c r="B460"/>
      <c r="C460" s="2">
        <f t="shared" si="15"/>
        <v>459</v>
      </c>
      <c r="D460" s="11">
        <v>26.566492523532361</v>
      </c>
      <c r="E460" s="12" cm="1">
        <f t="array" ref="E460">_xlfn.IFS(D460&lt;$B$4,$B$5,D460&gt;$B$4,$B$5+(D460-$B$4)*$B$6)</f>
        <v>258.49738785298541</v>
      </c>
      <c r="F460" s="21">
        <f t="shared" si="14"/>
        <v>265.66492523532361</v>
      </c>
    </row>
    <row r="461" spans="2:6" hidden="1" x14ac:dyDescent="0.25">
      <c r="B461"/>
      <c r="C461" s="2">
        <f t="shared" si="15"/>
        <v>460</v>
      </c>
      <c r="D461" s="11">
        <v>22.734234279458178</v>
      </c>
      <c r="E461" s="12" cm="1">
        <f t="array" ref="E461">_xlfn.IFS(D461&lt;$B$4,$B$5,D461&gt;$B$4,$B$5+(D461-$B$4)*$B$6)</f>
        <v>201.01351419187267</v>
      </c>
      <c r="F461" s="21">
        <f t="shared" si="14"/>
        <v>227.34234279458178</v>
      </c>
    </row>
    <row r="462" spans="2:6" hidden="1" x14ac:dyDescent="0.25">
      <c r="B462"/>
      <c r="C462" s="2">
        <f t="shared" si="15"/>
        <v>461</v>
      </c>
      <c r="D462" s="11">
        <v>24.549244643683778</v>
      </c>
      <c r="E462" s="12" cm="1">
        <f t="array" ref="E462">_xlfn.IFS(D462&lt;$B$4,$B$5,D462&gt;$B$4,$B$5+(D462-$B$4)*$B$6)</f>
        <v>228.23866965525667</v>
      </c>
      <c r="F462" s="21">
        <f t="shared" si="14"/>
        <v>245.49244643683778</v>
      </c>
    </row>
    <row r="463" spans="2:6" hidden="1" x14ac:dyDescent="0.25">
      <c r="B463"/>
      <c r="C463" s="2">
        <f t="shared" si="15"/>
        <v>462</v>
      </c>
      <c r="D463" s="11">
        <v>25.607134774734732</v>
      </c>
      <c r="E463" s="12" cm="1">
        <f t="array" ref="E463">_xlfn.IFS(D463&lt;$B$4,$B$5,D463&gt;$B$4,$B$5+(D463-$B$4)*$B$6)</f>
        <v>244.10702162102098</v>
      </c>
      <c r="F463" s="21">
        <f t="shared" si="14"/>
        <v>256.07134774734732</v>
      </c>
    </row>
    <row r="464" spans="2:6" hidden="1" x14ac:dyDescent="0.25">
      <c r="B464"/>
      <c r="C464" s="2">
        <f t="shared" si="15"/>
        <v>463</v>
      </c>
      <c r="D464" s="11">
        <v>20.329109646670986</v>
      </c>
      <c r="E464" s="12" cm="1">
        <f t="array" ref="E464">_xlfn.IFS(D464&lt;$B$4,$B$5,D464&gt;$B$4,$B$5+(D464-$B$4)*$B$6)</f>
        <v>164.93664470006479</v>
      </c>
      <c r="F464" s="21">
        <f t="shared" si="14"/>
        <v>203.29109646670986</v>
      </c>
    </row>
    <row r="465" spans="2:6" hidden="1" x14ac:dyDescent="0.25">
      <c r="B465"/>
      <c r="C465" s="2">
        <f t="shared" si="15"/>
        <v>464</v>
      </c>
      <c r="D465" s="11">
        <v>22.667562633476336</v>
      </c>
      <c r="E465" s="12" cm="1">
        <f t="array" ref="E465">_xlfn.IFS(D465&lt;$B$4,$B$5,D465&gt;$B$4,$B$5+(D465-$B$4)*$B$6)</f>
        <v>200.01343950214505</v>
      </c>
      <c r="F465" s="21">
        <f t="shared" si="14"/>
        <v>226.67562633476336</v>
      </c>
    </row>
    <row r="466" spans="2:6" hidden="1" x14ac:dyDescent="0.25">
      <c r="B466"/>
      <c r="C466" s="2">
        <f t="shared" si="15"/>
        <v>465</v>
      </c>
      <c r="D466" s="11">
        <v>17.984432305500377</v>
      </c>
      <c r="E466" s="12" cm="1">
        <f t="array" ref="E466">_xlfn.IFS(D466&lt;$B$4,$B$5,D466&gt;$B$4,$B$5+(D466-$B$4)*$B$6)</f>
        <v>160</v>
      </c>
      <c r="F466" s="21">
        <f t="shared" si="14"/>
        <v>179.84432305500377</v>
      </c>
    </row>
    <row r="467" spans="2:6" hidden="1" x14ac:dyDescent="0.25">
      <c r="B467"/>
      <c r="C467" s="2">
        <f t="shared" si="15"/>
        <v>466</v>
      </c>
      <c r="D467" s="11">
        <v>24.086550582840573</v>
      </c>
      <c r="E467" s="12" cm="1">
        <f t="array" ref="E467">_xlfn.IFS(D467&lt;$B$4,$B$5,D467&gt;$B$4,$B$5+(D467-$B$4)*$B$6)</f>
        <v>221.2982587426086</v>
      </c>
      <c r="F467" s="21">
        <f t="shared" si="14"/>
        <v>240.86550582840573</v>
      </c>
    </row>
    <row r="468" spans="2:6" hidden="1" x14ac:dyDescent="0.25">
      <c r="B468"/>
      <c r="C468" s="2">
        <f t="shared" si="15"/>
        <v>467</v>
      </c>
      <c r="D468" s="11">
        <v>33.099302016897127</v>
      </c>
      <c r="E468" s="12" cm="1">
        <f t="array" ref="E468">_xlfn.IFS(D468&lt;$B$4,$B$5,D468&gt;$B$4,$B$5+(D468-$B$4)*$B$6)</f>
        <v>356.48953025345691</v>
      </c>
      <c r="F468" s="21">
        <f t="shared" si="14"/>
        <v>330.99302016897127</v>
      </c>
    </row>
    <row r="469" spans="2:6" hidden="1" x14ac:dyDescent="0.25">
      <c r="B469"/>
      <c r="C469" s="2">
        <f t="shared" si="15"/>
        <v>468</v>
      </c>
      <c r="D469" s="11">
        <v>29.705681698804256</v>
      </c>
      <c r="E469" s="12" cm="1">
        <f t="array" ref="E469">_xlfn.IFS(D469&lt;$B$4,$B$5,D469&gt;$B$4,$B$5+(D469-$B$4)*$B$6)</f>
        <v>305.58522548206383</v>
      </c>
      <c r="F469" s="21">
        <f t="shared" si="14"/>
        <v>297.05681698804256</v>
      </c>
    </row>
    <row r="470" spans="2:6" hidden="1" x14ac:dyDescent="0.25">
      <c r="B470"/>
      <c r="C470" s="2">
        <f t="shared" si="15"/>
        <v>469</v>
      </c>
      <c r="D470" s="11">
        <v>28.738331765314797</v>
      </c>
      <c r="E470" s="12" cm="1">
        <f t="array" ref="E470">_xlfn.IFS(D470&lt;$B$4,$B$5,D470&gt;$B$4,$B$5+(D470-$B$4)*$B$6)</f>
        <v>291.07497647972195</v>
      </c>
      <c r="F470" s="21">
        <f t="shared" si="14"/>
        <v>287.38331765314797</v>
      </c>
    </row>
    <row r="471" spans="2:6" hidden="1" x14ac:dyDescent="0.25">
      <c r="B471"/>
      <c r="C471" s="2">
        <f t="shared" si="15"/>
        <v>470</v>
      </c>
      <c r="D471" s="11">
        <v>31.027086551010143</v>
      </c>
      <c r="E471" s="12" cm="1">
        <f t="array" ref="E471">_xlfn.IFS(D471&lt;$B$4,$B$5,D471&gt;$B$4,$B$5+(D471-$B$4)*$B$6)</f>
        <v>325.40629826515215</v>
      </c>
      <c r="F471" s="21">
        <f t="shared" si="14"/>
        <v>310.27086551010143</v>
      </c>
    </row>
    <row r="472" spans="2:6" hidden="1" x14ac:dyDescent="0.25">
      <c r="B472"/>
      <c r="C472" s="2">
        <f t="shared" si="15"/>
        <v>471</v>
      </c>
      <c r="D472" s="11">
        <v>24.360092483082553</v>
      </c>
      <c r="E472" s="12" cm="1">
        <f t="array" ref="E472">_xlfn.IFS(D472&lt;$B$4,$B$5,D472&gt;$B$4,$B$5+(D472-$B$4)*$B$6)</f>
        <v>225.4013872462383</v>
      </c>
      <c r="F472" s="21">
        <f t="shared" si="14"/>
        <v>243.60092483082553</v>
      </c>
    </row>
    <row r="473" spans="2:6" hidden="1" x14ac:dyDescent="0.25">
      <c r="B473"/>
      <c r="C473" s="2">
        <f t="shared" si="15"/>
        <v>472</v>
      </c>
      <c r="D473" s="11">
        <v>18.602229319047183</v>
      </c>
      <c r="E473" s="12" cm="1">
        <f t="array" ref="E473">_xlfn.IFS(D473&lt;$B$4,$B$5,D473&gt;$B$4,$B$5+(D473-$B$4)*$B$6)</f>
        <v>160</v>
      </c>
      <c r="F473" s="21">
        <f t="shared" si="14"/>
        <v>186.02229319047183</v>
      </c>
    </row>
    <row r="474" spans="2:6" hidden="1" x14ac:dyDescent="0.25">
      <c r="B474"/>
      <c r="C474" s="2">
        <f t="shared" si="15"/>
        <v>473</v>
      </c>
      <c r="D474" s="11">
        <v>25.119412556567113</v>
      </c>
      <c r="E474" s="12" cm="1">
        <f t="array" ref="E474">_xlfn.IFS(D474&lt;$B$4,$B$5,D474&gt;$B$4,$B$5+(D474-$B$4)*$B$6)</f>
        <v>236.79118834850669</v>
      </c>
      <c r="F474" s="21">
        <f t="shared" si="14"/>
        <v>251.19412556567113</v>
      </c>
    </row>
    <row r="475" spans="2:6" hidden="1" x14ac:dyDescent="0.25">
      <c r="B475"/>
      <c r="C475" s="2">
        <f t="shared" si="15"/>
        <v>474</v>
      </c>
      <c r="D475" s="11">
        <v>20.53424617665587</v>
      </c>
      <c r="E475" s="12" cm="1">
        <f t="array" ref="E475">_xlfn.IFS(D475&lt;$B$4,$B$5,D475&gt;$B$4,$B$5+(D475-$B$4)*$B$6)</f>
        <v>168.01369264983805</v>
      </c>
      <c r="F475" s="21">
        <f t="shared" si="14"/>
        <v>205.3424617665587</v>
      </c>
    </row>
    <row r="476" spans="2:6" hidden="1" x14ac:dyDescent="0.25">
      <c r="B476"/>
      <c r="C476" s="2">
        <f t="shared" si="15"/>
        <v>475</v>
      </c>
      <c r="D476" s="11">
        <v>22.3862843439274</v>
      </c>
      <c r="E476" s="12" cm="1">
        <f t="array" ref="E476">_xlfn.IFS(D476&lt;$B$4,$B$5,D476&gt;$B$4,$B$5+(D476-$B$4)*$B$6)</f>
        <v>195.794265158911</v>
      </c>
      <c r="F476" s="21">
        <f t="shared" si="14"/>
        <v>223.862843439274</v>
      </c>
    </row>
    <row r="477" spans="2:6" hidden="1" x14ac:dyDescent="0.25">
      <c r="B477"/>
      <c r="C477" s="2">
        <f t="shared" si="15"/>
        <v>476</v>
      </c>
      <c r="D477" s="11">
        <v>21.880531393297133</v>
      </c>
      <c r="E477" s="12" cm="1">
        <f t="array" ref="E477">_xlfn.IFS(D477&lt;$B$4,$B$5,D477&gt;$B$4,$B$5+(D477-$B$4)*$B$6)</f>
        <v>188.207970899457</v>
      </c>
      <c r="F477" s="21">
        <f t="shared" si="14"/>
        <v>218.80531393297133</v>
      </c>
    </row>
    <row r="478" spans="2:6" hidden="1" x14ac:dyDescent="0.25">
      <c r="B478"/>
      <c r="C478" s="2">
        <f t="shared" si="15"/>
        <v>477</v>
      </c>
      <c r="D478" s="11">
        <v>12.770822139689699</v>
      </c>
      <c r="E478" s="12" cm="1">
        <f t="array" ref="E478">_xlfn.IFS(D478&lt;$B$4,$B$5,D478&gt;$B$4,$B$5+(D478-$B$4)*$B$6)</f>
        <v>160</v>
      </c>
      <c r="F478" s="21">
        <f t="shared" si="14"/>
        <v>127.70822139689699</v>
      </c>
    </row>
    <row r="479" spans="2:6" hidden="1" x14ac:dyDescent="0.25">
      <c r="B479"/>
      <c r="C479" s="2">
        <f t="shared" si="15"/>
        <v>478</v>
      </c>
      <c r="D479" s="11">
        <v>20.759863390456303</v>
      </c>
      <c r="E479" s="12" cm="1">
        <f t="array" ref="E479">_xlfn.IFS(D479&lt;$B$4,$B$5,D479&gt;$B$4,$B$5+(D479-$B$4)*$B$6)</f>
        <v>171.39795085684455</v>
      </c>
      <c r="F479" s="21">
        <f t="shared" si="14"/>
        <v>207.59863390456303</v>
      </c>
    </row>
    <row r="480" spans="2:6" hidden="1" x14ac:dyDescent="0.25">
      <c r="B480"/>
      <c r="C480" s="2">
        <f t="shared" si="15"/>
        <v>479</v>
      </c>
      <c r="D480" s="11">
        <v>25.57956571658724</v>
      </c>
      <c r="E480" s="12" cm="1">
        <f t="array" ref="E480">_xlfn.IFS(D480&lt;$B$4,$B$5,D480&gt;$B$4,$B$5+(D480-$B$4)*$B$6)</f>
        <v>243.6934857488086</v>
      </c>
      <c r="F480" s="21">
        <f t="shared" si="14"/>
        <v>255.7956571658724</v>
      </c>
    </row>
    <row r="481" spans="2:6" hidden="1" x14ac:dyDescent="0.25">
      <c r="B481"/>
      <c r="C481" s="2">
        <f t="shared" si="15"/>
        <v>480</v>
      </c>
      <c r="D481" s="11">
        <v>17.69717977262917</v>
      </c>
      <c r="E481" s="12" cm="1">
        <f t="array" ref="E481">_xlfn.IFS(D481&lt;$B$4,$B$5,D481&gt;$B$4,$B$5+(D481-$B$4)*$B$6)</f>
        <v>160</v>
      </c>
      <c r="F481" s="21">
        <f t="shared" si="14"/>
        <v>176.9717977262917</v>
      </c>
    </row>
    <row r="482" spans="2:6" hidden="1" x14ac:dyDescent="0.25">
      <c r="B482"/>
      <c r="C482" s="2">
        <f t="shared" si="15"/>
        <v>481</v>
      </c>
      <c r="D482" s="11">
        <v>21.053010585863376</v>
      </c>
      <c r="E482" s="12" cm="1">
        <f t="array" ref="E482">_xlfn.IFS(D482&lt;$B$4,$B$5,D482&gt;$B$4,$B$5+(D482-$B$4)*$B$6)</f>
        <v>175.79515878795064</v>
      </c>
      <c r="F482" s="21">
        <f t="shared" si="14"/>
        <v>210.53010585863376</v>
      </c>
    </row>
    <row r="483" spans="2:6" hidden="1" x14ac:dyDescent="0.25">
      <c r="B483"/>
      <c r="C483" s="2">
        <f t="shared" si="15"/>
        <v>482</v>
      </c>
      <c r="D483" s="11">
        <v>30.889980224717874</v>
      </c>
      <c r="E483" s="12" cm="1">
        <f t="array" ref="E483">_xlfn.IFS(D483&lt;$B$4,$B$5,D483&gt;$B$4,$B$5+(D483-$B$4)*$B$6)</f>
        <v>323.34970337076811</v>
      </c>
      <c r="F483" s="21">
        <f t="shared" si="14"/>
        <v>308.89980224717874</v>
      </c>
    </row>
    <row r="484" spans="2:6" hidden="1" x14ac:dyDescent="0.25">
      <c r="B484"/>
      <c r="C484" s="2">
        <f t="shared" si="15"/>
        <v>483</v>
      </c>
      <c r="D484" s="11">
        <v>23.069803718361072</v>
      </c>
      <c r="E484" s="12" cm="1">
        <f t="array" ref="E484">_xlfn.IFS(D484&lt;$B$4,$B$5,D484&gt;$B$4,$B$5+(D484-$B$4)*$B$6)</f>
        <v>206.04705577541608</v>
      </c>
      <c r="F484" s="21">
        <f t="shared" si="14"/>
        <v>230.69803718361072</v>
      </c>
    </row>
    <row r="485" spans="2:6" hidden="1" x14ac:dyDescent="0.25">
      <c r="B485"/>
      <c r="C485" s="2">
        <f t="shared" si="15"/>
        <v>484</v>
      </c>
      <c r="D485" s="11">
        <v>21.571109927070211</v>
      </c>
      <c r="E485" s="12" cm="1">
        <f t="array" ref="E485">_xlfn.IFS(D485&lt;$B$4,$B$5,D485&gt;$B$4,$B$5+(D485-$B$4)*$B$6)</f>
        <v>183.56664890605316</v>
      </c>
      <c r="F485" s="21">
        <f t="shared" si="14"/>
        <v>215.71109927070211</v>
      </c>
    </row>
    <row r="486" spans="2:6" hidden="1" x14ac:dyDescent="0.25">
      <c r="B486"/>
      <c r="C486" s="2">
        <f t="shared" si="15"/>
        <v>485</v>
      </c>
      <c r="D486" s="11">
        <v>25.753751005002414</v>
      </c>
      <c r="E486" s="12" cm="1">
        <f t="array" ref="E486">_xlfn.IFS(D486&lt;$B$4,$B$5,D486&gt;$B$4,$B$5+(D486-$B$4)*$B$6)</f>
        <v>246.30626507503621</v>
      </c>
      <c r="F486" s="21">
        <f t="shared" si="14"/>
        <v>257.53751005002414</v>
      </c>
    </row>
    <row r="487" spans="2:6" hidden="1" x14ac:dyDescent="0.25">
      <c r="B487"/>
      <c r="C487" s="2">
        <f t="shared" si="15"/>
        <v>486</v>
      </c>
      <c r="D487" s="11">
        <v>20.442250787571538</v>
      </c>
      <c r="E487" s="12" cm="1">
        <f t="array" ref="E487">_xlfn.IFS(D487&lt;$B$4,$B$5,D487&gt;$B$4,$B$5+(D487-$B$4)*$B$6)</f>
        <v>166.63376181357307</v>
      </c>
      <c r="F487" s="21">
        <f t="shared" si="14"/>
        <v>204.42250787571538</v>
      </c>
    </row>
    <row r="488" spans="2:6" hidden="1" x14ac:dyDescent="0.25">
      <c r="B488"/>
      <c r="C488" s="2">
        <f t="shared" si="15"/>
        <v>487</v>
      </c>
      <c r="D488" s="11">
        <v>31.268011697509792</v>
      </c>
      <c r="E488" s="12" cm="1">
        <f t="array" ref="E488">_xlfn.IFS(D488&lt;$B$4,$B$5,D488&gt;$B$4,$B$5+(D488-$B$4)*$B$6)</f>
        <v>329.02017546264688</v>
      </c>
      <c r="F488" s="21">
        <f t="shared" si="14"/>
        <v>312.68011697509792</v>
      </c>
    </row>
    <row r="489" spans="2:6" hidden="1" x14ac:dyDescent="0.25">
      <c r="B489"/>
      <c r="C489" s="2">
        <f t="shared" si="15"/>
        <v>488</v>
      </c>
      <c r="D489" s="11">
        <v>28.76948195885052</v>
      </c>
      <c r="E489" s="12" cm="1">
        <f t="array" ref="E489">_xlfn.IFS(D489&lt;$B$4,$B$5,D489&gt;$B$4,$B$5+(D489-$B$4)*$B$6)</f>
        <v>291.5422293827578</v>
      </c>
      <c r="F489" s="21">
        <f t="shared" si="14"/>
        <v>287.6948195885052</v>
      </c>
    </row>
    <row r="490" spans="2:6" hidden="1" x14ac:dyDescent="0.25">
      <c r="B490"/>
      <c r="C490" s="2">
        <f t="shared" si="15"/>
        <v>489</v>
      </c>
      <c r="D490" s="11">
        <v>23.304839886666741</v>
      </c>
      <c r="E490" s="12" cm="1">
        <f t="array" ref="E490">_xlfn.IFS(D490&lt;$B$4,$B$5,D490&gt;$B$4,$B$5+(D490-$B$4)*$B$6)</f>
        <v>209.57259830000112</v>
      </c>
      <c r="F490" s="21">
        <f t="shared" si="14"/>
        <v>233.04839886666741</v>
      </c>
    </row>
    <row r="491" spans="2:6" hidden="1" x14ac:dyDescent="0.25">
      <c r="B491"/>
      <c r="C491" s="2">
        <f t="shared" si="15"/>
        <v>490</v>
      </c>
      <c r="D491" s="11">
        <v>26.591691211113357</v>
      </c>
      <c r="E491" s="12" cm="1">
        <f t="array" ref="E491">_xlfn.IFS(D491&lt;$B$4,$B$5,D491&gt;$B$4,$B$5+(D491-$B$4)*$B$6)</f>
        <v>258.87536816670035</v>
      </c>
      <c r="F491" s="21">
        <f t="shared" si="14"/>
        <v>265.91691211113357</v>
      </c>
    </row>
    <row r="492" spans="2:6" hidden="1" x14ac:dyDescent="0.25">
      <c r="B492"/>
      <c r="C492" s="2">
        <f t="shared" si="15"/>
        <v>491</v>
      </c>
      <c r="D492" s="11">
        <v>24.607941157999448</v>
      </c>
      <c r="E492" s="12" cm="1">
        <f t="array" ref="E492">_xlfn.IFS(D492&lt;$B$4,$B$5,D492&gt;$B$4,$B$5+(D492-$B$4)*$B$6)</f>
        <v>229.11911736999173</v>
      </c>
      <c r="F492" s="21">
        <f t="shared" si="14"/>
        <v>246.07941157999448</v>
      </c>
    </row>
    <row r="493" spans="2:6" hidden="1" x14ac:dyDescent="0.25">
      <c r="B493"/>
      <c r="C493" s="2">
        <f t="shared" si="15"/>
        <v>492</v>
      </c>
      <c r="D493" s="11">
        <v>21.585047933374881</v>
      </c>
      <c r="E493" s="12" cm="1">
        <f t="array" ref="E493">_xlfn.IFS(D493&lt;$B$4,$B$5,D493&gt;$B$4,$B$5+(D493-$B$4)*$B$6)</f>
        <v>183.77571900062321</v>
      </c>
      <c r="F493" s="21">
        <f t="shared" si="14"/>
        <v>215.85047933374881</v>
      </c>
    </row>
    <row r="494" spans="2:6" hidden="1" x14ac:dyDescent="0.25">
      <c r="B494"/>
      <c r="C494" s="2">
        <f t="shared" si="15"/>
        <v>493</v>
      </c>
      <c r="D494" s="11">
        <v>20.057750533713261</v>
      </c>
      <c r="E494" s="12" cm="1">
        <f t="array" ref="E494">_xlfn.IFS(D494&lt;$B$4,$B$5,D494&gt;$B$4,$B$5+(D494-$B$4)*$B$6)</f>
        <v>160.86625800569891</v>
      </c>
      <c r="F494" s="21">
        <f t="shared" si="14"/>
        <v>200.57750533713261</v>
      </c>
    </row>
    <row r="495" spans="2:6" hidden="1" x14ac:dyDescent="0.25">
      <c r="B495"/>
      <c r="C495" s="2">
        <f t="shared" si="15"/>
        <v>494</v>
      </c>
      <c r="D495" s="11">
        <v>29.416200903913705</v>
      </c>
      <c r="E495" s="12" cm="1">
        <f t="array" ref="E495">_xlfn.IFS(D495&lt;$B$4,$B$5,D495&gt;$B$4,$B$5+(D495-$B$4)*$B$6)</f>
        <v>301.24301355870557</v>
      </c>
      <c r="F495" s="21">
        <f t="shared" si="14"/>
        <v>294.16200903913705</v>
      </c>
    </row>
    <row r="496" spans="2:6" hidden="1" x14ac:dyDescent="0.25">
      <c r="B496"/>
      <c r="C496" s="2">
        <f t="shared" si="15"/>
        <v>495</v>
      </c>
      <c r="D496" s="11">
        <v>18.725352164299693</v>
      </c>
      <c r="E496" s="12" cm="1">
        <f t="array" ref="E496">_xlfn.IFS(D496&lt;$B$4,$B$5,D496&gt;$B$4,$B$5+(D496-$B$4)*$B$6)</f>
        <v>160</v>
      </c>
      <c r="F496" s="21">
        <f t="shared" si="14"/>
        <v>187.25352164299693</v>
      </c>
    </row>
    <row r="497" spans="2:6" hidden="1" x14ac:dyDescent="0.25">
      <c r="B497"/>
      <c r="C497" s="2">
        <f t="shared" si="15"/>
        <v>496</v>
      </c>
      <c r="D497" s="11">
        <v>19.08378971061029</v>
      </c>
      <c r="E497" s="12" cm="1">
        <f t="array" ref="E497">_xlfn.IFS(D497&lt;$B$4,$B$5,D497&gt;$B$4,$B$5+(D497-$B$4)*$B$6)</f>
        <v>160</v>
      </c>
      <c r="F497" s="21">
        <f t="shared" si="14"/>
        <v>190.8378971061029</v>
      </c>
    </row>
    <row r="498" spans="2:6" hidden="1" x14ac:dyDescent="0.25">
      <c r="B498"/>
      <c r="C498" s="2">
        <f t="shared" si="15"/>
        <v>497</v>
      </c>
      <c r="D498" s="11">
        <v>26.246617552576936</v>
      </c>
      <c r="E498" s="12" cm="1">
        <f t="array" ref="E498">_xlfn.IFS(D498&lt;$B$4,$B$5,D498&gt;$B$4,$B$5+(D498-$B$4)*$B$6)</f>
        <v>253.69926328865404</v>
      </c>
      <c r="F498" s="21">
        <f t="shared" si="14"/>
        <v>262.46617552576936</v>
      </c>
    </row>
    <row r="499" spans="2:6" hidden="1" x14ac:dyDescent="0.25">
      <c r="B499"/>
      <c r="C499" s="2">
        <f t="shared" si="15"/>
        <v>498</v>
      </c>
      <c r="D499" s="11">
        <v>32.453788152313791</v>
      </c>
      <c r="E499" s="12" cm="1">
        <f t="array" ref="E499">_xlfn.IFS(D499&lt;$B$4,$B$5,D499&gt;$B$4,$B$5+(D499-$B$4)*$B$6)</f>
        <v>346.80682228470687</v>
      </c>
      <c r="F499" s="21">
        <f t="shared" si="14"/>
        <v>324.53788152313791</v>
      </c>
    </row>
    <row r="500" spans="2:6" hidden="1" x14ac:dyDescent="0.25">
      <c r="B500"/>
      <c r="C500" s="2">
        <f t="shared" si="15"/>
        <v>499</v>
      </c>
      <c r="D500" s="11">
        <v>25.334843429707689</v>
      </c>
      <c r="E500" s="12" cm="1">
        <f t="array" ref="E500">_xlfn.IFS(D500&lt;$B$4,$B$5,D500&gt;$B$4,$B$5+(D500-$B$4)*$B$6)</f>
        <v>240.02265144561534</v>
      </c>
      <c r="F500" s="21">
        <f t="shared" si="14"/>
        <v>253.34843429707689</v>
      </c>
    </row>
    <row r="501" spans="2:6" hidden="1" x14ac:dyDescent="0.25">
      <c r="B501"/>
      <c r="C501" s="2">
        <f t="shared" si="15"/>
        <v>500</v>
      </c>
      <c r="D501" s="11">
        <v>22.27667886367999</v>
      </c>
      <c r="E501" s="12" cm="1">
        <f t="array" ref="E501">_xlfn.IFS(D501&lt;$B$4,$B$5,D501&gt;$B$4,$B$5+(D501-$B$4)*$B$6)</f>
        <v>194.15018295519985</v>
      </c>
      <c r="F501" s="21">
        <f t="shared" si="14"/>
        <v>222.7667886367999</v>
      </c>
    </row>
    <row r="502" spans="2:6" hidden="1" x14ac:dyDescent="0.25">
      <c r="B502"/>
      <c r="C502" s="2">
        <f t="shared" si="15"/>
        <v>501</v>
      </c>
      <c r="D502" s="11">
        <v>26.485070010356139</v>
      </c>
      <c r="E502" s="12" cm="1">
        <f t="array" ref="E502">_xlfn.IFS(D502&lt;$B$4,$B$5,D502&gt;$B$4,$B$5+(D502-$B$4)*$B$6)</f>
        <v>257.27605015534209</v>
      </c>
      <c r="F502" s="21">
        <f t="shared" si="14"/>
        <v>264.85070010356139</v>
      </c>
    </row>
    <row r="503" spans="2:6" hidden="1" x14ac:dyDescent="0.25">
      <c r="B503"/>
      <c r="C503" s="2">
        <f t="shared" si="15"/>
        <v>502</v>
      </c>
      <c r="D503" s="11">
        <v>25.4192104319809</v>
      </c>
      <c r="E503" s="12" cm="1">
        <f t="array" ref="E503">_xlfn.IFS(D503&lt;$B$4,$B$5,D503&gt;$B$4,$B$5+(D503-$B$4)*$B$6)</f>
        <v>241.28815647971351</v>
      </c>
      <c r="F503" s="21">
        <f t="shared" si="14"/>
        <v>254.192104319809</v>
      </c>
    </row>
    <row r="504" spans="2:6" hidden="1" x14ac:dyDescent="0.25">
      <c r="B504"/>
      <c r="C504" s="2">
        <f t="shared" si="15"/>
        <v>503</v>
      </c>
      <c r="D504" s="11">
        <v>26.202819698344683</v>
      </c>
      <c r="E504" s="12" cm="1">
        <f t="array" ref="E504">_xlfn.IFS(D504&lt;$B$4,$B$5,D504&gt;$B$4,$B$5+(D504-$B$4)*$B$6)</f>
        <v>253.04229547517025</v>
      </c>
      <c r="F504" s="21">
        <f t="shared" si="14"/>
        <v>262.02819698344683</v>
      </c>
    </row>
    <row r="505" spans="2:6" hidden="1" x14ac:dyDescent="0.25">
      <c r="B505"/>
      <c r="C505" s="2">
        <f t="shared" si="15"/>
        <v>504</v>
      </c>
      <c r="D505" s="11">
        <v>18.640393990470329</v>
      </c>
      <c r="E505" s="12" cm="1">
        <f t="array" ref="E505">_xlfn.IFS(D505&lt;$B$4,$B$5,D505&gt;$B$4,$B$5+(D505-$B$4)*$B$6)</f>
        <v>160</v>
      </c>
      <c r="F505" s="21">
        <f t="shared" si="14"/>
        <v>186.40393990470329</v>
      </c>
    </row>
    <row r="506" spans="2:6" hidden="1" x14ac:dyDescent="0.25">
      <c r="B506"/>
      <c r="C506" s="2">
        <f t="shared" si="15"/>
        <v>505</v>
      </c>
      <c r="D506" s="11">
        <v>16.73255832324503</v>
      </c>
      <c r="E506" s="12" cm="1">
        <f t="array" ref="E506">_xlfn.IFS(D506&lt;$B$4,$B$5,D506&gt;$B$4,$B$5+(D506-$B$4)*$B$6)</f>
        <v>160</v>
      </c>
      <c r="F506" s="21">
        <f t="shared" si="14"/>
        <v>167.3255832324503</v>
      </c>
    </row>
    <row r="507" spans="2:6" hidden="1" x14ac:dyDescent="0.25">
      <c r="B507"/>
      <c r="C507" s="2">
        <f t="shared" si="15"/>
        <v>506</v>
      </c>
      <c r="D507" s="11">
        <v>25.991509973071516</v>
      </c>
      <c r="E507" s="12" cm="1">
        <f t="array" ref="E507">_xlfn.IFS(D507&lt;$B$4,$B$5,D507&gt;$B$4,$B$5+(D507-$B$4)*$B$6)</f>
        <v>249.87264959607273</v>
      </c>
      <c r="F507" s="21">
        <f t="shared" si="14"/>
        <v>259.91509973071516</v>
      </c>
    </row>
    <row r="508" spans="2:6" hidden="1" x14ac:dyDescent="0.25">
      <c r="B508"/>
      <c r="C508" s="2">
        <f t="shared" si="15"/>
        <v>507</v>
      </c>
      <c r="D508" s="11">
        <v>26.589707375795115</v>
      </c>
      <c r="E508" s="12" cm="1">
        <f t="array" ref="E508">_xlfn.IFS(D508&lt;$B$4,$B$5,D508&gt;$B$4,$B$5+(D508-$B$4)*$B$6)</f>
        <v>258.84561063692672</v>
      </c>
      <c r="F508" s="21">
        <f t="shared" si="14"/>
        <v>265.89707375795115</v>
      </c>
    </row>
    <row r="509" spans="2:6" hidden="1" x14ac:dyDescent="0.25">
      <c r="B509"/>
      <c r="C509" s="2">
        <f t="shared" si="15"/>
        <v>508</v>
      </c>
      <c r="D509" s="11">
        <v>23.148236267705215</v>
      </c>
      <c r="E509" s="12" cm="1">
        <f t="array" ref="E509">_xlfn.IFS(D509&lt;$B$4,$B$5,D509&gt;$B$4,$B$5+(D509-$B$4)*$B$6)</f>
        <v>207.22354401557823</v>
      </c>
      <c r="F509" s="21">
        <f t="shared" si="14"/>
        <v>231.48236267705215</v>
      </c>
    </row>
    <row r="510" spans="2:6" hidden="1" x14ac:dyDescent="0.25">
      <c r="B510"/>
      <c r="C510" s="2">
        <f t="shared" si="15"/>
        <v>509</v>
      </c>
      <c r="D510" s="11">
        <v>22.957731233735103</v>
      </c>
      <c r="E510" s="12" cm="1">
        <f t="array" ref="E510">_xlfn.IFS(D510&lt;$B$4,$B$5,D510&gt;$B$4,$B$5+(D510-$B$4)*$B$6)</f>
        <v>204.36596850602655</v>
      </c>
      <c r="F510" s="21">
        <f t="shared" si="14"/>
        <v>229.57731233735103</v>
      </c>
    </row>
    <row r="511" spans="2:6" hidden="1" x14ac:dyDescent="0.25">
      <c r="B511"/>
      <c r="C511" s="2">
        <f t="shared" si="15"/>
        <v>510</v>
      </c>
      <c r="D511" s="11">
        <v>29.249024409044068</v>
      </c>
      <c r="E511" s="12" cm="1">
        <f t="array" ref="E511">_xlfn.IFS(D511&lt;$B$4,$B$5,D511&gt;$B$4,$B$5+(D511-$B$4)*$B$6)</f>
        <v>298.73536613566102</v>
      </c>
      <c r="F511" s="21">
        <f t="shared" si="14"/>
        <v>292.49024409044068</v>
      </c>
    </row>
    <row r="512" spans="2:6" hidden="1" x14ac:dyDescent="0.25">
      <c r="B512"/>
      <c r="C512" s="2">
        <f t="shared" si="15"/>
        <v>511</v>
      </c>
      <c r="D512" s="11">
        <v>13.057403920218349</v>
      </c>
      <c r="E512" s="12" cm="1">
        <f t="array" ref="E512">_xlfn.IFS(D512&lt;$B$4,$B$5,D512&gt;$B$4,$B$5+(D512-$B$4)*$B$6)</f>
        <v>160</v>
      </c>
      <c r="F512" s="21">
        <f t="shared" si="14"/>
        <v>130.57403920218349</v>
      </c>
    </row>
    <row r="513" spans="2:6" hidden="1" x14ac:dyDescent="0.25">
      <c r="B513"/>
      <c r="C513" s="2">
        <f t="shared" si="15"/>
        <v>512</v>
      </c>
      <c r="D513" s="11">
        <v>13.904984770168085</v>
      </c>
      <c r="E513" s="12" cm="1">
        <f t="array" ref="E513">_xlfn.IFS(D513&lt;$B$4,$B$5,D513&gt;$B$4,$B$5+(D513-$B$4)*$B$6)</f>
        <v>160</v>
      </c>
      <c r="F513" s="21">
        <f t="shared" si="14"/>
        <v>139.04984770168085</v>
      </c>
    </row>
    <row r="514" spans="2:6" hidden="1" x14ac:dyDescent="0.25">
      <c r="B514"/>
      <c r="C514" s="2">
        <f t="shared" si="15"/>
        <v>513</v>
      </c>
      <c r="D514" s="11">
        <v>19.002702573605347</v>
      </c>
      <c r="E514" s="12" cm="1">
        <f t="array" ref="E514">_xlfn.IFS(D514&lt;$B$4,$B$5,D514&gt;$B$4,$B$5+(D514-$B$4)*$B$6)</f>
        <v>160</v>
      </c>
      <c r="F514" s="21">
        <f t="shared" si="14"/>
        <v>190.02702573605347</v>
      </c>
    </row>
    <row r="515" spans="2:6" hidden="1" x14ac:dyDescent="0.25">
      <c r="B515"/>
      <c r="C515" s="2">
        <f t="shared" si="15"/>
        <v>514</v>
      </c>
      <c r="D515" s="11">
        <v>20.796169282082701</v>
      </c>
      <c r="E515" s="12" cm="1">
        <f t="array" ref="E515">_xlfn.IFS(D515&lt;$B$4,$B$5,D515&gt;$B$4,$B$5+(D515-$B$4)*$B$6)</f>
        <v>171.94253923124052</v>
      </c>
      <c r="F515" s="21">
        <f t="shared" ref="F515:F578" si="16">D515*10</f>
        <v>207.96169282082701</v>
      </c>
    </row>
    <row r="516" spans="2:6" hidden="1" x14ac:dyDescent="0.25">
      <c r="B516"/>
      <c r="C516" s="2">
        <f t="shared" ref="C516:C579" si="17">C515+1</f>
        <v>515</v>
      </c>
      <c r="D516" s="11">
        <v>25.304170720890397</v>
      </c>
      <c r="E516" s="12" cm="1">
        <f t="array" ref="E516">_xlfn.IFS(D516&lt;$B$4,$B$5,D516&gt;$B$4,$B$5+(D516-$B$4)*$B$6)</f>
        <v>239.56256081335596</v>
      </c>
      <c r="F516" s="21">
        <f t="shared" si="16"/>
        <v>253.04170720890397</v>
      </c>
    </row>
    <row r="517" spans="2:6" hidden="1" x14ac:dyDescent="0.25">
      <c r="B517"/>
      <c r="C517" s="2">
        <f t="shared" si="17"/>
        <v>516</v>
      </c>
      <c r="D517" s="11">
        <v>15.83184024534421</v>
      </c>
      <c r="E517" s="12" cm="1">
        <f t="array" ref="E517">_xlfn.IFS(D517&lt;$B$4,$B$5,D517&gt;$B$4,$B$5+(D517-$B$4)*$B$6)</f>
        <v>160</v>
      </c>
      <c r="F517" s="21">
        <f t="shared" si="16"/>
        <v>158.3184024534421</v>
      </c>
    </row>
    <row r="518" spans="2:6" hidden="1" x14ac:dyDescent="0.25">
      <c r="B518"/>
      <c r="C518" s="2">
        <f t="shared" si="17"/>
        <v>517</v>
      </c>
      <c r="D518" s="11">
        <v>22.016620222391794</v>
      </c>
      <c r="E518" s="12" cm="1">
        <f t="array" ref="E518">_xlfn.IFS(D518&lt;$B$4,$B$5,D518&gt;$B$4,$B$5+(D518-$B$4)*$B$6)</f>
        <v>190.2493033358769</v>
      </c>
      <c r="F518" s="21">
        <f t="shared" si="16"/>
        <v>220.16620222391794</v>
      </c>
    </row>
    <row r="519" spans="2:6" hidden="1" x14ac:dyDescent="0.25">
      <c r="B519"/>
      <c r="C519" s="2">
        <f t="shared" si="17"/>
        <v>518</v>
      </c>
      <c r="D519" s="11">
        <v>25.062643034150824</v>
      </c>
      <c r="E519" s="12" cm="1">
        <f t="array" ref="E519">_xlfn.IFS(D519&lt;$B$4,$B$5,D519&gt;$B$4,$B$5+(D519-$B$4)*$B$6)</f>
        <v>235.93964551226236</v>
      </c>
      <c r="F519" s="21">
        <f t="shared" si="16"/>
        <v>250.62643034150824</v>
      </c>
    </row>
    <row r="520" spans="2:6" hidden="1" x14ac:dyDescent="0.25">
      <c r="B520"/>
      <c r="C520" s="2">
        <f t="shared" si="17"/>
        <v>519</v>
      </c>
      <c r="D520" s="11">
        <v>29.917548489582259</v>
      </c>
      <c r="E520" s="12" cm="1">
        <f t="array" ref="E520">_xlfn.IFS(D520&lt;$B$4,$B$5,D520&gt;$B$4,$B$5+(D520-$B$4)*$B$6)</f>
        <v>308.76322734373389</v>
      </c>
      <c r="F520" s="21">
        <f t="shared" si="16"/>
        <v>299.17548489582259</v>
      </c>
    </row>
    <row r="521" spans="2:6" hidden="1" x14ac:dyDescent="0.25">
      <c r="B521"/>
      <c r="C521" s="2">
        <f t="shared" si="17"/>
        <v>520</v>
      </c>
      <c r="D521" s="11">
        <v>20.855451283612638</v>
      </c>
      <c r="E521" s="12" cm="1">
        <f t="array" ref="E521">_xlfn.IFS(D521&lt;$B$4,$B$5,D521&gt;$B$4,$B$5+(D521-$B$4)*$B$6)</f>
        <v>172.83176925418957</v>
      </c>
      <c r="F521" s="21">
        <f t="shared" si="16"/>
        <v>208.55451283612638</v>
      </c>
    </row>
    <row r="522" spans="2:6" hidden="1" x14ac:dyDescent="0.25">
      <c r="B522"/>
      <c r="C522" s="2">
        <f t="shared" si="17"/>
        <v>521</v>
      </c>
      <c r="D522" s="11">
        <v>25.951350097646355</v>
      </c>
      <c r="E522" s="12" cm="1">
        <f t="array" ref="E522">_xlfn.IFS(D522&lt;$B$4,$B$5,D522&gt;$B$4,$B$5+(D522-$B$4)*$B$6)</f>
        <v>249.27025146469532</v>
      </c>
      <c r="F522" s="21">
        <f t="shared" si="16"/>
        <v>259.51350097646355</v>
      </c>
    </row>
    <row r="523" spans="2:6" hidden="1" x14ac:dyDescent="0.25">
      <c r="B523"/>
      <c r="C523" s="2">
        <f t="shared" si="17"/>
        <v>522</v>
      </c>
      <c r="D523" s="11">
        <v>23.352372353518149</v>
      </c>
      <c r="E523" s="12" cm="1">
        <f t="array" ref="E523">_xlfn.IFS(D523&lt;$B$4,$B$5,D523&gt;$B$4,$B$5+(D523-$B$4)*$B$6)</f>
        <v>210.28558530277223</v>
      </c>
      <c r="F523" s="21">
        <f t="shared" si="16"/>
        <v>233.52372353518149</v>
      </c>
    </row>
    <row r="524" spans="2:6" hidden="1" x14ac:dyDescent="0.25">
      <c r="B524"/>
      <c r="C524" s="2">
        <f t="shared" si="17"/>
        <v>523</v>
      </c>
      <c r="D524" s="11">
        <v>12.915340847801417</v>
      </c>
      <c r="E524" s="12" cm="1">
        <f t="array" ref="E524">_xlfn.IFS(D524&lt;$B$4,$B$5,D524&gt;$B$4,$B$5+(D524-$B$4)*$B$6)</f>
        <v>160</v>
      </c>
      <c r="F524" s="21">
        <f t="shared" si="16"/>
        <v>129.15340847801417</v>
      </c>
    </row>
    <row r="525" spans="2:6" hidden="1" x14ac:dyDescent="0.25">
      <c r="B525"/>
      <c r="C525" s="2">
        <f t="shared" si="17"/>
        <v>524</v>
      </c>
      <c r="D525" s="11">
        <v>27.924049790133722</v>
      </c>
      <c r="E525" s="12" cm="1">
        <f t="array" ref="E525">_xlfn.IFS(D525&lt;$B$4,$B$5,D525&gt;$B$4,$B$5+(D525-$B$4)*$B$6)</f>
        <v>278.86074685200583</v>
      </c>
      <c r="F525" s="21">
        <f t="shared" si="16"/>
        <v>279.24049790133722</v>
      </c>
    </row>
    <row r="526" spans="2:6" hidden="1" x14ac:dyDescent="0.25">
      <c r="B526"/>
      <c r="C526" s="2">
        <f t="shared" si="17"/>
        <v>525</v>
      </c>
      <c r="D526" s="11">
        <v>29.782624950574245</v>
      </c>
      <c r="E526" s="12" cm="1">
        <f t="array" ref="E526">_xlfn.IFS(D526&lt;$B$4,$B$5,D526&gt;$B$4,$B$5+(D526-$B$4)*$B$6)</f>
        <v>306.73937425861368</v>
      </c>
      <c r="F526" s="21">
        <f t="shared" si="16"/>
        <v>297.82624950574245</v>
      </c>
    </row>
    <row r="527" spans="2:6" hidden="1" x14ac:dyDescent="0.25">
      <c r="B527"/>
      <c r="C527" s="2">
        <f t="shared" si="17"/>
        <v>526</v>
      </c>
      <c r="D527" s="11">
        <v>21.480427620961564</v>
      </c>
      <c r="E527" s="12" cm="1">
        <f t="array" ref="E527">_xlfn.IFS(D527&lt;$B$4,$B$5,D527&gt;$B$4,$B$5+(D527-$B$4)*$B$6)</f>
        <v>182.20641431442345</v>
      </c>
      <c r="F527" s="21">
        <f t="shared" si="16"/>
        <v>214.80427620961564</v>
      </c>
    </row>
    <row r="528" spans="2:6" hidden="1" x14ac:dyDescent="0.25">
      <c r="B528"/>
      <c r="C528" s="2">
        <f t="shared" si="17"/>
        <v>527</v>
      </c>
      <c r="D528" s="11">
        <v>24.53079326992156</v>
      </c>
      <c r="E528" s="12" cm="1">
        <f t="array" ref="E528">_xlfn.IFS(D528&lt;$B$4,$B$5,D528&gt;$B$4,$B$5+(D528-$B$4)*$B$6)</f>
        <v>227.9618990488234</v>
      </c>
      <c r="F528" s="21">
        <f t="shared" si="16"/>
        <v>245.3079326992156</v>
      </c>
    </row>
    <row r="529" spans="2:6" hidden="1" x14ac:dyDescent="0.25">
      <c r="B529"/>
      <c r="C529" s="2">
        <f t="shared" si="17"/>
        <v>528</v>
      </c>
      <c r="D529" s="11">
        <v>20.422617070697015</v>
      </c>
      <c r="E529" s="12" cm="1">
        <f t="array" ref="E529">_xlfn.IFS(D529&lt;$B$4,$B$5,D529&gt;$B$4,$B$5+(D529-$B$4)*$B$6)</f>
        <v>166.33925606045523</v>
      </c>
      <c r="F529" s="21">
        <f t="shared" si="16"/>
        <v>204.22617070697015</v>
      </c>
    </row>
    <row r="530" spans="2:6" hidden="1" x14ac:dyDescent="0.25">
      <c r="B530"/>
      <c r="C530" s="2">
        <f t="shared" si="17"/>
        <v>529</v>
      </c>
      <c r="D530" s="11">
        <v>23.610634742770344</v>
      </c>
      <c r="E530" s="12" cm="1">
        <f t="array" ref="E530">_xlfn.IFS(D530&lt;$B$4,$B$5,D530&gt;$B$4,$B$5+(D530-$B$4)*$B$6)</f>
        <v>214.15952114155516</v>
      </c>
      <c r="F530" s="21">
        <f t="shared" si="16"/>
        <v>236.10634742770344</v>
      </c>
    </row>
    <row r="531" spans="2:6" hidden="1" x14ac:dyDescent="0.25">
      <c r="B531"/>
      <c r="C531" s="2">
        <f t="shared" si="17"/>
        <v>530</v>
      </c>
      <c r="D531" s="11">
        <v>30.439371074724477</v>
      </c>
      <c r="E531" s="12" cm="1">
        <f t="array" ref="E531">_xlfn.IFS(D531&lt;$B$4,$B$5,D531&gt;$B$4,$B$5+(D531-$B$4)*$B$6)</f>
        <v>316.59056612086715</v>
      </c>
      <c r="F531" s="21">
        <f t="shared" si="16"/>
        <v>304.39371074724477</v>
      </c>
    </row>
    <row r="532" spans="2:6" hidden="1" x14ac:dyDescent="0.25">
      <c r="B532"/>
      <c r="C532" s="2">
        <f t="shared" si="17"/>
        <v>531</v>
      </c>
      <c r="D532" s="11">
        <v>30.02368652127916</v>
      </c>
      <c r="E532" s="12" cm="1">
        <f t="array" ref="E532">_xlfn.IFS(D532&lt;$B$4,$B$5,D532&gt;$B$4,$B$5+(D532-$B$4)*$B$6)</f>
        <v>310.3552978191874</v>
      </c>
      <c r="F532" s="21">
        <f t="shared" si="16"/>
        <v>300.2368652127916</v>
      </c>
    </row>
    <row r="533" spans="2:6" hidden="1" x14ac:dyDescent="0.25">
      <c r="B533"/>
      <c r="C533" s="2">
        <f t="shared" si="17"/>
        <v>532</v>
      </c>
      <c r="D533" s="11">
        <v>23.704386593497475</v>
      </c>
      <c r="E533" s="12" cm="1">
        <f t="array" ref="E533">_xlfn.IFS(D533&lt;$B$4,$B$5,D533&gt;$B$4,$B$5+(D533-$B$4)*$B$6)</f>
        <v>215.56579890246212</v>
      </c>
      <c r="F533" s="21">
        <f t="shared" si="16"/>
        <v>237.04386593497475</v>
      </c>
    </row>
    <row r="534" spans="2:6" hidden="1" x14ac:dyDescent="0.25">
      <c r="B534"/>
      <c r="C534" s="2">
        <f t="shared" si="17"/>
        <v>533</v>
      </c>
      <c r="D534" s="11">
        <v>20.446610677798162</v>
      </c>
      <c r="E534" s="12" cm="1">
        <f t="array" ref="E534">_xlfn.IFS(D534&lt;$B$4,$B$5,D534&gt;$B$4,$B$5+(D534-$B$4)*$B$6)</f>
        <v>166.69916016697243</v>
      </c>
      <c r="F534" s="21">
        <f t="shared" si="16"/>
        <v>204.46610677798162</v>
      </c>
    </row>
    <row r="535" spans="2:6" hidden="1" x14ac:dyDescent="0.25">
      <c r="B535"/>
      <c r="C535" s="2">
        <f t="shared" si="17"/>
        <v>534</v>
      </c>
      <c r="D535" s="11">
        <v>18.897564986080397</v>
      </c>
      <c r="E535" s="12" cm="1">
        <f t="array" ref="E535">_xlfn.IFS(D535&lt;$B$4,$B$5,D535&gt;$B$4,$B$5+(D535-$B$4)*$B$6)</f>
        <v>160</v>
      </c>
      <c r="F535" s="21">
        <f t="shared" si="16"/>
        <v>188.97564986080397</v>
      </c>
    </row>
    <row r="536" spans="2:6" hidden="1" x14ac:dyDescent="0.25">
      <c r="B536"/>
      <c r="C536" s="2">
        <f t="shared" si="17"/>
        <v>535</v>
      </c>
      <c r="D536" s="11">
        <v>18.862117430078797</v>
      </c>
      <c r="E536" s="12" cm="1">
        <f t="array" ref="E536">_xlfn.IFS(D536&lt;$B$4,$B$5,D536&gt;$B$4,$B$5+(D536-$B$4)*$B$6)</f>
        <v>160</v>
      </c>
      <c r="F536" s="21">
        <f t="shared" si="16"/>
        <v>188.62117430078797</v>
      </c>
    </row>
    <row r="537" spans="2:6" hidden="1" x14ac:dyDescent="0.25">
      <c r="B537"/>
      <c r="C537" s="2">
        <f t="shared" si="17"/>
        <v>536</v>
      </c>
      <c r="D537" s="11">
        <v>18.29485421589925</v>
      </c>
      <c r="E537" s="12" cm="1">
        <f t="array" ref="E537">_xlfn.IFS(D537&lt;$B$4,$B$5,D537&gt;$B$4,$B$5+(D537-$B$4)*$B$6)</f>
        <v>160</v>
      </c>
      <c r="F537" s="21">
        <f t="shared" si="16"/>
        <v>182.9485421589925</v>
      </c>
    </row>
    <row r="538" spans="2:6" hidden="1" x14ac:dyDescent="0.25">
      <c r="B538"/>
      <c r="C538" s="2">
        <f t="shared" si="17"/>
        <v>537</v>
      </c>
      <c r="D538" s="11">
        <v>25.219007910753135</v>
      </c>
      <c r="E538" s="12" cm="1">
        <f t="array" ref="E538">_xlfn.IFS(D538&lt;$B$4,$B$5,D538&gt;$B$4,$B$5+(D538-$B$4)*$B$6)</f>
        <v>238.28511866129702</v>
      </c>
      <c r="F538" s="21">
        <f t="shared" si="16"/>
        <v>252.19007910753135</v>
      </c>
    </row>
    <row r="539" spans="2:6" hidden="1" x14ac:dyDescent="0.25">
      <c r="B539"/>
      <c r="C539" s="2">
        <f t="shared" si="17"/>
        <v>538</v>
      </c>
      <c r="D539" s="11">
        <v>23.87558191808057</v>
      </c>
      <c r="E539" s="12" cm="1">
        <f t="array" ref="E539">_xlfn.IFS(D539&lt;$B$4,$B$5,D539&gt;$B$4,$B$5+(D539-$B$4)*$B$6)</f>
        <v>218.13372877120855</v>
      </c>
      <c r="F539" s="21">
        <f t="shared" si="16"/>
        <v>238.7558191808057</v>
      </c>
    </row>
    <row r="540" spans="2:6" hidden="1" x14ac:dyDescent="0.25">
      <c r="B540"/>
      <c r="C540" s="2">
        <f t="shared" si="17"/>
        <v>539</v>
      </c>
      <c r="D540" s="11">
        <v>21.285346691773157</v>
      </c>
      <c r="E540" s="12" cm="1">
        <f t="array" ref="E540">_xlfn.IFS(D540&lt;$B$4,$B$5,D540&gt;$B$4,$B$5+(D540-$B$4)*$B$6)</f>
        <v>179.28020037659735</v>
      </c>
      <c r="F540" s="21">
        <f t="shared" si="16"/>
        <v>212.85346691773157</v>
      </c>
    </row>
    <row r="541" spans="2:6" hidden="1" x14ac:dyDescent="0.25">
      <c r="B541"/>
      <c r="C541" s="2">
        <f t="shared" si="17"/>
        <v>540</v>
      </c>
      <c r="D541" s="11">
        <v>9.0621755942702293</v>
      </c>
      <c r="E541" s="12" cm="1">
        <f t="array" ref="E541">_xlfn.IFS(D541&lt;$B$4,$B$5,D541&gt;$B$4,$B$5+(D541-$B$4)*$B$6)</f>
        <v>160</v>
      </c>
      <c r="F541" s="21">
        <f t="shared" si="16"/>
        <v>90.621755942702293</v>
      </c>
    </row>
    <row r="542" spans="2:6" hidden="1" x14ac:dyDescent="0.25">
      <c r="B542"/>
      <c r="C542" s="2">
        <f t="shared" si="17"/>
        <v>541</v>
      </c>
      <c r="D542" s="11">
        <v>12.947309586568736</v>
      </c>
      <c r="E542" s="12" cm="1">
        <f t="array" ref="E542">_xlfn.IFS(D542&lt;$B$4,$B$5,D542&gt;$B$4,$B$5+(D542-$B$4)*$B$6)</f>
        <v>160</v>
      </c>
      <c r="F542" s="21">
        <f t="shared" si="16"/>
        <v>129.47309586568736</v>
      </c>
    </row>
    <row r="543" spans="2:6" hidden="1" x14ac:dyDescent="0.25">
      <c r="B543"/>
      <c r="C543" s="2">
        <f t="shared" si="17"/>
        <v>542</v>
      </c>
      <c r="D543" s="11">
        <v>24.944516725416179</v>
      </c>
      <c r="E543" s="12" cm="1">
        <f t="array" ref="E543">_xlfn.IFS(D543&lt;$B$4,$B$5,D543&gt;$B$4,$B$5+(D543-$B$4)*$B$6)</f>
        <v>234.16775088124268</v>
      </c>
      <c r="F543" s="21">
        <f t="shared" si="16"/>
        <v>249.44516725416179</v>
      </c>
    </row>
    <row r="544" spans="2:6" hidden="1" x14ac:dyDescent="0.25">
      <c r="B544"/>
      <c r="C544" s="2">
        <f t="shared" si="17"/>
        <v>543</v>
      </c>
      <c r="D544" s="11">
        <v>26.640877821453614</v>
      </c>
      <c r="E544" s="12" cm="1">
        <f t="array" ref="E544">_xlfn.IFS(D544&lt;$B$4,$B$5,D544&gt;$B$4,$B$5+(D544-$B$4)*$B$6)</f>
        <v>259.61316732180421</v>
      </c>
      <c r="F544" s="21">
        <f t="shared" si="16"/>
        <v>266.40877821453614</v>
      </c>
    </row>
    <row r="545" spans="2:6" hidden="1" x14ac:dyDescent="0.25">
      <c r="B545"/>
      <c r="C545" s="2">
        <f t="shared" si="17"/>
        <v>544</v>
      </c>
      <c r="D545" s="11">
        <v>25.832882728398545</v>
      </c>
      <c r="E545" s="12" cm="1">
        <f t="array" ref="E545">_xlfn.IFS(D545&lt;$B$4,$B$5,D545&gt;$B$4,$B$5+(D545-$B$4)*$B$6)</f>
        <v>247.49324092597817</v>
      </c>
      <c r="F545" s="21">
        <f t="shared" si="16"/>
        <v>258.32882728398545</v>
      </c>
    </row>
    <row r="546" spans="2:6" hidden="1" x14ac:dyDescent="0.25">
      <c r="B546"/>
      <c r="C546" s="2">
        <f t="shared" si="17"/>
        <v>545</v>
      </c>
      <c r="D546" s="11">
        <v>24.041161112880218</v>
      </c>
      <c r="E546" s="12" cm="1">
        <f t="array" ref="E546">_xlfn.IFS(D546&lt;$B$4,$B$5,D546&gt;$B$4,$B$5+(D546-$B$4)*$B$6)</f>
        <v>220.61741669320327</v>
      </c>
      <c r="F546" s="21">
        <f t="shared" si="16"/>
        <v>240.41161112880218</v>
      </c>
    </row>
    <row r="547" spans="2:6" hidden="1" x14ac:dyDescent="0.25">
      <c r="B547"/>
      <c r="C547" s="2">
        <f t="shared" si="17"/>
        <v>546</v>
      </c>
      <c r="D547" s="11">
        <v>23.819318302092142</v>
      </c>
      <c r="E547" s="12" cm="1">
        <f t="array" ref="E547">_xlfn.IFS(D547&lt;$B$4,$B$5,D547&gt;$B$4,$B$5+(D547-$B$4)*$B$6)</f>
        <v>217.28977453138214</v>
      </c>
      <c r="F547" s="21">
        <f t="shared" si="16"/>
        <v>238.19318302092142</v>
      </c>
    </row>
    <row r="548" spans="2:6" hidden="1" x14ac:dyDescent="0.25">
      <c r="B548"/>
      <c r="C548" s="2">
        <f t="shared" si="17"/>
        <v>547</v>
      </c>
      <c r="D548" s="11">
        <v>18.737471181200817</v>
      </c>
      <c r="E548" s="12" cm="1">
        <f t="array" ref="E548">_xlfn.IFS(D548&lt;$B$4,$B$5,D548&gt;$B$4,$B$5+(D548-$B$4)*$B$6)</f>
        <v>160</v>
      </c>
      <c r="F548" s="21">
        <f t="shared" si="16"/>
        <v>187.37471181200817</v>
      </c>
    </row>
    <row r="549" spans="2:6" hidden="1" x14ac:dyDescent="0.25">
      <c r="B549"/>
      <c r="C549" s="2">
        <f t="shared" si="17"/>
        <v>548</v>
      </c>
      <c r="D549" s="11">
        <v>14.473487170878798</v>
      </c>
      <c r="E549" s="12" cm="1">
        <f t="array" ref="E549">_xlfn.IFS(D549&lt;$B$4,$B$5,D549&gt;$B$4,$B$5+(D549-$B$4)*$B$6)</f>
        <v>160</v>
      </c>
      <c r="F549" s="21">
        <f t="shared" si="16"/>
        <v>144.73487170878798</v>
      </c>
    </row>
    <row r="550" spans="2:6" hidden="1" x14ac:dyDescent="0.25">
      <c r="B550"/>
      <c r="C550" s="2">
        <f t="shared" si="17"/>
        <v>549</v>
      </c>
      <c r="D550" s="11">
        <v>20.779298155364813</v>
      </c>
      <c r="E550" s="12" cm="1">
        <f t="array" ref="E550">_xlfn.IFS(D550&lt;$B$4,$B$5,D550&gt;$B$4,$B$5+(D550-$B$4)*$B$6)</f>
        <v>171.6894723304722</v>
      </c>
      <c r="F550" s="21">
        <f t="shared" si="16"/>
        <v>207.79298155364813</v>
      </c>
    </row>
    <row r="551" spans="2:6" hidden="1" x14ac:dyDescent="0.25">
      <c r="B551"/>
      <c r="C551" s="2">
        <f t="shared" si="17"/>
        <v>550</v>
      </c>
      <c r="D551" s="11">
        <v>20.875983126505162</v>
      </c>
      <c r="E551" s="12" cm="1">
        <f t="array" ref="E551">_xlfn.IFS(D551&lt;$B$4,$B$5,D551&gt;$B$4,$B$5+(D551-$B$4)*$B$6)</f>
        <v>173.13974689757742</v>
      </c>
      <c r="F551" s="21">
        <f t="shared" si="16"/>
        <v>208.75983126505162</v>
      </c>
    </row>
    <row r="552" spans="2:6" hidden="1" x14ac:dyDescent="0.25">
      <c r="B552"/>
      <c r="C552" s="2">
        <f t="shared" si="17"/>
        <v>551</v>
      </c>
      <c r="D552" s="11">
        <v>19.164376625529258</v>
      </c>
      <c r="E552" s="12" cm="1">
        <f t="array" ref="E552">_xlfn.IFS(D552&lt;$B$4,$B$5,D552&gt;$B$4,$B$5+(D552-$B$4)*$B$6)</f>
        <v>160</v>
      </c>
      <c r="F552" s="21">
        <f t="shared" si="16"/>
        <v>191.64376625529258</v>
      </c>
    </row>
    <row r="553" spans="2:6" hidden="1" x14ac:dyDescent="0.25">
      <c r="B553"/>
      <c r="C553" s="2">
        <f t="shared" si="17"/>
        <v>552</v>
      </c>
      <c r="D553" s="11">
        <v>28.850620254932437</v>
      </c>
      <c r="E553" s="12" cm="1">
        <f t="array" ref="E553">_xlfn.IFS(D553&lt;$B$4,$B$5,D553&gt;$B$4,$B$5+(D553-$B$4)*$B$6)</f>
        <v>292.75930382398656</v>
      </c>
      <c r="F553" s="21">
        <f t="shared" si="16"/>
        <v>288.50620254932437</v>
      </c>
    </row>
    <row r="554" spans="2:6" hidden="1" x14ac:dyDescent="0.25">
      <c r="B554"/>
      <c r="C554" s="2">
        <f t="shared" si="17"/>
        <v>553</v>
      </c>
      <c r="D554" s="11">
        <v>21.073622009542305</v>
      </c>
      <c r="E554" s="12" cm="1">
        <f t="array" ref="E554">_xlfn.IFS(D554&lt;$B$4,$B$5,D554&gt;$B$4,$B$5+(D554-$B$4)*$B$6)</f>
        <v>176.10433014313458</v>
      </c>
      <c r="F554" s="21">
        <f t="shared" si="16"/>
        <v>210.73622009542305</v>
      </c>
    </row>
    <row r="555" spans="2:6" hidden="1" x14ac:dyDescent="0.25">
      <c r="B555"/>
      <c r="C555" s="2">
        <f t="shared" si="17"/>
        <v>554</v>
      </c>
      <c r="D555" s="11">
        <v>30.61394858272979</v>
      </c>
      <c r="E555" s="12" cm="1">
        <f t="array" ref="E555">_xlfn.IFS(D555&lt;$B$4,$B$5,D555&gt;$B$4,$B$5+(D555-$B$4)*$B$6)</f>
        <v>319.20922874094686</v>
      </c>
      <c r="F555" s="21">
        <f t="shared" si="16"/>
        <v>306.1394858272979</v>
      </c>
    </row>
    <row r="556" spans="2:6" hidden="1" x14ac:dyDescent="0.25">
      <c r="B556"/>
      <c r="C556" s="2">
        <f t="shared" si="17"/>
        <v>555</v>
      </c>
      <c r="D556" s="11">
        <v>25.50643665822281</v>
      </c>
      <c r="E556" s="12" cm="1">
        <f t="array" ref="E556">_xlfn.IFS(D556&lt;$B$4,$B$5,D556&gt;$B$4,$B$5+(D556-$B$4)*$B$6)</f>
        <v>242.59654987334216</v>
      </c>
      <c r="F556" s="21">
        <f t="shared" si="16"/>
        <v>255.0643665822281</v>
      </c>
    </row>
    <row r="557" spans="2:6" hidden="1" x14ac:dyDescent="0.25">
      <c r="B557"/>
      <c r="C557" s="2">
        <f t="shared" si="17"/>
        <v>556</v>
      </c>
      <c r="D557" s="11">
        <v>28.152833182364702</v>
      </c>
      <c r="E557" s="12" cm="1">
        <f t="array" ref="E557">_xlfn.IFS(D557&lt;$B$4,$B$5,D557&gt;$B$4,$B$5+(D557-$B$4)*$B$6)</f>
        <v>282.29249773547053</v>
      </c>
      <c r="F557" s="21">
        <f t="shared" si="16"/>
        <v>281.52833182364702</v>
      </c>
    </row>
    <row r="558" spans="2:6" hidden="1" x14ac:dyDescent="0.25">
      <c r="B558"/>
      <c r="C558" s="2">
        <f t="shared" si="17"/>
        <v>557</v>
      </c>
      <c r="D558" s="11">
        <v>25.720423708524322</v>
      </c>
      <c r="E558" s="12" cm="1">
        <f t="array" ref="E558">_xlfn.IFS(D558&lt;$B$4,$B$5,D558&gt;$B$4,$B$5+(D558-$B$4)*$B$6)</f>
        <v>245.80635562786483</v>
      </c>
      <c r="F558" s="21">
        <f t="shared" si="16"/>
        <v>257.20423708524322</v>
      </c>
    </row>
    <row r="559" spans="2:6" hidden="1" x14ac:dyDescent="0.25">
      <c r="B559"/>
      <c r="C559" s="2">
        <f t="shared" si="17"/>
        <v>558</v>
      </c>
      <c r="D559" s="11">
        <v>28.061326646682573</v>
      </c>
      <c r="E559" s="12" cm="1">
        <f t="array" ref="E559">_xlfn.IFS(D559&lt;$B$4,$B$5,D559&gt;$B$4,$B$5+(D559-$B$4)*$B$6)</f>
        <v>280.9198997002386</v>
      </c>
      <c r="F559" s="21">
        <f t="shared" si="16"/>
        <v>280.61326646682573</v>
      </c>
    </row>
    <row r="560" spans="2:6" hidden="1" x14ac:dyDescent="0.25">
      <c r="B560"/>
      <c r="C560" s="2">
        <f t="shared" si="17"/>
        <v>559</v>
      </c>
      <c r="D560" s="11">
        <v>25.70181885753118</v>
      </c>
      <c r="E560" s="12" cm="1">
        <f t="array" ref="E560">_xlfn.IFS(D560&lt;$B$4,$B$5,D560&gt;$B$4,$B$5+(D560-$B$4)*$B$6)</f>
        <v>245.5272828629677</v>
      </c>
      <c r="F560" s="21">
        <f t="shared" si="16"/>
        <v>257.0181885753118</v>
      </c>
    </row>
    <row r="561" spans="2:6" hidden="1" x14ac:dyDescent="0.25">
      <c r="B561"/>
      <c r="C561" s="2">
        <f t="shared" si="17"/>
        <v>560</v>
      </c>
      <c r="D561" s="11">
        <v>23.90356024884386</v>
      </c>
      <c r="E561" s="12" cm="1">
        <f t="array" ref="E561">_xlfn.IFS(D561&lt;$B$4,$B$5,D561&gt;$B$4,$B$5+(D561-$B$4)*$B$6)</f>
        <v>218.5534037326579</v>
      </c>
      <c r="F561" s="21">
        <f t="shared" si="16"/>
        <v>239.0356024884386</v>
      </c>
    </row>
    <row r="562" spans="2:6" hidden="1" x14ac:dyDescent="0.25">
      <c r="B562"/>
      <c r="C562" s="2">
        <f t="shared" si="17"/>
        <v>561</v>
      </c>
      <c r="D562" s="11">
        <v>20.52819803688908</v>
      </c>
      <c r="E562" s="12" cm="1">
        <f t="array" ref="E562">_xlfn.IFS(D562&lt;$B$4,$B$5,D562&gt;$B$4,$B$5+(D562-$B$4)*$B$6)</f>
        <v>167.9229705533362</v>
      </c>
      <c r="F562" s="21">
        <f t="shared" si="16"/>
        <v>205.2819803688908</v>
      </c>
    </row>
    <row r="563" spans="2:6" hidden="1" x14ac:dyDescent="0.25">
      <c r="B563"/>
      <c r="C563" s="2">
        <f t="shared" si="17"/>
        <v>562</v>
      </c>
      <c r="D563" s="11">
        <v>23.260786237049615</v>
      </c>
      <c r="E563" s="12" cm="1">
        <f t="array" ref="E563">_xlfn.IFS(D563&lt;$B$4,$B$5,D563&gt;$B$4,$B$5+(D563-$B$4)*$B$6)</f>
        <v>208.91179355574423</v>
      </c>
      <c r="F563" s="21">
        <f t="shared" si="16"/>
        <v>232.60786237049615</v>
      </c>
    </row>
    <row r="564" spans="2:6" hidden="1" x14ac:dyDescent="0.25">
      <c r="B564"/>
      <c r="C564" s="2">
        <f t="shared" si="17"/>
        <v>563</v>
      </c>
      <c r="D564" s="11">
        <v>27.082113491676864</v>
      </c>
      <c r="E564" s="12" cm="1">
        <f t="array" ref="E564">_xlfn.IFS(D564&lt;$B$4,$B$5,D564&gt;$B$4,$B$5+(D564-$B$4)*$B$6)</f>
        <v>266.23170237515296</v>
      </c>
      <c r="F564" s="21">
        <f t="shared" si="16"/>
        <v>270.82113491676864</v>
      </c>
    </row>
    <row r="565" spans="2:6" hidden="1" x14ac:dyDescent="0.25">
      <c r="B565"/>
      <c r="C565" s="2">
        <f t="shared" si="17"/>
        <v>564</v>
      </c>
      <c r="D565" s="11">
        <v>19.11542307320633</v>
      </c>
      <c r="E565" s="12" cm="1">
        <f t="array" ref="E565">_xlfn.IFS(D565&lt;$B$4,$B$5,D565&gt;$B$4,$B$5+(D565-$B$4)*$B$6)</f>
        <v>160</v>
      </c>
      <c r="F565" s="21">
        <f t="shared" si="16"/>
        <v>191.1542307320633</v>
      </c>
    </row>
    <row r="566" spans="2:6" hidden="1" x14ac:dyDescent="0.25">
      <c r="B566"/>
      <c r="C566" s="2">
        <f t="shared" si="17"/>
        <v>565</v>
      </c>
      <c r="D566" s="11">
        <v>28.480683284986299</v>
      </c>
      <c r="E566" s="12" cm="1">
        <f t="array" ref="E566">_xlfn.IFS(D566&lt;$B$4,$B$5,D566&gt;$B$4,$B$5+(D566-$B$4)*$B$6)</f>
        <v>287.21024927479448</v>
      </c>
      <c r="F566" s="21">
        <f t="shared" si="16"/>
        <v>284.80683284986299</v>
      </c>
    </row>
    <row r="567" spans="2:6" hidden="1" x14ac:dyDescent="0.25">
      <c r="B567"/>
      <c r="C567" s="2">
        <f t="shared" si="17"/>
        <v>566</v>
      </c>
      <c r="D567" s="11">
        <v>25.894176986956154</v>
      </c>
      <c r="E567" s="12" cm="1">
        <f t="array" ref="E567">_xlfn.IFS(D567&lt;$B$4,$B$5,D567&gt;$B$4,$B$5+(D567-$B$4)*$B$6)</f>
        <v>248.41265480434231</v>
      </c>
      <c r="F567" s="21">
        <f t="shared" si="16"/>
        <v>258.94176986956154</v>
      </c>
    </row>
    <row r="568" spans="2:6" hidden="1" x14ac:dyDescent="0.25">
      <c r="B568"/>
      <c r="C568" s="2">
        <f t="shared" si="17"/>
        <v>567</v>
      </c>
      <c r="D568" s="11">
        <v>24.466383992010378</v>
      </c>
      <c r="E568" s="12" cm="1">
        <f t="array" ref="E568">_xlfn.IFS(D568&lt;$B$4,$B$5,D568&gt;$B$4,$B$5+(D568-$B$4)*$B$6)</f>
        <v>226.99575988015567</v>
      </c>
      <c r="F568" s="21">
        <f t="shared" si="16"/>
        <v>244.66383992010378</v>
      </c>
    </row>
    <row r="569" spans="2:6" hidden="1" x14ac:dyDescent="0.25">
      <c r="B569"/>
      <c r="C569" s="2">
        <f t="shared" si="17"/>
        <v>568</v>
      </c>
      <c r="D569" s="11">
        <v>23.554410917175119</v>
      </c>
      <c r="E569" s="12" cm="1">
        <f t="array" ref="E569">_xlfn.IFS(D569&lt;$B$4,$B$5,D569&gt;$B$4,$B$5+(D569-$B$4)*$B$6)</f>
        <v>213.31616375762678</v>
      </c>
      <c r="F569" s="21">
        <f t="shared" si="16"/>
        <v>235.54410917175119</v>
      </c>
    </row>
    <row r="570" spans="2:6" hidden="1" x14ac:dyDescent="0.25">
      <c r="B570"/>
      <c r="C570" s="2">
        <f t="shared" si="17"/>
        <v>569</v>
      </c>
      <c r="D570" s="11">
        <v>21.538407908199588</v>
      </c>
      <c r="E570" s="12" cm="1">
        <f t="array" ref="E570">_xlfn.IFS(D570&lt;$B$4,$B$5,D570&gt;$B$4,$B$5+(D570-$B$4)*$B$6)</f>
        <v>183.07611862299382</v>
      </c>
      <c r="F570" s="21">
        <f t="shared" si="16"/>
        <v>215.38407908199588</v>
      </c>
    </row>
    <row r="571" spans="2:6" hidden="1" x14ac:dyDescent="0.25">
      <c r="B571"/>
      <c r="C571" s="2">
        <f t="shared" si="17"/>
        <v>570</v>
      </c>
      <c r="D571" s="11">
        <v>13.502419677795842</v>
      </c>
      <c r="E571" s="12" cm="1">
        <f t="array" ref="E571">_xlfn.IFS(D571&lt;$B$4,$B$5,D571&gt;$B$4,$B$5+(D571-$B$4)*$B$6)</f>
        <v>160</v>
      </c>
      <c r="F571" s="21">
        <f t="shared" si="16"/>
        <v>135.02419677795842</v>
      </c>
    </row>
    <row r="572" spans="2:6" hidden="1" x14ac:dyDescent="0.25">
      <c r="B572"/>
      <c r="C572" s="2">
        <f t="shared" si="17"/>
        <v>571</v>
      </c>
      <c r="D572" s="11">
        <v>31.392112249566708</v>
      </c>
      <c r="E572" s="12" cm="1">
        <f t="array" ref="E572">_xlfn.IFS(D572&lt;$B$4,$B$5,D572&gt;$B$4,$B$5+(D572-$B$4)*$B$6)</f>
        <v>330.88168374350062</v>
      </c>
      <c r="F572" s="21">
        <f t="shared" si="16"/>
        <v>313.92112249566708</v>
      </c>
    </row>
    <row r="573" spans="2:6" hidden="1" x14ac:dyDescent="0.25">
      <c r="B573"/>
      <c r="C573" s="2">
        <f t="shared" si="17"/>
        <v>572</v>
      </c>
      <c r="D573" s="11">
        <v>14.640561347594485</v>
      </c>
      <c r="E573" s="12" cm="1">
        <f t="array" ref="E573">_xlfn.IFS(D573&lt;$B$4,$B$5,D573&gt;$B$4,$B$5+(D573-$B$4)*$B$6)</f>
        <v>160</v>
      </c>
      <c r="F573" s="21">
        <f t="shared" si="16"/>
        <v>146.40561347594485</v>
      </c>
    </row>
    <row r="574" spans="2:6" hidden="1" x14ac:dyDescent="0.25">
      <c r="B574"/>
      <c r="C574" s="2">
        <f t="shared" si="17"/>
        <v>573</v>
      </c>
      <c r="D574" s="11">
        <v>21.169670334391412</v>
      </c>
      <c r="E574" s="12" cm="1">
        <f t="array" ref="E574">_xlfn.IFS(D574&lt;$B$4,$B$5,D574&gt;$B$4,$B$5+(D574-$B$4)*$B$6)</f>
        <v>177.54505501587118</v>
      </c>
      <c r="F574" s="21">
        <f t="shared" si="16"/>
        <v>211.69670334391412</v>
      </c>
    </row>
    <row r="575" spans="2:6" hidden="1" x14ac:dyDescent="0.25">
      <c r="B575"/>
      <c r="C575" s="2">
        <f t="shared" si="17"/>
        <v>574</v>
      </c>
      <c r="D575" s="11">
        <v>23.857335180626251</v>
      </c>
      <c r="E575" s="12" cm="1">
        <f t="array" ref="E575">_xlfn.IFS(D575&lt;$B$4,$B$5,D575&gt;$B$4,$B$5+(D575-$B$4)*$B$6)</f>
        <v>217.86002770939376</v>
      </c>
      <c r="F575" s="21">
        <f t="shared" si="16"/>
        <v>238.57335180626251</v>
      </c>
    </row>
    <row r="576" spans="2:6" hidden="1" x14ac:dyDescent="0.25">
      <c r="B576"/>
      <c r="C576" s="2">
        <f t="shared" si="17"/>
        <v>575</v>
      </c>
      <c r="D576" s="11">
        <v>19.892859144281829</v>
      </c>
      <c r="E576" s="12" cm="1">
        <f t="array" ref="E576">_xlfn.IFS(D576&lt;$B$4,$B$5,D576&gt;$B$4,$B$5+(D576-$B$4)*$B$6)</f>
        <v>160</v>
      </c>
      <c r="F576" s="21">
        <f t="shared" si="16"/>
        <v>198.92859144281829</v>
      </c>
    </row>
    <row r="577" spans="2:6" hidden="1" x14ac:dyDescent="0.25">
      <c r="B577"/>
      <c r="C577" s="2">
        <f t="shared" si="17"/>
        <v>576</v>
      </c>
      <c r="D577" s="11">
        <v>21.916587173880544</v>
      </c>
      <c r="E577" s="12" cm="1">
        <f t="array" ref="E577">_xlfn.IFS(D577&lt;$B$4,$B$5,D577&gt;$B$4,$B$5+(D577-$B$4)*$B$6)</f>
        <v>188.74880760820815</v>
      </c>
      <c r="F577" s="21">
        <f t="shared" si="16"/>
        <v>219.16587173880544</v>
      </c>
    </row>
    <row r="578" spans="2:6" hidden="1" x14ac:dyDescent="0.25">
      <c r="B578"/>
      <c r="C578" s="2">
        <f t="shared" si="17"/>
        <v>577</v>
      </c>
      <c r="D578" s="11">
        <v>12.792468113591895</v>
      </c>
      <c r="E578" s="12" cm="1">
        <f t="array" ref="E578">_xlfn.IFS(D578&lt;$B$4,$B$5,D578&gt;$B$4,$B$5+(D578-$B$4)*$B$6)</f>
        <v>160</v>
      </c>
      <c r="F578" s="21">
        <f t="shared" si="16"/>
        <v>127.92468113591895</v>
      </c>
    </row>
    <row r="579" spans="2:6" hidden="1" x14ac:dyDescent="0.25">
      <c r="B579"/>
      <c r="C579" s="2">
        <f t="shared" si="17"/>
        <v>578</v>
      </c>
      <c r="D579" s="11">
        <v>19.078588537784526</v>
      </c>
      <c r="E579" s="12" cm="1">
        <f t="array" ref="E579">_xlfn.IFS(D579&lt;$B$4,$B$5,D579&gt;$B$4,$B$5+(D579-$B$4)*$B$6)</f>
        <v>160</v>
      </c>
      <c r="F579" s="21">
        <f t="shared" ref="F579:F642" si="18">D579*10</f>
        <v>190.78588537784526</v>
      </c>
    </row>
    <row r="580" spans="2:6" hidden="1" x14ac:dyDescent="0.25">
      <c r="B580"/>
      <c r="C580" s="2">
        <f t="shared" ref="C580:C643" si="19">C579+1</f>
        <v>579</v>
      </c>
      <c r="D580" s="11">
        <v>24.409375727234874</v>
      </c>
      <c r="E580" s="12" cm="1">
        <f t="array" ref="E580">_xlfn.IFS(D580&lt;$B$4,$B$5,D580&gt;$B$4,$B$5+(D580-$B$4)*$B$6)</f>
        <v>226.14063590852311</v>
      </c>
      <c r="F580" s="21">
        <f t="shared" si="18"/>
        <v>244.09375727234874</v>
      </c>
    </row>
    <row r="581" spans="2:6" hidden="1" x14ac:dyDescent="0.25">
      <c r="B581"/>
      <c r="C581" s="2">
        <f t="shared" si="19"/>
        <v>580</v>
      </c>
      <c r="D581" s="11">
        <v>29.432787813537288</v>
      </c>
      <c r="E581" s="12" cm="1">
        <f t="array" ref="E581">_xlfn.IFS(D581&lt;$B$4,$B$5,D581&gt;$B$4,$B$5+(D581-$B$4)*$B$6)</f>
        <v>301.49181720305933</v>
      </c>
      <c r="F581" s="21">
        <f t="shared" si="18"/>
        <v>294.32787813537288</v>
      </c>
    </row>
    <row r="582" spans="2:6" hidden="1" x14ac:dyDescent="0.25">
      <c r="B582"/>
      <c r="C582" s="2">
        <f t="shared" si="19"/>
        <v>581</v>
      </c>
      <c r="D582" s="11">
        <v>28.235506250755861</v>
      </c>
      <c r="E582" s="12" cm="1">
        <f t="array" ref="E582">_xlfn.IFS(D582&lt;$B$4,$B$5,D582&gt;$B$4,$B$5+(D582-$B$4)*$B$6)</f>
        <v>283.53259376133792</v>
      </c>
      <c r="F582" s="21">
        <f t="shared" si="18"/>
        <v>282.35506250755861</v>
      </c>
    </row>
    <row r="583" spans="2:6" hidden="1" x14ac:dyDescent="0.25">
      <c r="B583"/>
      <c r="C583" s="2">
        <f t="shared" si="19"/>
        <v>582</v>
      </c>
      <c r="D583" s="11">
        <v>20.502663973136805</v>
      </c>
      <c r="E583" s="12" cm="1">
        <f t="array" ref="E583">_xlfn.IFS(D583&lt;$B$4,$B$5,D583&gt;$B$4,$B$5+(D583-$B$4)*$B$6)</f>
        <v>167.53995959705207</v>
      </c>
      <c r="F583" s="21">
        <f t="shared" si="18"/>
        <v>205.02663973136805</v>
      </c>
    </row>
    <row r="584" spans="2:6" hidden="1" x14ac:dyDescent="0.25">
      <c r="B584"/>
      <c r="C584" s="2">
        <f t="shared" si="19"/>
        <v>583</v>
      </c>
      <c r="D584" s="11">
        <v>18.459074852988124</v>
      </c>
      <c r="E584" s="12" cm="1">
        <f t="array" ref="E584">_xlfn.IFS(D584&lt;$B$4,$B$5,D584&gt;$B$4,$B$5+(D584-$B$4)*$B$6)</f>
        <v>160</v>
      </c>
      <c r="F584" s="21">
        <f t="shared" si="18"/>
        <v>184.59074852988124</v>
      </c>
    </row>
    <row r="585" spans="2:6" hidden="1" x14ac:dyDescent="0.25">
      <c r="B585"/>
      <c r="C585" s="2">
        <f t="shared" si="19"/>
        <v>584</v>
      </c>
      <c r="D585" s="11">
        <v>27.403966613608645</v>
      </c>
      <c r="E585" s="12" cm="1">
        <f t="array" ref="E585">_xlfn.IFS(D585&lt;$B$4,$B$5,D585&gt;$B$4,$B$5+(D585-$B$4)*$B$6)</f>
        <v>271.05949920412968</v>
      </c>
      <c r="F585" s="21">
        <f t="shared" si="18"/>
        <v>274.03966613608645</v>
      </c>
    </row>
    <row r="586" spans="2:6" hidden="1" x14ac:dyDescent="0.25">
      <c r="B586"/>
      <c r="C586" s="2">
        <f t="shared" si="19"/>
        <v>585</v>
      </c>
      <c r="D586" s="11">
        <v>26.479226506897248</v>
      </c>
      <c r="E586" s="12" cm="1">
        <f t="array" ref="E586">_xlfn.IFS(D586&lt;$B$4,$B$5,D586&gt;$B$4,$B$5+(D586-$B$4)*$B$6)</f>
        <v>257.18839760345872</v>
      </c>
      <c r="F586" s="21">
        <f t="shared" si="18"/>
        <v>264.79226506897248</v>
      </c>
    </row>
    <row r="587" spans="2:6" hidden="1" x14ac:dyDescent="0.25">
      <c r="B587"/>
      <c r="C587" s="2">
        <f t="shared" si="19"/>
        <v>586</v>
      </c>
      <c r="D587" s="11">
        <v>18.575137745618122</v>
      </c>
      <c r="E587" s="12" cm="1">
        <f t="array" ref="E587">_xlfn.IFS(D587&lt;$B$4,$B$5,D587&gt;$B$4,$B$5+(D587-$B$4)*$B$6)</f>
        <v>160</v>
      </c>
      <c r="F587" s="21">
        <f t="shared" si="18"/>
        <v>185.75137745618122</v>
      </c>
    </row>
    <row r="588" spans="2:6" hidden="1" x14ac:dyDescent="0.25">
      <c r="B588"/>
      <c r="C588" s="2">
        <f t="shared" si="19"/>
        <v>587</v>
      </c>
      <c r="D588" s="11">
        <v>20.158579390088562</v>
      </c>
      <c r="E588" s="12" cm="1">
        <f t="array" ref="E588">_xlfn.IFS(D588&lt;$B$4,$B$5,D588&gt;$B$4,$B$5+(D588-$B$4)*$B$6)</f>
        <v>162.37869085132843</v>
      </c>
      <c r="F588" s="21">
        <f t="shared" si="18"/>
        <v>201.58579390088562</v>
      </c>
    </row>
    <row r="589" spans="2:6" hidden="1" x14ac:dyDescent="0.25">
      <c r="B589"/>
      <c r="C589" s="2">
        <f t="shared" si="19"/>
        <v>588</v>
      </c>
      <c r="D589" s="11">
        <v>25.996546299982583</v>
      </c>
      <c r="E589" s="12" cm="1">
        <f t="array" ref="E589">_xlfn.IFS(D589&lt;$B$4,$B$5,D589&gt;$B$4,$B$5+(D589-$B$4)*$B$6)</f>
        <v>249.94819449973875</v>
      </c>
      <c r="F589" s="21">
        <f t="shared" si="18"/>
        <v>259.96546299982583</v>
      </c>
    </row>
    <row r="590" spans="2:6" hidden="1" x14ac:dyDescent="0.25">
      <c r="B590"/>
      <c r="C590" s="2">
        <f t="shared" si="19"/>
        <v>589</v>
      </c>
      <c r="D590" s="11">
        <v>38.533441910520196</v>
      </c>
      <c r="E590" s="12" cm="1">
        <f t="array" ref="E590">_xlfn.IFS(D590&lt;$B$4,$B$5,D590&gt;$B$4,$B$5+(D590-$B$4)*$B$6)</f>
        <v>438.00162865780294</v>
      </c>
      <c r="F590" s="21">
        <f t="shared" si="18"/>
        <v>385.33441910520196</v>
      </c>
    </row>
    <row r="591" spans="2:6" hidden="1" x14ac:dyDescent="0.25">
      <c r="B591"/>
      <c r="C591" s="2">
        <f t="shared" si="19"/>
        <v>590</v>
      </c>
      <c r="D591" s="11">
        <v>23.337422534357756</v>
      </c>
      <c r="E591" s="12" cm="1">
        <f t="array" ref="E591">_xlfn.IFS(D591&lt;$B$4,$B$5,D591&gt;$B$4,$B$5+(D591-$B$4)*$B$6)</f>
        <v>210.06133801536635</v>
      </c>
      <c r="F591" s="21">
        <f t="shared" si="18"/>
        <v>233.37422534357756</v>
      </c>
    </row>
    <row r="592" spans="2:6" hidden="1" x14ac:dyDescent="0.25">
      <c r="B592"/>
      <c r="C592" s="2">
        <f t="shared" si="19"/>
        <v>591</v>
      </c>
      <c r="D592" s="11">
        <v>35.96357368119061</v>
      </c>
      <c r="E592" s="12" cm="1">
        <f t="array" ref="E592">_xlfn.IFS(D592&lt;$B$4,$B$5,D592&gt;$B$4,$B$5+(D592-$B$4)*$B$6)</f>
        <v>399.45360521785915</v>
      </c>
      <c r="F592" s="21">
        <f t="shared" si="18"/>
        <v>359.6357368119061</v>
      </c>
    </row>
    <row r="593" spans="2:6" hidden="1" x14ac:dyDescent="0.25">
      <c r="B593"/>
      <c r="C593" s="2">
        <f t="shared" si="19"/>
        <v>592</v>
      </c>
      <c r="D593" s="11">
        <v>24.830733253882499</v>
      </c>
      <c r="E593" s="12" cm="1">
        <f t="array" ref="E593">_xlfn.IFS(D593&lt;$B$4,$B$5,D593&gt;$B$4,$B$5+(D593-$B$4)*$B$6)</f>
        <v>232.46099880823749</v>
      </c>
      <c r="F593" s="21">
        <f t="shared" si="18"/>
        <v>248.30733253882499</v>
      </c>
    </row>
    <row r="594" spans="2:6" hidden="1" x14ac:dyDescent="0.25">
      <c r="B594"/>
      <c r="C594" s="2">
        <f t="shared" si="19"/>
        <v>593</v>
      </c>
      <c r="D594" s="11">
        <v>21.947498625057051</v>
      </c>
      <c r="E594" s="12" cm="1">
        <f t="array" ref="E594">_xlfn.IFS(D594&lt;$B$4,$B$5,D594&gt;$B$4,$B$5+(D594-$B$4)*$B$6)</f>
        <v>189.21247937585576</v>
      </c>
      <c r="F594" s="21">
        <f t="shared" si="18"/>
        <v>219.47498625057051</v>
      </c>
    </row>
    <row r="595" spans="2:6" hidden="1" x14ac:dyDescent="0.25">
      <c r="B595"/>
      <c r="C595" s="2">
        <f t="shared" si="19"/>
        <v>594</v>
      </c>
      <c r="D595" s="11">
        <v>27.606602033163654</v>
      </c>
      <c r="E595" s="12" cm="1">
        <f t="array" ref="E595">_xlfn.IFS(D595&lt;$B$4,$B$5,D595&gt;$B$4,$B$5+(D595-$B$4)*$B$6)</f>
        <v>274.09903049745481</v>
      </c>
      <c r="F595" s="21">
        <f t="shared" si="18"/>
        <v>276.06602033163654</v>
      </c>
    </row>
    <row r="596" spans="2:6" hidden="1" x14ac:dyDescent="0.25">
      <c r="B596"/>
      <c r="C596" s="2">
        <f t="shared" si="19"/>
        <v>595</v>
      </c>
      <c r="D596" s="11">
        <v>20.360384895728203</v>
      </c>
      <c r="E596" s="12" cm="1">
        <f t="array" ref="E596">_xlfn.IFS(D596&lt;$B$4,$B$5,D596&gt;$B$4,$B$5+(D596-$B$4)*$B$6)</f>
        <v>165.40577343592304</v>
      </c>
      <c r="F596" s="21">
        <f t="shared" si="18"/>
        <v>203.60384895728203</v>
      </c>
    </row>
    <row r="597" spans="2:6" hidden="1" x14ac:dyDescent="0.25">
      <c r="B597"/>
      <c r="C597" s="2">
        <f t="shared" si="19"/>
        <v>596</v>
      </c>
      <c r="D597" s="11">
        <v>25.332285475858953</v>
      </c>
      <c r="E597" s="12" cm="1">
        <f t="array" ref="E597">_xlfn.IFS(D597&lt;$B$4,$B$5,D597&gt;$B$4,$B$5+(D597-$B$4)*$B$6)</f>
        <v>239.98428213788429</v>
      </c>
      <c r="F597" s="21">
        <f t="shared" si="18"/>
        <v>253.32285475858953</v>
      </c>
    </row>
    <row r="598" spans="2:6" hidden="1" x14ac:dyDescent="0.25">
      <c r="B598"/>
      <c r="C598" s="2">
        <f t="shared" si="19"/>
        <v>597</v>
      </c>
      <c r="D598" s="11">
        <v>30.584799277537968</v>
      </c>
      <c r="E598" s="12" cm="1">
        <f t="array" ref="E598">_xlfn.IFS(D598&lt;$B$4,$B$5,D598&gt;$B$4,$B$5+(D598-$B$4)*$B$6)</f>
        <v>318.77198916306952</v>
      </c>
      <c r="F598" s="21">
        <f t="shared" si="18"/>
        <v>305.84799277537968</v>
      </c>
    </row>
    <row r="599" spans="2:6" hidden="1" x14ac:dyDescent="0.25">
      <c r="B599"/>
      <c r="C599" s="2">
        <f t="shared" si="19"/>
        <v>598</v>
      </c>
      <c r="D599" s="11">
        <v>32.207315088133328</v>
      </c>
      <c r="E599" s="12" cm="1">
        <f t="array" ref="E599">_xlfn.IFS(D599&lt;$B$4,$B$5,D599&gt;$B$4,$B$5+(D599-$B$4)*$B$6)</f>
        <v>343.10972632199991</v>
      </c>
      <c r="F599" s="21">
        <f t="shared" si="18"/>
        <v>322.07315088133328</v>
      </c>
    </row>
    <row r="600" spans="2:6" hidden="1" x14ac:dyDescent="0.25">
      <c r="B600"/>
      <c r="C600" s="2">
        <f t="shared" si="19"/>
        <v>599</v>
      </c>
      <c r="D600" s="11">
        <v>35.281452654860914</v>
      </c>
      <c r="E600" s="12" cm="1">
        <f t="array" ref="E600">_xlfn.IFS(D600&lt;$B$4,$B$5,D600&gt;$B$4,$B$5+(D600-$B$4)*$B$6)</f>
        <v>389.22178982291371</v>
      </c>
      <c r="F600" s="21">
        <f t="shared" si="18"/>
        <v>352.81452654860914</v>
      </c>
    </row>
    <row r="601" spans="2:6" hidden="1" x14ac:dyDescent="0.25">
      <c r="B601"/>
      <c r="C601" s="2">
        <f t="shared" si="19"/>
        <v>600</v>
      </c>
      <c r="D601" s="11">
        <v>22.933254457573639</v>
      </c>
      <c r="E601" s="12" cm="1">
        <f t="array" ref="E601">_xlfn.IFS(D601&lt;$B$4,$B$5,D601&gt;$B$4,$B$5+(D601-$B$4)*$B$6)</f>
        <v>203.99881686360459</v>
      </c>
      <c r="F601" s="21">
        <f t="shared" si="18"/>
        <v>229.33254457573639</v>
      </c>
    </row>
    <row r="602" spans="2:6" hidden="1" x14ac:dyDescent="0.25">
      <c r="B602"/>
      <c r="C602" s="2">
        <f t="shared" si="19"/>
        <v>601</v>
      </c>
      <c r="D602" s="11">
        <v>30.158564585552085</v>
      </c>
      <c r="E602" s="12" cm="1">
        <f t="array" ref="E602">_xlfn.IFS(D602&lt;$B$4,$B$5,D602&gt;$B$4,$B$5+(D602-$B$4)*$B$6)</f>
        <v>312.37846878328128</v>
      </c>
      <c r="F602" s="21">
        <f t="shared" si="18"/>
        <v>301.58564585552085</v>
      </c>
    </row>
    <row r="603" spans="2:6" hidden="1" x14ac:dyDescent="0.25">
      <c r="B603"/>
      <c r="C603" s="2">
        <f t="shared" si="19"/>
        <v>602</v>
      </c>
      <c r="D603" s="11">
        <v>20.647228155983612</v>
      </c>
      <c r="E603" s="12" cm="1">
        <f t="array" ref="E603">_xlfn.IFS(D603&lt;$B$4,$B$5,D603&gt;$B$4,$B$5+(D603-$B$4)*$B$6)</f>
        <v>169.70842233975418</v>
      </c>
      <c r="F603" s="21">
        <f t="shared" si="18"/>
        <v>206.47228155983612</v>
      </c>
    </row>
    <row r="604" spans="2:6" hidden="1" x14ac:dyDescent="0.25">
      <c r="B604"/>
      <c r="C604" s="2">
        <f t="shared" si="19"/>
        <v>603</v>
      </c>
      <c r="D604" s="11">
        <v>17.321115082129836</v>
      </c>
      <c r="E604" s="12" cm="1">
        <f t="array" ref="E604">_xlfn.IFS(D604&lt;$B$4,$B$5,D604&gt;$B$4,$B$5+(D604-$B$4)*$B$6)</f>
        <v>160</v>
      </c>
      <c r="F604" s="21">
        <f t="shared" si="18"/>
        <v>173.21115082129836</v>
      </c>
    </row>
    <row r="605" spans="2:6" hidden="1" x14ac:dyDescent="0.25">
      <c r="B605"/>
      <c r="C605" s="2">
        <f t="shared" si="19"/>
        <v>604</v>
      </c>
      <c r="D605" s="11">
        <v>16.30370883399155</v>
      </c>
      <c r="E605" s="12" cm="1">
        <f t="array" ref="E605">_xlfn.IFS(D605&lt;$B$4,$B$5,D605&gt;$B$4,$B$5+(D605-$B$4)*$B$6)</f>
        <v>160</v>
      </c>
      <c r="F605" s="21">
        <f t="shared" si="18"/>
        <v>163.0370883399155</v>
      </c>
    </row>
    <row r="606" spans="2:6" hidden="1" x14ac:dyDescent="0.25">
      <c r="B606"/>
      <c r="C606" s="2">
        <f t="shared" si="19"/>
        <v>605</v>
      </c>
      <c r="D606" s="11">
        <v>21.961965275157127</v>
      </c>
      <c r="E606" s="12" cm="1">
        <f t="array" ref="E606">_xlfn.IFS(D606&lt;$B$4,$B$5,D606&gt;$B$4,$B$5+(D606-$B$4)*$B$6)</f>
        <v>189.4294791273569</v>
      </c>
      <c r="F606" s="21">
        <f t="shared" si="18"/>
        <v>219.61965275157127</v>
      </c>
    </row>
    <row r="607" spans="2:6" hidden="1" x14ac:dyDescent="0.25">
      <c r="B607"/>
      <c r="C607" s="2">
        <f t="shared" si="19"/>
        <v>606</v>
      </c>
      <c r="D607" s="11">
        <v>17.725953911256511</v>
      </c>
      <c r="E607" s="12" cm="1">
        <f t="array" ref="E607">_xlfn.IFS(D607&lt;$B$4,$B$5,D607&gt;$B$4,$B$5+(D607-$B$4)*$B$6)</f>
        <v>160</v>
      </c>
      <c r="F607" s="21">
        <f t="shared" si="18"/>
        <v>177.25953911256511</v>
      </c>
    </row>
    <row r="608" spans="2:6" hidden="1" x14ac:dyDescent="0.25">
      <c r="B608"/>
      <c r="C608" s="2">
        <f t="shared" si="19"/>
        <v>607</v>
      </c>
      <c r="D608" s="11">
        <v>19.951567027281271</v>
      </c>
      <c r="E608" s="12" cm="1">
        <f t="array" ref="E608">_xlfn.IFS(D608&lt;$B$4,$B$5,D608&gt;$B$4,$B$5+(D608-$B$4)*$B$6)</f>
        <v>160</v>
      </c>
      <c r="F608" s="21">
        <f t="shared" si="18"/>
        <v>199.51567027281271</v>
      </c>
    </row>
    <row r="609" spans="2:6" hidden="1" x14ac:dyDescent="0.25">
      <c r="B609"/>
      <c r="C609" s="2">
        <f t="shared" si="19"/>
        <v>608</v>
      </c>
      <c r="D609" s="11">
        <v>17.703216543712188</v>
      </c>
      <c r="E609" s="12" cm="1">
        <f t="array" ref="E609">_xlfn.IFS(D609&lt;$B$4,$B$5,D609&gt;$B$4,$B$5+(D609-$B$4)*$B$6)</f>
        <v>160</v>
      </c>
      <c r="F609" s="21">
        <f t="shared" si="18"/>
        <v>177.03216543712188</v>
      </c>
    </row>
    <row r="610" spans="2:6" hidden="1" x14ac:dyDescent="0.25">
      <c r="B610"/>
      <c r="C610" s="2">
        <f t="shared" si="19"/>
        <v>609</v>
      </c>
      <c r="D610" s="11">
        <v>26.271213699918007</v>
      </c>
      <c r="E610" s="12" cm="1">
        <f t="array" ref="E610">_xlfn.IFS(D610&lt;$B$4,$B$5,D610&gt;$B$4,$B$5+(D610-$B$4)*$B$6)</f>
        <v>254.06820549877011</v>
      </c>
      <c r="F610" s="21">
        <f t="shared" si="18"/>
        <v>262.71213699918007</v>
      </c>
    </row>
    <row r="611" spans="2:6" hidden="1" x14ac:dyDescent="0.25">
      <c r="B611"/>
      <c r="C611" s="2">
        <f t="shared" si="19"/>
        <v>610</v>
      </c>
      <c r="D611" s="11">
        <v>28.94341145188082</v>
      </c>
      <c r="E611" s="12" cm="1">
        <f t="array" ref="E611">_xlfn.IFS(D611&lt;$B$4,$B$5,D611&gt;$B$4,$B$5+(D611-$B$4)*$B$6)</f>
        <v>294.1511717782123</v>
      </c>
      <c r="F611" s="21">
        <f t="shared" si="18"/>
        <v>289.4341145188082</v>
      </c>
    </row>
    <row r="612" spans="2:6" hidden="1" x14ac:dyDescent="0.25">
      <c r="B612"/>
      <c r="C612" s="2">
        <f t="shared" si="19"/>
        <v>611</v>
      </c>
      <c r="D612" s="11">
        <v>21.379161070261034</v>
      </c>
      <c r="E612" s="12" cm="1">
        <f t="array" ref="E612">_xlfn.IFS(D612&lt;$B$4,$B$5,D612&gt;$B$4,$B$5+(D612-$B$4)*$B$6)</f>
        <v>180.68741605391551</v>
      </c>
      <c r="F612" s="21">
        <f t="shared" si="18"/>
        <v>213.79161070261034</v>
      </c>
    </row>
    <row r="613" spans="2:6" hidden="1" x14ac:dyDescent="0.25">
      <c r="B613"/>
      <c r="C613" s="2">
        <f t="shared" si="19"/>
        <v>612</v>
      </c>
      <c r="D613" s="11">
        <v>23.452916992799146</v>
      </c>
      <c r="E613" s="12" cm="1">
        <f t="array" ref="E613">_xlfn.IFS(D613&lt;$B$4,$B$5,D613&gt;$B$4,$B$5+(D613-$B$4)*$B$6)</f>
        <v>211.79375489198719</v>
      </c>
      <c r="F613" s="21">
        <f t="shared" si="18"/>
        <v>234.52916992799146</v>
      </c>
    </row>
    <row r="614" spans="2:6" hidden="1" x14ac:dyDescent="0.25">
      <c r="B614"/>
      <c r="C614" s="2">
        <f t="shared" si="19"/>
        <v>613</v>
      </c>
      <c r="D614" s="11">
        <v>23.937018285185331</v>
      </c>
      <c r="E614" s="12" cm="1">
        <f t="array" ref="E614">_xlfn.IFS(D614&lt;$B$4,$B$5,D614&gt;$B$4,$B$5+(D614-$B$4)*$B$6)</f>
        <v>219.05527427777997</v>
      </c>
      <c r="F614" s="21">
        <f t="shared" si="18"/>
        <v>239.37018285185331</v>
      </c>
    </row>
    <row r="615" spans="2:6" hidden="1" x14ac:dyDescent="0.25">
      <c r="B615"/>
      <c r="C615" s="2">
        <f t="shared" si="19"/>
        <v>614</v>
      </c>
      <c r="D615" s="11">
        <v>16.256517427653307</v>
      </c>
      <c r="E615" s="12" cm="1">
        <f t="array" ref="E615">_xlfn.IFS(D615&lt;$B$4,$B$5,D615&gt;$B$4,$B$5+(D615-$B$4)*$B$6)</f>
        <v>160</v>
      </c>
      <c r="F615" s="21">
        <f t="shared" si="18"/>
        <v>162.56517427653307</v>
      </c>
    </row>
    <row r="616" spans="2:6" hidden="1" x14ac:dyDescent="0.25">
      <c r="B616"/>
      <c r="C616" s="2">
        <f t="shared" si="19"/>
        <v>615</v>
      </c>
      <c r="D616" s="11">
        <v>23.260018850894994</v>
      </c>
      <c r="E616" s="12" cm="1">
        <f t="array" ref="E616">_xlfn.IFS(D616&lt;$B$4,$B$5,D616&gt;$B$4,$B$5+(D616-$B$4)*$B$6)</f>
        <v>208.90028276342491</v>
      </c>
      <c r="F616" s="21">
        <f t="shared" si="18"/>
        <v>232.60018850894994</v>
      </c>
    </row>
    <row r="617" spans="2:6" hidden="1" x14ac:dyDescent="0.25">
      <c r="B617"/>
      <c r="C617" s="2">
        <f t="shared" si="19"/>
        <v>616</v>
      </c>
      <c r="D617" s="11">
        <v>18.977384514844744</v>
      </c>
      <c r="E617" s="12" cm="1">
        <f t="array" ref="E617">_xlfn.IFS(D617&lt;$B$4,$B$5,D617&gt;$B$4,$B$5+(D617-$B$4)*$B$6)</f>
        <v>160</v>
      </c>
      <c r="F617" s="21">
        <f t="shared" si="18"/>
        <v>189.77384514844744</v>
      </c>
    </row>
    <row r="618" spans="2:6" hidden="1" x14ac:dyDescent="0.25">
      <c r="B618"/>
      <c r="C618" s="2">
        <f t="shared" si="19"/>
        <v>617</v>
      </c>
      <c r="D618" s="11">
        <v>31.164715836755931</v>
      </c>
      <c r="E618" s="12" cm="1">
        <f t="array" ref="E618">_xlfn.IFS(D618&lt;$B$4,$B$5,D618&gt;$B$4,$B$5+(D618-$B$4)*$B$6)</f>
        <v>327.47073755133897</v>
      </c>
      <c r="F618" s="21">
        <f t="shared" si="18"/>
        <v>311.64715836755931</v>
      </c>
    </row>
    <row r="619" spans="2:6" hidden="1" x14ac:dyDescent="0.25">
      <c r="B619"/>
      <c r="C619" s="2">
        <f t="shared" si="19"/>
        <v>618</v>
      </c>
      <c r="D619" s="11">
        <v>23.198758698388701</v>
      </c>
      <c r="E619" s="12" cm="1">
        <f t="array" ref="E619">_xlfn.IFS(D619&lt;$B$4,$B$5,D619&gt;$B$4,$B$5+(D619-$B$4)*$B$6)</f>
        <v>207.98138047583052</v>
      </c>
      <c r="F619" s="21">
        <f t="shared" si="18"/>
        <v>231.98758698388701</v>
      </c>
    </row>
    <row r="620" spans="2:6" hidden="1" x14ac:dyDescent="0.25">
      <c r="B620"/>
      <c r="C620" s="2">
        <f t="shared" si="19"/>
        <v>619</v>
      </c>
      <c r="D620" s="11">
        <v>21.151668023638194</v>
      </c>
      <c r="E620" s="12" cm="1">
        <f t="array" ref="E620">_xlfn.IFS(D620&lt;$B$4,$B$5,D620&gt;$B$4,$B$5+(D620-$B$4)*$B$6)</f>
        <v>177.27502035457292</v>
      </c>
      <c r="F620" s="21">
        <f t="shared" si="18"/>
        <v>211.51668023638194</v>
      </c>
    </row>
    <row r="621" spans="2:6" hidden="1" x14ac:dyDescent="0.25">
      <c r="B621"/>
      <c r="C621" s="2">
        <f t="shared" si="19"/>
        <v>620</v>
      </c>
      <c r="D621" s="11">
        <v>14.942240740172565</v>
      </c>
      <c r="E621" s="12" cm="1">
        <f t="array" ref="E621">_xlfn.IFS(D621&lt;$B$4,$B$5,D621&gt;$B$4,$B$5+(D621-$B$4)*$B$6)</f>
        <v>160</v>
      </c>
      <c r="F621" s="21">
        <f t="shared" si="18"/>
        <v>149.42240740172565</v>
      </c>
    </row>
    <row r="622" spans="2:6" hidden="1" x14ac:dyDescent="0.25">
      <c r="B622"/>
      <c r="C622" s="2">
        <f t="shared" si="19"/>
        <v>621</v>
      </c>
      <c r="D622" s="11">
        <v>20.139229890308343</v>
      </c>
      <c r="E622" s="12" cm="1">
        <f t="array" ref="E622">_xlfn.IFS(D622&lt;$B$4,$B$5,D622&gt;$B$4,$B$5+(D622-$B$4)*$B$6)</f>
        <v>162.08844835462514</v>
      </c>
      <c r="F622" s="21">
        <f t="shared" si="18"/>
        <v>201.39229890308343</v>
      </c>
    </row>
    <row r="623" spans="2:6" hidden="1" x14ac:dyDescent="0.25">
      <c r="B623"/>
      <c r="C623" s="2">
        <f t="shared" si="19"/>
        <v>622</v>
      </c>
      <c r="D623" s="11">
        <v>18.707685229717754</v>
      </c>
      <c r="E623" s="12" cm="1">
        <f t="array" ref="E623">_xlfn.IFS(D623&lt;$B$4,$B$5,D623&gt;$B$4,$B$5+(D623-$B$4)*$B$6)</f>
        <v>160</v>
      </c>
      <c r="F623" s="21">
        <f t="shared" si="18"/>
        <v>187.07685229717754</v>
      </c>
    </row>
    <row r="624" spans="2:6" hidden="1" x14ac:dyDescent="0.25">
      <c r="B624"/>
      <c r="C624" s="2">
        <f t="shared" si="19"/>
        <v>623</v>
      </c>
      <c r="D624" s="11">
        <v>22.231039282676647</v>
      </c>
      <c r="E624" s="12" cm="1">
        <f t="array" ref="E624">_xlfn.IFS(D624&lt;$B$4,$B$5,D624&gt;$B$4,$B$5+(D624-$B$4)*$B$6)</f>
        <v>193.46558924014971</v>
      </c>
      <c r="F624" s="21">
        <f t="shared" si="18"/>
        <v>222.31039282676647</v>
      </c>
    </row>
    <row r="625" spans="2:6" hidden="1" x14ac:dyDescent="0.25">
      <c r="B625"/>
      <c r="C625" s="2">
        <f t="shared" si="19"/>
        <v>624</v>
      </c>
      <c r="D625" s="11">
        <v>29.967684385017492</v>
      </c>
      <c r="E625" s="12" cm="1">
        <f t="array" ref="E625">_xlfn.IFS(D625&lt;$B$4,$B$5,D625&gt;$B$4,$B$5+(D625-$B$4)*$B$6)</f>
        <v>309.51526577526238</v>
      </c>
      <c r="F625" s="21">
        <f t="shared" si="18"/>
        <v>299.67684385017492</v>
      </c>
    </row>
    <row r="626" spans="2:6" hidden="1" x14ac:dyDescent="0.25">
      <c r="B626"/>
      <c r="C626" s="2">
        <f t="shared" si="19"/>
        <v>625</v>
      </c>
      <c r="D626" s="11">
        <v>29.771119842596818</v>
      </c>
      <c r="E626" s="12" cm="1">
        <f t="array" ref="E626">_xlfn.IFS(D626&lt;$B$4,$B$5,D626&gt;$B$4,$B$5+(D626-$B$4)*$B$6)</f>
        <v>306.56679763895227</v>
      </c>
      <c r="F626" s="21">
        <f t="shared" si="18"/>
        <v>297.71119842596818</v>
      </c>
    </row>
    <row r="627" spans="2:6" hidden="1" x14ac:dyDescent="0.25">
      <c r="B627"/>
      <c r="C627" s="2">
        <f t="shared" si="19"/>
        <v>626</v>
      </c>
      <c r="D627" s="11">
        <v>31.145912033796776</v>
      </c>
      <c r="E627" s="12" cm="1">
        <f t="array" ref="E627">_xlfn.IFS(D627&lt;$B$4,$B$5,D627&gt;$B$4,$B$5+(D627-$B$4)*$B$6)</f>
        <v>327.18868050695164</v>
      </c>
      <c r="F627" s="21">
        <f t="shared" si="18"/>
        <v>311.45912033796776</v>
      </c>
    </row>
    <row r="628" spans="2:6" hidden="1" x14ac:dyDescent="0.25">
      <c r="B628"/>
      <c r="C628" s="2">
        <f t="shared" si="19"/>
        <v>627</v>
      </c>
      <c r="D628" s="11">
        <v>20.994279965496389</v>
      </c>
      <c r="E628" s="12" cm="1">
        <f t="array" ref="E628">_xlfn.IFS(D628&lt;$B$4,$B$5,D628&gt;$B$4,$B$5+(D628-$B$4)*$B$6)</f>
        <v>174.91419948244584</v>
      </c>
      <c r="F628" s="21">
        <f t="shared" si="18"/>
        <v>209.94279965496389</v>
      </c>
    </row>
    <row r="629" spans="2:6" hidden="1" x14ac:dyDescent="0.25">
      <c r="B629"/>
      <c r="C629" s="2">
        <f t="shared" si="19"/>
        <v>628</v>
      </c>
      <c r="D629" s="11">
        <v>22.615408796671545</v>
      </c>
      <c r="E629" s="12" cm="1">
        <f t="array" ref="E629">_xlfn.IFS(D629&lt;$B$4,$B$5,D629&gt;$B$4,$B$5+(D629-$B$4)*$B$6)</f>
        <v>199.23113195007318</v>
      </c>
      <c r="F629" s="21">
        <f t="shared" si="18"/>
        <v>226.15408796671545</v>
      </c>
    </row>
    <row r="630" spans="2:6" hidden="1" x14ac:dyDescent="0.25">
      <c r="B630"/>
      <c r="C630" s="2">
        <f t="shared" si="19"/>
        <v>629</v>
      </c>
      <c r="D630" s="11">
        <v>18.40099224759615</v>
      </c>
      <c r="E630" s="12" cm="1">
        <f t="array" ref="E630">_xlfn.IFS(D630&lt;$B$4,$B$5,D630&gt;$B$4,$B$5+(D630-$B$4)*$B$6)</f>
        <v>160</v>
      </c>
      <c r="F630" s="21">
        <f t="shared" si="18"/>
        <v>184.0099224759615</v>
      </c>
    </row>
    <row r="631" spans="2:6" hidden="1" x14ac:dyDescent="0.25">
      <c r="B631"/>
      <c r="C631" s="2">
        <f t="shared" si="19"/>
        <v>630</v>
      </c>
      <c r="D631" s="11">
        <v>19.243457189848414</v>
      </c>
      <c r="E631" s="12" cm="1">
        <f t="array" ref="E631">_xlfn.IFS(D631&lt;$B$4,$B$5,D631&gt;$B$4,$B$5+(D631-$B$4)*$B$6)</f>
        <v>160</v>
      </c>
      <c r="F631" s="21">
        <f t="shared" si="18"/>
        <v>192.43457189848414</v>
      </c>
    </row>
    <row r="632" spans="2:6" hidden="1" x14ac:dyDescent="0.25">
      <c r="B632"/>
      <c r="C632" s="2">
        <f t="shared" si="19"/>
        <v>631</v>
      </c>
      <c r="D632" s="11">
        <v>26.577838469936978</v>
      </c>
      <c r="E632" s="12" cm="1">
        <f t="array" ref="E632">_xlfn.IFS(D632&lt;$B$4,$B$5,D632&gt;$B$4,$B$5+(D632-$B$4)*$B$6)</f>
        <v>258.66757704905467</v>
      </c>
      <c r="F632" s="21">
        <f t="shared" si="18"/>
        <v>265.77838469936978</v>
      </c>
    </row>
    <row r="633" spans="2:6" hidden="1" x14ac:dyDescent="0.25">
      <c r="B633"/>
      <c r="C633" s="2">
        <f t="shared" si="19"/>
        <v>632</v>
      </c>
      <c r="D633" s="11">
        <v>36.694443623535335</v>
      </c>
      <c r="E633" s="12" cm="1">
        <f t="array" ref="E633">_xlfn.IFS(D633&lt;$B$4,$B$5,D633&gt;$B$4,$B$5+(D633-$B$4)*$B$6)</f>
        <v>410.41665435303003</v>
      </c>
      <c r="F633" s="21">
        <f t="shared" si="18"/>
        <v>366.94443623535335</v>
      </c>
    </row>
    <row r="634" spans="2:6" hidden="1" x14ac:dyDescent="0.25">
      <c r="B634"/>
      <c r="C634" s="2">
        <f t="shared" si="19"/>
        <v>633</v>
      </c>
      <c r="D634" s="11">
        <v>24.556065853947075</v>
      </c>
      <c r="E634" s="12" cm="1">
        <f t="array" ref="E634">_xlfn.IFS(D634&lt;$B$4,$B$5,D634&gt;$B$4,$B$5+(D634-$B$4)*$B$6)</f>
        <v>228.34098780920613</v>
      </c>
      <c r="F634" s="21">
        <f t="shared" si="18"/>
        <v>245.56065853947075</v>
      </c>
    </row>
    <row r="635" spans="2:6" hidden="1" x14ac:dyDescent="0.25">
      <c r="B635"/>
      <c r="C635" s="2">
        <f t="shared" si="19"/>
        <v>634</v>
      </c>
      <c r="D635" s="11">
        <v>25.444176061544567</v>
      </c>
      <c r="E635" s="12" cm="1">
        <f t="array" ref="E635">_xlfn.IFS(D635&lt;$B$4,$B$5,D635&gt;$B$4,$B$5+(D635-$B$4)*$B$6)</f>
        <v>241.66264092316851</v>
      </c>
      <c r="F635" s="21">
        <f t="shared" si="18"/>
        <v>254.44176061544567</v>
      </c>
    </row>
    <row r="636" spans="2:6" hidden="1" x14ac:dyDescent="0.25">
      <c r="B636"/>
      <c r="C636" s="2">
        <f t="shared" si="19"/>
        <v>635</v>
      </c>
      <c r="D636" s="11">
        <v>21.706465476061567</v>
      </c>
      <c r="E636" s="12" cm="1">
        <f t="array" ref="E636">_xlfn.IFS(D636&lt;$B$4,$B$5,D636&gt;$B$4,$B$5+(D636-$B$4)*$B$6)</f>
        <v>185.5969821409235</v>
      </c>
      <c r="F636" s="21">
        <f t="shared" si="18"/>
        <v>217.06465476061567</v>
      </c>
    </row>
    <row r="637" spans="2:6" hidden="1" x14ac:dyDescent="0.25">
      <c r="B637"/>
      <c r="C637" s="2">
        <f t="shared" si="19"/>
        <v>636</v>
      </c>
      <c r="D637" s="11">
        <v>28.343940756574739</v>
      </c>
      <c r="E637" s="12" cm="1">
        <f t="array" ref="E637">_xlfn.IFS(D637&lt;$B$4,$B$5,D637&gt;$B$4,$B$5+(D637-$B$4)*$B$6)</f>
        <v>285.15911134862108</v>
      </c>
      <c r="F637" s="21">
        <f t="shared" si="18"/>
        <v>283.43940756574739</v>
      </c>
    </row>
    <row r="638" spans="2:6" hidden="1" x14ac:dyDescent="0.25">
      <c r="B638"/>
      <c r="C638" s="2">
        <f t="shared" si="19"/>
        <v>637</v>
      </c>
      <c r="D638" s="11">
        <v>20.034069565415848</v>
      </c>
      <c r="E638" s="12" cm="1">
        <f t="array" ref="E638">_xlfn.IFS(D638&lt;$B$4,$B$5,D638&gt;$B$4,$B$5+(D638-$B$4)*$B$6)</f>
        <v>160.51104348123772</v>
      </c>
      <c r="F638" s="21">
        <f t="shared" si="18"/>
        <v>200.34069565415848</v>
      </c>
    </row>
    <row r="639" spans="2:6" hidden="1" x14ac:dyDescent="0.25">
      <c r="B639"/>
      <c r="C639" s="2">
        <f t="shared" si="19"/>
        <v>638</v>
      </c>
      <c r="D639" s="11">
        <v>21.951409452274675</v>
      </c>
      <c r="E639" s="12" cm="1">
        <f t="array" ref="E639">_xlfn.IFS(D639&lt;$B$4,$B$5,D639&gt;$B$4,$B$5+(D639-$B$4)*$B$6)</f>
        <v>189.27114178412012</v>
      </c>
      <c r="F639" s="21">
        <f t="shared" si="18"/>
        <v>219.51409452274675</v>
      </c>
    </row>
    <row r="640" spans="2:6" hidden="1" x14ac:dyDescent="0.25">
      <c r="B640"/>
      <c r="C640" s="2">
        <f t="shared" si="19"/>
        <v>639</v>
      </c>
      <c r="D640" s="11">
        <v>30.414018909912556</v>
      </c>
      <c r="E640" s="12" cm="1">
        <f t="array" ref="E640">_xlfn.IFS(D640&lt;$B$4,$B$5,D640&gt;$B$4,$B$5+(D640-$B$4)*$B$6)</f>
        <v>316.21028364868835</v>
      </c>
      <c r="F640" s="21">
        <f t="shared" si="18"/>
        <v>304.14018909912556</v>
      </c>
    </row>
    <row r="641" spans="2:6" hidden="1" x14ac:dyDescent="0.25">
      <c r="B641"/>
      <c r="C641" s="2">
        <f t="shared" si="19"/>
        <v>640</v>
      </c>
      <c r="D641" s="11">
        <v>25.59618673226214</v>
      </c>
      <c r="E641" s="12" cm="1">
        <f t="array" ref="E641">_xlfn.IFS(D641&lt;$B$4,$B$5,D641&gt;$B$4,$B$5+(D641-$B$4)*$B$6)</f>
        <v>243.9428009839321</v>
      </c>
      <c r="F641" s="21">
        <f t="shared" si="18"/>
        <v>255.9618673226214</v>
      </c>
    </row>
    <row r="642" spans="2:6" hidden="1" x14ac:dyDescent="0.25">
      <c r="B642"/>
      <c r="C642" s="2">
        <f t="shared" si="19"/>
        <v>641</v>
      </c>
      <c r="D642" s="11">
        <v>24.586613507242873</v>
      </c>
      <c r="E642" s="12" cm="1">
        <f t="array" ref="E642">_xlfn.IFS(D642&lt;$B$4,$B$5,D642&gt;$B$4,$B$5+(D642-$B$4)*$B$6)</f>
        <v>228.7992026086431</v>
      </c>
      <c r="F642" s="21">
        <f t="shared" si="18"/>
        <v>245.86613507242873</v>
      </c>
    </row>
    <row r="643" spans="2:6" hidden="1" x14ac:dyDescent="0.25">
      <c r="B643"/>
      <c r="C643" s="2">
        <f t="shared" si="19"/>
        <v>642</v>
      </c>
      <c r="D643" s="11">
        <v>18.682753706205403</v>
      </c>
      <c r="E643" s="12" cm="1">
        <f t="array" ref="E643">_xlfn.IFS(D643&lt;$B$4,$B$5,D643&gt;$B$4,$B$5+(D643-$B$4)*$B$6)</f>
        <v>160</v>
      </c>
      <c r="F643" s="21">
        <f t="shared" ref="F643:F706" si="20">D643*10</f>
        <v>186.82753706205403</v>
      </c>
    </row>
    <row r="644" spans="2:6" hidden="1" x14ac:dyDescent="0.25">
      <c r="B644"/>
      <c r="C644" s="2">
        <f t="shared" ref="C644:C707" si="21">C643+1</f>
        <v>643</v>
      </c>
      <c r="D644" s="11">
        <v>28.022536697651958</v>
      </c>
      <c r="E644" s="12" cm="1">
        <f t="array" ref="E644">_xlfn.IFS(D644&lt;$B$4,$B$5,D644&gt;$B$4,$B$5+(D644-$B$4)*$B$6)</f>
        <v>280.33805046477937</v>
      </c>
      <c r="F644" s="21">
        <f t="shared" si="20"/>
        <v>280.22536697651958</v>
      </c>
    </row>
    <row r="645" spans="2:6" hidden="1" x14ac:dyDescent="0.25">
      <c r="B645"/>
      <c r="C645" s="2">
        <f t="shared" si="21"/>
        <v>644</v>
      </c>
      <c r="D645" s="11">
        <v>17.147094639629358</v>
      </c>
      <c r="E645" s="12" cm="1">
        <f t="array" ref="E645">_xlfn.IFS(D645&lt;$B$4,$B$5,D645&gt;$B$4,$B$5+(D645-$B$4)*$B$6)</f>
        <v>160</v>
      </c>
      <c r="F645" s="21">
        <f t="shared" si="20"/>
        <v>171.47094639629358</v>
      </c>
    </row>
    <row r="646" spans="2:6" hidden="1" x14ac:dyDescent="0.25">
      <c r="B646"/>
      <c r="C646" s="2">
        <f t="shared" si="21"/>
        <v>645</v>
      </c>
      <c r="D646" s="11">
        <v>19.315602857066551</v>
      </c>
      <c r="E646" s="12" cm="1">
        <f t="array" ref="E646">_xlfn.IFS(D646&lt;$B$4,$B$5,D646&gt;$B$4,$B$5+(D646-$B$4)*$B$6)</f>
        <v>160</v>
      </c>
      <c r="F646" s="21">
        <f t="shared" si="20"/>
        <v>193.15602857066551</v>
      </c>
    </row>
    <row r="647" spans="2:6" hidden="1" x14ac:dyDescent="0.25">
      <c r="B647"/>
      <c r="C647" s="2">
        <f t="shared" si="21"/>
        <v>646</v>
      </c>
      <c r="D647" s="11">
        <v>25.852664238162106</v>
      </c>
      <c r="E647" s="12" cm="1">
        <f t="array" ref="E647">_xlfn.IFS(D647&lt;$B$4,$B$5,D647&gt;$B$4,$B$5+(D647-$B$4)*$B$6)</f>
        <v>247.78996357243159</v>
      </c>
      <c r="F647" s="21">
        <f t="shared" si="20"/>
        <v>258.52664238162106</v>
      </c>
    </row>
    <row r="648" spans="2:6" hidden="1" x14ac:dyDescent="0.25">
      <c r="B648"/>
      <c r="C648" s="2">
        <f t="shared" si="21"/>
        <v>647</v>
      </c>
      <c r="D648" s="11">
        <v>21.304400605775299</v>
      </c>
      <c r="E648" s="12" cm="1">
        <f t="array" ref="E648">_xlfn.IFS(D648&lt;$B$4,$B$5,D648&gt;$B$4,$B$5+(D648-$B$4)*$B$6)</f>
        <v>179.56600908662949</v>
      </c>
      <c r="F648" s="21">
        <f t="shared" si="20"/>
        <v>213.04400605775299</v>
      </c>
    </row>
    <row r="649" spans="2:6" hidden="1" x14ac:dyDescent="0.25">
      <c r="B649"/>
      <c r="C649" s="2">
        <f t="shared" si="21"/>
        <v>648</v>
      </c>
      <c r="D649" s="11">
        <v>30.815151548129506</v>
      </c>
      <c r="E649" s="12" cm="1">
        <f t="array" ref="E649">_xlfn.IFS(D649&lt;$B$4,$B$5,D649&gt;$B$4,$B$5+(D649-$B$4)*$B$6)</f>
        <v>322.2272732219426</v>
      </c>
      <c r="F649" s="21">
        <f t="shared" si="20"/>
        <v>308.15151548129506</v>
      </c>
    </row>
    <row r="650" spans="2:6" hidden="1" x14ac:dyDescent="0.25">
      <c r="B650"/>
      <c r="C650" s="2">
        <f t="shared" si="21"/>
        <v>649</v>
      </c>
      <c r="D650" s="11">
        <v>24.117507508752169</v>
      </c>
      <c r="E650" s="12" cm="1">
        <f t="array" ref="E650">_xlfn.IFS(D650&lt;$B$4,$B$5,D650&gt;$B$4,$B$5+(D650-$B$4)*$B$6)</f>
        <v>221.76261263128254</v>
      </c>
      <c r="F650" s="21">
        <f t="shared" si="20"/>
        <v>241.17507508752169</v>
      </c>
    </row>
    <row r="651" spans="2:6" hidden="1" x14ac:dyDescent="0.25">
      <c r="B651"/>
      <c r="C651" s="2">
        <f t="shared" si="21"/>
        <v>650</v>
      </c>
      <c r="D651" s="11">
        <v>18.466009750089142</v>
      </c>
      <c r="E651" s="12" cm="1">
        <f t="array" ref="E651">_xlfn.IFS(D651&lt;$B$4,$B$5,D651&gt;$B$4,$B$5+(D651-$B$4)*$B$6)</f>
        <v>160</v>
      </c>
      <c r="F651" s="21">
        <f t="shared" si="20"/>
        <v>184.66009750089142</v>
      </c>
    </row>
    <row r="652" spans="2:6" hidden="1" x14ac:dyDescent="0.25">
      <c r="B652"/>
      <c r="C652" s="2">
        <f t="shared" si="21"/>
        <v>651</v>
      </c>
      <c r="D652" s="11">
        <v>21.284533830883447</v>
      </c>
      <c r="E652" s="12" cm="1">
        <f t="array" ref="E652">_xlfn.IFS(D652&lt;$B$4,$B$5,D652&gt;$B$4,$B$5+(D652-$B$4)*$B$6)</f>
        <v>179.26800746325171</v>
      </c>
      <c r="F652" s="21">
        <f t="shared" si="20"/>
        <v>212.84533830883447</v>
      </c>
    </row>
    <row r="653" spans="2:6" hidden="1" x14ac:dyDescent="0.25">
      <c r="B653"/>
      <c r="C653" s="2">
        <f t="shared" si="21"/>
        <v>652</v>
      </c>
      <c r="D653" s="11">
        <v>25.609328930702759</v>
      </c>
      <c r="E653" s="12" cm="1">
        <f t="array" ref="E653">_xlfn.IFS(D653&lt;$B$4,$B$5,D653&gt;$B$4,$B$5+(D653-$B$4)*$B$6)</f>
        <v>244.13993396054138</v>
      </c>
      <c r="F653" s="21">
        <f t="shared" si="20"/>
        <v>256.09328930702759</v>
      </c>
    </row>
    <row r="654" spans="2:6" hidden="1" x14ac:dyDescent="0.25">
      <c r="B654"/>
      <c r="C654" s="2">
        <f t="shared" si="21"/>
        <v>653</v>
      </c>
      <c r="D654" s="11">
        <v>18.989003309659893</v>
      </c>
      <c r="E654" s="12" cm="1">
        <f t="array" ref="E654">_xlfn.IFS(D654&lt;$B$4,$B$5,D654&gt;$B$4,$B$5+(D654-$B$4)*$B$6)</f>
        <v>160</v>
      </c>
      <c r="F654" s="21">
        <f t="shared" si="20"/>
        <v>189.89003309659893</v>
      </c>
    </row>
    <row r="655" spans="2:6" hidden="1" x14ac:dyDescent="0.25">
      <c r="B655"/>
      <c r="C655" s="2">
        <f t="shared" si="21"/>
        <v>654</v>
      </c>
      <c r="D655" s="11">
        <v>17.767142652563052</v>
      </c>
      <c r="E655" s="12" cm="1">
        <f t="array" ref="E655">_xlfn.IFS(D655&lt;$B$4,$B$5,D655&gt;$B$4,$B$5+(D655-$B$4)*$B$6)</f>
        <v>160</v>
      </c>
      <c r="F655" s="21">
        <f t="shared" si="20"/>
        <v>177.67142652563052</v>
      </c>
    </row>
    <row r="656" spans="2:6" hidden="1" x14ac:dyDescent="0.25">
      <c r="B656"/>
      <c r="C656" s="2">
        <f t="shared" si="21"/>
        <v>655</v>
      </c>
      <c r="D656" s="11">
        <v>21.631966491302592</v>
      </c>
      <c r="E656" s="12" cm="1">
        <f t="array" ref="E656">_xlfn.IFS(D656&lt;$B$4,$B$5,D656&gt;$B$4,$B$5+(D656-$B$4)*$B$6)</f>
        <v>184.47949736953888</v>
      </c>
      <c r="F656" s="21">
        <f t="shared" si="20"/>
        <v>216.31966491302592</v>
      </c>
    </row>
    <row r="657" spans="2:6" hidden="1" x14ac:dyDescent="0.25">
      <c r="B657"/>
      <c r="C657" s="2">
        <f t="shared" si="21"/>
        <v>656</v>
      </c>
      <c r="D657" s="11">
        <v>24.01811110653216</v>
      </c>
      <c r="E657" s="12" cm="1">
        <f t="array" ref="E657">_xlfn.IFS(D657&lt;$B$4,$B$5,D657&gt;$B$4,$B$5+(D657-$B$4)*$B$6)</f>
        <v>220.2716665979824</v>
      </c>
      <c r="F657" s="21">
        <f t="shared" si="20"/>
        <v>240.1811110653216</v>
      </c>
    </row>
    <row r="658" spans="2:6" hidden="1" x14ac:dyDescent="0.25">
      <c r="B658"/>
      <c r="C658" s="2">
        <f t="shared" si="21"/>
        <v>657</v>
      </c>
      <c r="D658" s="11">
        <v>22.980684606271097</v>
      </c>
      <c r="E658" s="12" cm="1">
        <f t="array" ref="E658">_xlfn.IFS(D658&lt;$B$4,$B$5,D658&gt;$B$4,$B$5+(D658-$B$4)*$B$6)</f>
        <v>204.71026909406646</v>
      </c>
      <c r="F658" s="21">
        <f t="shared" si="20"/>
        <v>229.80684606271097</v>
      </c>
    </row>
    <row r="659" spans="2:6" hidden="1" x14ac:dyDescent="0.25">
      <c r="B659"/>
      <c r="C659" s="2">
        <f t="shared" si="21"/>
        <v>658</v>
      </c>
      <c r="D659" s="11">
        <v>14.621939443575684</v>
      </c>
      <c r="E659" s="12" cm="1">
        <f t="array" ref="E659">_xlfn.IFS(D659&lt;$B$4,$B$5,D659&gt;$B$4,$B$5+(D659-$B$4)*$B$6)</f>
        <v>160</v>
      </c>
      <c r="F659" s="21">
        <f t="shared" si="20"/>
        <v>146.21939443575684</v>
      </c>
    </row>
    <row r="660" spans="2:6" hidden="1" x14ac:dyDescent="0.25">
      <c r="B660"/>
      <c r="C660" s="2">
        <f t="shared" si="21"/>
        <v>659</v>
      </c>
      <c r="D660" s="11">
        <v>26.243781065975782</v>
      </c>
      <c r="E660" s="12" cm="1">
        <f t="array" ref="E660">_xlfn.IFS(D660&lt;$B$4,$B$5,D660&gt;$B$4,$B$5+(D660-$B$4)*$B$6)</f>
        <v>253.65671598963672</v>
      </c>
      <c r="F660" s="21">
        <f t="shared" si="20"/>
        <v>262.43781065975782</v>
      </c>
    </row>
    <row r="661" spans="2:6" hidden="1" x14ac:dyDescent="0.25">
      <c r="B661"/>
      <c r="C661" s="2">
        <f t="shared" si="21"/>
        <v>660</v>
      </c>
      <c r="D661" s="11">
        <v>21.730186234752182</v>
      </c>
      <c r="E661" s="12" cm="1">
        <f t="array" ref="E661">_xlfn.IFS(D661&lt;$B$4,$B$5,D661&gt;$B$4,$B$5+(D661-$B$4)*$B$6)</f>
        <v>185.95279352128273</v>
      </c>
      <c r="F661" s="21">
        <f t="shared" si="20"/>
        <v>217.30186234752182</v>
      </c>
    </row>
    <row r="662" spans="2:6" hidden="1" x14ac:dyDescent="0.25">
      <c r="B662"/>
      <c r="C662" s="2">
        <f t="shared" si="21"/>
        <v>661</v>
      </c>
      <c r="D662" s="11">
        <v>21.844810988885001</v>
      </c>
      <c r="E662" s="12" cm="1">
        <f t="array" ref="E662">_xlfn.IFS(D662&lt;$B$4,$B$5,D662&gt;$B$4,$B$5+(D662-$B$4)*$B$6)</f>
        <v>187.67216483327502</v>
      </c>
      <c r="F662" s="21">
        <f t="shared" si="20"/>
        <v>218.44810988885001</v>
      </c>
    </row>
    <row r="663" spans="2:6" hidden="1" x14ac:dyDescent="0.25">
      <c r="B663"/>
      <c r="C663" s="2">
        <f t="shared" si="21"/>
        <v>662</v>
      </c>
      <c r="D663" s="11">
        <v>20.402937879087403</v>
      </c>
      <c r="E663" s="12" cm="1">
        <f t="array" ref="E663">_xlfn.IFS(D663&lt;$B$4,$B$5,D663&gt;$B$4,$B$5+(D663-$B$4)*$B$6)</f>
        <v>166.04406818631105</v>
      </c>
      <c r="F663" s="21">
        <f t="shared" si="20"/>
        <v>204.02937879087403</v>
      </c>
    </row>
    <row r="664" spans="2:6" hidden="1" x14ac:dyDescent="0.25">
      <c r="B664"/>
      <c r="C664" s="2">
        <f t="shared" si="21"/>
        <v>663</v>
      </c>
      <c r="D664" s="11">
        <v>26.488486299829674</v>
      </c>
      <c r="E664" s="12" cm="1">
        <f t="array" ref="E664">_xlfn.IFS(D664&lt;$B$4,$B$5,D664&gt;$B$4,$B$5+(D664-$B$4)*$B$6)</f>
        <v>257.32729449744511</v>
      </c>
      <c r="F664" s="21">
        <f t="shared" si="20"/>
        <v>264.88486299829674</v>
      </c>
    </row>
    <row r="665" spans="2:6" hidden="1" x14ac:dyDescent="0.25">
      <c r="B665"/>
      <c r="C665" s="2">
        <f t="shared" si="21"/>
        <v>664</v>
      </c>
      <c r="D665" s="11">
        <v>27.279058885003906</v>
      </c>
      <c r="E665" s="12" cm="1">
        <f t="array" ref="E665">_xlfn.IFS(D665&lt;$B$4,$B$5,D665&gt;$B$4,$B$5+(D665-$B$4)*$B$6)</f>
        <v>269.18588327505859</v>
      </c>
      <c r="F665" s="21">
        <f t="shared" si="20"/>
        <v>272.79058885003906</v>
      </c>
    </row>
    <row r="666" spans="2:6" hidden="1" x14ac:dyDescent="0.25">
      <c r="B666"/>
      <c r="C666" s="2">
        <f t="shared" si="21"/>
        <v>665</v>
      </c>
      <c r="D666" s="11">
        <v>22.628448676958214</v>
      </c>
      <c r="E666" s="12" cm="1">
        <f t="array" ref="E666">_xlfn.IFS(D666&lt;$B$4,$B$5,D666&gt;$B$4,$B$5+(D666-$B$4)*$B$6)</f>
        <v>199.42673015437322</v>
      </c>
      <c r="F666" s="21">
        <f t="shared" si="20"/>
        <v>226.28448676958214</v>
      </c>
    </row>
    <row r="667" spans="2:6" hidden="1" x14ac:dyDescent="0.25">
      <c r="B667"/>
      <c r="C667" s="2">
        <f t="shared" si="21"/>
        <v>666</v>
      </c>
      <c r="D667" s="11">
        <v>21.899352249281947</v>
      </c>
      <c r="E667" s="12" cm="1">
        <f t="array" ref="E667">_xlfn.IFS(D667&lt;$B$4,$B$5,D667&gt;$B$4,$B$5+(D667-$B$4)*$B$6)</f>
        <v>188.4902837392292</v>
      </c>
      <c r="F667" s="21">
        <f t="shared" si="20"/>
        <v>218.99352249281947</v>
      </c>
    </row>
    <row r="668" spans="2:6" hidden="1" x14ac:dyDescent="0.25">
      <c r="B668"/>
      <c r="C668" s="2">
        <f t="shared" si="21"/>
        <v>667</v>
      </c>
      <c r="D668" s="11">
        <v>18.371717886882834</v>
      </c>
      <c r="E668" s="12" cm="1">
        <f t="array" ref="E668">_xlfn.IFS(D668&lt;$B$4,$B$5,D668&gt;$B$4,$B$5+(D668-$B$4)*$B$6)</f>
        <v>160</v>
      </c>
      <c r="F668" s="21">
        <f t="shared" si="20"/>
        <v>183.71717886882834</v>
      </c>
    </row>
    <row r="669" spans="2:6" hidden="1" x14ac:dyDescent="0.25">
      <c r="B669"/>
      <c r="C669" s="2">
        <f t="shared" si="21"/>
        <v>668</v>
      </c>
      <c r="D669" s="11">
        <v>21.152077296253992</v>
      </c>
      <c r="E669" s="12" cm="1">
        <f t="array" ref="E669">_xlfn.IFS(D669&lt;$B$4,$B$5,D669&gt;$B$4,$B$5+(D669-$B$4)*$B$6)</f>
        <v>177.28115944380988</v>
      </c>
      <c r="F669" s="21">
        <f t="shared" si="20"/>
        <v>211.52077296253992</v>
      </c>
    </row>
    <row r="670" spans="2:6" hidden="1" x14ac:dyDescent="0.25">
      <c r="B670"/>
      <c r="C670" s="2">
        <f t="shared" si="21"/>
        <v>669</v>
      </c>
      <c r="D670" s="11">
        <v>18.072835190512706</v>
      </c>
      <c r="E670" s="12" cm="1">
        <f t="array" ref="E670">_xlfn.IFS(D670&lt;$B$4,$B$5,D670&gt;$B$4,$B$5+(D670-$B$4)*$B$6)</f>
        <v>160</v>
      </c>
      <c r="F670" s="21">
        <f t="shared" si="20"/>
        <v>180.72835190512706</v>
      </c>
    </row>
    <row r="671" spans="2:6" hidden="1" x14ac:dyDescent="0.25">
      <c r="B671"/>
      <c r="C671" s="2">
        <f t="shared" si="21"/>
        <v>670</v>
      </c>
      <c r="D671" s="11">
        <v>31.002211870916653</v>
      </c>
      <c r="E671" s="12" cm="1">
        <f t="array" ref="E671">_xlfn.IFS(D671&lt;$B$4,$B$5,D671&gt;$B$4,$B$5+(D671-$B$4)*$B$6)</f>
        <v>325.0331780637498</v>
      </c>
      <c r="F671" s="21">
        <f t="shared" si="20"/>
        <v>310.02211870916653</v>
      </c>
    </row>
    <row r="672" spans="2:6" hidden="1" x14ac:dyDescent="0.25">
      <c r="B672"/>
      <c r="C672" s="2">
        <f t="shared" si="21"/>
        <v>671</v>
      </c>
      <c r="D672" s="11">
        <v>27.310038548283046</v>
      </c>
      <c r="E672" s="12" cm="1">
        <f t="array" ref="E672">_xlfn.IFS(D672&lt;$B$4,$B$5,D672&gt;$B$4,$B$5+(D672-$B$4)*$B$6)</f>
        <v>269.65057822424569</v>
      </c>
      <c r="F672" s="21">
        <f t="shared" si="20"/>
        <v>273.10038548283046</v>
      </c>
    </row>
    <row r="673" spans="2:6" hidden="1" x14ac:dyDescent="0.25">
      <c r="B673"/>
      <c r="C673" s="2">
        <f t="shared" si="21"/>
        <v>672</v>
      </c>
      <c r="D673" s="11">
        <v>24.901270252346876</v>
      </c>
      <c r="E673" s="12" cm="1">
        <f t="array" ref="E673">_xlfn.IFS(D673&lt;$B$4,$B$5,D673&gt;$B$4,$B$5+(D673-$B$4)*$B$6)</f>
        <v>233.51905378520314</v>
      </c>
      <c r="F673" s="21">
        <f t="shared" si="20"/>
        <v>249.01270252346876</v>
      </c>
    </row>
    <row r="674" spans="2:6" hidden="1" x14ac:dyDescent="0.25">
      <c r="B674"/>
      <c r="C674" s="2">
        <f t="shared" si="21"/>
        <v>673</v>
      </c>
      <c r="D674" s="11">
        <v>18.665507412923034</v>
      </c>
      <c r="E674" s="12" cm="1">
        <f t="array" ref="E674">_xlfn.IFS(D674&lt;$B$4,$B$5,D674&gt;$B$4,$B$5+(D674-$B$4)*$B$6)</f>
        <v>160</v>
      </c>
      <c r="F674" s="21">
        <f t="shared" si="20"/>
        <v>186.65507412923034</v>
      </c>
    </row>
    <row r="675" spans="2:6" hidden="1" x14ac:dyDescent="0.25">
      <c r="B675"/>
      <c r="C675" s="2">
        <f t="shared" si="21"/>
        <v>674</v>
      </c>
      <c r="D675" s="11">
        <v>27.419212018547114</v>
      </c>
      <c r="E675" s="12" cm="1">
        <f t="array" ref="E675">_xlfn.IFS(D675&lt;$B$4,$B$5,D675&gt;$B$4,$B$5+(D675-$B$4)*$B$6)</f>
        <v>271.28818027820671</v>
      </c>
      <c r="F675" s="21">
        <f t="shared" si="20"/>
        <v>274.19212018547114</v>
      </c>
    </row>
    <row r="676" spans="2:6" hidden="1" x14ac:dyDescent="0.25">
      <c r="B676"/>
      <c r="C676" s="2">
        <f t="shared" si="21"/>
        <v>675</v>
      </c>
      <c r="D676" s="11">
        <v>20.164422893547453</v>
      </c>
      <c r="E676" s="12" cm="1">
        <f t="array" ref="E676">_xlfn.IFS(D676&lt;$B$4,$B$5,D676&gt;$B$4,$B$5+(D676-$B$4)*$B$6)</f>
        <v>162.46634340321179</v>
      </c>
      <c r="F676" s="21">
        <f t="shared" si="20"/>
        <v>201.64422893547453</v>
      </c>
    </row>
    <row r="677" spans="2:6" hidden="1" x14ac:dyDescent="0.25">
      <c r="B677"/>
      <c r="C677" s="2">
        <f t="shared" si="21"/>
        <v>676</v>
      </c>
      <c r="D677" s="11">
        <v>16.804908626771066</v>
      </c>
      <c r="E677" s="12" cm="1">
        <f t="array" ref="E677">_xlfn.IFS(D677&lt;$B$4,$B$5,D677&gt;$B$4,$B$5+(D677-$B$4)*$B$6)</f>
        <v>160</v>
      </c>
      <c r="F677" s="21">
        <f t="shared" si="20"/>
        <v>168.04908626771066</v>
      </c>
    </row>
    <row r="678" spans="2:6" hidden="1" x14ac:dyDescent="0.25">
      <c r="B678"/>
      <c r="C678" s="2">
        <f t="shared" si="21"/>
        <v>677</v>
      </c>
      <c r="D678" s="11">
        <v>25.828397782650427</v>
      </c>
      <c r="E678" s="12" cm="1">
        <f t="array" ref="E678">_xlfn.IFS(D678&lt;$B$4,$B$5,D678&gt;$B$4,$B$5+(D678-$B$4)*$B$6)</f>
        <v>247.4259667397564</v>
      </c>
      <c r="F678" s="21">
        <f t="shared" si="20"/>
        <v>258.28397782650427</v>
      </c>
    </row>
    <row r="679" spans="2:6" hidden="1" x14ac:dyDescent="0.25">
      <c r="B679"/>
      <c r="C679" s="2">
        <f t="shared" si="21"/>
        <v>678</v>
      </c>
      <c r="D679" s="11">
        <v>26.555646799213719</v>
      </c>
      <c r="E679" s="12" cm="1">
        <f t="array" ref="E679">_xlfn.IFS(D679&lt;$B$4,$B$5,D679&gt;$B$4,$B$5+(D679-$B$4)*$B$6)</f>
        <v>258.33470198820578</v>
      </c>
      <c r="F679" s="21">
        <f t="shared" si="20"/>
        <v>265.55646799213719</v>
      </c>
    </row>
    <row r="680" spans="2:6" hidden="1" x14ac:dyDescent="0.25">
      <c r="B680"/>
      <c r="C680" s="2">
        <f t="shared" si="21"/>
        <v>679</v>
      </c>
      <c r="D680" s="11">
        <v>19.733521356873098</v>
      </c>
      <c r="E680" s="12" cm="1">
        <f t="array" ref="E680">_xlfn.IFS(D680&lt;$B$4,$B$5,D680&gt;$B$4,$B$5+(D680-$B$4)*$B$6)</f>
        <v>160</v>
      </c>
      <c r="F680" s="21">
        <f t="shared" si="20"/>
        <v>197.33521356873098</v>
      </c>
    </row>
    <row r="681" spans="2:6" hidden="1" x14ac:dyDescent="0.25">
      <c r="B681"/>
      <c r="C681" s="2">
        <f t="shared" si="21"/>
        <v>680</v>
      </c>
      <c r="D681" s="11">
        <v>24.869648258434609</v>
      </c>
      <c r="E681" s="12" cm="1">
        <f t="array" ref="E681">_xlfn.IFS(D681&lt;$B$4,$B$5,D681&gt;$B$4,$B$5+(D681-$B$4)*$B$6)</f>
        <v>233.04472387651913</v>
      </c>
      <c r="F681" s="21">
        <f t="shared" si="20"/>
        <v>248.69648258434609</v>
      </c>
    </row>
    <row r="682" spans="2:6" hidden="1" x14ac:dyDescent="0.25">
      <c r="B682"/>
      <c r="C682" s="2">
        <f t="shared" si="21"/>
        <v>681</v>
      </c>
      <c r="D682" s="11">
        <v>35.677264749072492</v>
      </c>
      <c r="E682" s="12" cm="1">
        <f t="array" ref="E682">_xlfn.IFS(D682&lt;$B$4,$B$5,D682&gt;$B$4,$B$5+(D682-$B$4)*$B$6)</f>
        <v>395.15897123608738</v>
      </c>
      <c r="F682" s="21">
        <f t="shared" si="20"/>
        <v>356.77264749072492</v>
      </c>
    </row>
    <row r="683" spans="2:6" hidden="1" x14ac:dyDescent="0.25">
      <c r="B683"/>
      <c r="C683" s="2">
        <f t="shared" si="21"/>
        <v>682</v>
      </c>
      <c r="D683" s="11">
        <v>22.768704128655372</v>
      </c>
      <c r="E683" s="12" cm="1">
        <f t="array" ref="E683">_xlfn.IFS(D683&lt;$B$4,$B$5,D683&gt;$B$4,$B$5+(D683-$B$4)*$B$6)</f>
        <v>201.53056192983058</v>
      </c>
      <c r="F683" s="21">
        <f t="shared" si="20"/>
        <v>227.68704128655372</v>
      </c>
    </row>
    <row r="684" spans="2:6" hidden="1" x14ac:dyDescent="0.25">
      <c r="B684"/>
      <c r="C684" s="2">
        <f t="shared" si="21"/>
        <v>683</v>
      </c>
      <c r="D684" s="11">
        <v>25.369449703110149</v>
      </c>
      <c r="E684" s="12" cm="1">
        <f t="array" ref="E684">_xlfn.IFS(D684&lt;$B$4,$B$5,D684&gt;$B$4,$B$5+(D684-$B$4)*$B$6)</f>
        <v>240.54174554665224</v>
      </c>
      <c r="F684" s="21">
        <f t="shared" si="20"/>
        <v>253.69449703110149</v>
      </c>
    </row>
    <row r="685" spans="2:6" hidden="1" x14ac:dyDescent="0.25">
      <c r="B685"/>
      <c r="C685" s="2">
        <f t="shared" si="21"/>
        <v>684</v>
      </c>
      <c r="D685" s="11">
        <v>27.388766683405265</v>
      </c>
      <c r="E685" s="12" cm="1">
        <f t="array" ref="E685">_xlfn.IFS(D685&lt;$B$4,$B$5,D685&gt;$B$4,$B$5+(D685-$B$4)*$B$6)</f>
        <v>270.83150025107898</v>
      </c>
      <c r="F685" s="21">
        <f t="shared" si="20"/>
        <v>273.88766683405265</v>
      </c>
    </row>
    <row r="686" spans="2:6" hidden="1" x14ac:dyDescent="0.25">
      <c r="B686"/>
      <c r="C686" s="2">
        <f t="shared" si="21"/>
        <v>685</v>
      </c>
      <c r="D686" s="11">
        <v>24.121429704653565</v>
      </c>
      <c r="E686" s="12" cm="1">
        <f t="array" ref="E686">_xlfn.IFS(D686&lt;$B$4,$B$5,D686&gt;$B$4,$B$5+(D686-$B$4)*$B$6)</f>
        <v>221.82144556980347</v>
      </c>
      <c r="F686" s="21">
        <f t="shared" si="20"/>
        <v>241.21429704653565</v>
      </c>
    </row>
    <row r="687" spans="2:6" hidden="1" x14ac:dyDescent="0.25">
      <c r="B687"/>
      <c r="C687" s="2">
        <f t="shared" si="21"/>
        <v>686</v>
      </c>
      <c r="D687" s="11">
        <v>19.023200310446555</v>
      </c>
      <c r="E687" s="12" cm="1">
        <f t="array" ref="E687">_xlfn.IFS(D687&lt;$B$4,$B$5,D687&gt;$B$4,$B$5+(D687-$B$4)*$B$6)</f>
        <v>160</v>
      </c>
      <c r="F687" s="21">
        <f t="shared" si="20"/>
        <v>190.23200310446555</v>
      </c>
    </row>
    <row r="688" spans="2:6" hidden="1" x14ac:dyDescent="0.25">
      <c r="B688"/>
      <c r="C688" s="2">
        <f t="shared" si="21"/>
        <v>687</v>
      </c>
      <c r="D688" s="11">
        <v>24.48955905387993</v>
      </c>
      <c r="E688" s="12" cm="1">
        <f t="array" ref="E688">_xlfn.IFS(D688&lt;$B$4,$B$5,D688&gt;$B$4,$B$5+(D688-$B$4)*$B$6)</f>
        <v>227.34338580819895</v>
      </c>
      <c r="F688" s="21">
        <f t="shared" si="20"/>
        <v>244.8955905387993</v>
      </c>
    </row>
    <row r="689" spans="2:6" hidden="1" x14ac:dyDescent="0.25">
      <c r="B689"/>
      <c r="C689" s="2">
        <f t="shared" si="21"/>
        <v>688</v>
      </c>
      <c r="D689" s="11">
        <v>24.192540821648436</v>
      </c>
      <c r="E689" s="12" cm="1">
        <f t="array" ref="E689">_xlfn.IFS(D689&lt;$B$4,$B$5,D689&gt;$B$4,$B$5+(D689-$B$4)*$B$6)</f>
        <v>222.88811232472654</v>
      </c>
      <c r="F689" s="21">
        <f t="shared" si="20"/>
        <v>241.92540821648436</v>
      </c>
    </row>
    <row r="690" spans="2:6" hidden="1" x14ac:dyDescent="0.25">
      <c r="B690"/>
      <c r="C690" s="2">
        <f t="shared" si="21"/>
        <v>689</v>
      </c>
      <c r="D690" s="11">
        <v>23.416440570916166</v>
      </c>
      <c r="E690" s="12" cm="1">
        <f t="array" ref="E690">_xlfn.IFS(D690&lt;$B$4,$B$5,D690&gt;$B$4,$B$5+(D690-$B$4)*$B$6)</f>
        <v>211.24660856374248</v>
      </c>
      <c r="F690" s="21">
        <f t="shared" si="20"/>
        <v>234.16440570916166</v>
      </c>
    </row>
    <row r="691" spans="2:6" hidden="1" x14ac:dyDescent="0.25">
      <c r="B691"/>
      <c r="C691" s="2">
        <f t="shared" si="21"/>
        <v>690</v>
      </c>
      <c r="D691" s="11">
        <v>20.295526554808021</v>
      </c>
      <c r="E691" s="12" cm="1">
        <f t="array" ref="E691">_xlfn.IFS(D691&lt;$B$4,$B$5,D691&gt;$B$4,$B$5+(D691-$B$4)*$B$6)</f>
        <v>164.43289832212031</v>
      </c>
      <c r="F691" s="21">
        <f t="shared" si="20"/>
        <v>202.95526554808021</v>
      </c>
    </row>
    <row r="692" spans="2:6" hidden="1" x14ac:dyDescent="0.25">
      <c r="B692"/>
      <c r="C692" s="2">
        <f t="shared" si="21"/>
        <v>691</v>
      </c>
      <c r="D692" s="11">
        <v>18.976850186707452</v>
      </c>
      <c r="E692" s="12" cm="1">
        <f t="array" ref="E692">_xlfn.IFS(D692&lt;$B$4,$B$5,D692&gt;$B$4,$B$5+(D692-$B$4)*$B$6)</f>
        <v>160</v>
      </c>
      <c r="F692" s="21">
        <f t="shared" si="20"/>
        <v>189.76850186707452</v>
      </c>
    </row>
    <row r="693" spans="2:6" hidden="1" x14ac:dyDescent="0.25">
      <c r="B693"/>
      <c r="C693" s="2">
        <f t="shared" si="21"/>
        <v>692</v>
      </c>
      <c r="D693" s="11">
        <v>23.80342488217866</v>
      </c>
      <c r="E693" s="12" cm="1">
        <f t="array" ref="E693">_xlfn.IFS(D693&lt;$B$4,$B$5,D693&gt;$B$4,$B$5+(D693-$B$4)*$B$6)</f>
        <v>217.05137323267991</v>
      </c>
      <c r="F693" s="21">
        <f t="shared" si="20"/>
        <v>238.0342488217866</v>
      </c>
    </row>
    <row r="694" spans="2:6" hidden="1" x14ac:dyDescent="0.25">
      <c r="B694"/>
      <c r="C694" s="2">
        <f t="shared" si="21"/>
        <v>693</v>
      </c>
      <c r="D694" s="11">
        <v>24.211435574077768</v>
      </c>
      <c r="E694" s="12" cm="1">
        <f t="array" ref="E694">_xlfn.IFS(D694&lt;$B$4,$B$5,D694&gt;$B$4,$B$5+(D694-$B$4)*$B$6)</f>
        <v>223.17153361116652</v>
      </c>
      <c r="F694" s="21">
        <f t="shared" si="20"/>
        <v>242.11435574077768</v>
      </c>
    </row>
    <row r="695" spans="2:6" hidden="1" x14ac:dyDescent="0.25">
      <c r="B695"/>
      <c r="C695" s="2">
        <f t="shared" si="21"/>
        <v>694</v>
      </c>
      <c r="D695" s="11">
        <v>23.38651251088595</v>
      </c>
      <c r="E695" s="12" cm="1">
        <f t="array" ref="E695">_xlfn.IFS(D695&lt;$B$4,$B$5,D695&gt;$B$4,$B$5+(D695-$B$4)*$B$6)</f>
        <v>210.79768766328925</v>
      </c>
      <c r="F695" s="21">
        <f t="shared" si="20"/>
        <v>233.8651251088595</v>
      </c>
    </row>
    <row r="696" spans="2:6" hidden="1" x14ac:dyDescent="0.25">
      <c r="B696"/>
      <c r="C696" s="2">
        <f t="shared" si="21"/>
        <v>695</v>
      </c>
      <c r="D696" s="11">
        <v>19.051485595671693</v>
      </c>
      <c r="E696" s="12" cm="1">
        <f t="array" ref="E696">_xlfn.IFS(D696&lt;$B$4,$B$5,D696&gt;$B$4,$B$5+(D696-$B$4)*$B$6)</f>
        <v>160</v>
      </c>
      <c r="F696" s="21">
        <f t="shared" si="20"/>
        <v>190.51485595671693</v>
      </c>
    </row>
    <row r="697" spans="2:6" hidden="1" x14ac:dyDescent="0.25">
      <c r="B697"/>
      <c r="C697" s="2">
        <f t="shared" si="21"/>
        <v>696</v>
      </c>
      <c r="D697" s="11">
        <v>22.374722392531112</v>
      </c>
      <c r="E697" s="12" cm="1">
        <f t="array" ref="E697">_xlfn.IFS(D697&lt;$B$4,$B$5,D697&gt;$B$4,$B$5+(D697-$B$4)*$B$6)</f>
        <v>195.62083588796668</v>
      </c>
      <c r="F697" s="21">
        <f t="shared" si="20"/>
        <v>223.74722392531112</v>
      </c>
    </row>
    <row r="698" spans="2:6" hidden="1" x14ac:dyDescent="0.25">
      <c r="B698"/>
      <c r="C698" s="2">
        <f t="shared" si="21"/>
        <v>697</v>
      </c>
      <c r="D698" s="11">
        <v>17.004326708818553</v>
      </c>
      <c r="E698" s="12" cm="1">
        <f t="array" ref="E698">_xlfn.IFS(D698&lt;$B$4,$B$5,D698&gt;$B$4,$B$5+(D698-$B$4)*$B$6)</f>
        <v>160</v>
      </c>
      <c r="F698" s="21">
        <f t="shared" si="20"/>
        <v>170.04326708818553</v>
      </c>
    </row>
    <row r="699" spans="2:6" hidden="1" x14ac:dyDescent="0.25">
      <c r="B699"/>
      <c r="C699" s="2">
        <f t="shared" si="21"/>
        <v>698</v>
      </c>
      <c r="D699" s="11">
        <v>27.297294253774453</v>
      </c>
      <c r="E699" s="12" cm="1">
        <f t="array" ref="E699">_xlfn.IFS(D699&lt;$B$4,$B$5,D699&gt;$B$4,$B$5+(D699-$B$4)*$B$6)</f>
        <v>269.45941380661679</v>
      </c>
      <c r="F699" s="21">
        <f t="shared" si="20"/>
        <v>272.97294253774453</v>
      </c>
    </row>
    <row r="700" spans="2:6" hidden="1" x14ac:dyDescent="0.25">
      <c r="B700"/>
      <c r="C700" s="2">
        <f t="shared" si="21"/>
        <v>699</v>
      </c>
      <c r="D700" s="11">
        <v>26.976265361416154</v>
      </c>
      <c r="E700" s="12" cm="1">
        <f t="array" ref="E700">_xlfn.IFS(D700&lt;$B$4,$B$5,D700&gt;$B$4,$B$5+(D700-$B$4)*$B$6)</f>
        <v>264.6439804212423</v>
      </c>
      <c r="F700" s="21">
        <f t="shared" si="20"/>
        <v>269.76265361416154</v>
      </c>
    </row>
    <row r="701" spans="2:6" hidden="1" x14ac:dyDescent="0.25">
      <c r="B701"/>
      <c r="C701" s="2">
        <f t="shared" si="21"/>
        <v>700</v>
      </c>
      <c r="D701" s="11">
        <v>28.724314178223722</v>
      </c>
      <c r="E701" s="12" cm="1">
        <f t="array" ref="E701">_xlfn.IFS(D701&lt;$B$4,$B$5,D701&gt;$B$4,$B$5+(D701-$B$4)*$B$6)</f>
        <v>290.86471267335583</v>
      </c>
      <c r="F701" s="21">
        <f t="shared" si="20"/>
        <v>287.24314178223722</v>
      </c>
    </row>
    <row r="702" spans="2:6" hidden="1" x14ac:dyDescent="0.25">
      <c r="B702"/>
      <c r="C702" s="2">
        <f t="shared" si="21"/>
        <v>701</v>
      </c>
      <c r="D702" s="11">
        <v>22.495207703148481</v>
      </c>
      <c r="E702" s="12" cm="1">
        <f t="array" ref="E702">_xlfn.IFS(D702&lt;$B$4,$B$5,D702&gt;$B$4,$B$5+(D702-$B$4)*$B$6)</f>
        <v>197.42811554722721</v>
      </c>
      <c r="F702" s="21">
        <f t="shared" si="20"/>
        <v>224.95207703148481</v>
      </c>
    </row>
    <row r="703" spans="2:6" hidden="1" x14ac:dyDescent="0.25">
      <c r="B703"/>
      <c r="C703" s="2">
        <f t="shared" si="21"/>
        <v>702</v>
      </c>
      <c r="D703" s="11">
        <v>27.686717147706077</v>
      </c>
      <c r="E703" s="12" cm="1">
        <f t="array" ref="E703">_xlfn.IFS(D703&lt;$B$4,$B$5,D703&gt;$B$4,$B$5+(D703-$B$4)*$B$6)</f>
        <v>275.30075721559115</v>
      </c>
      <c r="F703" s="21">
        <f t="shared" si="20"/>
        <v>276.86717147706077</v>
      </c>
    </row>
    <row r="704" spans="2:6" hidden="1" x14ac:dyDescent="0.25">
      <c r="B704"/>
      <c r="C704" s="2">
        <f t="shared" si="21"/>
        <v>703</v>
      </c>
      <c r="D704" s="11">
        <v>28.408719516708516</v>
      </c>
      <c r="E704" s="12" cm="1">
        <f t="array" ref="E704">_xlfn.IFS(D704&lt;$B$4,$B$5,D704&gt;$B$4,$B$5+(D704-$B$4)*$B$6)</f>
        <v>286.13079275062773</v>
      </c>
      <c r="F704" s="21">
        <f t="shared" si="20"/>
        <v>284.08719516708516</v>
      </c>
    </row>
    <row r="705" spans="2:6" hidden="1" x14ac:dyDescent="0.25">
      <c r="B705"/>
      <c r="C705" s="2">
        <f t="shared" si="21"/>
        <v>704</v>
      </c>
      <c r="D705" s="11">
        <v>21.062907025087043</v>
      </c>
      <c r="E705" s="12" cm="1">
        <f t="array" ref="E705">_xlfn.IFS(D705&lt;$B$4,$B$5,D705&gt;$B$4,$B$5+(D705-$B$4)*$B$6)</f>
        <v>175.94360537630564</v>
      </c>
      <c r="F705" s="21">
        <f t="shared" si="20"/>
        <v>210.62907025087043</v>
      </c>
    </row>
    <row r="706" spans="2:6" hidden="1" x14ac:dyDescent="0.25">
      <c r="B706"/>
      <c r="C706" s="2">
        <f t="shared" si="21"/>
        <v>705</v>
      </c>
      <c r="D706" s="11">
        <v>24.724799858493498</v>
      </c>
      <c r="E706" s="12" cm="1">
        <f t="array" ref="E706">_xlfn.IFS(D706&lt;$B$4,$B$5,D706&gt;$B$4,$B$5+(D706-$B$4)*$B$6)</f>
        <v>230.87199787740246</v>
      </c>
      <c r="F706" s="21">
        <f t="shared" si="20"/>
        <v>247.24799858493498</v>
      </c>
    </row>
    <row r="707" spans="2:6" hidden="1" x14ac:dyDescent="0.25">
      <c r="B707"/>
      <c r="C707" s="2">
        <f t="shared" si="21"/>
        <v>706</v>
      </c>
      <c r="D707" s="11">
        <v>22.095660996317747</v>
      </c>
      <c r="E707" s="12" cm="1">
        <f t="array" ref="E707">_xlfn.IFS(D707&lt;$B$4,$B$5,D707&gt;$B$4,$B$5+(D707-$B$4)*$B$6)</f>
        <v>191.43491494476621</v>
      </c>
      <c r="F707" s="21">
        <f t="shared" ref="F707:F770" si="22">D707*10</f>
        <v>220.95660996317747</v>
      </c>
    </row>
    <row r="708" spans="2:6" hidden="1" x14ac:dyDescent="0.25">
      <c r="B708"/>
      <c r="C708" s="2">
        <f t="shared" ref="C708:C771" si="23">C707+1</f>
        <v>707</v>
      </c>
      <c r="D708" s="11">
        <v>28.722836249333341</v>
      </c>
      <c r="E708" s="12" cm="1">
        <f t="array" ref="E708">_xlfn.IFS(D708&lt;$B$4,$B$5,D708&gt;$B$4,$B$5+(D708-$B$4)*$B$6)</f>
        <v>290.84254374000011</v>
      </c>
      <c r="F708" s="21">
        <f t="shared" si="22"/>
        <v>287.22836249333341</v>
      </c>
    </row>
    <row r="709" spans="2:6" hidden="1" x14ac:dyDescent="0.25">
      <c r="B709"/>
      <c r="C709" s="2">
        <f t="shared" si="23"/>
        <v>708</v>
      </c>
      <c r="D709" s="11">
        <v>19.307064975553658</v>
      </c>
      <c r="E709" s="12" cm="1">
        <f t="array" ref="E709">_xlfn.IFS(D709&lt;$B$4,$B$5,D709&gt;$B$4,$B$5+(D709-$B$4)*$B$6)</f>
        <v>160</v>
      </c>
      <c r="F709" s="21">
        <f t="shared" si="22"/>
        <v>193.07064975553658</v>
      </c>
    </row>
    <row r="710" spans="2:6" hidden="1" x14ac:dyDescent="0.25">
      <c r="B710"/>
      <c r="C710" s="2">
        <f t="shared" si="23"/>
        <v>709</v>
      </c>
      <c r="D710" s="11">
        <v>15.769278378546005</v>
      </c>
      <c r="E710" s="12" cm="1">
        <f t="array" ref="E710">_xlfn.IFS(D710&lt;$B$4,$B$5,D710&gt;$B$4,$B$5+(D710-$B$4)*$B$6)</f>
        <v>160</v>
      </c>
      <c r="F710" s="21">
        <f t="shared" si="22"/>
        <v>157.69278378546005</v>
      </c>
    </row>
    <row r="711" spans="2:6" hidden="1" x14ac:dyDescent="0.25">
      <c r="B711"/>
      <c r="C711" s="2">
        <f t="shared" si="23"/>
        <v>710</v>
      </c>
      <c r="D711" s="11">
        <v>20.780145122305839</v>
      </c>
      <c r="E711" s="12" cm="1">
        <f t="array" ref="E711">_xlfn.IFS(D711&lt;$B$4,$B$5,D711&gt;$B$4,$B$5+(D711-$B$4)*$B$6)</f>
        <v>171.70217683458759</v>
      </c>
      <c r="F711" s="21">
        <f t="shared" si="22"/>
        <v>207.80145122305839</v>
      </c>
    </row>
    <row r="712" spans="2:6" hidden="1" x14ac:dyDescent="0.25">
      <c r="B712"/>
      <c r="C712" s="2">
        <f t="shared" si="23"/>
        <v>711</v>
      </c>
      <c r="D712" s="11">
        <v>17.391987456765492</v>
      </c>
      <c r="E712" s="12" cm="1">
        <f t="array" ref="E712">_xlfn.IFS(D712&lt;$B$4,$B$5,D712&gt;$B$4,$B$5+(D712-$B$4)*$B$6)</f>
        <v>160</v>
      </c>
      <c r="F712" s="21">
        <f t="shared" si="22"/>
        <v>173.91987456765492</v>
      </c>
    </row>
    <row r="713" spans="2:6" hidden="1" x14ac:dyDescent="0.25">
      <c r="B713"/>
      <c r="C713" s="2">
        <f t="shared" si="23"/>
        <v>712</v>
      </c>
      <c r="D713" s="11">
        <v>26.372804258106044</v>
      </c>
      <c r="E713" s="12" cm="1">
        <f t="array" ref="E713">_xlfn.IFS(D713&lt;$B$4,$B$5,D713&gt;$B$4,$B$5+(D713-$B$4)*$B$6)</f>
        <v>255.59206387159065</v>
      </c>
      <c r="F713" s="21">
        <f t="shared" si="22"/>
        <v>263.72804258106044</v>
      </c>
    </row>
    <row r="714" spans="2:6" hidden="1" x14ac:dyDescent="0.25">
      <c r="B714"/>
      <c r="C714" s="2">
        <f t="shared" si="23"/>
        <v>713</v>
      </c>
      <c r="D714" s="11">
        <v>17.630252331262454</v>
      </c>
      <c r="E714" s="12" cm="1">
        <f t="array" ref="E714">_xlfn.IFS(D714&lt;$B$4,$B$5,D714&gt;$B$4,$B$5+(D714-$B$4)*$B$6)</f>
        <v>160</v>
      </c>
      <c r="F714" s="21">
        <f t="shared" si="22"/>
        <v>176.30252331262454</v>
      </c>
    </row>
    <row r="715" spans="2:6" hidden="1" x14ac:dyDescent="0.25">
      <c r="B715"/>
      <c r="C715" s="2">
        <f t="shared" si="23"/>
        <v>714</v>
      </c>
      <c r="D715" s="11">
        <v>26.203763299097773</v>
      </c>
      <c r="E715" s="12" cm="1">
        <f t="array" ref="E715">_xlfn.IFS(D715&lt;$B$4,$B$5,D715&gt;$B$4,$B$5+(D715-$B$4)*$B$6)</f>
        <v>253.05644948646659</v>
      </c>
      <c r="F715" s="21">
        <f t="shared" si="22"/>
        <v>262.03763299097773</v>
      </c>
    </row>
    <row r="716" spans="2:6" hidden="1" x14ac:dyDescent="0.25">
      <c r="B716"/>
      <c r="C716" s="2">
        <f t="shared" si="23"/>
        <v>715</v>
      </c>
      <c r="D716" s="11">
        <v>23.994691617961507</v>
      </c>
      <c r="E716" s="12" cm="1">
        <f t="array" ref="E716">_xlfn.IFS(D716&lt;$B$4,$B$5,D716&gt;$B$4,$B$5+(D716-$B$4)*$B$6)</f>
        <v>219.92037426942261</v>
      </c>
      <c r="F716" s="21">
        <f t="shared" si="22"/>
        <v>239.94691617961507</v>
      </c>
    </row>
    <row r="717" spans="2:6" hidden="1" x14ac:dyDescent="0.25">
      <c r="B717"/>
      <c r="C717" s="2">
        <f t="shared" si="23"/>
        <v>716</v>
      </c>
      <c r="D717" s="11">
        <v>27.483445081859827</v>
      </c>
      <c r="E717" s="12" cm="1">
        <f t="array" ref="E717">_xlfn.IFS(D717&lt;$B$4,$B$5,D717&gt;$B$4,$B$5+(D717-$B$4)*$B$6)</f>
        <v>272.25167622789741</v>
      </c>
      <c r="F717" s="21">
        <f t="shared" si="22"/>
        <v>274.83445081859827</v>
      </c>
    </row>
    <row r="718" spans="2:6" hidden="1" x14ac:dyDescent="0.25">
      <c r="B718"/>
      <c r="C718" s="2">
        <f t="shared" si="23"/>
        <v>717</v>
      </c>
      <c r="D718" s="11">
        <v>21.462385519815143</v>
      </c>
      <c r="E718" s="12" cm="1">
        <f t="array" ref="E718">_xlfn.IFS(D718&lt;$B$4,$B$5,D718&gt;$B$4,$B$5+(D718-$B$4)*$B$6)</f>
        <v>181.93578279722715</v>
      </c>
      <c r="F718" s="21">
        <f t="shared" si="22"/>
        <v>214.62385519815143</v>
      </c>
    </row>
    <row r="719" spans="2:6" hidden="1" x14ac:dyDescent="0.25">
      <c r="B719"/>
      <c r="C719" s="2">
        <f t="shared" si="23"/>
        <v>718</v>
      </c>
      <c r="D719" s="11">
        <v>26.413254034967395</v>
      </c>
      <c r="E719" s="12" cm="1">
        <f t="array" ref="E719">_xlfn.IFS(D719&lt;$B$4,$B$5,D719&gt;$B$4,$B$5+(D719-$B$4)*$B$6)</f>
        <v>256.19881052451092</v>
      </c>
      <c r="F719" s="21">
        <f t="shared" si="22"/>
        <v>264.13254034967395</v>
      </c>
    </row>
    <row r="720" spans="2:6" hidden="1" x14ac:dyDescent="0.25">
      <c r="B720"/>
      <c r="C720" s="2">
        <f t="shared" si="23"/>
        <v>719</v>
      </c>
      <c r="D720" s="11">
        <v>20.113508243273827</v>
      </c>
      <c r="E720" s="12" cm="1">
        <f t="array" ref="E720">_xlfn.IFS(D720&lt;$B$4,$B$5,D720&gt;$B$4,$B$5+(D720-$B$4)*$B$6)</f>
        <v>161.70262364910741</v>
      </c>
      <c r="F720" s="21">
        <f t="shared" si="22"/>
        <v>201.13508243273827</v>
      </c>
    </row>
    <row r="721" spans="2:6" hidden="1" x14ac:dyDescent="0.25">
      <c r="B721"/>
      <c r="C721" s="2">
        <f t="shared" si="23"/>
        <v>720</v>
      </c>
      <c r="D721" s="11">
        <v>25.685453637241153</v>
      </c>
      <c r="E721" s="12" cm="1">
        <f t="array" ref="E721">_xlfn.IFS(D721&lt;$B$4,$B$5,D721&gt;$B$4,$B$5+(D721-$B$4)*$B$6)</f>
        <v>245.2818045586173</v>
      </c>
      <c r="F721" s="21">
        <f t="shared" si="22"/>
        <v>256.85453637241153</v>
      </c>
    </row>
    <row r="722" spans="2:6" hidden="1" x14ac:dyDescent="0.25">
      <c r="B722"/>
      <c r="C722" s="2">
        <f t="shared" si="23"/>
        <v>721</v>
      </c>
      <c r="D722" s="11">
        <v>13.616106515517458</v>
      </c>
      <c r="E722" s="12" cm="1">
        <f t="array" ref="E722">_xlfn.IFS(D722&lt;$B$4,$B$5,D722&gt;$B$4,$B$5+(D722-$B$4)*$B$6)</f>
        <v>160</v>
      </c>
      <c r="F722" s="21">
        <f t="shared" si="22"/>
        <v>136.16106515517458</v>
      </c>
    </row>
    <row r="723" spans="2:6" hidden="1" x14ac:dyDescent="0.25">
      <c r="B723"/>
      <c r="C723" s="2">
        <f t="shared" si="23"/>
        <v>722</v>
      </c>
      <c r="D723" s="11">
        <v>29.371146810124628</v>
      </c>
      <c r="E723" s="12" cm="1">
        <f t="array" ref="E723">_xlfn.IFS(D723&lt;$B$4,$B$5,D723&gt;$B$4,$B$5+(D723-$B$4)*$B$6)</f>
        <v>300.56720215186942</v>
      </c>
      <c r="F723" s="21">
        <f t="shared" si="22"/>
        <v>293.71146810124628</v>
      </c>
    </row>
    <row r="724" spans="2:6" hidden="1" x14ac:dyDescent="0.25">
      <c r="B724"/>
      <c r="C724" s="2">
        <f t="shared" si="23"/>
        <v>723</v>
      </c>
      <c r="D724" s="11">
        <v>21.417013102880446</v>
      </c>
      <c r="E724" s="12" cm="1">
        <f t="array" ref="E724">_xlfn.IFS(D724&lt;$B$4,$B$5,D724&gt;$B$4,$B$5+(D724-$B$4)*$B$6)</f>
        <v>181.25519654320669</v>
      </c>
      <c r="F724" s="21">
        <f t="shared" si="22"/>
        <v>214.17013102880446</v>
      </c>
    </row>
    <row r="725" spans="2:6" hidden="1" x14ac:dyDescent="0.25">
      <c r="B725"/>
      <c r="C725" s="2">
        <f t="shared" si="23"/>
        <v>724</v>
      </c>
      <c r="D725" s="11">
        <v>20.880166802133317</v>
      </c>
      <c r="E725" s="12" cm="1">
        <f t="array" ref="E725">_xlfn.IFS(D725&lt;$B$4,$B$5,D725&gt;$B$4,$B$5+(D725-$B$4)*$B$6)</f>
        <v>173.20250203199976</v>
      </c>
      <c r="F725" s="21">
        <f t="shared" si="22"/>
        <v>208.80166802133317</v>
      </c>
    </row>
    <row r="726" spans="2:6" hidden="1" x14ac:dyDescent="0.25">
      <c r="B726"/>
      <c r="C726" s="2">
        <f t="shared" si="23"/>
        <v>725</v>
      </c>
      <c r="D726" s="11">
        <v>28.568017513724044</v>
      </c>
      <c r="E726" s="12" cm="1">
        <f t="array" ref="E726">_xlfn.IFS(D726&lt;$B$4,$B$5,D726&gt;$B$4,$B$5+(D726-$B$4)*$B$6)</f>
        <v>288.52026270586066</v>
      </c>
      <c r="F726" s="21">
        <f t="shared" si="22"/>
        <v>285.68017513724044</v>
      </c>
    </row>
    <row r="727" spans="2:6" hidden="1" x14ac:dyDescent="0.25">
      <c r="B727"/>
      <c r="C727" s="2">
        <f t="shared" si="23"/>
        <v>726</v>
      </c>
      <c r="D727" s="11">
        <v>26.892341737810057</v>
      </c>
      <c r="E727" s="12" cm="1">
        <f t="array" ref="E727">_xlfn.IFS(D727&lt;$B$4,$B$5,D727&gt;$B$4,$B$5+(D727-$B$4)*$B$6)</f>
        <v>263.38512606715085</v>
      </c>
      <c r="F727" s="21">
        <f t="shared" si="22"/>
        <v>268.92341737810057</v>
      </c>
    </row>
    <row r="728" spans="2:6" hidden="1" x14ac:dyDescent="0.25">
      <c r="B728"/>
      <c r="C728" s="2">
        <f t="shared" si="23"/>
        <v>727</v>
      </c>
      <c r="D728" s="11">
        <v>26.865466169372667</v>
      </c>
      <c r="E728" s="12" cm="1">
        <f t="array" ref="E728">_xlfn.IFS(D728&lt;$B$4,$B$5,D728&gt;$B$4,$B$5+(D728-$B$4)*$B$6)</f>
        <v>262.98199254059</v>
      </c>
      <c r="F728" s="21">
        <f t="shared" si="22"/>
        <v>268.65466169372667</v>
      </c>
    </row>
    <row r="729" spans="2:6" hidden="1" x14ac:dyDescent="0.25">
      <c r="B729"/>
      <c r="C729" s="2">
        <f t="shared" si="23"/>
        <v>728</v>
      </c>
      <c r="D729" s="11">
        <v>19.651160927285673</v>
      </c>
      <c r="E729" s="12" cm="1">
        <f t="array" ref="E729">_xlfn.IFS(D729&lt;$B$4,$B$5,D729&gt;$B$4,$B$5+(D729-$B$4)*$B$6)</f>
        <v>160</v>
      </c>
      <c r="F729" s="21">
        <f t="shared" si="22"/>
        <v>196.51160927285673</v>
      </c>
    </row>
    <row r="730" spans="2:6" hidden="1" x14ac:dyDescent="0.25">
      <c r="B730"/>
      <c r="C730" s="2">
        <f t="shared" si="23"/>
        <v>729</v>
      </c>
      <c r="D730" s="11">
        <v>28.396373126131948</v>
      </c>
      <c r="E730" s="12" cm="1">
        <f t="array" ref="E730">_xlfn.IFS(D730&lt;$B$4,$B$5,D730&gt;$B$4,$B$5+(D730-$B$4)*$B$6)</f>
        <v>285.94559689197922</v>
      </c>
      <c r="F730" s="21">
        <f t="shared" si="22"/>
        <v>283.96373126131948</v>
      </c>
    </row>
    <row r="731" spans="2:6" hidden="1" x14ac:dyDescent="0.25">
      <c r="B731"/>
      <c r="C731" s="2">
        <f t="shared" si="23"/>
        <v>730</v>
      </c>
      <c r="D731" s="11">
        <v>18.875566582981264</v>
      </c>
      <c r="E731" s="12" cm="1">
        <f t="array" ref="E731">_xlfn.IFS(D731&lt;$B$4,$B$5,D731&gt;$B$4,$B$5+(D731-$B$4)*$B$6)</f>
        <v>160</v>
      </c>
      <c r="F731" s="21">
        <f t="shared" si="22"/>
        <v>188.75566582981264</v>
      </c>
    </row>
    <row r="732" spans="2:6" hidden="1" x14ac:dyDescent="0.25">
      <c r="B732"/>
      <c r="C732" s="2">
        <f t="shared" si="23"/>
        <v>731</v>
      </c>
      <c r="D732" s="11">
        <v>22.410169948532712</v>
      </c>
      <c r="E732" s="12" cm="1">
        <f t="array" ref="E732">_xlfn.IFS(D732&lt;$B$4,$B$5,D732&gt;$B$4,$B$5+(D732-$B$4)*$B$6)</f>
        <v>196.15254922799068</v>
      </c>
      <c r="F732" s="21">
        <f t="shared" si="22"/>
        <v>224.10169948532712</v>
      </c>
    </row>
    <row r="733" spans="2:6" hidden="1" x14ac:dyDescent="0.25">
      <c r="B733"/>
      <c r="C733" s="2">
        <f t="shared" si="23"/>
        <v>732</v>
      </c>
      <c r="D733" s="11">
        <v>33.38274604070466</v>
      </c>
      <c r="E733" s="12" cm="1">
        <f t="array" ref="E733">_xlfn.IFS(D733&lt;$B$4,$B$5,D733&gt;$B$4,$B$5+(D733-$B$4)*$B$6)</f>
        <v>360.7411906105699</v>
      </c>
      <c r="F733" s="21">
        <f t="shared" si="22"/>
        <v>333.8274604070466</v>
      </c>
    </row>
    <row r="734" spans="2:6" hidden="1" x14ac:dyDescent="0.25">
      <c r="B734"/>
      <c r="C734" s="2">
        <f t="shared" si="23"/>
        <v>733</v>
      </c>
      <c r="D734" s="11">
        <v>25.775141183519736</v>
      </c>
      <c r="E734" s="12" cm="1">
        <f t="array" ref="E734">_xlfn.IFS(D734&lt;$B$4,$B$5,D734&gt;$B$4,$B$5+(D734-$B$4)*$B$6)</f>
        <v>246.62711775279604</v>
      </c>
      <c r="F734" s="21">
        <f t="shared" si="22"/>
        <v>257.75141183519736</v>
      </c>
    </row>
    <row r="735" spans="2:6" hidden="1" x14ac:dyDescent="0.25">
      <c r="B735"/>
      <c r="C735" s="2">
        <f t="shared" si="23"/>
        <v>734</v>
      </c>
      <c r="D735" s="11">
        <v>25.401594656475936</v>
      </c>
      <c r="E735" s="12" cm="1">
        <f t="array" ref="E735">_xlfn.IFS(D735&lt;$B$4,$B$5,D735&gt;$B$4,$B$5+(D735-$B$4)*$B$6)</f>
        <v>241.02391984713904</v>
      </c>
      <c r="F735" s="21">
        <f t="shared" si="22"/>
        <v>254.01594656475936</v>
      </c>
    </row>
    <row r="736" spans="2:6" hidden="1" x14ac:dyDescent="0.25">
      <c r="B736"/>
      <c r="C736" s="2">
        <f t="shared" si="23"/>
        <v>735</v>
      </c>
      <c r="D736" s="11">
        <v>22.576652953692246</v>
      </c>
      <c r="E736" s="12" cm="1">
        <f t="array" ref="E736">_xlfn.IFS(D736&lt;$B$4,$B$5,D736&gt;$B$4,$B$5+(D736-$B$4)*$B$6)</f>
        <v>198.64979430538369</v>
      </c>
      <c r="F736" s="21">
        <f t="shared" si="22"/>
        <v>225.76652953692246</v>
      </c>
    </row>
    <row r="737" spans="2:6" hidden="1" x14ac:dyDescent="0.25">
      <c r="B737"/>
      <c r="C737" s="2">
        <f t="shared" si="23"/>
        <v>736</v>
      </c>
      <c r="D737" s="11">
        <v>30.671769708395004</v>
      </c>
      <c r="E737" s="12" cm="1">
        <f t="array" ref="E737">_xlfn.IFS(D737&lt;$B$4,$B$5,D737&gt;$B$4,$B$5+(D737-$B$4)*$B$6)</f>
        <v>320.07654562592506</v>
      </c>
      <c r="F737" s="21">
        <f t="shared" si="22"/>
        <v>306.71769708395004</v>
      </c>
    </row>
    <row r="738" spans="2:6" hidden="1" x14ac:dyDescent="0.25">
      <c r="B738"/>
      <c r="C738" s="2">
        <f t="shared" si="23"/>
        <v>737</v>
      </c>
      <c r="D738" s="11">
        <v>27.071978310093982</v>
      </c>
      <c r="E738" s="12" cm="1">
        <f t="array" ref="E738">_xlfn.IFS(D738&lt;$B$4,$B$5,D738&gt;$B$4,$B$5+(D738-$B$4)*$B$6)</f>
        <v>266.07967465140973</v>
      </c>
      <c r="F738" s="21">
        <f t="shared" si="22"/>
        <v>270.71978310093982</v>
      </c>
    </row>
    <row r="739" spans="2:6" hidden="1" x14ac:dyDescent="0.25">
      <c r="B739"/>
      <c r="C739" s="2">
        <f t="shared" si="23"/>
        <v>738</v>
      </c>
      <c r="D739" s="11">
        <v>26.657851266325451</v>
      </c>
      <c r="E739" s="12" cm="1">
        <f t="array" ref="E739">_xlfn.IFS(D739&lt;$B$4,$B$5,D739&gt;$B$4,$B$5+(D739-$B$4)*$B$6)</f>
        <v>259.86776899488177</v>
      </c>
      <c r="F739" s="21">
        <f t="shared" si="22"/>
        <v>266.57851266325451</v>
      </c>
    </row>
    <row r="740" spans="2:6" hidden="1" x14ac:dyDescent="0.25">
      <c r="B740"/>
      <c r="C740" s="2">
        <f t="shared" si="23"/>
        <v>739</v>
      </c>
      <c r="D740" s="11">
        <v>25.425656475679716</v>
      </c>
      <c r="E740" s="12" cm="1">
        <f t="array" ref="E740">_xlfn.IFS(D740&lt;$B$4,$B$5,D740&gt;$B$4,$B$5+(D740-$B$4)*$B$6)</f>
        <v>241.38484713519574</v>
      </c>
      <c r="F740" s="21">
        <f t="shared" si="22"/>
        <v>254.25656475679716</v>
      </c>
    </row>
    <row r="741" spans="2:6" hidden="1" x14ac:dyDescent="0.25">
      <c r="B741"/>
      <c r="C741" s="2">
        <f t="shared" si="23"/>
        <v>740</v>
      </c>
      <c r="D741" s="11">
        <v>23.037675818020944</v>
      </c>
      <c r="E741" s="12" cm="1">
        <f t="array" ref="E741">_xlfn.IFS(D741&lt;$B$4,$B$5,D741&gt;$B$4,$B$5+(D741-$B$4)*$B$6)</f>
        <v>205.56513727031415</v>
      </c>
      <c r="F741" s="21">
        <f t="shared" si="22"/>
        <v>230.37675818020944</v>
      </c>
    </row>
    <row r="742" spans="2:6" hidden="1" x14ac:dyDescent="0.25">
      <c r="B742"/>
      <c r="C742" s="2">
        <f t="shared" si="23"/>
        <v>741</v>
      </c>
      <c r="D742" s="11">
        <v>23.196075689018471</v>
      </c>
      <c r="E742" s="12" cm="1">
        <f t="array" ref="E742">_xlfn.IFS(D742&lt;$B$4,$B$5,D742&gt;$B$4,$B$5+(D742-$B$4)*$B$6)</f>
        <v>207.94113533527707</v>
      </c>
      <c r="F742" s="21">
        <f t="shared" si="22"/>
        <v>231.96075689018471</v>
      </c>
    </row>
    <row r="743" spans="2:6" hidden="1" x14ac:dyDescent="0.25">
      <c r="B743"/>
      <c r="C743" s="2">
        <f t="shared" si="23"/>
        <v>742</v>
      </c>
      <c r="D743" s="11">
        <v>14.823665368428919</v>
      </c>
      <c r="E743" s="12" cm="1">
        <f t="array" ref="E743">_xlfn.IFS(D743&lt;$B$4,$B$5,D743&gt;$B$4,$B$5+(D743-$B$4)*$B$6)</f>
        <v>160</v>
      </c>
      <c r="F743" s="21">
        <f t="shared" si="22"/>
        <v>148.23665368428919</v>
      </c>
    </row>
    <row r="744" spans="2:6" hidden="1" x14ac:dyDescent="0.25">
      <c r="B744"/>
      <c r="C744" s="2">
        <f t="shared" si="23"/>
        <v>743</v>
      </c>
      <c r="D744" s="11">
        <v>20.908173554606037</v>
      </c>
      <c r="E744" s="12" cm="1">
        <f t="array" ref="E744">_xlfn.IFS(D744&lt;$B$4,$B$5,D744&gt;$B$4,$B$5+(D744-$B$4)*$B$6)</f>
        <v>173.62260331909056</v>
      </c>
      <c r="F744" s="21">
        <f t="shared" si="22"/>
        <v>209.08173554606037</v>
      </c>
    </row>
    <row r="745" spans="2:6" hidden="1" x14ac:dyDescent="0.25">
      <c r="B745"/>
      <c r="C745" s="2">
        <f t="shared" si="23"/>
        <v>744</v>
      </c>
      <c r="D745" s="11">
        <v>22.497902081202483</v>
      </c>
      <c r="E745" s="12" cm="1">
        <f t="array" ref="E745">_xlfn.IFS(D745&lt;$B$4,$B$5,D745&gt;$B$4,$B$5+(D745-$B$4)*$B$6)</f>
        <v>197.46853121803724</v>
      </c>
      <c r="F745" s="21">
        <f t="shared" si="22"/>
        <v>224.97902081202483</v>
      </c>
    </row>
    <row r="746" spans="2:6" hidden="1" x14ac:dyDescent="0.25">
      <c r="B746"/>
      <c r="C746" s="2">
        <f t="shared" si="23"/>
        <v>745</v>
      </c>
      <c r="D746" s="11">
        <v>25.071806193271186</v>
      </c>
      <c r="E746" s="12" cm="1">
        <f t="array" ref="E746">_xlfn.IFS(D746&lt;$B$4,$B$5,D746&gt;$B$4,$B$5+(D746-$B$4)*$B$6)</f>
        <v>236.07709289906779</v>
      </c>
      <c r="F746" s="21">
        <f t="shared" si="22"/>
        <v>250.71806193271186</v>
      </c>
    </row>
    <row r="747" spans="2:6" hidden="1" x14ac:dyDescent="0.25">
      <c r="B747"/>
      <c r="C747" s="2">
        <f t="shared" si="23"/>
        <v>746</v>
      </c>
      <c r="D747" s="11">
        <v>20.545040741897537</v>
      </c>
      <c r="E747" s="12" cm="1">
        <f t="array" ref="E747">_xlfn.IFS(D747&lt;$B$4,$B$5,D747&gt;$B$4,$B$5+(D747-$B$4)*$B$6)</f>
        <v>168.17561112846306</v>
      </c>
      <c r="F747" s="21">
        <f t="shared" si="22"/>
        <v>205.45040741897537</v>
      </c>
    </row>
    <row r="748" spans="2:6" hidden="1" x14ac:dyDescent="0.25">
      <c r="B748"/>
      <c r="C748" s="2">
        <f t="shared" si="23"/>
        <v>747</v>
      </c>
      <c r="D748" s="11">
        <v>19.396911683405051</v>
      </c>
      <c r="E748" s="12" cm="1">
        <f t="array" ref="E748">_xlfn.IFS(D748&lt;$B$4,$B$5,D748&gt;$B$4,$B$5+(D748-$B$4)*$B$6)</f>
        <v>160</v>
      </c>
      <c r="F748" s="21">
        <f t="shared" si="22"/>
        <v>193.96911683405051</v>
      </c>
    </row>
    <row r="749" spans="2:6" hidden="1" x14ac:dyDescent="0.25">
      <c r="B749"/>
      <c r="C749" s="2">
        <f t="shared" si="23"/>
        <v>748</v>
      </c>
      <c r="D749" s="11">
        <v>22.04857759247534</v>
      </c>
      <c r="E749" s="12" cm="1">
        <f t="array" ref="E749">_xlfn.IFS(D749&lt;$B$4,$B$5,D749&gt;$B$4,$B$5+(D749-$B$4)*$B$6)</f>
        <v>190.7286638871301</v>
      </c>
      <c r="F749" s="21">
        <f t="shared" si="22"/>
        <v>220.4857759247534</v>
      </c>
    </row>
    <row r="750" spans="2:6" hidden="1" x14ac:dyDescent="0.25">
      <c r="B750"/>
      <c r="C750" s="2">
        <f t="shared" si="23"/>
        <v>749</v>
      </c>
      <c r="D750" s="11">
        <v>25.652814146131277</v>
      </c>
      <c r="E750" s="12" cm="1">
        <f t="array" ref="E750">_xlfn.IFS(D750&lt;$B$4,$B$5,D750&gt;$B$4,$B$5+(D750-$B$4)*$B$6)</f>
        <v>244.79221219196916</v>
      </c>
      <c r="F750" s="21">
        <f t="shared" si="22"/>
        <v>256.52814146131277</v>
      </c>
    </row>
    <row r="751" spans="2:6" hidden="1" x14ac:dyDescent="0.25">
      <c r="B751"/>
      <c r="C751" s="2">
        <f t="shared" si="23"/>
        <v>750</v>
      </c>
      <c r="D751" s="11">
        <v>25.030617451964645</v>
      </c>
      <c r="E751" s="12" cm="1">
        <f t="array" ref="E751">_xlfn.IFS(D751&lt;$B$4,$B$5,D751&gt;$B$4,$B$5+(D751-$B$4)*$B$6)</f>
        <v>235.45926177946967</v>
      </c>
      <c r="F751" s="21">
        <f t="shared" si="22"/>
        <v>250.30617451964645</v>
      </c>
    </row>
    <row r="752" spans="2:6" hidden="1" x14ac:dyDescent="0.25">
      <c r="B752"/>
      <c r="C752" s="2">
        <f t="shared" si="23"/>
        <v>751</v>
      </c>
      <c r="D752" s="11">
        <v>31.808274287730455</v>
      </c>
      <c r="E752" s="12" cm="1">
        <f t="array" ref="E752">_xlfn.IFS(D752&lt;$B$4,$B$5,D752&gt;$B$4,$B$5+(D752-$B$4)*$B$6)</f>
        <v>337.12411431595683</v>
      </c>
      <c r="F752" s="21">
        <f t="shared" si="22"/>
        <v>318.08274287730455</v>
      </c>
    </row>
    <row r="753" spans="2:6" hidden="1" x14ac:dyDescent="0.25">
      <c r="B753"/>
      <c r="C753" s="2">
        <f t="shared" si="23"/>
        <v>752</v>
      </c>
      <c r="D753" s="11">
        <v>22.215162915788824</v>
      </c>
      <c r="E753" s="12" cm="1">
        <f t="array" ref="E753">_xlfn.IFS(D753&lt;$B$4,$B$5,D753&gt;$B$4,$B$5+(D753-$B$4)*$B$6)</f>
        <v>193.22744373683236</v>
      </c>
      <c r="F753" s="21">
        <f t="shared" si="22"/>
        <v>222.15162915788824</v>
      </c>
    </row>
    <row r="754" spans="2:6" hidden="1" x14ac:dyDescent="0.25">
      <c r="B754"/>
      <c r="C754" s="2">
        <f t="shared" si="23"/>
        <v>753</v>
      </c>
      <c r="D754" s="11">
        <v>25.061392478935886</v>
      </c>
      <c r="E754" s="12" cm="1">
        <f t="array" ref="E754">_xlfn.IFS(D754&lt;$B$4,$B$5,D754&gt;$B$4,$B$5+(D754-$B$4)*$B$6)</f>
        <v>235.92088718403829</v>
      </c>
      <c r="F754" s="21">
        <f t="shared" si="22"/>
        <v>250.61392478935886</v>
      </c>
    </row>
    <row r="755" spans="2:6" hidden="1" x14ac:dyDescent="0.25">
      <c r="B755"/>
      <c r="C755" s="2">
        <f t="shared" si="23"/>
        <v>754</v>
      </c>
      <c r="D755" s="11">
        <v>16.582059687469155</v>
      </c>
      <c r="E755" s="12" cm="1">
        <f t="array" ref="E755">_xlfn.IFS(D755&lt;$B$4,$B$5,D755&gt;$B$4,$B$5+(D755-$B$4)*$B$6)</f>
        <v>160</v>
      </c>
      <c r="F755" s="21">
        <f t="shared" si="22"/>
        <v>165.82059687469155</v>
      </c>
    </row>
    <row r="756" spans="2:6" hidden="1" x14ac:dyDescent="0.25">
      <c r="B756"/>
      <c r="C756" s="2">
        <f t="shared" si="23"/>
        <v>755</v>
      </c>
      <c r="D756" s="11">
        <v>26.677371296362253</v>
      </c>
      <c r="E756" s="12" cm="1">
        <f t="array" ref="E756">_xlfn.IFS(D756&lt;$B$4,$B$5,D756&gt;$B$4,$B$5+(D756-$B$4)*$B$6)</f>
        <v>260.16056944543379</v>
      </c>
      <c r="F756" s="21">
        <f t="shared" si="22"/>
        <v>266.77371296362253</v>
      </c>
    </row>
    <row r="757" spans="2:6" hidden="1" x14ac:dyDescent="0.25">
      <c r="B757"/>
      <c r="C757" s="2">
        <f t="shared" si="23"/>
        <v>756</v>
      </c>
      <c r="D757" s="11">
        <v>21.356975083879661</v>
      </c>
      <c r="E757" s="12" cm="1">
        <f t="array" ref="E757">_xlfn.IFS(D757&lt;$B$4,$B$5,D757&gt;$B$4,$B$5+(D757-$B$4)*$B$6)</f>
        <v>180.35462625819491</v>
      </c>
      <c r="F757" s="21">
        <f t="shared" si="22"/>
        <v>213.56975083879661</v>
      </c>
    </row>
    <row r="758" spans="2:6" hidden="1" x14ac:dyDescent="0.25">
      <c r="B758"/>
      <c r="C758" s="2">
        <f t="shared" si="23"/>
        <v>757</v>
      </c>
      <c r="D758" s="11">
        <v>23.084344264905667</v>
      </c>
      <c r="E758" s="12" cm="1">
        <f t="array" ref="E758">_xlfn.IFS(D758&lt;$B$4,$B$5,D758&gt;$B$4,$B$5+(D758-$B$4)*$B$6)</f>
        <v>206.265163973585</v>
      </c>
      <c r="F758" s="21">
        <f t="shared" si="22"/>
        <v>230.84344264905667</v>
      </c>
    </row>
    <row r="759" spans="2:6" hidden="1" x14ac:dyDescent="0.25">
      <c r="B759"/>
      <c r="C759" s="2">
        <f t="shared" si="23"/>
        <v>758</v>
      </c>
      <c r="D759" s="11">
        <v>22.4290419635945</v>
      </c>
      <c r="E759" s="12" cm="1">
        <f t="array" ref="E759">_xlfn.IFS(D759&lt;$B$4,$B$5,D759&gt;$B$4,$B$5+(D759-$B$4)*$B$6)</f>
        <v>196.4356294539175</v>
      </c>
      <c r="F759" s="21">
        <f t="shared" si="22"/>
        <v>224.290419635945</v>
      </c>
    </row>
    <row r="760" spans="2:6" hidden="1" x14ac:dyDescent="0.25">
      <c r="B760"/>
      <c r="C760" s="2">
        <f t="shared" si="23"/>
        <v>759</v>
      </c>
      <c r="D760" s="11">
        <v>23.056797944125719</v>
      </c>
      <c r="E760" s="12" cm="1">
        <f t="array" ref="E760">_xlfn.IFS(D760&lt;$B$4,$B$5,D760&gt;$B$4,$B$5+(D760-$B$4)*$B$6)</f>
        <v>205.85196916188579</v>
      </c>
      <c r="F760" s="21">
        <f t="shared" si="22"/>
        <v>230.56797944125719</v>
      </c>
    </row>
    <row r="761" spans="2:6" hidden="1" x14ac:dyDescent="0.25">
      <c r="B761"/>
      <c r="C761" s="2">
        <f t="shared" si="23"/>
        <v>760</v>
      </c>
      <c r="D761" s="11">
        <v>20.443995880530565</v>
      </c>
      <c r="E761" s="12" cm="1">
        <f t="array" ref="E761">_xlfn.IFS(D761&lt;$B$4,$B$5,D761&gt;$B$4,$B$5+(D761-$B$4)*$B$6)</f>
        <v>166.65993820795848</v>
      </c>
      <c r="F761" s="21">
        <f t="shared" si="22"/>
        <v>204.43995880530565</v>
      </c>
    </row>
    <row r="762" spans="2:6" hidden="1" x14ac:dyDescent="0.25">
      <c r="B762"/>
      <c r="C762" s="2">
        <f t="shared" si="23"/>
        <v>761</v>
      </c>
      <c r="D762" s="11">
        <v>25.105196017510025</v>
      </c>
      <c r="E762" s="12" cm="1">
        <f t="array" ref="E762">_xlfn.IFS(D762&lt;$B$4,$B$5,D762&gt;$B$4,$B$5+(D762-$B$4)*$B$6)</f>
        <v>236.57794026265037</v>
      </c>
      <c r="F762" s="21">
        <f t="shared" si="22"/>
        <v>251.05196017510025</v>
      </c>
    </row>
    <row r="763" spans="2:6" hidden="1" x14ac:dyDescent="0.25">
      <c r="B763"/>
      <c r="C763" s="2">
        <f t="shared" si="23"/>
        <v>762</v>
      </c>
      <c r="D763" s="11">
        <v>33.796702554216608</v>
      </c>
      <c r="E763" s="12" cm="1">
        <f t="array" ref="E763">_xlfn.IFS(D763&lt;$B$4,$B$5,D763&gt;$B$4,$B$5+(D763-$B$4)*$B$6)</f>
        <v>366.95053831324913</v>
      </c>
      <c r="F763" s="21">
        <f t="shared" si="22"/>
        <v>337.96702554216608</v>
      </c>
    </row>
    <row r="764" spans="2:6" hidden="1" x14ac:dyDescent="0.25">
      <c r="B764"/>
      <c r="C764" s="2">
        <f t="shared" si="23"/>
        <v>763</v>
      </c>
      <c r="D764" s="11">
        <v>20.510462890204508</v>
      </c>
      <c r="E764" s="12" cm="1">
        <f t="array" ref="E764">_xlfn.IFS(D764&lt;$B$4,$B$5,D764&gt;$B$4,$B$5+(D764-$B$4)*$B$6)</f>
        <v>167.65694335306762</v>
      </c>
      <c r="F764" s="21">
        <f t="shared" si="22"/>
        <v>205.10462890204508</v>
      </c>
    </row>
    <row r="765" spans="2:6" hidden="1" x14ac:dyDescent="0.25">
      <c r="B765"/>
      <c r="C765" s="2">
        <f t="shared" si="23"/>
        <v>764</v>
      </c>
      <c r="D765" s="11">
        <v>23.354293661075644</v>
      </c>
      <c r="E765" s="12" cm="1">
        <f t="array" ref="E765">_xlfn.IFS(D765&lt;$B$4,$B$5,D765&gt;$B$4,$B$5+(D765-$B$4)*$B$6)</f>
        <v>210.31440491613466</v>
      </c>
      <c r="F765" s="21">
        <f t="shared" si="22"/>
        <v>233.54293661075644</v>
      </c>
    </row>
    <row r="766" spans="2:6" hidden="1" x14ac:dyDescent="0.25">
      <c r="B766"/>
      <c r="C766" s="2">
        <f t="shared" si="23"/>
        <v>765</v>
      </c>
      <c r="D766" s="11">
        <v>24.422915829607518</v>
      </c>
      <c r="E766" s="12" cm="1">
        <f t="array" ref="E766">_xlfn.IFS(D766&lt;$B$4,$B$5,D766&gt;$B$4,$B$5+(D766-$B$4)*$B$6)</f>
        <v>226.34373744411278</v>
      </c>
      <c r="F766" s="21">
        <f t="shared" si="22"/>
        <v>244.22915829607518</v>
      </c>
    </row>
    <row r="767" spans="2:6" hidden="1" x14ac:dyDescent="0.25">
      <c r="B767"/>
      <c r="C767" s="2">
        <f t="shared" si="23"/>
        <v>766</v>
      </c>
      <c r="D767" s="11">
        <v>25.325884906895226</v>
      </c>
      <c r="E767" s="12" cm="1">
        <f t="array" ref="E767">_xlfn.IFS(D767&lt;$B$4,$B$5,D767&gt;$B$4,$B$5+(D767-$B$4)*$B$6)</f>
        <v>239.88827360342839</v>
      </c>
      <c r="F767" s="21">
        <f t="shared" si="22"/>
        <v>253.25884906895226</v>
      </c>
    </row>
    <row r="768" spans="2:6" hidden="1" x14ac:dyDescent="0.25">
      <c r="B768"/>
      <c r="C768" s="2">
        <f t="shared" si="23"/>
        <v>767</v>
      </c>
      <c r="D768" s="11">
        <v>21.747159679624019</v>
      </c>
      <c r="E768" s="12" cm="1">
        <f t="array" ref="E768">_xlfn.IFS(D768&lt;$B$4,$B$5,D768&gt;$B$4,$B$5+(D768-$B$4)*$B$6)</f>
        <v>186.20739519436029</v>
      </c>
      <c r="F768" s="21">
        <f t="shared" si="22"/>
        <v>217.47159679624019</v>
      </c>
    </row>
    <row r="769" spans="2:6" hidden="1" x14ac:dyDescent="0.25">
      <c r="B769"/>
      <c r="C769" s="2">
        <f t="shared" si="23"/>
        <v>768</v>
      </c>
      <c r="D769" s="11">
        <v>20.803337237201049</v>
      </c>
      <c r="E769" s="12" cm="1">
        <f t="array" ref="E769">_xlfn.IFS(D769&lt;$B$4,$B$5,D769&gt;$B$4,$B$5+(D769-$B$4)*$B$6)</f>
        <v>172.05005855801573</v>
      </c>
      <c r="F769" s="21">
        <f t="shared" si="22"/>
        <v>208.03337237201049</v>
      </c>
    </row>
    <row r="770" spans="2:6" hidden="1" x14ac:dyDescent="0.25">
      <c r="B770"/>
      <c r="C770" s="2">
        <f t="shared" si="23"/>
        <v>769</v>
      </c>
      <c r="D770" s="11">
        <v>18.095163285441231</v>
      </c>
      <c r="E770" s="12" cm="1">
        <f t="array" ref="E770">_xlfn.IFS(D770&lt;$B$4,$B$5,D770&gt;$B$4,$B$5+(D770-$B$4)*$B$6)</f>
        <v>160</v>
      </c>
      <c r="F770" s="21">
        <f t="shared" si="22"/>
        <v>180.95163285441231</v>
      </c>
    </row>
    <row r="771" spans="2:6" hidden="1" x14ac:dyDescent="0.25">
      <c r="B771"/>
      <c r="C771" s="2">
        <f t="shared" si="23"/>
        <v>770</v>
      </c>
      <c r="D771" s="11">
        <v>24.077933120541275</v>
      </c>
      <c r="E771" s="12" cm="1">
        <f t="array" ref="E771">_xlfn.IFS(D771&lt;$B$4,$B$5,D771&gt;$B$4,$B$5+(D771-$B$4)*$B$6)</f>
        <v>221.16899680811912</v>
      </c>
      <c r="F771" s="21">
        <f t="shared" ref="F771:F834" si="24">D771*10</f>
        <v>240.77933120541275</v>
      </c>
    </row>
    <row r="772" spans="2:6" hidden="1" x14ac:dyDescent="0.25">
      <c r="B772"/>
      <c r="C772" s="2">
        <f t="shared" ref="C772:C835" si="25">C771+1</f>
        <v>771</v>
      </c>
      <c r="D772" s="11">
        <v>25.725306558204466</v>
      </c>
      <c r="E772" s="12" cm="1">
        <f t="array" ref="E772">_xlfn.IFS(D772&lt;$B$4,$B$5,D772&gt;$B$4,$B$5+(D772-$B$4)*$B$6)</f>
        <v>245.87959837306698</v>
      </c>
      <c r="F772" s="21">
        <f t="shared" si="24"/>
        <v>257.25306558204466</v>
      </c>
    </row>
    <row r="773" spans="2:6" hidden="1" x14ac:dyDescent="0.25">
      <c r="B773"/>
      <c r="C773" s="2">
        <f t="shared" si="25"/>
        <v>772</v>
      </c>
      <c r="D773" s="11">
        <v>19.182316408521729</v>
      </c>
      <c r="E773" s="12" cm="1">
        <f t="array" ref="E773">_xlfn.IFS(D773&lt;$B$4,$B$5,D773&gt;$B$4,$B$5+(D773-$B$4)*$B$6)</f>
        <v>160</v>
      </c>
      <c r="F773" s="21">
        <f t="shared" si="24"/>
        <v>191.82316408521729</v>
      </c>
    </row>
    <row r="774" spans="2:6" hidden="1" x14ac:dyDescent="0.25">
      <c r="B774"/>
      <c r="C774" s="2">
        <f t="shared" si="25"/>
        <v>773</v>
      </c>
      <c r="D774" s="11">
        <v>21.738474005222088</v>
      </c>
      <c r="E774" s="12" cm="1">
        <f t="array" ref="E774">_xlfn.IFS(D774&lt;$B$4,$B$5,D774&gt;$B$4,$B$5+(D774-$B$4)*$B$6)</f>
        <v>186.07711007833132</v>
      </c>
      <c r="F774" s="21">
        <f t="shared" si="24"/>
        <v>217.38474005222088</v>
      </c>
    </row>
    <row r="775" spans="2:6" hidden="1" x14ac:dyDescent="0.25">
      <c r="B775"/>
      <c r="C775" s="2">
        <f t="shared" si="25"/>
        <v>774</v>
      </c>
      <c r="D775" s="11">
        <v>16.422773059137398</v>
      </c>
      <c r="E775" s="12" cm="1">
        <f t="array" ref="E775">_xlfn.IFS(D775&lt;$B$4,$B$5,D775&gt;$B$4,$B$5+(D775-$B$4)*$B$6)</f>
        <v>160</v>
      </c>
      <c r="F775" s="21">
        <f t="shared" si="24"/>
        <v>164.22773059137398</v>
      </c>
    </row>
    <row r="776" spans="2:6" hidden="1" x14ac:dyDescent="0.25">
      <c r="B776"/>
      <c r="C776" s="2">
        <f t="shared" si="25"/>
        <v>775</v>
      </c>
      <c r="D776" s="11">
        <v>24.678188255027635</v>
      </c>
      <c r="E776" s="12" cm="1">
        <f t="array" ref="E776">_xlfn.IFS(D776&lt;$B$4,$B$5,D776&gt;$B$4,$B$5+(D776-$B$4)*$B$6)</f>
        <v>230.17282382541453</v>
      </c>
      <c r="F776" s="21">
        <f t="shared" si="24"/>
        <v>246.78188255027635</v>
      </c>
    </row>
    <row r="777" spans="2:6" hidden="1" x14ac:dyDescent="0.25">
      <c r="B777"/>
      <c r="C777" s="2">
        <f t="shared" si="25"/>
        <v>776</v>
      </c>
      <c r="D777" s="11">
        <v>26.584761998354224</v>
      </c>
      <c r="E777" s="12" cm="1">
        <f t="array" ref="E777">_xlfn.IFS(D777&lt;$B$4,$B$5,D777&gt;$B$4,$B$5+(D777-$B$4)*$B$6)</f>
        <v>258.77142997531337</v>
      </c>
      <c r="F777" s="21">
        <f t="shared" si="24"/>
        <v>265.84761998354224</v>
      </c>
    </row>
    <row r="778" spans="2:6" hidden="1" x14ac:dyDescent="0.25">
      <c r="B778"/>
      <c r="C778" s="2">
        <f t="shared" si="25"/>
        <v>777</v>
      </c>
      <c r="D778" s="11">
        <v>27.963339961250313</v>
      </c>
      <c r="E778" s="12" cm="1">
        <f t="array" ref="E778">_xlfn.IFS(D778&lt;$B$4,$B$5,D778&gt;$B$4,$B$5+(D778-$B$4)*$B$6)</f>
        <v>279.45009941875469</v>
      </c>
      <c r="F778" s="21">
        <f t="shared" si="24"/>
        <v>279.63339961250313</v>
      </c>
    </row>
    <row r="779" spans="2:6" hidden="1" x14ac:dyDescent="0.25">
      <c r="B779"/>
      <c r="C779" s="2">
        <f t="shared" si="25"/>
        <v>778</v>
      </c>
      <c r="D779" s="11">
        <v>24.102216629078612</v>
      </c>
      <c r="E779" s="12" cm="1">
        <f t="array" ref="E779">_xlfn.IFS(D779&lt;$B$4,$B$5,D779&gt;$B$4,$B$5+(D779-$B$4)*$B$6)</f>
        <v>221.53324943617918</v>
      </c>
      <c r="F779" s="21">
        <f t="shared" si="24"/>
        <v>241.02216629078612</v>
      </c>
    </row>
    <row r="780" spans="2:6" hidden="1" x14ac:dyDescent="0.25">
      <c r="B780"/>
      <c r="C780" s="2">
        <f t="shared" si="25"/>
        <v>779</v>
      </c>
      <c r="D780" s="11">
        <v>26.195316367055057</v>
      </c>
      <c r="E780" s="12" cm="1">
        <f t="array" ref="E780">_xlfn.IFS(D780&lt;$B$4,$B$5,D780&gt;$B$4,$B$5+(D780-$B$4)*$B$6)</f>
        <v>252.92974550582585</v>
      </c>
      <c r="F780" s="21">
        <f t="shared" si="24"/>
        <v>261.95316367055057</v>
      </c>
    </row>
    <row r="781" spans="2:6" hidden="1" x14ac:dyDescent="0.25">
      <c r="B781"/>
      <c r="C781" s="2">
        <f t="shared" si="25"/>
        <v>780</v>
      </c>
      <c r="D781" s="11">
        <v>24.658781911828555</v>
      </c>
      <c r="E781" s="12" cm="1">
        <f t="array" ref="E781">_xlfn.IFS(D781&lt;$B$4,$B$5,D781&gt;$B$4,$B$5+(D781-$B$4)*$B$6)</f>
        <v>229.88172867742833</v>
      </c>
      <c r="F781" s="21">
        <f t="shared" si="24"/>
        <v>246.58781911828555</v>
      </c>
    </row>
    <row r="782" spans="2:6" hidden="1" x14ac:dyDescent="0.25">
      <c r="B782"/>
      <c r="C782" s="2">
        <f t="shared" si="25"/>
        <v>781</v>
      </c>
      <c r="D782" s="11">
        <v>27.832327249459922</v>
      </c>
      <c r="E782" s="12" cm="1">
        <f t="array" ref="E782">_xlfn.IFS(D782&lt;$B$4,$B$5,D782&gt;$B$4,$B$5+(D782-$B$4)*$B$6)</f>
        <v>277.48490874189883</v>
      </c>
      <c r="F782" s="21">
        <f t="shared" si="24"/>
        <v>278.32327249459922</v>
      </c>
    </row>
    <row r="783" spans="2:6" hidden="1" x14ac:dyDescent="0.25">
      <c r="B783"/>
      <c r="C783" s="2">
        <f t="shared" si="25"/>
        <v>782</v>
      </c>
      <c r="D783" s="11">
        <v>21.093380781938322</v>
      </c>
      <c r="E783" s="12" cm="1">
        <f t="array" ref="E783">_xlfn.IFS(D783&lt;$B$4,$B$5,D783&gt;$B$4,$B$5+(D783-$B$4)*$B$6)</f>
        <v>176.40071172907483</v>
      </c>
      <c r="F783" s="21">
        <f t="shared" si="24"/>
        <v>210.93380781938322</v>
      </c>
    </row>
    <row r="784" spans="2:6" hidden="1" x14ac:dyDescent="0.25">
      <c r="B784"/>
      <c r="C784" s="2">
        <f t="shared" si="25"/>
        <v>783</v>
      </c>
      <c r="D784" s="11">
        <v>24.725203446767409</v>
      </c>
      <c r="E784" s="12" cm="1">
        <f t="array" ref="E784">_xlfn.IFS(D784&lt;$B$4,$B$5,D784&gt;$B$4,$B$5+(D784-$B$4)*$B$6)</f>
        <v>230.87805170151114</v>
      </c>
      <c r="F784" s="21">
        <f t="shared" si="24"/>
        <v>247.25203446767409</v>
      </c>
    </row>
    <row r="785" spans="2:6" hidden="1" x14ac:dyDescent="0.25">
      <c r="B785"/>
      <c r="C785" s="2">
        <f t="shared" si="25"/>
        <v>784</v>
      </c>
      <c r="D785" s="11">
        <v>16.64604263973888</v>
      </c>
      <c r="E785" s="12" cm="1">
        <f t="array" ref="E785">_xlfn.IFS(D785&lt;$B$4,$B$5,D785&gt;$B$4,$B$5+(D785-$B$4)*$B$6)</f>
        <v>160</v>
      </c>
      <c r="F785" s="21">
        <f t="shared" si="24"/>
        <v>166.4604263973888</v>
      </c>
    </row>
    <row r="786" spans="2:6" hidden="1" x14ac:dyDescent="0.25">
      <c r="B786"/>
      <c r="C786" s="2">
        <f t="shared" si="25"/>
        <v>785</v>
      </c>
      <c r="D786" s="11">
        <v>26.349316557432758</v>
      </c>
      <c r="E786" s="12" cm="1">
        <f t="array" ref="E786">_xlfn.IFS(D786&lt;$B$4,$B$5,D786&gt;$B$4,$B$5+(D786-$B$4)*$B$6)</f>
        <v>255.23974836149137</v>
      </c>
      <c r="F786" s="21">
        <f t="shared" si="24"/>
        <v>263.49316557432758</v>
      </c>
    </row>
    <row r="787" spans="2:6" hidden="1" x14ac:dyDescent="0.25">
      <c r="B787"/>
      <c r="C787" s="2">
        <f t="shared" si="25"/>
        <v>786</v>
      </c>
      <c r="D787" s="11">
        <v>18.187158674525563</v>
      </c>
      <c r="E787" s="12" cm="1">
        <f t="array" ref="E787">_xlfn.IFS(D787&lt;$B$4,$B$5,D787&gt;$B$4,$B$5+(D787-$B$4)*$B$6)</f>
        <v>160</v>
      </c>
      <c r="F787" s="21">
        <f t="shared" si="24"/>
        <v>181.87158674525563</v>
      </c>
    </row>
    <row r="788" spans="2:6" hidden="1" x14ac:dyDescent="0.25">
      <c r="B788"/>
      <c r="C788" s="2">
        <f t="shared" si="25"/>
        <v>787</v>
      </c>
      <c r="D788" s="11">
        <v>27.728417479782365</v>
      </c>
      <c r="E788" s="12" cm="1">
        <f t="array" ref="E788">_xlfn.IFS(D788&lt;$B$4,$B$5,D788&gt;$B$4,$B$5+(D788-$B$4)*$B$6)</f>
        <v>275.92626219673548</v>
      </c>
      <c r="F788" s="21">
        <f t="shared" si="24"/>
        <v>277.28417479782365</v>
      </c>
    </row>
    <row r="789" spans="2:6" hidden="1" x14ac:dyDescent="0.25">
      <c r="B789"/>
      <c r="C789" s="2">
        <f t="shared" si="25"/>
        <v>788</v>
      </c>
      <c r="D789" s="11">
        <v>24.355334688923904</v>
      </c>
      <c r="E789" s="12" cm="1">
        <f t="array" ref="E789">_xlfn.IFS(D789&lt;$B$4,$B$5,D789&gt;$B$4,$B$5+(D789-$B$4)*$B$6)</f>
        <v>225.33002033385856</v>
      </c>
      <c r="F789" s="21">
        <f t="shared" si="24"/>
        <v>243.55334688923904</v>
      </c>
    </row>
    <row r="790" spans="2:6" hidden="1" x14ac:dyDescent="0.25">
      <c r="B790"/>
      <c r="C790" s="2">
        <f t="shared" si="25"/>
        <v>789</v>
      </c>
      <c r="D790" s="11">
        <v>31.415668162342627</v>
      </c>
      <c r="E790" s="12" cm="1">
        <f t="array" ref="E790">_xlfn.IFS(D790&lt;$B$4,$B$5,D790&gt;$B$4,$B$5+(D790-$B$4)*$B$6)</f>
        <v>331.2350224351394</v>
      </c>
      <c r="F790" s="21">
        <f t="shared" si="24"/>
        <v>314.15668162342627</v>
      </c>
    </row>
    <row r="791" spans="2:6" hidden="1" x14ac:dyDescent="0.25">
      <c r="B791"/>
      <c r="C791" s="2">
        <f t="shared" si="25"/>
        <v>790</v>
      </c>
      <c r="D791" s="11">
        <v>22.746876255812822</v>
      </c>
      <c r="E791" s="12" cm="1">
        <f t="array" ref="E791">_xlfn.IFS(D791&lt;$B$4,$B$5,D791&gt;$B$4,$B$5+(D791-$B$4)*$B$6)</f>
        <v>201.20314383719233</v>
      </c>
      <c r="F791" s="21">
        <f t="shared" si="24"/>
        <v>227.46876255812822</v>
      </c>
    </row>
    <row r="792" spans="2:6" hidden="1" x14ac:dyDescent="0.25">
      <c r="B792"/>
      <c r="C792" s="2">
        <f t="shared" si="25"/>
        <v>791</v>
      </c>
      <c r="D792" s="11">
        <v>28.076037723483751</v>
      </c>
      <c r="E792" s="12" cm="1">
        <f t="array" ref="E792">_xlfn.IFS(D792&lt;$B$4,$B$5,D792&gt;$B$4,$B$5+(D792-$B$4)*$B$6)</f>
        <v>281.14056585225626</v>
      </c>
      <c r="F792" s="21">
        <f t="shared" si="24"/>
        <v>280.76037723483751</v>
      </c>
    </row>
    <row r="793" spans="2:6" hidden="1" x14ac:dyDescent="0.25">
      <c r="B793"/>
      <c r="C793" s="2">
        <f t="shared" si="25"/>
        <v>792</v>
      </c>
      <c r="D793" s="11">
        <v>22.846789933144464</v>
      </c>
      <c r="E793" s="12" cm="1">
        <f t="array" ref="E793">_xlfn.IFS(D793&lt;$B$4,$B$5,D793&gt;$B$4,$B$5+(D793-$B$4)*$B$6)</f>
        <v>202.70184899716696</v>
      </c>
      <c r="F793" s="21">
        <f t="shared" si="24"/>
        <v>228.46789933144464</v>
      </c>
    </row>
    <row r="794" spans="2:6" hidden="1" x14ac:dyDescent="0.25">
      <c r="B794"/>
      <c r="C794" s="2">
        <f t="shared" si="25"/>
        <v>793</v>
      </c>
      <c r="D794" s="11">
        <v>17.617303400445962</v>
      </c>
      <c r="E794" s="12" cm="1">
        <f t="array" ref="E794">_xlfn.IFS(D794&lt;$B$4,$B$5,D794&gt;$B$4,$B$5+(D794-$B$4)*$B$6)</f>
        <v>160</v>
      </c>
      <c r="F794" s="21">
        <f t="shared" si="24"/>
        <v>176.17303400445962</v>
      </c>
    </row>
    <row r="795" spans="2:6" hidden="1" x14ac:dyDescent="0.25">
      <c r="B795"/>
      <c r="C795" s="2">
        <f t="shared" si="25"/>
        <v>794</v>
      </c>
      <c r="D795" s="11">
        <v>23.603699845669325</v>
      </c>
      <c r="E795" s="12" cm="1">
        <f t="array" ref="E795">_xlfn.IFS(D795&lt;$B$4,$B$5,D795&gt;$B$4,$B$5+(D795-$B$4)*$B$6)</f>
        <v>214.05549768503988</v>
      </c>
      <c r="F795" s="21">
        <f t="shared" si="24"/>
        <v>236.03699845669325</v>
      </c>
    </row>
    <row r="796" spans="2:6" hidden="1" x14ac:dyDescent="0.25">
      <c r="B796"/>
      <c r="C796" s="2">
        <f t="shared" si="25"/>
        <v>795</v>
      </c>
      <c r="D796" s="11">
        <v>21.664895883848658</v>
      </c>
      <c r="E796" s="12" cm="1">
        <f t="array" ref="E796">_xlfn.IFS(D796&lt;$B$4,$B$5,D796&gt;$B$4,$B$5+(D796-$B$4)*$B$6)</f>
        <v>184.97343825772987</v>
      </c>
      <c r="F796" s="21">
        <f t="shared" si="24"/>
        <v>216.64895883848658</v>
      </c>
    </row>
    <row r="797" spans="2:6" hidden="1" x14ac:dyDescent="0.25">
      <c r="B797"/>
      <c r="C797" s="2">
        <f t="shared" si="25"/>
        <v>796</v>
      </c>
      <c r="D797" s="11">
        <v>24.893459966595401</v>
      </c>
      <c r="E797" s="12" cm="1">
        <f t="array" ref="E797">_xlfn.IFS(D797&lt;$B$4,$B$5,D797&gt;$B$4,$B$5+(D797-$B$4)*$B$6)</f>
        <v>233.40189949893102</v>
      </c>
      <c r="F797" s="21">
        <f t="shared" si="24"/>
        <v>248.93459966595401</v>
      </c>
    </row>
    <row r="798" spans="2:6" hidden="1" x14ac:dyDescent="0.25">
      <c r="B798"/>
      <c r="C798" s="2">
        <f t="shared" si="25"/>
        <v>797</v>
      </c>
      <c r="D798" s="11">
        <v>12.50570443412289</v>
      </c>
      <c r="E798" s="12" cm="1">
        <f t="array" ref="E798">_xlfn.IFS(D798&lt;$B$4,$B$5,D798&gt;$B$4,$B$5+(D798-$B$4)*$B$6)</f>
        <v>160</v>
      </c>
      <c r="F798" s="21">
        <f t="shared" si="24"/>
        <v>125.0570443412289</v>
      </c>
    </row>
    <row r="799" spans="2:6" hidden="1" x14ac:dyDescent="0.25">
      <c r="B799"/>
      <c r="C799" s="2">
        <f t="shared" si="25"/>
        <v>798</v>
      </c>
      <c r="D799" s="11">
        <v>22.978007281242753</v>
      </c>
      <c r="E799" s="12" cm="1">
        <f t="array" ref="E799">_xlfn.IFS(D799&lt;$B$4,$B$5,D799&gt;$B$4,$B$5+(D799-$B$4)*$B$6)</f>
        <v>204.6701092186413</v>
      </c>
      <c r="F799" s="21">
        <f t="shared" si="24"/>
        <v>229.78007281242753</v>
      </c>
    </row>
    <row r="800" spans="2:6" hidden="1" x14ac:dyDescent="0.25">
      <c r="B800"/>
      <c r="C800" s="2">
        <f t="shared" si="25"/>
        <v>799</v>
      </c>
      <c r="D800" s="11">
        <v>28.152833182364702</v>
      </c>
      <c r="E800" s="12" cm="1">
        <f t="array" ref="E800">_xlfn.IFS(D800&lt;$B$4,$B$5,D800&gt;$B$4,$B$5+(D800-$B$4)*$B$6)</f>
        <v>282.29249773547053</v>
      </c>
      <c r="F800" s="21">
        <f t="shared" si="24"/>
        <v>281.52833182364702</v>
      </c>
    </row>
    <row r="801" spans="2:6" hidden="1" x14ac:dyDescent="0.25">
      <c r="B801"/>
      <c r="C801" s="2">
        <f t="shared" si="25"/>
        <v>800</v>
      </c>
      <c r="D801" s="11">
        <v>19.236357446832699</v>
      </c>
      <c r="E801" s="12" cm="1">
        <f t="array" ref="E801">_xlfn.IFS(D801&lt;$B$4,$B$5,D801&gt;$B$4,$B$5+(D801-$B$4)*$B$6)</f>
        <v>160</v>
      </c>
      <c r="F801" s="21">
        <f t="shared" si="24"/>
        <v>192.36357446832699</v>
      </c>
    </row>
    <row r="802" spans="2:6" hidden="1" x14ac:dyDescent="0.25">
      <c r="B802"/>
      <c r="C802" s="2">
        <f t="shared" si="25"/>
        <v>801</v>
      </c>
      <c r="D802" s="11">
        <v>29.482991921075154</v>
      </c>
      <c r="E802" s="12" cm="1">
        <f t="array" ref="E802">_xlfn.IFS(D802&lt;$B$4,$B$5,D802&gt;$B$4,$B$5+(D802-$B$4)*$B$6)</f>
        <v>302.24487881612731</v>
      </c>
      <c r="F802" s="21">
        <f t="shared" si="24"/>
        <v>294.82991921075154</v>
      </c>
    </row>
    <row r="803" spans="2:6" hidden="1" x14ac:dyDescent="0.25">
      <c r="B803"/>
      <c r="C803" s="2">
        <f t="shared" si="25"/>
        <v>802</v>
      </c>
      <c r="D803" s="11">
        <v>25.162175860576099</v>
      </c>
      <c r="E803" s="12" cm="1">
        <f t="array" ref="E803">_xlfn.IFS(D803&lt;$B$4,$B$5,D803&gt;$B$4,$B$5+(D803-$B$4)*$B$6)</f>
        <v>237.43263790864148</v>
      </c>
      <c r="F803" s="21">
        <f t="shared" si="24"/>
        <v>251.62175860576099</v>
      </c>
    </row>
    <row r="804" spans="2:6" hidden="1" x14ac:dyDescent="0.25">
      <c r="B804"/>
      <c r="C804" s="2">
        <f t="shared" si="25"/>
        <v>803</v>
      </c>
      <c r="D804" s="11">
        <v>27.721243840322131</v>
      </c>
      <c r="E804" s="12" cm="1">
        <f t="array" ref="E804">_xlfn.IFS(D804&lt;$B$4,$B$5,D804&gt;$B$4,$B$5+(D804-$B$4)*$B$6)</f>
        <v>275.81865760483197</v>
      </c>
      <c r="F804" s="21">
        <f t="shared" si="24"/>
        <v>277.21243840322131</v>
      </c>
    </row>
    <row r="805" spans="2:6" hidden="1" x14ac:dyDescent="0.25">
      <c r="B805"/>
      <c r="C805" s="2">
        <f t="shared" si="25"/>
        <v>804</v>
      </c>
      <c r="D805" s="11">
        <v>32.141422196989879</v>
      </c>
      <c r="E805" s="12" cm="1">
        <f t="array" ref="E805">_xlfn.IFS(D805&lt;$B$4,$B$5,D805&gt;$B$4,$B$5+(D805-$B$4)*$B$6)</f>
        <v>342.12133295484819</v>
      </c>
      <c r="F805" s="21">
        <f t="shared" si="24"/>
        <v>321.41422196989879</v>
      </c>
    </row>
    <row r="806" spans="2:6" hidden="1" x14ac:dyDescent="0.25">
      <c r="B806"/>
      <c r="C806" s="2">
        <f t="shared" si="25"/>
        <v>805</v>
      </c>
      <c r="D806" s="11">
        <v>19.568374172056792</v>
      </c>
      <c r="E806" s="12" cm="1">
        <f t="array" ref="E806">_xlfn.IFS(D806&lt;$B$4,$B$5,D806&gt;$B$4,$B$5+(D806-$B$4)*$B$6)</f>
        <v>160</v>
      </c>
      <c r="F806" s="21">
        <f t="shared" si="24"/>
        <v>195.68374172056792</v>
      </c>
    </row>
    <row r="807" spans="2:6" hidden="1" x14ac:dyDescent="0.25">
      <c r="B807"/>
      <c r="C807" s="2">
        <f t="shared" si="25"/>
        <v>806</v>
      </c>
      <c r="D807" s="11">
        <v>17.914344370045001</v>
      </c>
      <c r="E807" s="12" cm="1">
        <f t="array" ref="E807">_xlfn.IFS(D807&lt;$B$4,$B$5,D807&gt;$B$4,$B$5+(D807-$B$4)*$B$6)</f>
        <v>160</v>
      </c>
      <c r="F807" s="21">
        <f t="shared" si="24"/>
        <v>179.14344370045001</v>
      </c>
    </row>
    <row r="808" spans="2:6" hidden="1" x14ac:dyDescent="0.25">
      <c r="B808"/>
      <c r="C808" s="2">
        <f t="shared" si="25"/>
        <v>807</v>
      </c>
      <c r="D808" s="11">
        <v>18.270388808421558</v>
      </c>
      <c r="E808" s="12" cm="1">
        <f t="array" ref="E808">_xlfn.IFS(D808&lt;$B$4,$B$5,D808&gt;$B$4,$B$5+(D808-$B$4)*$B$6)</f>
        <v>160</v>
      </c>
      <c r="F808" s="21">
        <f t="shared" si="24"/>
        <v>182.70388808421558</v>
      </c>
    </row>
    <row r="809" spans="2:6" hidden="1" x14ac:dyDescent="0.25">
      <c r="B809"/>
      <c r="C809" s="2">
        <f t="shared" si="25"/>
        <v>808</v>
      </c>
      <c r="D809" s="11">
        <v>22.101100911502726</v>
      </c>
      <c r="E809" s="12" cm="1">
        <f t="array" ref="E809">_xlfn.IFS(D809&lt;$B$4,$B$5,D809&gt;$B$4,$B$5+(D809-$B$4)*$B$6)</f>
        <v>191.5165136725409</v>
      </c>
      <c r="F809" s="21">
        <f t="shared" si="24"/>
        <v>221.01100911502726</v>
      </c>
    </row>
    <row r="810" spans="2:6" hidden="1" x14ac:dyDescent="0.25">
      <c r="B810"/>
      <c r="C810" s="2">
        <f t="shared" si="25"/>
        <v>809</v>
      </c>
      <c r="D810" s="11">
        <v>24.548039563203929</v>
      </c>
      <c r="E810" s="12" cm="1">
        <f t="array" ref="E810">_xlfn.IFS(D810&lt;$B$4,$B$5,D810&gt;$B$4,$B$5+(D810-$B$4)*$B$6)</f>
        <v>228.22059344805893</v>
      </c>
      <c r="F810" s="21">
        <f t="shared" si="24"/>
        <v>245.48039563203929</v>
      </c>
    </row>
    <row r="811" spans="2:6" hidden="1" x14ac:dyDescent="0.25">
      <c r="B811"/>
      <c r="C811" s="2">
        <f t="shared" si="25"/>
        <v>810</v>
      </c>
      <c r="D811" s="11">
        <v>33.832400221261196</v>
      </c>
      <c r="E811" s="12" cm="1">
        <f t="array" ref="E811">_xlfn.IFS(D811&lt;$B$4,$B$5,D811&gt;$B$4,$B$5+(D811-$B$4)*$B$6)</f>
        <v>367.48600331891794</v>
      </c>
      <c r="F811" s="21">
        <f t="shared" si="24"/>
        <v>338.32400221261196</v>
      </c>
    </row>
    <row r="812" spans="2:6" hidden="1" x14ac:dyDescent="0.25">
      <c r="B812"/>
      <c r="C812" s="2">
        <f t="shared" si="25"/>
        <v>811</v>
      </c>
      <c r="D812" s="11">
        <v>15.98656803148333</v>
      </c>
      <c r="E812" s="12" cm="1">
        <f t="array" ref="E812">_xlfn.IFS(D812&lt;$B$4,$B$5,D812&gt;$B$4,$B$5+(D812-$B$4)*$B$6)</f>
        <v>160</v>
      </c>
      <c r="F812" s="21">
        <f t="shared" si="24"/>
        <v>159.8656803148333</v>
      </c>
    </row>
    <row r="813" spans="2:6" hidden="1" x14ac:dyDescent="0.25">
      <c r="B813"/>
      <c r="C813" s="2">
        <f t="shared" si="25"/>
        <v>812</v>
      </c>
      <c r="D813" s="11">
        <v>25.678831378943869</v>
      </c>
      <c r="E813" s="12" cm="1">
        <f t="array" ref="E813">_xlfn.IFS(D813&lt;$B$4,$B$5,D813&gt;$B$4,$B$5+(D813-$B$4)*$B$6)</f>
        <v>245.18247068415803</v>
      </c>
      <c r="F813" s="21">
        <f t="shared" si="24"/>
        <v>256.78831378943869</v>
      </c>
    </row>
    <row r="814" spans="2:6" hidden="1" x14ac:dyDescent="0.25">
      <c r="B814"/>
      <c r="C814" s="2">
        <f t="shared" si="25"/>
        <v>813</v>
      </c>
      <c r="D814" s="11">
        <v>18.862117430078797</v>
      </c>
      <c r="E814" s="12" cm="1">
        <f t="array" ref="E814">_xlfn.IFS(D814&lt;$B$4,$B$5,D814&gt;$B$4,$B$5+(D814-$B$4)*$B$6)</f>
        <v>160</v>
      </c>
      <c r="F814" s="21">
        <f t="shared" si="24"/>
        <v>188.62117430078797</v>
      </c>
    </row>
    <row r="815" spans="2:6" hidden="1" x14ac:dyDescent="0.25">
      <c r="B815"/>
      <c r="C815" s="2">
        <f t="shared" si="25"/>
        <v>814</v>
      </c>
      <c r="D815" s="11">
        <v>27.005721621069824</v>
      </c>
      <c r="E815" s="12" cm="1">
        <f t="array" ref="E815">_xlfn.IFS(D815&lt;$B$4,$B$5,D815&gt;$B$4,$B$5+(D815-$B$4)*$B$6)</f>
        <v>265.08582431604736</v>
      </c>
      <c r="F815" s="21">
        <f t="shared" si="24"/>
        <v>270.05721621069824</v>
      </c>
    </row>
    <row r="816" spans="2:6" hidden="1" x14ac:dyDescent="0.25">
      <c r="B816"/>
      <c r="C816" s="2">
        <f t="shared" si="25"/>
        <v>815</v>
      </c>
      <c r="D816" s="11">
        <v>25.493436568329344</v>
      </c>
      <c r="E816" s="12" cm="1">
        <f t="array" ref="E816">_xlfn.IFS(D816&lt;$B$4,$B$5,D816&gt;$B$4,$B$5+(D816-$B$4)*$B$6)</f>
        <v>242.40154852494015</v>
      </c>
      <c r="F816" s="21">
        <f t="shared" si="24"/>
        <v>254.93436568329344</v>
      </c>
    </row>
    <row r="817" spans="2:6" hidden="1" x14ac:dyDescent="0.25">
      <c r="B817"/>
      <c r="C817" s="2">
        <f t="shared" si="25"/>
        <v>816</v>
      </c>
      <c r="D817" s="11">
        <v>26.968403916587704</v>
      </c>
      <c r="E817" s="12" cm="1">
        <f t="array" ref="E817">_xlfn.IFS(D817&lt;$B$4,$B$5,D817&gt;$B$4,$B$5+(D817-$B$4)*$B$6)</f>
        <v>264.52605874881556</v>
      </c>
      <c r="F817" s="21">
        <f t="shared" si="24"/>
        <v>269.68403916587704</v>
      </c>
    </row>
    <row r="818" spans="2:6" hidden="1" x14ac:dyDescent="0.25">
      <c r="B818"/>
      <c r="C818" s="2">
        <f t="shared" si="25"/>
        <v>817</v>
      </c>
      <c r="D818" s="11">
        <v>20.066390733380103</v>
      </c>
      <c r="E818" s="12" cm="1">
        <f t="array" ref="E818">_xlfn.IFS(D818&lt;$B$4,$B$5,D818&gt;$B$4,$B$5+(D818-$B$4)*$B$6)</f>
        <v>160.99586100070155</v>
      </c>
      <c r="F818" s="21">
        <f t="shared" si="24"/>
        <v>200.66390733380103</v>
      </c>
    </row>
    <row r="819" spans="2:6" hidden="1" x14ac:dyDescent="0.25">
      <c r="B819"/>
      <c r="C819" s="2">
        <f t="shared" si="25"/>
        <v>818</v>
      </c>
      <c r="D819" s="11">
        <v>21.803525613766396</v>
      </c>
      <c r="E819" s="12" cm="1">
        <f t="array" ref="E819">_xlfn.IFS(D819&lt;$B$4,$B$5,D819&gt;$B$4,$B$5+(D819-$B$4)*$B$6)</f>
        <v>187.05288420649595</v>
      </c>
      <c r="F819" s="21">
        <f t="shared" si="24"/>
        <v>218.03525613766396</v>
      </c>
    </row>
    <row r="820" spans="2:6" hidden="1" x14ac:dyDescent="0.25">
      <c r="B820"/>
      <c r="C820" s="2">
        <f t="shared" si="25"/>
        <v>819</v>
      </c>
      <c r="D820" s="11">
        <v>29.307072908384725</v>
      </c>
      <c r="E820" s="12" cm="1">
        <f t="array" ref="E820">_xlfn.IFS(D820&lt;$B$4,$B$5,D820&gt;$B$4,$B$5+(D820-$B$4)*$B$6)</f>
        <v>299.60609362577088</v>
      </c>
      <c r="F820" s="21">
        <f t="shared" si="24"/>
        <v>293.07072908384725</v>
      </c>
    </row>
    <row r="821" spans="2:6" hidden="1" x14ac:dyDescent="0.25">
      <c r="B821"/>
      <c r="C821" s="2">
        <f t="shared" si="25"/>
        <v>820</v>
      </c>
      <c r="D821" s="11">
        <v>19.792951151292073</v>
      </c>
      <c r="E821" s="12" cm="1">
        <f t="array" ref="E821">_xlfn.IFS(D821&lt;$B$4,$B$5,D821&gt;$B$4,$B$5+(D821-$B$4)*$B$6)</f>
        <v>160</v>
      </c>
      <c r="F821" s="21">
        <f t="shared" si="24"/>
        <v>197.92951151292073</v>
      </c>
    </row>
    <row r="822" spans="2:6" hidden="1" x14ac:dyDescent="0.25">
      <c r="B822"/>
      <c r="C822" s="2">
        <f t="shared" si="25"/>
        <v>821</v>
      </c>
      <c r="D822" s="11">
        <v>27.287892352294875</v>
      </c>
      <c r="E822" s="12" cm="1">
        <f t="array" ref="E822">_xlfn.IFS(D822&lt;$B$4,$B$5,D822&gt;$B$4,$B$5+(D822-$B$4)*$B$6)</f>
        <v>269.31838528442313</v>
      </c>
      <c r="F822" s="21">
        <f t="shared" si="24"/>
        <v>272.87892352294875</v>
      </c>
    </row>
    <row r="823" spans="2:6" hidden="1" x14ac:dyDescent="0.25">
      <c r="B823"/>
      <c r="C823" s="2">
        <f t="shared" si="25"/>
        <v>822</v>
      </c>
      <c r="D823" s="11">
        <v>20.658329675687128</v>
      </c>
      <c r="E823" s="12" cm="1">
        <f t="array" ref="E823">_xlfn.IFS(D823&lt;$B$4,$B$5,D823&gt;$B$4,$B$5+(D823-$B$4)*$B$6)</f>
        <v>169.87494513530692</v>
      </c>
      <c r="F823" s="21">
        <f t="shared" si="24"/>
        <v>206.58329675687128</v>
      </c>
    </row>
    <row r="824" spans="2:6" hidden="1" x14ac:dyDescent="0.25">
      <c r="B824"/>
      <c r="C824" s="2">
        <f t="shared" si="25"/>
        <v>823</v>
      </c>
      <c r="D824" s="11">
        <v>25.132389909093035</v>
      </c>
      <c r="E824" s="12" cm="1">
        <f t="array" ref="E824">_xlfn.IFS(D824&lt;$B$4,$B$5,D824&gt;$B$4,$B$5+(D824-$B$4)*$B$6)</f>
        <v>236.98584863639553</v>
      </c>
      <c r="F824" s="21">
        <f t="shared" si="24"/>
        <v>251.32389909093035</v>
      </c>
    </row>
    <row r="825" spans="2:6" hidden="1" x14ac:dyDescent="0.25">
      <c r="B825"/>
      <c r="C825" s="2">
        <f t="shared" si="25"/>
        <v>824</v>
      </c>
      <c r="D825" s="11">
        <v>22.502898617720348</v>
      </c>
      <c r="E825" s="12" cm="1">
        <f t="array" ref="E825">_xlfn.IFS(D825&lt;$B$4,$B$5,D825&gt;$B$4,$B$5+(D825-$B$4)*$B$6)</f>
        <v>197.54347926580522</v>
      </c>
      <c r="F825" s="21">
        <f t="shared" si="24"/>
        <v>225.02898617720348</v>
      </c>
    </row>
    <row r="826" spans="2:6" hidden="1" x14ac:dyDescent="0.25">
      <c r="B826"/>
      <c r="C826" s="2">
        <f t="shared" si="25"/>
        <v>825</v>
      </c>
      <c r="D826" s="11">
        <v>23.813503220342682</v>
      </c>
      <c r="E826" s="12" cm="1">
        <f t="array" ref="E826">_xlfn.IFS(D826&lt;$B$4,$B$5,D826&gt;$B$4,$B$5+(D826-$B$4)*$B$6)</f>
        <v>217.20254830514023</v>
      </c>
      <c r="F826" s="21">
        <f t="shared" si="24"/>
        <v>238.13503220342682</v>
      </c>
    </row>
    <row r="827" spans="2:6" hidden="1" x14ac:dyDescent="0.25">
      <c r="B827"/>
      <c r="C827" s="2">
        <f t="shared" si="25"/>
        <v>826</v>
      </c>
      <c r="D827" s="11">
        <v>20.799545781163033</v>
      </c>
      <c r="E827" s="12" cm="1">
        <f t="array" ref="E827">_xlfn.IFS(D827&lt;$B$4,$B$5,D827&gt;$B$4,$B$5+(D827-$B$4)*$B$6)</f>
        <v>171.9931867174455</v>
      </c>
      <c r="F827" s="21">
        <f t="shared" si="24"/>
        <v>207.99545781163033</v>
      </c>
    </row>
    <row r="828" spans="2:6" hidden="1" x14ac:dyDescent="0.25">
      <c r="B828"/>
      <c r="C828" s="2">
        <f t="shared" si="25"/>
        <v>827</v>
      </c>
      <c r="D828" s="11">
        <v>24.993703335756436</v>
      </c>
      <c r="E828" s="12" cm="1">
        <f t="array" ref="E828">_xlfn.IFS(D828&lt;$B$4,$B$5,D828&gt;$B$4,$B$5+(D828-$B$4)*$B$6)</f>
        <v>234.90555003634654</v>
      </c>
      <c r="F828" s="21">
        <f t="shared" si="24"/>
        <v>249.93703335756436</v>
      </c>
    </row>
    <row r="829" spans="2:6" hidden="1" x14ac:dyDescent="0.25">
      <c r="B829"/>
      <c r="C829" s="2">
        <f t="shared" si="25"/>
        <v>828</v>
      </c>
      <c r="D829" s="11">
        <v>26.407467374927364</v>
      </c>
      <c r="E829" s="12" cm="1">
        <f t="array" ref="E829">_xlfn.IFS(D829&lt;$B$4,$B$5,D829&gt;$B$4,$B$5+(D829-$B$4)*$B$6)</f>
        <v>256.11201062391046</v>
      </c>
      <c r="F829" s="21">
        <f t="shared" si="24"/>
        <v>264.07467374927364</v>
      </c>
    </row>
    <row r="830" spans="2:6" hidden="1" x14ac:dyDescent="0.25">
      <c r="B830"/>
      <c r="C830" s="2">
        <f t="shared" si="25"/>
        <v>829</v>
      </c>
      <c r="D830" s="11">
        <v>30.704193194513209</v>
      </c>
      <c r="E830" s="12" cm="1">
        <f t="array" ref="E830">_xlfn.IFS(D830&lt;$B$4,$B$5,D830&gt;$B$4,$B$5+(D830-$B$4)*$B$6)</f>
        <v>320.56289791769814</v>
      </c>
      <c r="F830" s="21">
        <f t="shared" si="24"/>
        <v>307.04193194513209</v>
      </c>
    </row>
    <row r="831" spans="2:6" hidden="1" x14ac:dyDescent="0.25">
      <c r="B831"/>
      <c r="C831" s="2">
        <f t="shared" si="25"/>
        <v>830</v>
      </c>
      <c r="D831" s="11">
        <v>21.233329279173631</v>
      </c>
      <c r="E831" s="12" cm="1">
        <f t="array" ref="E831">_xlfn.IFS(D831&lt;$B$4,$B$5,D831&gt;$B$4,$B$5+(D831-$B$4)*$B$6)</f>
        <v>178.49993918760447</v>
      </c>
      <c r="F831" s="21">
        <f t="shared" si="24"/>
        <v>212.33329279173631</v>
      </c>
    </row>
    <row r="832" spans="2:6" hidden="1" x14ac:dyDescent="0.25">
      <c r="B832"/>
      <c r="C832" s="2">
        <f t="shared" si="25"/>
        <v>831</v>
      </c>
      <c r="D832" s="11">
        <v>21.719511040690122</v>
      </c>
      <c r="E832" s="12" cm="1">
        <f t="array" ref="E832">_xlfn.IFS(D832&lt;$B$4,$B$5,D832&gt;$B$4,$B$5+(D832-$B$4)*$B$6)</f>
        <v>185.79266561035183</v>
      </c>
      <c r="F832" s="21">
        <f t="shared" si="24"/>
        <v>217.19511040690122</v>
      </c>
    </row>
    <row r="833" spans="2:6" hidden="1" x14ac:dyDescent="0.25">
      <c r="B833"/>
      <c r="C833" s="2">
        <f t="shared" si="25"/>
        <v>832</v>
      </c>
      <c r="D833" s="11">
        <v>16.705614542705007</v>
      </c>
      <c r="E833" s="12" cm="1">
        <f t="array" ref="E833">_xlfn.IFS(D833&lt;$B$4,$B$5,D833&gt;$B$4,$B$5+(D833-$B$4)*$B$6)</f>
        <v>160</v>
      </c>
      <c r="F833" s="21">
        <f t="shared" si="24"/>
        <v>167.05614542705007</v>
      </c>
    </row>
    <row r="834" spans="2:6" hidden="1" x14ac:dyDescent="0.25">
      <c r="B834"/>
      <c r="C834" s="2">
        <f t="shared" si="25"/>
        <v>833</v>
      </c>
      <c r="D834" s="11">
        <v>27.594915026245872</v>
      </c>
      <c r="E834" s="12" cm="1">
        <f t="array" ref="E834">_xlfn.IFS(D834&lt;$B$4,$B$5,D834&gt;$B$4,$B$5+(D834-$B$4)*$B$6)</f>
        <v>273.92372539368807</v>
      </c>
      <c r="F834" s="21">
        <f t="shared" si="24"/>
        <v>275.94915026245872</v>
      </c>
    </row>
    <row r="835" spans="2:6" hidden="1" x14ac:dyDescent="0.25">
      <c r="B835"/>
      <c r="C835" s="2">
        <f t="shared" si="25"/>
        <v>834</v>
      </c>
      <c r="D835" s="11">
        <v>27.795845143235056</v>
      </c>
      <c r="E835" s="12" cm="1">
        <f t="array" ref="E835">_xlfn.IFS(D835&lt;$B$4,$B$5,D835&gt;$B$4,$B$5+(D835-$B$4)*$B$6)</f>
        <v>276.93767714852584</v>
      </c>
      <c r="F835" s="21">
        <f t="shared" ref="F835:F898" si="26">D835*10</f>
        <v>277.95845143235056</v>
      </c>
    </row>
    <row r="836" spans="2:6" hidden="1" x14ac:dyDescent="0.25">
      <c r="B836"/>
      <c r="C836" s="2">
        <f t="shared" ref="C836:C899" si="27">C835+1</f>
        <v>835</v>
      </c>
      <c r="D836" s="11">
        <v>28.061974661657587</v>
      </c>
      <c r="E836" s="12" cm="1">
        <f t="array" ref="E836">_xlfn.IFS(D836&lt;$B$4,$B$5,D836&gt;$B$4,$B$5+(D836-$B$4)*$B$6)</f>
        <v>280.9296199248638</v>
      </c>
      <c r="F836" s="21">
        <f t="shared" si="26"/>
        <v>280.61974661657587</v>
      </c>
    </row>
    <row r="837" spans="2:6" hidden="1" x14ac:dyDescent="0.25">
      <c r="B837"/>
      <c r="C837" s="2">
        <f t="shared" si="27"/>
        <v>836</v>
      </c>
      <c r="D837" s="11">
        <v>24.170513996839873</v>
      </c>
      <c r="E837" s="12" cm="1">
        <f t="array" ref="E837">_xlfn.IFS(D837&lt;$B$4,$B$5,D837&gt;$B$4,$B$5+(D837-$B$4)*$B$6)</f>
        <v>222.55770995259809</v>
      </c>
      <c r="F837" s="21">
        <f t="shared" si="26"/>
        <v>241.70513996839873</v>
      </c>
    </row>
    <row r="838" spans="2:6" hidden="1" x14ac:dyDescent="0.25">
      <c r="B838"/>
      <c r="C838" s="2">
        <f t="shared" si="27"/>
        <v>837</v>
      </c>
      <c r="D838" s="11">
        <v>26.022216787940124</v>
      </c>
      <c r="E838" s="12" cm="1">
        <f t="array" ref="E838">_xlfn.IFS(D838&lt;$B$4,$B$5,D838&gt;$B$4,$B$5+(D838-$B$4)*$B$6)</f>
        <v>250.33325181910186</v>
      </c>
      <c r="F838" s="21">
        <f t="shared" si="26"/>
        <v>260.22216787940124</v>
      </c>
    </row>
    <row r="839" spans="2:6" hidden="1" x14ac:dyDescent="0.25">
      <c r="B839"/>
      <c r="C839" s="2">
        <f t="shared" si="27"/>
        <v>838</v>
      </c>
      <c r="D839" s="11">
        <v>22.497515545954229</v>
      </c>
      <c r="E839" s="12" cm="1">
        <f t="array" ref="E839">_xlfn.IFS(D839&lt;$B$4,$B$5,D839&gt;$B$4,$B$5+(D839-$B$4)*$B$6)</f>
        <v>197.46273318931344</v>
      </c>
      <c r="F839" s="21">
        <f t="shared" si="26"/>
        <v>224.97515545954229</v>
      </c>
    </row>
    <row r="840" spans="2:6" hidden="1" x14ac:dyDescent="0.25">
      <c r="B840"/>
      <c r="C840" s="2">
        <f t="shared" si="27"/>
        <v>839</v>
      </c>
      <c r="D840" s="11">
        <v>23.333972138832905</v>
      </c>
      <c r="E840" s="12" cm="1">
        <f t="array" ref="E840">_xlfn.IFS(D840&lt;$B$4,$B$5,D840&gt;$B$4,$B$5+(D840-$B$4)*$B$6)</f>
        <v>210.00958208249358</v>
      </c>
      <c r="F840" s="21">
        <f t="shared" si="26"/>
        <v>233.33972138832905</v>
      </c>
    </row>
    <row r="841" spans="2:6" hidden="1" x14ac:dyDescent="0.25">
      <c r="B841"/>
      <c r="C841" s="2">
        <f t="shared" si="27"/>
        <v>840</v>
      </c>
      <c r="D841" s="11">
        <v>10.487171893008053</v>
      </c>
      <c r="E841" s="12" cm="1">
        <f t="array" ref="E841">_xlfn.IFS(D841&lt;$B$4,$B$5,D841&gt;$B$4,$B$5+(D841-$B$4)*$B$6)</f>
        <v>160</v>
      </c>
      <c r="F841" s="21">
        <f t="shared" si="26"/>
        <v>104.87171893008053</v>
      </c>
    </row>
    <row r="842" spans="2:6" hidden="1" x14ac:dyDescent="0.25">
      <c r="B842"/>
      <c r="C842" s="2">
        <f t="shared" si="27"/>
        <v>841</v>
      </c>
      <c r="D842" s="11">
        <v>24.35255504574161</v>
      </c>
      <c r="E842" s="12" cm="1">
        <f t="array" ref="E842">_xlfn.IFS(D842&lt;$B$4,$B$5,D842&gt;$B$4,$B$5+(D842-$B$4)*$B$6)</f>
        <v>225.28832568612415</v>
      </c>
      <c r="F842" s="21">
        <f t="shared" si="26"/>
        <v>243.5255504574161</v>
      </c>
    </row>
    <row r="843" spans="2:6" hidden="1" x14ac:dyDescent="0.25">
      <c r="B843"/>
      <c r="C843" s="2">
        <f t="shared" si="27"/>
        <v>842</v>
      </c>
      <c r="D843" s="11">
        <v>31.479423740936909</v>
      </c>
      <c r="E843" s="12" cm="1">
        <f t="array" ref="E843">_xlfn.IFS(D843&lt;$B$4,$B$5,D843&gt;$B$4,$B$5+(D843-$B$4)*$B$6)</f>
        <v>332.19135611405363</v>
      </c>
      <c r="F843" s="21">
        <f t="shared" si="26"/>
        <v>314.79423740936909</v>
      </c>
    </row>
    <row r="844" spans="2:6" hidden="1" x14ac:dyDescent="0.25">
      <c r="B844"/>
      <c r="C844" s="2">
        <f t="shared" si="27"/>
        <v>843</v>
      </c>
      <c r="D844" s="11">
        <v>18.01784486710676</v>
      </c>
      <c r="E844" s="12" cm="1">
        <f t="array" ref="E844">_xlfn.IFS(D844&lt;$B$4,$B$5,D844&gt;$B$4,$B$5+(D844-$B$4)*$B$6)</f>
        <v>160</v>
      </c>
      <c r="F844" s="21">
        <f t="shared" si="26"/>
        <v>180.1784486710676</v>
      </c>
    </row>
    <row r="845" spans="2:6" hidden="1" x14ac:dyDescent="0.25">
      <c r="B845"/>
      <c r="C845" s="2">
        <f t="shared" si="27"/>
        <v>844</v>
      </c>
      <c r="D845" s="11">
        <v>18.800391161537846</v>
      </c>
      <c r="E845" s="12" cm="1">
        <f t="array" ref="E845">_xlfn.IFS(D845&lt;$B$4,$B$5,D845&gt;$B$4,$B$5+(D845-$B$4)*$B$6)</f>
        <v>160</v>
      </c>
      <c r="F845" s="21">
        <f t="shared" si="26"/>
        <v>188.00391161537846</v>
      </c>
    </row>
    <row r="846" spans="2:6" hidden="1" x14ac:dyDescent="0.25">
      <c r="B846"/>
      <c r="C846" s="2">
        <f t="shared" si="27"/>
        <v>845</v>
      </c>
      <c r="D846" s="11">
        <v>21.770431375305634</v>
      </c>
      <c r="E846" s="12" cm="1">
        <f t="array" ref="E846">_xlfn.IFS(D846&lt;$B$4,$B$5,D846&gt;$B$4,$B$5+(D846-$B$4)*$B$6)</f>
        <v>186.55647062958451</v>
      </c>
      <c r="F846" s="21">
        <f t="shared" si="26"/>
        <v>217.70431375305634</v>
      </c>
    </row>
    <row r="847" spans="2:6" hidden="1" x14ac:dyDescent="0.25">
      <c r="B847"/>
      <c r="C847" s="2">
        <f t="shared" si="27"/>
        <v>846</v>
      </c>
      <c r="D847" s="11">
        <v>22.423647523144609</v>
      </c>
      <c r="E847" s="12" cm="1">
        <f t="array" ref="E847">_xlfn.IFS(D847&lt;$B$4,$B$5,D847&gt;$B$4,$B$5+(D847-$B$4)*$B$6)</f>
        <v>196.35471284716914</v>
      </c>
      <c r="F847" s="21">
        <f t="shared" si="26"/>
        <v>224.23647523144609</v>
      </c>
    </row>
    <row r="848" spans="2:6" hidden="1" x14ac:dyDescent="0.25">
      <c r="B848"/>
      <c r="C848" s="2">
        <f t="shared" si="27"/>
        <v>847</v>
      </c>
      <c r="D848" s="11">
        <v>30.100425136741251</v>
      </c>
      <c r="E848" s="12" cm="1">
        <f t="array" ref="E848">_xlfn.IFS(D848&lt;$B$4,$B$5,D848&gt;$B$4,$B$5+(D848-$B$4)*$B$6)</f>
        <v>311.50637705111876</v>
      </c>
      <c r="F848" s="21">
        <f t="shared" si="26"/>
        <v>301.00425136741251</v>
      </c>
    </row>
    <row r="849" spans="2:6" hidden="1" x14ac:dyDescent="0.25">
      <c r="B849"/>
      <c r="C849" s="2">
        <f t="shared" si="27"/>
        <v>848</v>
      </c>
      <c r="D849" s="11">
        <v>21.222739350239863</v>
      </c>
      <c r="E849" s="12" cm="1">
        <f t="array" ref="E849">_xlfn.IFS(D849&lt;$B$4,$B$5,D849&gt;$B$4,$B$5+(D849-$B$4)*$B$6)</f>
        <v>178.34109025359794</v>
      </c>
      <c r="F849" s="21">
        <f t="shared" si="26"/>
        <v>212.22739350239863</v>
      </c>
    </row>
    <row r="850" spans="2:6" hidden="1" x14ac:dyDescent="0.25">
      <c r="B850"/>
      <c r="C850" s="2">
        <f t="shared" si="27"/>
        <v>849</v>
      </c>
      <c r="D850" s="11">
        <v>29.117556949902792</v>
      </c>
      <c r="E850" s="12" cm="1">
        <f t="array" ref="E850">_xlfn.IFS(D850&lt;$B$4,$B$5,D850&gt;$B$4,$B$5+(D850-$B$4)*$B$6)</f>
        <v>296.76335424854187</v>
      </c>
      <c r="F850" s="21">
        <f t="shared" si="26"/>
        <v>291.17556949902792</v>
      </c>
    </row>
    <row r="851" spans="2:6" hidden="1" x14ac:dyDescent="0.25">
      <c r="B851"/>
      <c r="C851" s="2">
        <f t="shared" si="27"/>
        <v>850</v>
      </c>
      <c r="D851" s="11">
        <v>17.720610629883595</v>
      </c>
      <c r="E851" s="12" cm="1">
        <f t="array" ref="E851">_xlfn.IFS(D851&lt;$B$4,$B$5,D851&gt;$B$4,$B$5+(D851-$B$4)*$B$6)</f>
        <v>160</v>
      </c>
      <c r="F851" s="21">
        <f t="shared" si="26"/>
        <v>177.20610629883595</v>
      </c>
    </row>
    <row r="852" spans="2:6" hidden="1" x14ac:dyDescent="0.25">
      <c r="B852"/>
      <c r="C852" s="2">
        <f t="shared" si="27"/>
        <v>851</v>
      </c>
      <c r="D852" s="11">
        <v>19.221106357552344</v>
      </c>
      <c r="E852" s="12" cm="1">
        <f t="array" ref="E852">_xlfn.IFS(D852&lt;$B$4,$B$5,D852&gt;$B$4,$B$5+(D852-$B$4)*$B$6)</f>
        <v>160</v>
      </c>
      <c r="F852" s="21">
        <f t="shared" si="26"/>
        <v>192.21106357552344</v>
      </c>
    </row>
    <row r="853" spans="2:6" hidden="1" x14ac:dyDescent="0.25">
      <c r="B853"/>
      <c r="C853" s="2">
        <f t="shared" si="27"/>
        <v>852</v>
      </c>
      <c r="D853" s="11">
        <v>27.809794518223498</v>
      </c>
      <c r="E853" s="12" cm="1">
        <f t="array" ref="E853">_xlfn.IFS(D853&lt;$B$4,$B$5,D853&gt;$B$4,$B$5+(D853-$B$4)*$B$6)</f>
        <v>277.14691777335247</v>
      </c>
      <c r="F853" s="21">
        <f t="shared" si="26"/>
        <v>278.09794518223498</v>
      </c>
    </row>
    <row r="854" spans="2:6" hidden="1" x14ac:dyDescent="0.25">
      <c r="B854"/>
      <c r="C854" s="2">
        <f t="shared" si="27"/>
        <v>853</v>
      </c>
      <c r="D854" s="11">
        <v>27.404535047797253</v>
      </c>
      <c r="E854" s="12" cm="1">
        <f t="array" ref="E854">_xlfn.IFS(D854&lt;$B$4,$B$5,D854&gt;$B$4,$B$5+(D854-$B$4)*$B$6)</f>
        <v>271.0680257169588</v>
      </c>
      <c r="F854" s="21">
        <f t="shared" si="26"/>
        <v>274.04535047797253</v>
      </c>
    </row>
    <row r="855" spans="2:6" hidden="1" x14ac:dyDescent="0.25">
      <c r="B855"/>
      <c r="C855" s="2">
        <f t="shared" si="27"/>
        <v>854</v>
      </c>
      <c r="D855" s="11">
        <v>32.253562893718481</v>
      </c>
      <c r="E855" s="12" cm="1">
        <f t="array" ref="E855">_xlfn.IFS(D855&lt;$B$4,$B$5,D855&gt;$B$4,$B$5+(D855-$B$4)*$B$6)</f>
        <v>343.80344340577722</v>
      </c>
      <c r="F855" s="21">
        <f t="shared" si="26"/>
        <v>322.53562893718481</v>
      </c>
    </row>
    <row r="856" spans="2:6" hidden="1" x14ac:dyDescent="0.25">
      <c r="B856"/>
      <c r="C856" s="2">
        <f t="shared" si="27"/>
        <v>855</v>
      </c>
      <c r="D856" s="11">
        <v>19.382518929749494</v>
      </c>
      <c r="E856" s="12" cm="1">
        <f t="array" ref="E856">_xlfn.IFS(D856&lt;$B$4,$B$5,D856&gt;$B$4,$B$5+(D856-$B$4)*$B$6)</f>
        <v>160</v>
      </c>
      <c r="F856" s="21">
        <f t="shared" si="26"/>
        <v>193.82518929749494</v>
      </c>
    </row>
    <row r="857" spans="2:6" hidden="1" x14ac:dyDescent="0.25">
      <c r="B857"/>
      <c r="C857" s="2">
        <f t="shared" si="27"/>
        <v>856</v>
      </c>
      <c r="D857" s="11">
        <v>25.105196017510025</v>
      </c>
      <c r="E857" s="12" cm="1">
        <f t="array" ref="E857">_xlfn.IFS(D857&lt;$B$4,$B$5,D857&gt;$B$4,$B$5+(D857-$B$4)*$B$6)</f>
        <v>236.57794026265037</v>
      </c>
      <c r="F857" s="21">
        <f t="shared" si="26"/>
        <v>251.05196017510025</v>
      </c>
    </row>
    <row r="858" spans="2:6" hidden="1" x14ac:dyDescent="0.25">
      <c r="B858"/>
      <c r="C858" s="2">
        <f t="shared" si="27"/>
        <v>857</v>
      </c>
      <c r="D858" s="11">
        <v>28.457729912450304</v>
      </c>
      <c r="E858" s="12" cm="1">
        <f t="array" ref="E858">_xlfn.IFS(D858&lt;$B$4,$B$5,D858&gt;$B$4,$B$5+(D858-$B$4)*$B$6)</f>
        <v>286.86594868675456</v>
      </c>
      <c r="F858" s="21">
        <f t="shared" si="26"/>
        <v>284.57729912450304</v>
      </c>
    </row>
    <row r="859" spans="2:6" hidden="1" x14ac:dyDescent="0.25">
      <c r="B859"/>
      <c r="C859" s="2">
        <f t="shared" si="27"/>
        <v>858</v>
      </c>
      <c r="D859" s="11">
        <v>27.14273131355003</v>
      </c>
      <c r="E859" s="12" cm="1">
        <f t="array" ref="E859">_xlfn.IFS(D859&lt;$B$4,$B$5,D859&gt;$B$4,$B$5+(D859-$B$4)*$B$6)</f>
        <v>267.14096970325045</v>
      </c>
      <c r="F859" s="21">
        <f t="shared" si="26"/>
        <v>271.4273131355003</v>
      </c>
    </row>
    <row r="860" spans="2:6" hidden="1" x14ac:dyDescent="0.25">
      <c r="B860"/>
      <c r="C860" s="2">
        <f t="shared" si="27"/>
        <v>859</v>
      </c>
      <c r="D860" s="11">
        <v>30.849075700505637</v>
      </c>
      <c r="E860" s="12" cm="1">
        <f t="array" ref="E860">_xlfn.IFS(D860&lt;$B$4,$B$5,D860&gt;$B$4,$B$5+(D860-$B$4)*$B$6)</f>
        <v>322.73613550758455</v>
      </c>
      <c r="F860" s="21">
        <f t="shared" si="26"/>
        <v>308.49075700505637</v>
      </c>
    </row>
    <row r="861" spans="2:6" hidden="1" x14ac:dyDescent="0.25">
      <c r="B861"/>
      <c r="C861" s="2">
        <f t="shared" si="27"/>
        <v>860</v>
      </c>
      <c r="D861" s="11">
        <v>23.463285232399357</v>
      </c>
      <c r="E861" s="12" cm="1">
        <f t="array" ref="E861">_xlfn.IFS(D861&lt;$B$4,$B$5,D861&gt;$B$4,$B$5+(D861-$B$4)*$B$6)</f>
        <v>211.94927848599036</v>
      </c>
      <c r="F861" s="21">
        <f t="shared" si="26"/>
        <v>234.63285232399357</v>
      </c>
    </row>
    <row r="862" spans="2:6" hidden="1" x14ac:dyDescent="0.25">
      <c r="B862"/>
      <c r="C862" s="2">
        <f t="shared" si="27"/>
        <v>861</v>
      </c>
      <c r="D862" s="11">
        <v>23.494412688567536</v>
      </c>
      <c r="E862" s="12" cm="1">
        <f t="array" ref="E862">_xlfn.IFS(D862&lt;$B$4,$B$5,D862&gt;$B$4,$B$5+(D862-$B$4)*$B$6)</f>
        <v>212.41619032851304</v>
      </c>
      <c r="F862" s="21">
        <f t="shared" si="26"/>
        <v>234.94412688567536</v>
      </c>
    </row>
    <row r="863" spans="2:6" hidden="1" x14ac:dyDescent="0.25">
      <c r="B863"/>
      <c r="C863" s="2">
        <f t="shared" si="27"/>
        <v>862</v>
      </c>
      <c r="D863" s="11">
        <v>12.862135407747701</v>
      </c>
      <c r="E863" s="12" cm="1">
        <f t="array" ref="E863">_xlfn.IFS(D863&lt;$B$4,$B$5,D863&gt;$B$4,$B$5+(D863-$B$4)*$B$6)</f>
        <v>160</v>
      </c>
      <c r="F863" s="21">
        <f t="shared" si="26"/>
        <v>128.62135407747701</v>
      </c>
    </row>
    <row r="864" spans="2:6" hidden="1" x14ac:dyDescent="0.25">
      <c r="B864"/>
      <c r="C864" s="2">
        <f t="shared" si="27"/>
        <v>863</v>
      </c>
      <c r="D864" s="11">
        <v>14.695767675992101</v>
      </c>
      <c r="E864" s="12" cm="1">
        <f t="array" ref="E864">_xlfn.IFS(D864&lt;$B$4,$B$5,D864&gt;$B$4,$B$5+(D864-$B$4)*$B$6)</f>
        <v>160</v>
      </c>
      <c r="F864" s="21">
        <f t="shared" si="26"/>
        <v>146.95767675992101</v>
      </c>
    </row>
    <row r="865" spans="2:6" hidden="1" x14ac:dyDescent="0.25">
      <c r="B865"/>
      <c r="C865" s="2">
        <f t="shared" si="27"/>
        <v>864</v>
      </c>
      <c r="D865" s="11">
        <v>19.237880850458168</v>
      </c>
      <c r="E865" s="12" cm="1">
        <f t="array" ref="E865">_xlfn.IFS(D865&lt;$B$4,$B$5,D865&gt;$B$4,$B$5+(D865-$B$4)*$B$6)</f>
        <v>160</v>
      </c>
      <c r="F865" s="21">
        <f t="shared" si="26"/>
        <v>192.37880850458168</v>
      </c>
    </row>
    <row r="866" spans="2:6" hidden="1" x14ac:dyDescent="0.25">
      <c r="B866"/>
      <c r="C866" s="2">
        <f t="shared" si="27"/>
        <v>865</v>
      </c>
      <c r="D866" s="11">
        <v>21.542796220135642</v>
      </c>
      <c r="E866" s="12" cm="1">
        <f t="array" ref="E866">_xlfn.IFS(D866&lt;$B$4,$B$5,D866&gt;$B$4,$B$5+(D866-$B$4)*$B$6)</f>
        <v>183.14194330203463</v>
      </c>
      <c r="F866" s="21">
        <f t="shared" si="26"/>
        <v>215.42796220135642</v>
      </c>
    </row>
    <row r="867" spans="2:6" hidden="1" x14ac:dyDescent="0.25">
      <c r="B867"/>
      <c r="C867" s="2">
        <f t="shared" si="27"/>
        <v>866</v>
      </c>
      <c r="D867" s="11">
        <v>30.237258614622988</v>
      </c>
      <c r="E867" s="12" cm="1">
        <f t="array" ref="E867">_xlfn.IFS(D867&lt;$B$4,$B$5,D867&gt;$B$4,$B$5+(D867-$B$4)*$B$6)</f>
        <v>313.55887921934482</v>
      </c>
      <c r="F867" s="21">
        <f t="shared" si="26"/>
        <v>302.37258614622988</v>
      </c>
    </row>
    <row r="868" spans="2:6" hidden="1" x14ac:dyDescent="0.25">
      <c r="B868"/>
      <c r="C868" s="2">
        <f t="shared" si="27"/>
        <v>867</v>
      </c>
      <c r="D868" s="11">
        <v>22.51135123410495</v>
      </c>
      <c r="E868" s="12" cm="1">
        <f t="array" ref="E868">_xlfn.IFS(D868&lt;$B$4,$B$5,D868&gt;$B$4,$B$5+(D868-$B$4)*$B$6)</f>
        <v>197.67026851157425</v>
      </c>
      <c r="F868" s="21">
        <f t="shared" si="26"/>
        <v>225.1135123410495</v>
      </c>
    </row>
    <row r="869" spans="2:6" hidden="1" x14ac:dyDescent="0.25">
      <c r="B869"/>
      <c r="C869" s="2">
        <f t="shared" si="27"/>
        <v>868</v>
      </c>
      <c r="D869" s="11">
        <v>19.491482079363777</v>
      </c>
      <c r="E869" s="12" cm="1">
        <f t="array" ref="E869">_xlfn.IFS(D869&lt;$B$4,$B$5,D869&gt;$B$4,$B$5+(D869-$B$4)*$B$6)</f>
        <v>160</v>
      </c>
      <c r="F869" s="21">
        <f t="shared" si="26"/>
        <v>194.91482079363777</v>
      </c>
    </row>
    <row r="870" spans="2:6" hidden="1" x14ac:dyDescent="0.25">
      <c r="B870"/>
      <c r="C870" s="2">
        <f t="shared" si="27"/>
        <v>869</v>
      </c>
      <c r="D870" s="11">
        <v>25.249862518510781</v>
      </c>
      <c r="E870" s="12" cm="1">
        <f t="array" ref="E870">_xlfn.IFS(D870&lt;$B$4,$B$5,D870&gt;$B$4,$B$5+(D870-$B$4)*$B$6)</f>
        <v>238.74793777766172</v>
      </c>
      <c r="F870" s="21">
        <f t="shared" si="26"/>
        <v>252.49862518510781</v>
      </c>
    </row>
    <row r="871" spans="2:6" hidden="1" x14ac:dyDescent="0.25">
      <c r="B871"/>
      <c r="C871" s="2">
        <f t="shared" si="27"/>
        <v>870</v>
      </c>
      <c r="D871" s="11">
        <v>26.684897365019424</v>
      </c>
      <c r="E871" s="12" cm="1">
        <f t="array" ref="E871">_xlfn.IFS(D871&lt;$B$4,$B$5,D871&gt;$B$4,$B$5+(D871-$B$4)*$B$6)</f>
        <v>260.27346047529136</v>
      </c>
      <c r="F871" s="21">
        <f t="shared" si="26"/>
        <v>266.84897365019424</v>
      </c>
    </row>
    <row r="872" spans="2:6" hidden="1" x14ac:dyDescent="0.25">
      <c r="B872"/>
      <c r="C872" s="2">
        <f t="shared" si="27"/>
        <v>871</v>
      </c>
      <c r="D872" s="11">
        <v>25.169315393985016</v>
      </c>
      <c r="E872" s="12" cm="1">
        <f t="array" ref="E872">_xlfn.IFS(D872&lt;$B$4,$B$5,D872&gt;$B$4,$B$5+(D872-$B$4)*$B$6)</f>
        <v>237.53973090977524</v>
      </c>
      <c r="F872" s="21">
        <f t="shared" si="26"/>
        <v>251.69315393985016</v>
      </c>
    </row>
    <row r="873" spans="2:6" hidden="1" x14ac:dyDescent="0.25">
      <c r="B873"/>
      <c r="C873" s="2">
        <f t="shared" si="27"/>
        <v>872</v>
      </c>
      <c r="D873" s="11">
        <v>27.715275281341746</v>
      </c>
      <c r="E873" s="12" cm="1">
        <f t="array" ref="E873">_xlfn.IFS(D873&lt;$B$4,$B$5,D873&gt;$B$4,$B$5+(D873-$B$4)*$B$6)</f>
        <v>275.7291292201262</v>
      </c>
      <c r="F873" s="21">
        <f t="shared" si="26"/>
        <v>277.15275281341746</v>
      </c>
    </row>
    <row r="874" spans="2:6" hidden="1" x14ac:dyDescent="0.25">
      <c r="B874"/>
      <c r="C874" s="2">
        <f t="shared" si="27"/>
        <v>873</v>
      </c>
      <c r="D874" s="11">
        <v>14.811978361511137</v>
      </c>
      <c r="E874" s="12" cm="1">
        <f t="array" ref="E874">_xlfn.IFS(D874&lt;$B$4,$B$5,D874&gt;$B$4,$B$5+(D874-$B$4)*$B$6)</f>
        <v>160</v>
      </c>
      <c r="F874" s="21">
        <f t="shared" si="26"/>
        <v>148.11978361511137</v>
      </c>
    </row>
    <row r="875" spans="2:6" hidden="1" x14ac:dyDescent="0.25">
      <c r="B875"/>
      <c r="C875" s="2">
        <f t="shared" si="27"/>
        <v>874</v>
      </c>
      <c r="D875" s="11">
        <v>33.213716450380161</v>
      </c>
      <c r="E875" s="12" cm="1">
        <f t="array" ref="E875">_xlfn.IFS(D875&lt;$B$4,$B$5,D875&gt;$B$4,$B$5+(D875-$B$4)*$B$6)</f>
        <v>358.20574675570242</v>
      </c>
      <c r="F875" s="21">
        <f t="shared" si="26"/>
        <v>332.13716450380161</v>
      </c>
    </row>
    <row r="876" spans="2:6" hidden="1" x14ac:dyDescent="0.25">
      <c r="B876"/>
      <c r="C876" s="2">
        <f t="shared" si="27"/>
        <v>875</v>
      </c>
      <c r="D876" s="11">
        <v>26.878380994137842</v>
      </c>
      <c r="E876" s="12" cm="1">
        <f t="array" ref="E876">_xlfn.IFS(D876&lt;$B$4,$B$5,D876&gt;$B$4,$B$5+(D876-$B$4)*$B$6)</f>
        <v>263.17571491206763</v>
      </c>
      <c r="F876" s="21">
        <f t="shared" si="26"/>
        <v>268.78380994137842</v>
      </c>
    </row>
    <row r="877" spans="2:6" hidden="1" x14ac:dyDescent="0.25">
      <c r="B877"/>
      <c r="C877" s="2">
        <f t="shared" si="27"/>
        <v>876</v>
      </c>
      <c r="D877" s="11">
        <v>31.466577128274366</v>
      </c>
      <c r="E877" s="12" cm="1">
        <f t="array" ref="E877">_xlfn.IFS(D877&lt;$B$4,$B$5,D877&gt;$B$4,$B$5+(D877-$B$4)*$B$6)</f>
        <v>331.99865692411549</v>
      </c>
      <c r="F877" s="21">
        <f t="shared" si="26"/>
        <v>314.66577128274366</v>
      </c>
    </row>
    <row r="878" spans="2:6" hidden="1" x14ac:dyDescent="0.25">
      <c r="B878"/>
      <c r="C878" s="2">
        <f t="shared" si="27"/>
        <v>877</v>
      </c>
      <c r="D878" s="11">
        <v>18.312691680737771</v>
      </c>
      <c r="E878" s="12" cm="1">
        <f t="array" ref="E878">_xlfn.IFS(D878&lt;$B$4,$B$5,D878&gt;$B$4,$B$5+(D878-$B$4)*$B$6)</f>
        <v>160</v>
      </c>
      <c r="F878" s="21">
        <f t="shared" si="26"/>
        <v>183.12691680737771</v>
      </c>
    </row>
    <row r="879" spans="2:6" hidden="1" x14ac:dyDescent="0.25">
      <c r="B879"/>
      <c r="C879" s="2">
        <f t="shared" si="27"/>
        <v>878</v>
      </c>
      <c r="D879" s="11">
        <v>21.279258761613164</v>
      </c>
      <c r="E879" s="12" cm="1">
        <f t="array" ref="E879">_xlfn.IFS(D879&lt;$B$4,$B$5,D879&gt;$B$4,$B$5+(D879-$B$4)*$B$6)</f>
        <v>179.18888142419746</v>
      </c>
      <c r="F879" s="21">
        <f t="shared" si="26"/>
        <v>212.79258761613164</v>
      </c>
    </row>
    <row r="880" spans="2:6" hidden="1" x14ac:dyDescent="0.25">
      <c r="B880"/>
      <c r="C880" s="2">
        <f t="shared" si="27"/>
        <v>879</v>
      </c>
      <c r="D880" s="11">
        <v>23.351610651705414</v>
      </c>
      <c r="E880" s="12" cm="1">
        <f t="array" ref="E880">_xlfn.IFS(D880&lt;$B$4,$B$5,D880&gt;$B$4,$B$5+(D880-$B$4)*$B$6)</f>
        <v>210.27415977558121</v>
      </c>
      <c r="F880" s="21">
        <f t="shared" si="26"/>
        <v>233.51610651705414</v>
      </c>
    </row>
    <row r="881" spans="2:6" hidden="1" x14ac:dyDescent="0.25">
      <c r="B881"/>
      <c r="C881" s="2">
        <f t="shared" si="27"/>
        <v>880</v>
      </c>
      <c r="D881" s="11">
        <v>22.725042698628386</v>
      </c>
      <c r="E881" s="12" cm="1">
        <f t="array" ref="E881">_xlfn.IFS(D881&lt;$B$4,$B$5,D881&gt;$B$4,$B$5+(D881-$B$4)*$B$6)</f>
        <v>200.87564047942578</v>
      </c>
      <c r="F881" s="21">
        <f t="shared" si="26"/>
        <v>227.25042698628386</v>
      </c>
    </row>
    <row r="882" spans="2:6" hidden="1" x14ac:dyDescent="0.25">
      <c r="B882"/>
      <c r="C882" s="2">
        <f t="shared" si="27"/>
        <v>881</v>
      </c>
      <c r="D882" s="11">
        <v>28.773199518444017</v>
      </c>
      <c r="E882" s="12" cm="1">
        <f t="array" ref="E882">_xlfn.IFS(D882&lt;$B$4,$B$5,D882&gt;$B$4,$B$5+(D882-$B$4)*$B$6)</f>
        <v>291.59799277666025</v>
      </c>
      <c r="F882" s="21">
        <f t="shared" si="26"/>
        <v>287.73199518444017</v>
      </c>
    </row>
    <row r="883" spans="2:6" hidden="1" x14ac:dyDescent="0.25">
      <c r="B883"/>
      <c r="C883" s="2">
        <f t="shared" si="27"/>
        <v>882</v>
      </c>
      <c r="D883" s="11">
        <v>26.414709226490231</v>
      </c>
      <c r="E883" s="12" cm="1">
        <f t="array" ref="E883">_xlfn.IFS(D883&lt;$B$4,$B$5,D883&gt;$B$4,$B$5+(D883-$B$4)*$B$6)</f>
        <v>256.22063839735347</v>
      </c>
      <c r="F883" s="21">
        <f t="shared" si="26"/>
        <v>264.14709226490231</v>
      </c>
    </row>
    <row r="884" spans="2:6" hidden="1" x14ac:dyDescent="0.25">
      <c r="B884"/>
      <c r="C884" s="2">
        <f t="shared" si="27"/>
        <v>883</v>
      </c>
      <c r="D884" s="11">
        <v>32.392806532559916</v>
      </c>
      <c r="E884" s="12" cm="1">
        <f t="array" ref="E884">_xlfn.IFS(D884&lt;$B$4,$B$5,D884&gt;$B$4,$B$5+(D884-$B$4)*$B$6)</f>
        <v>345.89209798839875</v>
      </c>
      <c r="F884" s="21">
        <f t="shared" si="26"/>
        <v>323.92806532559916</v>
      </c>
    </row>
    <row r="885" spans="2:6" hidden="1" x14ac:dyDescent="0.25">
      <c r="B885"/>
      <c r="C885" s="2">
        <f t="shared" si="27"/>
        <v>884</v>
      </c>
      <c r="D885" s="11">
        <v>16.627125149942003</v>
      </c>
      <c r="E885" s="12" cm="1">
        <f t="array" ref="E885">_xlfn.IFS(D885&lt;$B$4,$B$5,D885&gt;$B$4,$B$5+(D885-$B$4)*$B$6)</f>
        <v>160</v>
      </c>
      <c r="F885" s="21">
        <f t="shared" si="26"/>
        <v>166.27125149942003</v>
      </c>
    </row>
    <row r="886" spans="2:6" hidden="1" x14ac:dyDescent="0.25">
      <c r="B886"/>
      <c r="C886" s="2">
        <f t="shared" si="27"/>
        <v>885</v>
      </c>
      <c r="D886" s="11">
        <v>28.910965228395071</v>
      </c>
      <c r="E886" s="12" cm="1">
        <f t="array" ref="E886">_xlfn.IFS(D886&lt;$B$4,$B$5,D886&gt;$B$4,$B$5+(D886-$B$4)*$B$6)</f>
        <v>293.66447842592606</v>
      </c>
      <c r="F886" s="21">
        <f t="shared" si="26"/>
        <v>289.10965228395071</v>
      </c>
    </row>
    <row r="887" spans="2:6" hidden="1" x14ac:dyDescent="0.25">
      <c r="B887"/>
      <c r="C887" s="2">
        <f t="shared" si="27"/>
        <v>886</v>
      </c>
      <c r="D887" s="11">
        <v>31.164715836755931</v>
      </c>
      <c r="E887" s="12" cm="1">
        <f t="array" ref="E887">_xlfn.IFS(D887&lt;$B$4,$B$5,D887&gt;$B$4,$B$5+(D887-$B$4)*$B$6)</f>
        <v>327.47073755133897</v>
      </c>
      <c r="F887" s="21">
        <f t="shared" si="26"/>
        <v>311.64715836755931</v>
      </c>
    </row>
    <row r="888" spans="2:6" hidden="1" x14ac:dyDescent="0.25">
      <c r="B888"/>
      <c r="C888" s="2">
        <f t="shared" si="27"/>
        <v>887</v>
      </c>
      <c r="D888" s="11">
        <v>19.302040017326362</v>
      </c>
      <c r="E888" s="12" cm="1">
        <f t="array" ref="E888">_xlfn.IFS(D888&lt;$B$4,$B$5,D888&gt;$B$4,$B$5+(D888-$B$4)*$B$6)</f>
        <v>160</v>
      </c>
      <c r="F888" s="21">
        <f t="shared" si="26"/>
        <v>193.02040017326362</v>
      </c>
    </row>
    <row r="889" spans="2:6" hidden="1" x14ac:dyDescent="0.25">
      <c r="B889"/>
      <c r="C889" s="2">
        <f t="shared" si="27"/>
        <v>888</v>
      </c>
      <c r="D889" s="11">
        <v>20.632687609439017</v>
      </c>
      <c r="E889" s="12" cm="1">
        <f t="array" ref="E889">_xlfn.IFS(D889&lt;$B$4,$B$5,D889&gt;$B$4,$B$5+(D889-$B$4)*$B$6)</f>
        <v>169.49031414158526</v>
      </c>
      <c r="F889" s="21">
        <f t="shared" si="26"/>
        <v>206.32687609439017</v>
      </c>
    </row>
    <row r="890" spans="2:6" hidden="1" x14ac:dyDescent="0.25">
      <c r="B890"/>
      <c r="C890" s="2">
        <f t="shared" si="27"/>
        <v>889</v>
      </c>
      <c r="D890" s="11">
        <v>24.508760760771111</v>
      </c>
      <c r="E890" s="12" cm="1">
        <f t="array" ref="E890">_xlfn.IFS(D890&lt;$B$4,$B$5,D890&gt;$B$4,$B$5+(D890-$B$4)*$B$6)</f>
        <v>227.63141141156666</v>
      </c>
      <c r="F890" s="21">
        <f t="shared" si="26"/>
        <v>245.08760760771111</v>
      </c>
    </row>
    <row r="891" spans="2:6" hidden="1" x14ac:dyDescent="0.25">
      <c r="B891"/>
      <c r="C891" s="2">
        <f t="shared" si="27"/>
        <v>890</v>
      </c>
      <c r="D891" s="11">
        <v>22.302565356629202</v>
      </c>
      <c r="E891" s="12" cm="1">
        <f t="array" ref="E891">_xlfn.IFS(D891&lt;$B$4,$B$5,D891&gt;$B$4,$B$5+(D891-$B$4)*$B$6)</f>
        <v>194.53848034943803</v>
      </c>
      <c r="F891" s="21">
        <f t="shared" si="26"/>
        <v>223.02565356629202</v>
      </c>
    </row>
    <row r="892" spans="2:6" hidden="1" x14ac:dyDescent="0.25">
      <c r="B892"/>
      <c r="C892" s="2">
        <f t="shared" si="27"/>
        <v>891</v>
      </c>
      <c r="D892" s="11">
        <v>11.900799507973716</v>
      </c>
      <c r="E892" s="12" cm="1">
        <f t="array" ref="E892">_xlfn.IFS(D892&lt;$B$4,$B$5,D892&gt;$B$4,$B$5+(D892-$B$4)*$B$6)</f>
        <v>160</v>
      </c>
      <c r="F892" s="21">
        <f t="shared" si="26"/>
        <v>119.00799507973716</v>
      </c>
    </row>
    <row r="893" spans="2:6" hidden="1" x14ac:dyDescent="0.25">
      <c r="B893"/>
      <c r="C893" s="2">
        <f t="shared" si="27"/>
        <v>892</v>
      </c>
      <c r="D893" s="11">
        <v>33.018311513704248</v>
      </c>
      <c r="E893" s="12" cm="1">
        <f t="array" ref="E893">_xlfn.IFS(D893&lt;$B$4,$B$5,D893&gt;$B$4,$B$5+(D893-$B$4)*$B$6)</f>
        <v>355.27467270556372</v>
      </c>
      <c r="F893" s="21">
        <f t="shared" si="26"/>
        <v>330.18311513704248</v>
      </c>
    </row>
    <row r="894" spans="2:6" hidden="1" x14ac:dyDescent="0.25">
      <c r="B894"/>
      <c r="C894" s="2">
        <f t="shared" si="27"/>
        <v>893</v>
      </c>
      <c r="D894" s="11">
        <v>17.680365489330143</v>
      </c>
      <c r="E894" s="12" cm="1">
        <f t="array" ref="E894">_xlfn.IFS(D894&lt;$B$4,$B$5,D894&gt;$B$4,$B$5+(D894-$B$4)*$B$6)</f>
        <v>160</v>
      </c>
      <c r="F894" s="21">
        <f t="shared" si="26"/>
        <v>176.80365489330143</v>
      </c>
    </row>
    <row r="895" spans="2:6" hidden="1" x14ac:dyDescent="0.25">
      <c r="B895"/>
      <c r="C895" s="2">
        <f t="shared" si="27"/>
        <v>894</v>
      </c>
      <c r="D895" s="11">
        <v>26.514389845804544</v>
      </c>
      <c r="E895" s="12" cm="1">
        <f t="array" ref="E895">_xlfn.IFS(D895&lt;$B$4,$B$5,D895&gt;$B$4,$B$5+(D895-$B$4)*$B$6)</f>
        <v>257.71584768706816</v>
      </c>
      <c r="F895" s="21">
        <f t="shared" si="26"/>
        <v>265.14389845804544</v>
      </c>
    </row>
    <row r="896" spans="2:6" hidden="1" x14ac:dyDescent="0.25">
      <c r="B896"/>
      <c r="C896" s="2">
        <f t="shared" si="27"/>
        <v>895</v>
      </c>
      <c r="D896" s="11">
        <v>18.783491613110527</v>
      </c>
      <c r="E896" s="12" cm="1">
        <f t="array" ref="E896">_xlfn.IFS(D896&lt;$B$4,$B$5,D896&gt;$B$4,$B$5+(D896-$B$4)*$B$6)</f>
        <v>160</v>
      </c>
      <c r="F896" s="21">
        <f t="shared" si="26"/>
        <v>187.83491613110527</v>
      </c>
    </row>
    <row r="897" spans="2:6" hidden="1" x14ac:dyDescent="0.25">
      <c r="B897"/>
      <c r="C897" s="2">
        <f t="shared" si="27"/>
        <v>896</v>
      </c>
      <c r="D897" s="11">
        <v>24.707758201519027</v>
      </c>
      <c r="E897" s="12" cm="1">
        <f t="array" ref="E897">_xlfn.IFS(D897&lt;$B$4,$B$5,D897&gt;$B$4,$B$5+(D897-$B$4)*$B$6)</f>
        <v>230.61637302278541</v>
      </c>
      <c r="F897" s="21">
        <f t="shared" si="26"/>
        <v>247.07758201519027</v>
      </c>
    </row>
    <row r="898" spans="2:6" hidden="1" x14ac:dyDescent="0.25">
      <c r="B898"/>
      <c r="C898" s="2">
        <f t="shared" si="27"/>
        <v>897</v>
      </c>
      <c r="D898" s="11">
        <v>25.901413154177135</v>
      </c>
      <c r="E898" s="12" cm="1">
        <f t="array" ref="E898">_xlfn.IFS(D898&lt;$B$4,$B$5,D898&gt;$B$4,$B$5+(D898-$B$4)*$B$6)</f>
        <v>248.52119731265702</v>
      </c>
      <c r="F898" s="21">
        <f t="shared" si="26"/>
        <v>259.01413154177135</v>
      </c>
    </row>
    <row r="899" spans="2:6" hidden="1" x14ac:dyDescent="0.25">
      <c r="B899"/>
      <c r="C899" s="2">
        <f t="shared" si="27"/>
        <v>898</v>
      </c>
      <c r="D899" s="11">
        <v>27.810408427147195</v>
      </c>
      <c r="E899" s="12" cm="1">
        <f t="array" ref="E899">_xlfn.IFS(D899&lt;$B$4,$B$5,D899&gt;$B$4,$B$5+(D899-$B$4)*$B$6)</f>
        <v>277.15612640720792</v>
      </c>
      <c r="F899" s="21">
        <f t="shared" ref="F899:F962" si="28">D899*10</f>
        <v>278.10408427147195</v>
      </c>
    </row>
    <row r="900" spans="2:6" hidden="1" x14ac:dyDescent="0.25">
      <c r="B900"/>
      <c r="C900" s="2">
        <f t="shared" ref="C900:C963" si="29">C899+1</f>
        <v>899</v>
      </c>
      <c r="D900" s="11">
        <v>20.19401557740639</v>
      </c>
      <c r="E900" s="12" cm="1">
        <f t="array" ref="E900">_xlfn.IFS(D900&lt;$B$4,$B$5,D900&gt;$B$4,$B$5+(D900-$B$4)*$B$6)</f>
        <v>162.91023366109584</v>
      </c>
      <c r="F900" s="21">
        <f t="shared" si="28"/>
        <v>201.9401557740639</v>
      </c>
    </row>
    <row r="901" spans="2:6" hidden="1" x14ac:dyDescent="0.25">
      <c r="B901"/>
      <c r="C901" s="2">
        <f t="shared" si="29"/>
        <v>900</v>
      </c>
      <c r="D901" s="11">
        <v>20.856707523169462</v>
      </c>
      <c r="E901" s="12" cm="1">
        <f t="array" ref="E901">_xlfn.IFS(D901&lt;$B$4,$B$5,D901&gt;$B$4,$B$5+(D901-$B$4)*$B$6)</f>
        <v>172.85061284754192</v>
      </c>
      <c r="F901" s="21">
        <f t="shared" si="28"/>
        <v>208.56707523169462</v>
      </c>
    </row>
    <row r="902" spans="2:6" hidden="1" x14ac:dyDescent="0.25">
      <c r="B902"/>
      <c r="C902" s="2">
        <f t="shared" si="29"/>
        <v>901</v>
      </c>
      <c r="D902" s="11">
        <v>15.696689332660753</v>
      </c>
      <c r="E902" s="12" cm="1">
        <f t="array" ref="E902">_xlfn.IFS(D902&lt;$B$4,$B$5,D902&gt;$B$4,$B$5+(D902-$B$4)*$B$6)</f>
        <v>160</v>
      </c>
      <c r="F902" s="21">
        <f t="shared" si="28"/>
        <v>156.96689332660753</v>
      </c>
    </row>
    <row r="903" spans="2:6" hidden="1" x14ac:dyDescent="0.25">
      <c r="B903"/>
      <c r="C903" s="2">
        <f t="shared" si="29"/>
        <v>902</v>
      </c>
      <c r="D903" s="11">
        <v>21.383191268658265</v>
      </c>
      <c r="E903" s="12" cm="1">
        <f t="array" ref="E903">_xlfn.IFS(D903&lt;$B$4,$B$5,D903&gt;$B$4,$B$5+(D903-$B$4)*$B$6)</f>
        <v>180.74786902987398</v>
      </c>
      <c r="F903" s="21">
        <f t="shared" si="28"/>
        <v>213.83191268658265</v>
      </c>
    </row>
    <row r="904" spans="2:6" hidden="1" x14ac:dyDescent="0.25">
      <c r="B904"/>
      <c r="C904" s="2">
        <f t="shared" si="29"/>
        <v>903</v>
      </c>
      <c r="D904" s="11">
        <v>32.787254384718835</v>
      </c>
      <c r="E904" s="12" cm="1">
        <f t="array" ref="E904">_xlfn.IFS(D904&lt;$B$4,$B$5,D904&gt;$B$4,$B$5+(D904-$B$4)*$B$6)</f>
        <v>351.80881577078253</v>
      </c>
      <c r="F904" s="21">
        <f t="shared" si="28"/>
        <v>327.87254384718835</v>
      </c>
    </row>
    <row r="905" spans="2:6" hidden="1" x14ac:dyDescent="0.25">
      <c r="B905"/>
      <c r="C905" s="2">
        <f t="shared" si="29"/>
        <v>904</v>
      </c>
      <c r="D905" s="11">
        <v>9.7770384298637509</v>
      </c>
      <c r="E905" s="12" cm="1">
        <f t="array" ref="E905">_xlfn.IFS(D905&lt;$B$4,$B$5,D905&gt;$B$4,$B$5+(D905-$B$4)*$B$6)</f>
        <v>160</v>
      </c>
      <c r="F905" s="21">
        <f t="shared" si="28"/>
        <v>97.770384298637509</v>
      </c>
    </row>
    <row r="906" spans="2:6" hidden="1" x14ac:dyDescent="0.25">
      <c r="B906"/>
      <c r="C906" s="2">
        <f t="shared" si="29"/>
        <v>905</v>
      </c>
      <c r="D906" s="11">
        <v>28.54884991288418</v>
      </c>
      <c r="E906" s="12" cm="1">
        <f t="array" ref="E906">_xlfn.IFS(D906&lt;$B$4,$B$5,D906&gt;$B$4,$B$5+(D906-$B$4)*$B$6)</f>
        <v>288.23274869326269</v>
      </c>
      <c r="F906" s="21">
        <f t="shared" si="28"/>
        <v>285.4884991288418</v>
      </c>
    </row>
    <row r="907" spans="2:6" hidden="1" x14ac:dyDescent="0.25">
      <c r="B907"/>
      <c r="C907" s="2">
        <f t="shared" si="29"/>
        <v>906</v>
      </c>
      <c r="D907" s="11">
        <v>23.895397533895448</v>
      </c>
      <c r="E907" s="12" cm="1">
        <f t="array" ref="E907">_xlfn.IFS(D907&lt;$B$4,$B$5,D907&gt;$B$4,$B$5+(D907-$B$4)*$B$6)</f>
        <v>218.43096300843172</v>
      </c>
      <c r="F907" s="21">
        <f t="shared" si="28"/>
        <v>238.95397533895448</v>
      </c>
    </row>
    <row r="908" spans="2:6" hidden="1" x14ac:dyDescent="0.25">
      <c r="B908"/>
      <c r="C908" s="2">
        <f t="shared" si="29"/>
        <v>907</v>
      </c>
      <c r="D908" s="11">
        <v>25.008619048865512</v>
      </c>
      <c r="E908" s="12" cm="1">
        <f t="array" ref="E908">_xlfn.IFS(D908&lt;$B$4,$B$5,D908&gt;$B$4,$B$5+(D908-$B$4)*$B$6)</f>
        <v>235.12928573298268</v>
      </c>
      <c r="F908" s="21">
        <f t="shared" si="28"/>
        <v>250.08619048865512</v>
      </c>
    </row>
    <row r="909" spans="2:6" hidden="1" x14ac:dyDescent="0.25">
      <c r="B909"/>
      <c r="C909" s="2">
        <f t="shared" si="29"/>
        <v>908</v>
      </c>
      <c r="D909" s="11">
        <v>16.082451510417741</v>
      </c>
      <c r="E909" s="12" cm="1">
        <f t="array" ref="E909">_xlfn.IFS(D909&lt;$B$4,$B$5,D909&gt;$B$4,$B$5+(D909-$B$4)*$B$6)</f>
        <v>160</v>
      </c>
      <c r="F909" s="21">
        <f t="shared" si="28"/>
        <v>160.82451510417741</v>
      </c>
    </row>
    <row r="910" spans="2:6" hidden="1" x14ac:dyDescent="0.25">
      <c r="B910"/>
      <c r="C910" s="2">
        <f t="shared" si="29"/>
        <v>909</v>
      </c>
      <c r="D910" s="11">
        <v>21.974078607716365</v>
      </c>
      <c r="E910" s="12" cm="1">
        <f t="array" ref="E910">_xlfn.IFS(D910&lt;$B$4,$B$5,D910&gt;$B$4,$B$5+(D910-$B$4)*$B$6)</f>
        <v>189.61117911574547</v>
      </c>
      <c r="F910" s="21">
        <f t="shared" si="28"/>
        <v>219.74078607716365</v>
      </c>
    </row>
    <row r="911" spans="2:6" hidden="1" x14ac:dyDescent="0.25">
      <c r="B911"/>
      <c r="C911" s="2">
        <f t="shared" si="29"/>
        <v>910</v>
      </c>
      <c r="D911" s="11">
        <v>15.630478118371684</v>
      </c>
      <c r="E911" s="12" cm="1">
        <f t="array" ref="E911">_xlfn.IFS(D911&lt;$B$4,$B$5,D911&gt;$B$4,$B$5+(D911-$B$4)*$B$6)</f>
        <v>160</v>
      </c>
      <c r="F911" s="21">
        <f t="shared" si="28"/>
        <v>156.30478118371684</v>
      </c>
    </row>
    <row r="912" spans="2:6" hidden="1" x14ac:dyDescent="0.25">
      <c r="B912"/>
      <c r="C912" s="2">
        <f t="shared" si="29"/>
        <v>911</v>
      </c>
      <c r="D912" s="11">
        <v>16.977553458535112</v>
      </c>
      <c r="E912" s="12" cm="1">
        <f t="array" ref="E912">_xlfn.IFS(D912&lt;$B$4,$B$5,D912&gt;$B$4,$B$5+(D912-$B$4)*$B$6)</f>
        <v>160</v>
      </c>
      <c r="F912" s="21">
        <f t="shared" si="28"/>
        <v>169.77553458535112</v>
      </c>
    </row>
    <row r="913" spans="2:6" hidden="1" x14ac:dyDescent="0.25">
      <c r="B913"/>
      <c r="C913" s="2">
        <f t="shared" si="29"/>
        <v>912</v>
      </c>
      <c r="D913" s="11">
        <v>23.881408368513803</v>
      </c>
      <c r="E913" s="12" cm="1">
        <f t="array" ref="E913">_xlfn.IFS(D913&lt;$B$4,$B$5,D913&gt;$B$4,$B$5+(D913-$B$4)*$B$6)</f>
        <v>218.22112552770704</v>
      </c>
      <c r="F913" s="21">
        <f t="shared" si="28"/>
        <v>238.81408368513803</v>
      </c>
    </row>
    <row r="914" spans="2:6" hidden="1" x14ac:dyDescent="0.25">
      <c r="B914"/>
      <c r="C914" s="2">
        <f t="shared" si="29"/>
        <v>913</v>
      </c>
      <c r="D914" s="11">
        <v>18.599409885471687</v>
      </c>
      <c r="E914" s="12" cm="1">
        <f t="array" ref="E914">_xlfn.IFS(D914&lt;$B$4,$B$5,D914&gt;$B$4,$B$5+(D914-$B$4)*$B$6)</f>
        <v>160</v>
      </c>
      <c r="F914" s="21">
        <f t="shared" si="28"/>
        <v>185.99409885471687</v>
      </c>
    </row>
    <row r="915" spans="2:6" hidden="1" x14ac:dyDescent="0.25">
      <c r="B915"/>
      <c r="C915" s="2">
        <f t="shared" si="29"/>
        <v>914</v>
      </c>
      <c r="D915" s="11">
        <v>24.562091256346321</v>
      </c>
      <c r="E915" s="12" cm="1">
        <f t="array" ref="E915">_xlfn.IFS(D915&lt;$B$4,$B$5,D915&gt;$B$4,$B$5+(D915-$B$4)*$B$6)</f>
        <v>228.43136884519481</v>
      </c>
      <c r="F915" s="21">
        <f t="shared" si="28"/>
        <v>245.62091256346321</v>
      </c>
    </row>
    <row r="916" spans="2:6" hidden="1" x14ac:dyDescent="0.25">
      <c r="B916"/>
      <c r="C916" s="2">
        <f t="shared" si="29"/>
        <v>915</v>
      </c>
      <c r="D916" s="11">
        <v>18.681639575195732</v>
      </c>
      <c r="E916" s="12" cm="1">
        <f t="array" ref="E916">_xlfn.IFS(D916&lt;$B$4,$B$5,D916&gt;$B$4,$B$5+(D916-$B$4)*$B$6)</f>
        <v>160</v>
      </c>
      <c r="F916" s="21">
        <f t="shared" si="28"/>
        <v>186.81639575195732</v>
      </c>
    </row>
    <row r="917" spans="2:6" hidden="1" x14ac:dyDescent="0.25">
      <c r="B917"/>
      <c r="C917" s="2">
        <f t="shared" si="29"/>
        <v>916</v>
      </c>
      <c r="D917" s="11">
        <v>17.375457390560769</v>
      </c>
      <c r="E917" s="12" cm="1">
        <f t="array" ref="E917">_xlfn.IFS(D917&lt;$B$4,$B$5,D917&gt;$B$4,$B$5+(D917-$B$4)*$B$6)</f>
        <v>160</v>
      </c>
      <c r="F917" s="21">
        <f t="shared" si="28"/>
        <v>173.75457390560769</v>
      </c>
    </row>
    <row r="918" spans="2:6" hidden="1" x14ac:dyDescent="0.25">
      <c r="B918"/>
      <c r="C918" s="2">
        <f t="shared" si="29"/>
        <v>917</v>
      </c>
      <c r="D918" s="11">
        <v>16.003916642919648</v>
      </c>
      <c r="E918" s="12" cm="1">
        <f t="array" ref="E918">_xlfn.IFS(D918&lt;$B$4,$B$5,D918&gt;$B$4,$B$5+(D918-$B$4)*$B$6)</f>
        <v>160</v>
      </c>
      <c r="F918" s="21">
        <f t="shared" si="28"/>
        <v>160.03916642919648</v>
      </c>
    </row>
    <row r="919" spans="2:6" hidden="1" x14ac:dyDescent="0.25">
      <c r="B919"/>
      <c r="C919" s="2">
        <f t="shared" si="29"/>
        <v>918</v>
      </c>
      <c r="D919" s="11">
        <v>20.637826254504034</v>
      </c>
      <c r="E919" s="12" cm="1">
        <f t="array" ref="E919">_xlfn.IFS(D919&lt;$B$4,$B$5,D919&gt;$B$4,$B$5+(D919-$B$4)*$B$6)</f>
        <v>169.56739381756051</v>
      </c>
      <c r="F919" s="21">
        <f t="shared" si="28"/>
        <v>206.37826254504034</v>
      </c>
    </row>
    <row r="920" spans="2:6" hidden="1" x14ac:dyDescent="0.25">
      <c r="B920"/>
      <c r="C920" s="2">
        <f t="shared" si="29"/>
        <v>919</v>
      </c>
      <c r="D920" s="11">
        <v>26.10342898046656</v>
      </c>
      <c r="E920" s="12" cm="1">
        <f t="array" ref="E920">_xlfn.IFS(D920&lt;$B$4,$B$5,D920&gt;$B$4,$B$5+(D920-$B$4)*$B$6)</f>
        <v>251.55143470699841</v>
      </c>
      <c r="F920" s="21">
        <f t="shared" si="28"/>
        <v>261.0342898046656</v>
      </c>
    </row>
    <row r="921" spans="2:6" hidden="1" x14ac:dyDescent="0.25">
      <c r="B921"/>
      <c r="C921" s="2">
        <f t="shared" si="29"/>
        <v>920</v>
      </c>
      <c r="D921" s="11">
        <v>22.092551661306061</v>
      </c>
      <c r="E921" s="12" cm="1">
        <f t="array" ref="E921">_xlfn.IFS(D921&lt;$B$4,$B$5,D921&gt;$B$4,$B$5+(D921-$B$4)*$B$6)</f>
        <v>191.38827491959091</v>
      </c>
      <c r="F921" s="21">
        <f t="shared" si="28"/>
        <v>220.92551661306061</v>
      </c>
    </row>
    <row r="922" spans="2:6" hidden="1" x14ac:dyDescent="0.25">
      <c r="B922"/>
      <c r="C922" s="2">
        <f t="shared" si="29"/>
        <v>921</v>
      </c>
      <c r="D922" s="11">
        <v>15.746347743377555</v>
      </c>
      <c r="E922" s="12" cm="1">
        <f t="array" ref="E922">_xlfn.IFS(D922&lt;$B$4,$B$5,D922&gt;$B$4,$B$5+(D922-$B$4)*$B$6)</f>
        <v>160</v>
      </c>
      <c r="F922" s="21">
        <f t="shared" si="28"/>
        <v>157.46347743377555</v>
      </c>
    </row>
    <row r="923" spans="2:6" hidden="1" x14ac:dyDescent="0.25">
      <c r="B923"/>
      <c r="C923" s="2">
        <f t="shared" si="29"/>
        <v>922</v>
      </c>
      <c r="D923" s="11">
        <v>27.263631581125082</v>
      </c>
      <c r="E923" s="12" cm="1">
        <f t="array" ref="E923">_xlfn.IFS(D923&lt;$B$4,$B$5,D923&gt;$B$4,$B$5+(D923-$B$4)*$B$6)</f>
        <v>268.95447371687624</v>
      </c>
      <c r="F923" s="21">
        <f t="shared" si="28"/>
        <v>272.63631581125082</v>
      </c>
    </row>
    <row r="924" spans="2:6" hidden="1" x14ac:dyDescent="0.25">
      <c r="B924"/>
      <c r="C924" s="2">
        <f t="shared" si="29"/>
        <v>923</v>
      </c>
      <c r="D924" s="11">
        <v>23.422585344495019</v>
      </c>
      <c r="E924" s="12" cm="1">
        <f t="array" ref="E924">_xlfn.IFS(D924&lt;$B$4,$B$5,D924&gt;$B$4,$B$5+(D924-$B$4)*$B$6)</f>
        <v>211.33878016742528</v>
      </c>
      <c r="F924" s="21">
        <f t="shared" si="28"/>
        <v>234.22585344495019</v>
      </c>
    </row>
    <row r="925" spans="2:6" hidden="1" x14ac:dyDescent="0.25">
      <c r="B925"/>
      <c r="C925" s="2">
        <f t="shared" si="29"/>
        <v>924</v>
      </c>
      <c r="D925" s="11">
        <v>20.811755747534335</v>
      </c>
      <c r="E925" s="12" cm="1">
        <f t="array" ref="E925">_xlfn.IFS(D925&lt;$B$4,$B$5,D925&gt;$B$4,$B$5+(D925-$B$4)*$B$6)</f>
        <v>172.17633621301502</v>
      </c>
      <c r="F925" s="21">
        <f t="shared" si="28"/>
        <v>208.11755747534335</v>
      </c>
    </row>
    <row r="926" spans="2:6" hidden="1" x14ac:dyDescent="0.25">
      <c r="B926"/>
      <c r="C926" s="2">
        <f t="shared" si="29"/>
        <v>925</v>
      </c>
      <c r="D926" s="11">
        <v>19.306064531381708</v>
      </c>
      <c r="E926" s="12" cm="1">
        <f t="array" ref="E926">_xlfn.IFS(D926&lt;$B$4,$B$5,D926&gt;$B$4,$B$5+(D926-$B$4)*$B$6)</f>
        <v>160</v>
      </c>
      <c r="F926" s="21">
        <f t="shared" si="28"/>
        <v>193.06064531381708</v>
      </c>
    </row>
    <row r="927" spans="2:6" hidden="1" x14ac:dyDescent="0.25">
      <c r="B927"/>
      <c r="C927" s="2">
        <f t="shared" si="29"/>
        <v>926</v>
      </c>
      <c r="D927" s="11">
        <v>21.583058413714753</v>
      </c>
      <c r="E927" s="12" cm="1">
        <f t="array" ref="E927">_xlfn.IFS(D927&lt;$B$4,$B$5,D927&gt;$B$4,$B$5+(D927-$B$4)*$B$6)</f>
        <v>183.74587620572129</v>
      </c>
      <c r="F927" s="21">
        <f t="shared" si="28"/>
        <v>215.83058413714753</v>
      </c>
    </row>
    <row r="928" spans="2:6" hidden="1" x14ac:dyDescent="0.25">
      <c r="B928"/>
      <c r="C928" s="2">
        <f t="shared" si="29"/>
        <v>927</v>
      </c>
      <c r="D928" s="11">
        <v>25.079730165860383</v>
      </c>
      <c r="E928" s="12" cm="1">
        <f t="array" ref="E928">_xlfn.IFS(D928&lt;$B$4,$B$5,D928&gt;$B$4,$B$5+(D928-$B$4)*$B$6)</f>
        <v>236.19595248790574</v>
      </c>
      <c r="F928" s="21">
        <f t="shared" si="28"/>
        <v>250.79730165860383</v>
      </c>
    </row>
    <row r="929" spans="2:6" hidden="1" x14ac:dyDescent="0.25">
      <c r="B929"/>
      <c r="C929" s="2">
        <f t="shared" si="29"/>
        <v>928</v>
      </c>
      <c r="D929" s="11">
        <v>17.832830907398602</v>
      </c>
      <c r="E929" s="12" cm="1">
        <f t="array" ref="E929">_xlfn.IFS(D929&lt;$B$4,$B$5,D929&gt;$B$4,$B$5+(D929-$B$4)*$B$6)</f>
        <v>160</v>
      </c>
      <c r="F929" s="21">
        <f t="shared" si="28"/>
        <v>178.32830907398602</v>
      </c>
    </row>
    <row r="930" spans="2:6" hidden="1" x14ac:dyDescent="0.25">
      <c r="B930"/>
      <c r="C930" s="2">
        <f t="shared" si="29"/>
        <v>929</v>
      </c>
      <c r="D930" s="11">
        <v>24.290766249439912</v>
      </c>
      <c r="E930" s="12" cm="1">
        <f t="array" ref="E930">_xlfn.IFS(D930&lt;$B$4,$B$5,D930&gt;$B$4,$B$5+(D930-$B$4)*$B$6)</f>
        <v>224.36149374159868</v>
      </c>
      <c r="F930" s="21">
        <f t="shared" si="28"/>
        <v>242.90766249439912</v>
      </c>
    </row>
    <row r="931" spans="2:6" hidden="1" x14ac:dyDescent="0.25">
      <c r="B931"/>
      <c r="C931" s="2">
        <f t="shared" si="29"/>
        <v>930</v>
      </c>
      <c r="D931" s="11">
        <v>22.500977310162853</v>
      </c>
      <c r="E931" s="12" cm="1">
        <f t="array" ref="E931">_xlfn.IFS(D931&lt;$B$4,$B$5,D931&gt;$B$4,$B$5+(D931-$B$4)*$B$6)</f>
        <v>197.51465965244279</v>
      </c>
      <c r="F931" s="21">
        <f t="shared" si="28"/>
        <v>225.00977310162853</v>
      </c>
    </row>
    <row r="932" spans="2:6" hidden="1" x14ac:dyDescent="0.25">
      <c r="B932"/>
      <c r="C932" s="2">
        <f t="shared" si="29"/>
        <v>931</v>
      </c>
      <c r="D932" s="11">
        <v>27.951459686708404</v>
      </c>
      <c r="E932" s="12" cm="1">
        <f t="array" ref="E932">_xlfn.IFS(D932&lt;$B$4,$B$5,D932&gt;$B$4,$B$5+(D932-$B$4)*$B$6)</f>
        <v>279.27189530062606</v>
      </c>
      <c r="F932" s="21">
        <f t="shared" si="28"/>
        <v>279.51459686708404</v>
      </c>
    </row>
    <row r="933" spans="2:6" hidden="1" x14ac:dyDescent="0.25">
      <c r="B933"/>
      <c r="C933" s="2">
        <f t="shared" si="29"/>
        <v>932</v>
      </c>
      <c r="D933" s="11">
        <v>23.917953002499416</v>
      </c>
      <c r="E933" s="12" cm="1">
        <f t="array" ref="E933">_xlfn.IFS(D933&lt;$B$4,$B$5,D933&gt;$B$4,$B$5+(D933-$B$4)*$B$6)</f>
        <v>218.76929503749125</v>
      </c>
      <c r="F933" s="21">
        <f t="shared" si="28"/>
        <v>239.17953002499416</v>
      </c>
    </row>
    <row r="934" spans="2:6" hidden="1" x14ac:dyDescent="0.25">
      <c r="B934"/>
      <c r="C934" s="2">
        <f t="shared" si="29"/>
        <v>933</v>
      </c>
      <c r="D934" s="11">
        <v>15.442872098763473</v>
      </c>
      <c r="E934" s="12" cm="1">
        <f t="array" ref="E934">_xlfn.IFS(D934&lt;$B$4,$B$5,D934&gt;$B$4,$B$5+(D934-$B$4)*$B$6)</f>
        <v>160</v>
      </c>
      <c r="F934" s="21">
        <f t="shared" si="28"/>
        <v>154.42872098763473</v>
      </c>
    </row>
    <row r="935" spans="2:6" hidden="1" x14ac:dyDescent="0.25">
      <c r="B935"/>
      <c r="C935" s="2">
        <f t="shared" si="29"/>
        <v>934</v>
      </c>
      <c r="D935" s="11">
        <v>16.382584762002807</v>
      </c>
      <c r="E935" s="12" cm="1">
        <f t="array" ref="E935">_xlfn.IFS(D935&lt;$B$4,$B$5,D935&gt;$B$4,$B$5+(D935-$B$4)*$B$6)</f>
        <v>160</v>
      </c>
      <c r="F935" s="21">
        <f t="shared" si="28"/>
        <v>163.82584762002807</v>
      </c>
    </row>
    <row r="936" spans="2:6" hidden="1" x14ac:dyDescent="0.25">
      <c r="B936"/>
      <c r="C936" s="2">
        <f t="shared" si="29"/>
        <v>935</v>
      </c>
      <c r="D936" s="11">
        <v>19.356632436800282</v>
      </c>
      <c r="E936" s="12" cm="1">
        <f t="array" ref="E936">_xlfn.IFS(D936&lt;$B$4,$B$5,D936&gt;$B$4,$B$5+(D936-$B$4)*$B$6)</f>
        <v>160</v>
      </c>
      <c r="F936" s="21">
        <f t="shared" si="28"/>
        <v>193.56632436800282</v>
      </c>
    </row>
    <row r="937" spans="2:6" hidden="1" x14ac:dyDescent="0.25">
      <c r="B937"/>
      <c r="C937" s="2">
        <f t="shared" si="29"/>
        <v>936</v>
      </c>
      <c r="D937" s="11">
        <v>22.128692707017763</v>
      </c>
      <c r="E937" s="12" cm="1">
        <f t="array" ref="E937">_xlfn.IFS(D937&lt;$B$4,$B$5,D937&gt;$B$4,$B$5+(D937-$B$4)*$B$6)</f>
        <v>191.93039060526644</v>
      </c>
      <c r="F937" s="21">
        <f t="shared" si="28"/>
        <v>221.28692707017763</v>
      </c>
    </row>
    <row r="938" spans="2:6" hidden="1" x14ac:dyDescent="0.25">
      <c r="B938"/>
      <c r="C938" s="2">
        <f t="shared" si="29"/>
        <v>937</v>
      </c>
      <c r="D938" s="11">
        <v>24.556065853947075</v>
      </c>
      <c r="E938" s="12" cm="1">
        <f t="array" ref="E938">_xlfn.IFS(D938&lt;$B$4,$B$5,D938&gt;$B$4,$B$5+(D938-$B$4)*$B$6)</f>
        <v>228.34098780920613</v>
      </c>
      <c r="F938" s="21">
        <f t="shared" si="28"/>
        <v>245.56065853947075</v>
      </c>
    </row>
    <row r="939" spans="2:6" hidden="1" x14ac:dyDescent="0.25">
      <c r="B939"/>
      <c r="C939" s="2">
        <f t="shared" si="29"/>
        <v>938</v>
      </c>
      <c r="D939" s="11">
        <v>19.997041762369918</v>
      </c>
      <c r="E939" s="12" cm="1">
        <f t="array" ref="E939">_xlfn.IFS(D939&lt;$B$4,$B$5,D939&gt;$B$4,$B$5+(D939-$B$4)*$B$6)</f>
        <v>160</v>
      </c>
      <c r="F939" s="21">
        <f t="shared" si="28"/>
        <v>199.97041762369918</v>
      </c>
    </row>
    <row r="940" spans="2:6" hidden="1" x14ac:dyDescent="0.25">
      <c r="B940"/>
      <c r="C940" s="2">
        <f t="shared" si="29"/>
        <v>939</v>
      </c>
      <c r="D940" s="11">
        <v>21.759392383362865</v>
      </c>
      <c r="E940" s="12" cm="1">
        <f t="array" ref="E940">_xlfn.IFS(D940&lt;$B$4,$B$5,D940&gt;$B$4,$B$5+(D940-$B$4)*$B$6)</f>
        <v>186.39088575044298</v>
      </c>
      <c r="F940" s="21">
        <f t="shared" si="28"/>
        <v>217.59392383362865</v>
      </c>
    </row>
    <row r="941" spans="2:6" hidden="1" x14ac:dyDescent="0.25">
      <c r="B941"/>
      <c r="C941" s="2">
        <f t="shared" si="29"/>
        <v>940</v>
      </c>
      <c r="D941" s="11">
        <v>33.685243978514336</v>
      </c>
      <c r="E941" s="12" cm="1">
        <f t="array" ref="E941">_xlfn.IFS(D941&lt;$B$4,$B$5,D941&gt;$B$4,$B$5+(D941-$B$4)*$B$6)</f>
        <v>365.27865967771504</v>
      </c>
      <c r="F941" s="21">
        <f t="shared" si="28"/>
        <v>336.85243978514336</v>
      </c>
    </row>
    <row r="942" spans="2:6" hidden="1" x14ac:dyDescent="0.25">
      <c r="B942"/>
      <c r="C942" s="2">
        <f t="shared" si="29"/>
        <v>941</v>
      </c>
      <c r="D942" s="11">
        <v>18.667735674942378</v>
      </c>
      <c r="E942" s="12" cm="1">
        <f t="array" ref="E942">_xlfn.IFS(D942&lt;$B$4,$B$5,D942&gt;$B$4,$B$5+(D942-$B$4)*$B$6)</f>
        <v>160</v>
      </c>
      <c r="F942" s="21">
        <f t="shared" si="28"/>
        <v>186.67735674942378</v>
      </c>
    </row>
    <row r="943" spans="2:6" hidden="1" x14ac:dyDescent="0.25">
      <c r="B943"/>
      <c r="C943" s="2">
        <f t="shared" si="29"/>
        <v>942</v>
      </c>
      <c r="D943" s="11">
        <v>24.90168520930456</v>
      </c>
      <c r="E943" s="12" cm="1">
        <f t="array" ref="E943">_xlfn.IFS(D943&lt;$B$4,$B$5,D943&gt;$B$4,$B$5+(D943-$B$4)*$B$6)</f>
        <v>233.5252781395684</v>
      </c>
      <c r="F943" s="21">
        <f t="shared" si="28"/>
        <v>249.0168520930456</v>
      </c>
    </row>
    <row r="944" spans="2:6" hidden="1" x14ac:dyDescent="0.25">
      <c r="B944"/>
      <c r="C944" s="2">
        <f t="shared" si="29"/>
        <v>943</v>
      </c>
      <c r="D944" s="11">
        <v>25.518152086850023</v>
      </c>
      <c r="E944" s="12" cm="1">
        <f t="array" ref="E944">_xlfn.IFS(D944&lt;$B$4,$B$5,D944&gt;$B$4,$B$5+(D944-$B$4)*$B$6)</f>
        <v>242.77228130275034</v>
      </c>
      <c r="F944" s="21">
        <f t="shared" si="28"/>
        <v>255.18152086850023</v>
      </c>
    </row>
    <row r="945" spans="2:6" hidden="1" x14ac:dyDescent="0.25">
      <c r="B945"/>
      <c r="C945" s="2">
        <f t="shared" si="29"/>
        <v>944</v>
      </c>
      <c r="D945" s="11">
        <v>28.201877684157807</v>
      </c>
      <c r="E945" s="12" cm="1">
        <f t="array" ref="E945">_xlfn.IFS(D945&lt;$B$4,$B$5,D945&gt;$B$4,$B$5+(D945-$B$4)*$B$6)</f>
        <v>283.02816526236711</v>
      </c>
      <c r="F945" s="21">
        <f t="shared" si="28"/>
        <v>282.01877684157807</v>
      </c>
    </row>
    <row r="946" spans="2:6" hidden="1" x14ac:dyDescent="0.25">
      <c r="B946"/>
      <c r="C946" s="2">
        <f t="shared" si="29"/>
        <v>945</v>
      </c>
      <c r="D946" s="11">
        <v>22.215935986285331</v>
      </c>
      <c r="E946" s="12" cm="1">
        <f t="array" ref="E946">_xlfn.IFS(D946&lt;$B$4,$B$5,D946&gt;$B$4,$B$5+(D946-$B$4)*$B$6)</f>
        <v>193.23903979427996</v>
      </c>
      <c r="F946" s="21">
        <f t="shared" si="28"/>
        <v>222.15935986285331</v>
      </c>
    </row>
    <row r="947" spans="2:6" hidden="1" x14ac:dyDescent="0.25">
      <c r="B947"/>
      <c r="C947" s="2">
        <f t="shared" si="29"/>
        <v>946</v>
      </c>
      <c r="D947" s="11">
        <v>18.468317592894891</v>
      </c>
      <c r="E947" s="12" cm="1">
        <f t="array" ref="E947">_xlfn.IFS(D947&lt;$B$4,$B$5,D947&gt;$B$4,$B$5+(D947-$B$4)*$B$6)</f>
        <v>160</v>
      </c>
      <c r="F947" s="21">
        <f t="shared" si="28"/>
        <v>184.68317592894891</v>
      </c>
    </row>
    <row r="948" spans="2:6" hidden="1" x14ac:dyDescent="0.25">
      <c r="B948"/>
      <c r="C948" s="2">
        <f t="shared" si="29"/>
        <v>947</v>
      </c>
      <c r="D948" s="11">
        <v>28.541778591577895</v>
      </c>
      <c r="E948" s="12" cm="1">
        <f t="array" ref="E948">_xlfn.IFS(D948&lt;$B$4,$B$5,D948&gt;$B$4,$B$5+(D948-$B$4)*$B$6)</f>
        <v>288.12667887366842</v>
      </c>
      <c r="F948" s="21">
        <f t="shared" si="28"/>
        <v>285.41778591577895</v>
      </c>
    </row>
    <row r="949" spans="2:6" hidden="1" x14ac:dyDescent="0.25">
      <c r="B949"/>
      <c r="C949" s="2">
        <f t="shared" si="29"/>
        <v>948</v>
      </c>
      <c r="D949" s="11">
        <v>19.816404745914042</v>
      </c>
      <c r="E949" s="12" cm="1">
        <f t="array" ref="E949">_xlfn.IFS(D949&lt;$B$4,$B$5,D949&gt;$B$4,$B$5+(D949-$B$4)*$B$6)</f>
        <v>160</v>
      </c>
      <c r="F949" s="21">
        <f t="shared" si="28"/>
        <v>198.16404745914042</v>
      </c>
    </row>
    <row r="950" spans="2:6" hidden="1" x14ac:dyDescent="0.25">
      <c r="B950"/>
      <c r="C950" s="2">
        <f t="shared" si="29"/>
        <v>949</v>
      </c>
      <c r="D950" s="11">
        <v>24.662419890635647</v>
      </c>
      <c r="E950" s="12" cm="1">
        <f t="array" ref="E950">_xlfn.IFS(D950&lt;$B$4,$B$5,D950&gt;$B$4,$B$5+(D950-$B$4)*$B$6)</f>
        <v>229.9362983595347</v>
      </c>
      <c r="F950" s="21">
        <f t="shared" si="28"/>
        <v>246.62419890635647</v>
      </c>
    </row>
    <row r="951" spans="2:6" hidden="1" x14ac:dyDescent="0.25">
      <c r="B951"/>
      <c r="C951" s="2">
        <f t="shared" si="29"/>
        <v>950</v>
      </c>
      <c r="D951" s="11">
        <v>25.11355768442445</v>
      </c>
      <c r="E951" s="12" cm="1">
        <f t="array" ref="E951">_xlfn.IFS(D951&lt;$B$4,$B$5,D951&gt;$B$4,$B$5+(D951-$B$4)*$B$6)</f>
        <v>236.70336526636675</v>
      </c>
      <c r="F951" s="21">
        <f t="shared" si="28"/>
        <v>251.1355768442445</v>
      </c>
    </row>
    <row r="952" spans="2:6" hidden="1" x14ac:dyDescent="0.25">
      <c r="B952"/>
      <c r="C952" s="2">
        <f t="shared" si="29"/>
        <v>951</v>
      </c>
      <c r="D952" s="11">
        <v>19.334145180298947</v>
      </c>
      <c r="E952" s="12" cm="1">
        <f t="array" ref="E952">_xlfn.IFS(D952&lt;$B$4,$B$5,D952&gt;$B$4,$B$5+(D952-$B$4)*$B$6)</f>
        <v>160</v>
      </c>
      <c r="F952" s="21">
        <f t="shared" si="28"/>
        <v>193.34145180298947</v>
      </c>
    </row>
    <row r="953" spans="2:6" hidden="1" x14ac:dyDescent="0.25">
      <c r="B953"/>
      <c r="C953" s="2">
        <f t="shared" si="29"/>
        <v>952</v>
      </c>
      <c r="D953" s="11">
        <v>26.822299277089769</v>
      </c>
      <c r="E953" s="12" cm="1">
        <f t="array" ref="E953">_xlfn.IFS(D953&lt;$B$4,$B$5,D953&gt;$B$4,$B$5+(D953-$B$4)*$B$6)</f>
        <v>262.33448915634654</v>
      </c>
      <c r="F953" s="21">
        <f t="shared" si="28"/>
        <v>268.22299277089769</v>
      </c>
    </row>
    <row r="954" spans="2:6" hidden="1" x14ac:dyDescent="0.25">
      <c r="B954"/>
      <c r="C954" s="2">
        <f t="shared" si="29"/>
        <v>953</v>
      </c>
      <c r="D954" s="11">
        <v>17.218592291872483</v>
      </c>
      <c r="E954" s="12" cm="1">
        <f t="array" ref="E954">_xlfn.IFS(D954&lt;$B$4,$B$5,D954&gt;$B$4,$B$5+(D954-$B$4)*$B$6)</f>
        <v>160</v>
      </c>
      <c r="F954" s="21">
        <f t="shared" si="28"/>
        <v>172.18592291872483</v>
      </c>
    </row>
    <row r="955" spans="2:6" hidden="1" x14ac:dyDescent="0.25">
      <c r="B955"/>
      <c r="C955" s="2">
        <f t="shared" si="29"/>
        <v>954</v>
      </c>
      <c r="D955" s="11">
        <v>22.141891748877242</v>
      </c>
      <c r="E955" s="12" cm="1">
        <f t="array" ref="E955">_xlfn.IFS(D955&lt;$B$4,$B$5,D955&gt;$B$4,$B$5+(D955-$B$4)*$B$6)</f>
        <v>192.12837623315863</v>
      </c>
      <c r="F955" s="21">
        <f t="shared" si="28"/>
        <v>221.41891748877242</v>
      </c>
    </row>
    <row r="956" spans="2:6" hidden="1" x14ac:dyDescent="0.25">
      <c r="B956"/>
      <c r="C956" s="2">
        <f t="shared" si="29"/>
        <v>955</v>
      </c>
      <c r="D956" s="11">
        <v>15.751827448955737</v>
      </c>
      <c r="E956" s="12" cm="1">
        <f t="array" ref="E956">_xlfn.IFS(D956&lt;$B$4,$B$5,D956&gt;$B$4,$B$5+(D956-$B$4)*$B$6)</f>
        <v>160</v>
      </c>
      <c r="F956" s="21">
        <f t="shared" si="28"/>
        <v>157.51827448955737</v>
      </c>
    </row>
    <row r="957" spans="2:6" hidden="1" x14ac:dyDescent="0.25">
      <c r="B957"/>
      <c r="C957" s="2">
        <f t="shared" si="29"/>
        <v>956</v>
      </c>
      <c r="D957" s="11">
        <v>17.495533428562339</v>
      </c>
      <c r="E957" s="12" cm="1">
        <f t="array" ref="E957">_xlfn.IFS(D957&lt;$B$4,$B$5,D957&gt;$B$4,$B$5+(D957-$B$4)*$B$6)</f>
        <v>160</v>
      </c>
      <c r="F957" s="21">
        <f t="shared" si="28"/>
        <v>174.95533428562339</v>
      </c>
    </row>
    <row r="958" spans="2:6" hidden="1" x14ac:dyDescent="0.25">
      <c r="B958"/>
      <c r="C958" s="2">
        <f t="shared" si="29"/>
        <v>957</v>
      </c>
      <c r="D958" s="11">
        <v>22.160127117647789</v>
      </c>
      <c r="E958" s="12" cm="1">
        <f t="array" ref="E958">_xlfn.IFS(D958&lt;$B$4,$B$5,D958&gt;$B$4,$B$5+(D958-$B$4)*$B$6)</f>
        <v>192.40190676471684</v>
      </c>
      <c r="F958" s="21">
        <f t="shared" si="28"/>
        <v>221.60127117647789</v>
      </c>
    </row>
    <row r="959" spans="2:6" hidden="1" x14ac:dyDescent="0.25">
      <c r="B959"/>
      <c r="C959" s="2">
        <f t="shared" si="29"/>
        <v>958</v>
      </c>
      <c r="D959" s="11">
        <v>19.703633087236085</v>
      </c>
      <c r="E959" s="12" cm="1">
        <f t="array" ref="E959">_xlfn.IFS(D959&lt;$B$4,$B$5,D959&gt;$B$4,$B$5+(D959-$B$4)*$B$6)</f>
        <v>160</v>
      </c>
      <c r="F959" s="21">
        <f t="shared" si="28"/>
        <v>197.03633087236085</v>
      </c>
    </row>
    <row r="960" spans="2:6" hidden="1" x14ac:dyDescent="0.25">
      <c r="B960"/>
      <c r="C960" s="2">
        <f t="shared" si="29"/>
        <v>959</v>
      </c>
      <c r="D960" s="11">
        <v>24.908261992866755</v>
      </c>
      <c r="E960" s="12" cm="1">
        <f t="array" ref="E960">_xlfn.IFS(D960&lt;$B$4,$B$5,D960&gt;$B$4,$B$5+(D960-$B$4)*$B$6)</f>
        <v>233.62392989300133</v>
      </c>
      <c r="F960" s="21">
        <f t="shared" si="28"/>
        <v>249.08261992866755</v>
      </c>
    </row>
    <row r="961" spans="2:6" hidden="1" x14ac:dyDescent="0.25">
      <c r="B961"/>
      <c r="C961" s="2">
        <f t="shared" si="29"/>
        <v>960</v>
      </c>
      <c r="D961" s="11">
        <v>21.497241904260591</v>
      </c>
      <c r="E961" s="12" cm="1">
        <f t="array" ref="E961">_xlfn.IFS(D961&lt;$B$4,$B$5,D961&gt;$B$4,$B$5+(D961-$B$4)*$B$6)</f>
        <v>182.45862856390886</v>
      </c>
      <c r="F961" s="21">
        <f t="shared" si="28"/>
        <v>214.97241904260591</v>
      </c>
    </row>
    <row r="962" spans="2:6" hidden="1" x14ac:dyDescent="0.25">
      <c r="B962"/>
      <c r="C962" s="2">
        <f t="shared" si="29"/>
        <v>961</v>
      </c>
      <c r="D962" s="11">
        <v>22.614260559610557</v>
      </c>
      <c r="E962" s="12" cm="1">
        <f t="array" ref="E962">_xlfn.IFS(D962&lt;$B$4,$B$5,D962&gt;$B$4,$B$5+(D962-$B$4)*$B$6)</f>
        <v>199.21390839415835</v>
      </c>
      <c r="F962" s="21">
        <f t="shared" si="28"/>
        <v>226.14260559610557</v>
      </c>
    </row>
    <row r="963" spans="2:6" hidden="1" x14ac:dyDescent="0.25">
      <c r="B963"/>
      <c r="C963" s="2">
        <f t="shared" si="29"/>
        <v>962</v>
      </c>
      <c r="D963" s="11">
        <v>26.428726813581306</v>
      </c>
      <c r="E963" s="12" cm="1">
        <f t="array" ref="E963">_xlfn.IFS(D963&lt;$B$4,$B$5,D963&gt;$B$4,$B$5+(D963-$B$4)*$B$6)</f>
        <v>256.4309022037196</v>
      </c>
      <c r="F963" s="21">
        <f t="shared" ref="F963:F1002" si="30">D963*10</f>
        <v>264.28726813581306</v>
      </c>
    </row>
    <row r="964" spans="2:6" hidden="1" x14ac:dyDescent="0.25">
      <c r="B964"/>
      <c r="C964" s="2">
        <f t="shared" ref="C964:C1002" si="31">C963+1</f>
        <v>963</v>
      </c>
      <c r="D964" s="11">
        <v>23.47865569285932</v>
      </c>
      <c r="E964" s="12" cm="1">
        <f t="array" ref="E964">_xlfn.IFS(D964&lt;$B$4,$B$5,D964&gt;$B$4,$B$5+(D964-$B$4)*$B$6)</f>
        <v>212.1798353928898</v>
      </c>
      <c r="F964" s="21">
        <f t="shared" si="30"/>
        <v>234.7865569285932</v>
      </c>
    </row>
    <row r="965" spans="2:6" hidden="1" x14ac:dyDescent="0.25">
      <c r="B965"/>
      <c r="C965" s="2">
        <f t="shared" si="31"/>
        <v>964</v>
      </c>
      <c r="D965" s="11">
        <v>30.832068149582483</v>
      </c>
      <c r="E965" s="12" cm="1">
        <f t="array" ref="E965">_xlfn.IFS(D965&lt;$B$4,$B$5,D965&gt;$B$4,$B$5+(D965-$B$4)*$B$6)</f>
        <v>322.48102224373724</v>
      </c>
      <c r="F965" s="21">
        <f t="shared" si="30"/>
        <v>308.32068149582483</v>
      </c>
    </row>
    <row r="966" spans="2:6" hidden="1" x14ac:dyDescent="0.25">
      <c r="B966"/>
      <c r="C966" s="2">
        <f t="shared" si="31"/>
        <v>965</v>
      </c>
      <c r="D966" s="11">
        <v>31.351707947440445</v>
      </c>
      <c r="E966" s="12" cm="1">
        <f t="array" ref="E966">_xlfn.IFS(D966&lt;$B$4,$B$5,D966&gt;$B$4,$B$5+(D966-$B$4)*$B$6)</f>
        <v>330.27561921160668</v>
      </c>
      <c r="F966" s="21">
        <f t="shared" si="30"/>
        <v>313.51707947440445</v>
      </c>
    </row>
    <row r="967" spans="2:6" hidden="1" x14ac:dyDescent="0.25">
      <c r="B967"/>
      <c r="C967" s="2">
        <f t="shared" si="31"/>
        <v>966</v>
      </c>
      <c r="D967" s="11">
        <v>20.102202087262413</v>
      </c>
      <c r="E967" s="12" cm="1">
        <f t="array" ref="E967">_xlfn.IFS(D967&lt;$B$4,$B$5,D967&gt;$B$4,$B$5+(D967-$B$4)*$B$6)</f>
        <v>161.53303130893619</v>
      </c>
      <c r="F967" s="21">
        <f t="shared" si="30"/>
        <v>201.02202087262413</v>
      </c>
    </row>
    <row r="968" spans="2:6" hidden="1" x14ac:dyDescent="0.25">
      <c r="B968"/>
      <c r="C968" s="2">
        <f t="shared" si="31"/>
        <v>967</v>
      </c>
      <c r="D968" s="11">
        <v>24.715869757390465</v>
      </c>
      <c r="E968" s="12" cm="1">
        <f t="array" ref="E968">_xlfn.IFS(D968&lt;$B$4,$B$5,D968&gt;$B$4,$B$5+(D968-$B$4)*$B$6)</f>
        <v>230.73804636085697</v>
      </c>
      <c r="F968" s="21">
        <f t="shared" si="30"/>
        <v>247.15869757390465</v>
      </c>
    </row>
    <row r="969" spans="2:6" hidden="1" x14ac:dyDescent="0.25">
      <c r="B969"/>
      <c r="C969" s="2">
        <f t="shared" si="31"/>
        <v>968</v>
      </c>
      <c r="D969" s="11">
        <v>26.902187017956749</v>
      </c>
      <c r="E969" s="12" cm="1">
        <f t="array" ref="E969">_xlfn.IFS(D969&lt;$B$4,$B$5,D969&gt;$B$4,$B$5+(D969-$B$4)*$B$6)</f>
        <v>263.53280526935123</v>
      </c>
      <c r="F969" s="21">
        <f t="shared" si="30"/>
        <v>269.02187017956749</v>
      </c>
    </row>
    <row r="970" spans="2:6" hidden="1" x14ac:dyDescent="0.25">
      <c r="B970"/>
      <c r="C970" s="2">
        <f t="shared" si="31"/>
        <v>969</v>
      </c>
      <c r="D970" s="11">
        <v>23.538250333192991</v>
      </c>
      <c r="E970" s="12" cm="1">
        <f t="array" ref="E970">_xlfn.IFS(D970&lt;$B$4,$B$5,D970&gt;$B$4,$B$5+(D970-$B$4)*$B$6)</f>
        <v>213.07375499789487</v>
      </c>
      <c r="F970" s="21">
        <f t="shared" si="30"/>
        <v>235.38250333192991</v>
      </c>
    </row>
    <row r="971" spans="2:6" hidden="1" x14ac:dyDescent="0.25">
      <c r="B971"/>
      <c r="C971" s="2">
        <f t="shared" si="31"/>
        <v>970</v>
      </c>
      <c r="D971" s="11">
        <v>25.115228880938957</v>
      </c>
      <c r="E971" s="12" cm="1">
        <f t="array" ref="E971">_xlfn.IFS(D971&lt;$B$4,$B$5,D971&gt;$B$4,$B$5+(D971-$B$4)*$B$6)</f>
        <v>236.72843321408436</v>
      </c>
      <c r="F971" s="21">
        <f t="shared" si="30"/>
        <v>251.15228880938957</v>
      </c>
    </row>
    <row r="972" spans="2:6" hidden="1" x14ac:dyDescent="0.25">
      <c r="B972"/>
      <c r="C972" s="2">
        <f t="shared" si="31"/>
        <v>971</v>
      </c>
      <c r="D972" s="11">
        <v>23.535169419890735</v>
      </c>
      <c r="E972" s="12" cm="1">
        <f t="array" ref="E972">_xlfn.IFS(D972&lt;$B$4,$B$5,D972&gt;$B$4,$B$5+(D972-$B$4)*$B$6)</f>
        <v>213.02754129836103</v>
      </c>
      <c r="F972" s="21">
        <f t="shared" si="30"/>
        <v>235.35169419890735</v>
      </c>
    </row>
    <row r="973" spans="2:6" hidden="1" x14ac:dyDescent="0.25">
      <c r="B973"/>
      <c r="C973" s="2">
        <f t="shared" si="31"/>
        <v>972</v>
      </c>
      <c r="D973" s="11">
        <v>20.868860646121902</v>
      </c>
      <c r="E973" s="12" cm="1">
        <f t="array" ref="E973">_xlfn.IFS(D973&lt;$B$4,$B$5,D973&gt;$B$4,$B$5+(D973-$B$4)*$B$6)</f>
        <v>173.03290969182854</v>
      </c>
      <c r="F973" s="21">
        <f t="shared" si="30"/>
        <v>208.68860646121902</v>
      </c>
    </row>
    <row r="974" spans="2:6" hidden="1" x14ac:dyDescent="0.25">
      <c r="B974"/>
      <c r="C974" s="2">
        <f t="shared" si="31"/>
        <v>973</v>
      </c>
      <c r="D974" s="11">
        <v>25.776482688204851</v>
      </c>
      <c r="E974" s="12" cm="1">
        <f t="array" ref="E974">_xlfn.IFS(D974&lt;$B$4,$B$5,D974&gt;$B$4,$B$5+(D974-$B$4)*$B$6)</f>
        <v>246.64724032307277</v>
      </c>
      <c r="F974" s="21">
        <f t="shared" si="30"/>
        <v>257.76482688204851</v>
      </c>
    </row>
    <row r="975" spans="2:6" hidden="1" x14ac:dyDescent="0.25">
      <c r="B975"/>
      <c r="C975" s="2">
        <f t="shared" si="31"/>
        <v>974</v>
      </c>
      <c r="D975" s="11">
        <v>25.762214990070788</v>
      </c>
      <c r="E975" s="12" cm="1">
        <f t="array" ref="E975">_xlfn.IFS(D975&lt;$B$4,$B$5,D975&gt;$B$4,$B$5+(D975-$B$4)*$B$6)</f>
        <v>246.43322485106182</v>
      </c>
      <c r="F975" s="21">
        <f t="shared" si="30"/>
        <v>257.62214990070788</v>
      </c>
    </row>
    <row r="976" spans="2:6" hidden="1" x14ac:dyDescent="0.25">
      <c r="B976"/>
      <c r="C976" s="2">
        <f t="shared" si="31"/>
        <v>975</v>
      </c>
      <c r="D976" s="11">
        <v>25.36345840676222</v>
      </c>
      <c r="E976" s="12" cm="1">
        <f t="array" ref="E976">_xlfn.IFS(D976&lt;$B$4,$B$5,D976&gt;$B$4,$B$5+(D976-$B$4)*$B$6)</f>
        <v>240.4518761014333</v>
      </c>
      <c r="F976" s="21">
        <f t="shared" si="30"/>
        <v>253.6345840676222</v>
      </c>
    </row>
    <row r="977" spans="2:6" hidden="1" x14ac:dyDescent="0.25">
      <c r="B977"/>
      <c r="C977" s="2">
        <f t="shared" si="31"/>
        <v>976</v>
      </c>
      <c r="D977" s="11">
        <v>20.609131696663098</v>
      </c>
      <c r="E977" s="12" cm="1">
        <f t="array" ref="E977">_xlfn.IFS(D977&lt;$B$4,$B$5,D977&gt;$B$4,$B$5+(D977-$B$4)*$B$6)</f>
        <v>169.13697544994648</v>
      </c>
      <c r="F977" s="21">
        <f t="shared" si="30"/>
        <v>206.09131696663098</v>
      </c>
    </row>
    <row r="978" spans="2:6" hidden="1" x14ac:dyDescent="0.25">
      <c r="B978"/>
      <c r="C978" s="2">
        <f t="shared" si="31"/>
        <v>977</v>
      </c>
      <c r="D978" s="11">
        <v>28.994888852001168</v>
      </c>
      <c r="E978" s="12" cm="1">
        <f t="array" ref="E978">_xlfn.IFS(D978&lt;$B$4,$B$5,D978&gt;$B$4,$B$5+(D978-$B$4)*$B$6)</f>
        <v>294.92333278001752</v>
      </c>
      <c r="F978" s="21">
        <f t="shared" si="30"/>
        <v>289.94888852001168</v>
      </c>
    </row>
    <row r="979" spans="2:6" hidden="1" x14ac:dyDescent="0.25">
      <c r="B979"/>
      <c r="C979" s="2">
        <f t="shared" si="31"/>
        <v>978</v>
      </c>
      <c r="D979" s="11">
        <v>29.138634489616379</v>
      </c>
      <c r="E979" s="12" cm="1">
        <f t="array" ref="E979">_xlfn.IFS(D979&lt;$B$4,$B$5,D979&gt;$B$4,$B$5+(D979-$B$4)*$B$6)</f>
        <v>297.07951734424569</v>
      </c>
      <c r="F979" s="21">
        <f t="shared" si="30"/>
        <v>291.38634489616379</v>
      </c>
    </row>
    <row r="980" spans="2:6" hidden="1" x14ac:dyDescent="0.25">
      <c r="B980"/>
      <c r="C980" s="2">
        <f t="shared" si="31"/>
        <v>979</v>
      </c>
      <c r="D980" s="11">
        <v>28.441802386485506</v>
      </c>
      <c r="E980" s="12" cm="1">
        <f t="array" ref="E980">_xlfn.IFS(D980&lt;$B$4,$B$5,D980&gt;$B$4,$B$5+(D980-$B$4)*$B$6)</f>
        <v>286.62703579728259</v>
      </c>
      <c r="F980" s="21">
        <f t="shared" si="30"/>
        <v>284.41802386485506</v>
      </c>
    </row>
    <row r="981" spans="2:6" hidden="1" x14ac:dyDescent="0.25">
      <c r="B981"/>
      <c r="C981" s="2">
        <f t="shared" si="31"/>
        <v>980</v>
      </c>
      <c r="D981" s="11">
        <v>17.151653481821995</v>
      </c>
      <c r="E981" s="12" cm="1">
        <f t="array" ref="E981">_xlfn.IFS(D981&lt;$B$4,$B$5,D981&gt;$B$4,$B$5+(D981-$B$4)*$B$6)</f>
        <v>160</v>
      </c>
      <c r="F981" s="21">
        <f t="shared" si="30"/>
        <v>171.51653481821995</v>
      </c>
    </row>
    <row r="982" spans="2:6" hidden="1" x14ac:dyDescent="0.25">
      <c r="B982"/>
      <c r="C982" s="2">
        <f t="shared" si="31"/>
        <v>981</v>
      </c>
      <c r="D982" s="11">
        <v>29.601840141229331</v>
      </c>
      <c r="E982" s="12" cm="1">
        <f t="array" ref="E982">_xlfn.IFS(D982&lt;$B$4,$B$5,D982&gt;$B$4,$B$5+(D982-$B$4)*$B$6)</f>
        <v>304.02760211843997</v>
      </c>
      <c r="F982" s="21">
        <f t="shared" si="30"/>
        <v>296.01840141229331</v>
      </c>
    </row>
    <row r="983" spans="2:6" hidden="1" x14ac:dyDescent="0.25">
      <c r="B983"/>
      <c r="C983" s="2">
        <f t="shared" si="31"/>
        <v>982</v>
      </c>
      <c r="D983" s="11">
        <v>16.687833921285346</v>
      </c>
      <c r="E983" s="12" cm="1">
        <f t="array" ref="E983">_xlfn.IFS(D983&lt;$B$4,$B$5,D983&gt;$B$4,$B$5+(D983-$B$4)*$B$6)</f>
        <v>160</v>
      </c>
      <c r="F983" s="21">
        <f t="shared" si="30"/>
        <v>166.87833921285346</v>
      </c>
    </row>
    <row r="984" spans="2:6" hidden="1" x14ac:dyDescent="0.25">
      <c r="B984"/>
      <c r="C984" s="2">
        <f t="shared" si="31"/>
        <v>983</v>
      </c>
      <c r="D984" s="11">
        <v>24.552456296849414</v>
      </c>
      <c r="E984" s="12" cm="1">
        <f t="array" ref="E984">_xlfn.IFS(D984&lt;$B$4,$B$5,D984&gt;$B$4,$B$5+(D984-$B$4)*$B$6)</f>
        <v>228.28684445274121</v>
      </c>
      <c r="F984" s="21">
        <f t="shared" si="30"/>
        <v>245.52456296849414</v>
      </c>
    </row>
    <row r="985" spans="2:6" hidden="1" x14ac:dyDescent="0.25">
      <c r="B985"/>
      <c r="C985" s="2">
        <f t="shared" si="31"/>
        <v>984</v>
      </c>
      <c r="D985" s="11">
        <v>30.482458386220969</v>
      </c>
      <c r="E985" s="12" cm="1">
        <f t="array" ref="E985">_xlfn.IFS(D985&lt;$B$4,$B$5,D985&gt;$B$4,$B$5+(D985-$B$4)*$B$6)</f>
        <v>317.23687579331454</v>
      </c>
      <c r="F985" s="21">
        <f t="shared" si="30"/>
        <v>304.82458386220969</v>
      </c>
    </row>
    <row r="986" spans="2:6" hidden="1" x14ac:dyDescent="0.25">
      <c r="B986"/>
      <c r="C986" s="2">
        <f t="shared" si="31"/>
        <v>985</v>
      </c>
      <c r="D986" s="11">
        <v>20.697523212991655</v>
      </c>
      <c r="E986" s="12" cm="1">
        <f t="array" ref="E986">_xlfn.IFS(D986&lt;$B$4,$B$5,D986&gt;$B$4,$B$5+(D986-$B$4)*$B$6)</f>
        <v>170.46284819487482</v>
      </c>
      <c r="F986" s="21">
        <f t="shared" si="30"/>
        <v>206.97523212991655</v>
      </c>
    </row>
    <row r="987" spans="2:6" hidden="1" x14ac:dyDescent="0.25">
      <c r="B987"/>
      <c r="C987" s="2">
        <f t="shared" si="31"/>
        <v>986</v>
      </c>
      <c r="D987" s="11">
        <v>30.089943210303318</v>
      </c>
      <c r="E987" s="12" cm="1">
        <f t="array" ref="E987">_xlfn.IFS(D987&lt;$B$4,$B$5,D987&gt;$B$4,$B$5+(D987-$B$4)*$B$6)</f>
        <v>311.34914815454977</v>
      </c>
      <c r="F987" s="21">
        <f t="shared" si="30"/>
        <v>300.89943210303318</v>
      </c>
    </row>
    <row r="988" spans="2:6" hidden="1" x14ac:dyDescent="0.25">
      <c r="B988"/>
      <c r="C988" s="2">
        <f t="shared" si="31"/>
        <v>987</v>
      </c>
      <c r="D988" s="11">
        <v>16.863002600846812</v>
      </c>
      <c r="E988" s="12" cm="1">
        <f t="array" ref="E988">_xlfn.IFS(D988&lt;$B$4,$B$5,D988&gt;$B$4,$B$5+(D988-$B$4)*$B$6)</f>
        <v>160</v>
      </c>
      <c r="F988" s="21">
        <f t="shared" si="30"/>
        <v>168.63002600846812</v>
      </c>
    </row>
    <row r="989" spans="2:6" hidden="1" x14ac:dyDescent="0.25">
      <c r="B989"/>
      <c r="C989" s="2">
        <f t="shared" si="31"/>
        <v>988</v>
      </c>
      <c r="D989" s="11">
        <v>18.984251199843129</v>
      </c>
      <c r="E989" s="12" cm="1">
        <f t="array" ref="E989">_xlfn.IFS(D989&lt;$B$4,$B$5,D989&gt;$B$4,$B$5+(D989-$B$4)*$B$6)</f>
        <v>160</v>
      </c>
      <c r="F989" s="21">
        <f t="shared" si="30"/>
        <v>189.84251199843129</v>
      </c>
    </row>
    <row r="990" spans="2:6" hidden="1" x14ac:dyDescent="0.25">
      <c r="B990"/>
      <c r="C990" s="2">
        <f t="shared" si="31"/>
        <v>989</v>
      </c>
      <c r="D990" s="11">
        <v>23.56364797274</v>
      </c>
      <c r="E990" s="12" cm="1">
        <f t="array" ref="E990">_xlfn.IFS(D990&lt;$B$4,$B$5,D990&gt;$B$4,$B$5+(D990-$B$4)*$B$6)</f>
        <v>213.4547195911</v>
      </c>
      <c r="F990" s="21">
        <f t="shared" si="30"/>
        <v>235.6364797274</v>
      </c>
    </row>
    <row r="991" spans="2:6" hidden="1" x14ac:dyDescent="0.25">
      <c r="B991"/>
      <c r="C991" s="2">
        <f t="shared" si="31"/>
        <v>990</v>
      </c>
      <c r="D991" s="11">
        <v>19.377545130599174</v>
      </c>
      <c r="E991" s="12" cm="1">
        <f t="array" ref="E991">_xlfn.IFS(D991&lt;$B$4,$B$5,D991&gt;$B$4,$B$5+(D991-$B$4)*$B$6)</f>
        <v>160</v>
      </c>
      <c r="F991" s="21">
        <f t="shared" si="30"/>
        <v>193.77545130599174</v>
      </c>
    </row>
    <row r="992" spans="2:6" hidden="1" x14ac:dyDescent="0.25">
      <c r="B992"/>
      <c r="C992" s="2">
        <f t="shared" si="31"/>
        <v>991</v>
      </c>
      <c r="D992" s="11">
        <v>26.911532076017465</v>
      </c>
      <c r="E992" s="12" cm="1">
        <f t="array" ref="E992">_xlfn.IFS(D992&lt;$B$4,$B$5,D992&gt;$B$4,$B$5+(D992-$B$4)*$B$6)</f>
        <v>263.67298114026198</v>
      </c>
      <c r="F992" s="21">
        <f t="shared" si="30"/>
        <v>269.11532076017465</v>
      </c>
    </row>
    <row r="993" spans="1:12" hidden="1" x14ac:dyDescent="0.25">
      <c r="B993"/>
      <c r="C993" s="2">
        <f t="shared" si="31"/>
        <v>992</v>
      </c>
      <c r="D993" s="11">
        <v>25.812248567352071</v>
      </c>
      <c r="E993" s="12" cm="1">
        <f t="array" ref="E993">_xlfn.IFS(D993&lt;$B$4,$B$5,D993&gt;$B$4,$B$5+(D993-$B$4)*$B$6)</f>
        <v>247.18372851028107</v>
      </c>
      <c r="F993" s="21">
        <f t="shared" si="30"/>
        <v>258.12248567352071</v>
      </c>
    </row>
    <row r="994" spans="1:12" hidden="1" x14ac:dyDescent="0.25">
      <c r="B994"/>
      <c r="C994" s="2">
        <f t="shared" si="31"/>
        <v>993</v>
      </c>
      <c r="D994" s="11">
        <v>21.906008613630547</v>
      </c>
      <c r="E994" s="12" cm="1">
        <f t="array" ref="E994">_xlfn.IFS(D994&lt;$B$4,$B$5,D994&gt;$B$4,$B$5+(D994-$B$4)*$B$6)</f>
        <v>188.59012920445821</v>
      </c>
      <c r="F994" s="21">
        <f t="shared" si="30"/>
        <v>219.06008613630547</v>
      </c>
    </row>
    <row r="995" spans="1:12" hidden="1" x14ac:dyDescent="0.25">
      <c r="B995"/>
      <c r="C995" s="2">
        <f t="shared" si="31"/>
        <v>994</v>
      </c>
      <c r="D995" s="11">
        <v>25.419642441964243</v>
      </c>
      <c r="E995" s="12" cm="1">
        <f t="array" ref="E995">_xlfn.IFS(D995&lt;$B$4,$B$5,D995&gt;$B$4,$B$5+(D995-$B$4)*$B$6)</f>
        <v>241.29463662946364</v>
      </c>
      <c r="F995" s="21">
        <f t="shared" si="30"/>
        <v>254.19642441964243</v>
      </c>
    </row>
    <row r="996" spans="1:12" hidden="1" x14ac:dyDescent="0.25">
      <c r="B996"/>
      <c r="C996" s="2">
        <f t="shared" si="31"/>
        <v>995</v>
      </c>
      <c r="D996" s="11">
        <v>25.813146693370072</v>
      </c>
      <c r="E996" s="12" cm="1">
        <f t="array" ref="E996">_xlfn.IFS(D996&lt;$B$4,$B$5,D996&gt;$B$4,$B$5+(D996-$B$4)*$B$6)</f>
        <v>247.19720040055108</v>
      </c>
      <c r="F996" s="21">
        <f t="shared" si="30"/>
        <v>258.13146693370072</v>
      </c>
    </row>
    <row r="997" spans="1:12" hidden="1" x14ac:dyDescent="0.25">
      <c r="B997"/>
      <c r="C997" s="2">
        <f t="shared" si="31"/>
        <v>996</v>
      </c>
      <c r="D997" s="11">
        <v>25.687664846234838</v>
      </c>
      <c r="E997" s="12" cm="1">
        <f t="array" ref="E997">_xlfn.IFS(D997&lt;$B$4,$B$5,D997&gt;$B$4,$B$5+(D997-$B$4)*$B$6)</f>
        <v>245.31497269352258</v>
      </c>
      <c r="F997" s="21">
        <f t="shared" si="30"/>
        <v>256.87664846234838</v>
      </c>
    </row>
    <row r="998" spans="1:12" hidden="1" x14ac:dyDescent="0.25">
      <c r="B998"/>
      <c r="C998" s="2">
        <f t="shared" si="31"/>
        <v>997</v>
      </c>
      <c r="D998" s="11">
        <v>18.591520018933807</v>
      </c>
      <c r="E998" s="12" cm="1">
        <f t="array" ref="E998">_xlfn.IFS(D998&lt;$B$4,$B$5,D998&gt;$B$4,$B$5+(D998-$B$4)*$B$6)</f>
        <v>160</v>
      </c>
      <c r="F998" s="21">
        <f t="shared" si="30"/>
        <v>185.91520018933807</v>
      </c>
    </row>
    <row r="999" spans="1:12" hidden="1" x14ac:dyDescent="0.25">
      <c r="B999"/>
      <c r="C999" s="2">
        <f t="shared" si="31"/>
        <v>998</v>
      </c>
      <c r="D999" s="11">
        <v>27.617129434336675</v>
      </c>
      <c r="E999" s="12" cm="1">
        <f t="array" ref="E999">_xlfn.IFS(D999&lt;$B$4,$B$5,D999&gt;$B$4,$B$5+(D999-$B$4)*$B$6)</f>
        <v>274.25694151505013</v>
      </c>
      <c r="F999" s="21">
        <f t="shared" si="30"/>
        <v>276.17129434336675</v>
      </c>
    </row>
    <row r="1000" spans="1:12" hidden="1" x14ac:dyDescent="0.25">
      <c r="B1000"/>
      <c r="C1000" s="2">
        <f t="shared" si="31"/>
        <v>999</v>
      </c>
      <c r="D1000" s="11">
        <v>26.797754288825672</v>
      </c>
      <c r="E1000" s="12" cm="1">
        <f t="array" ref="E1000">_xlfn.IFS(D1000&lt;$B$4,$B$5,D1000&gt;$B$4,$B$5+(D1000-$B$4)*$B$6)</f>
        <v>261.96631433238508</v>
      </c>
      <c r="F1000" s="21">
        <f t="shared" si="30"/>
        <v>267.97754288825672</v>
      </c>
    </row>
    <row r="1001" spans="1:12" hidden="1" x14ac:dyDescent="0.25">
      <c r="B1001"/>
      <c r="C1001" s="2">
        <f t="shared" si="31"/>
        <v>1000</v>
      </c>
      <c r="D1001" s="11">
        <v>23.189572801900795</v>
      </c>
      <c r="E1001" s="12" cm="1">
        <f t="array" ref="E1001">_xlfn.IFS(D1001&lt;$B$4,$B$5,D1001&gt;$B$4,$B$5+(D1001-$B$4)*$B$6)</f>
        <v>207.84359202851192</v>
      </c>
      <c r="F1001" s="21">
        <f t="shared" si="30"/>
        <v>231.89572801900795</v>
      </c>
    </row>
    <row r="1002" spans="1:12" x14ac:dyDescent="0.25">
      <c r="B1002"/>
      <c r="C1002" s="2">
        <f t="shared" si="31"/>
        <v>1001</v>
      </c>
      <c r="D1002" s="11">
        <v>23.120303411677014</v>
      </c>
      <c r="E1002" s="12" cm="1">
        <f t="array" ref="E1002">_xlfn.IFS(D1002&lt;$B$4,$B$5,D1002&gt;$B$4,$B$5+(D1002-$B$4)*$B$6)</f>
        <v>206.80455117515521</v>
      </c>
      <c r="F1002" s="21">
        <f t="shared" si="30"/>
        <v>231.20303411677014</v>
      </c>
    </row>
    <row r="1003" spans="1:12" x14ac:dyDescent="0.25">
      <c r="B1003"/>
      <c r="C1003" s="5"/>
    </row>
    <row r="1004" spans="1:12" x14ac:dyDescent="0.25">
      <c r="A1004" t="s">
        <v>27</v>
      </c>
      <c r="B1004"/>
      <c r="C1004" s="5" t="s">
        <v>28</v>
      </c>
      <c r="D1004" s="7">
        <f>AVERAGE(D1:D1002)</f>
        <v>23.284020226407431</v>
      </c>
      <c r="E1004" s="7">
        <f t="shared" ref="E1004:F1004" si="32">AVERAGE(E1:E1002)</f>
        <v>220.14612749608432</v>
      </c>
      <c r="F1004" s="7">
        <f t="shared" si="32"/>
        <v>232.84020226407429</v>
      </c>
      <c r="J1004" s="22" t="s">
        <v>54</v>
      </c>
      <c r="K1004" s="21" t="s">
        <v>53</v>
      </c>
      <c r="L1004" t="s">
        <v>51</v>
      </c>
    </row>
    <row r="1005" spans="1:12" x14ac:dyDescent="0.25">
      <c r="B1005"/>
      <c r="C1005" s="5" t="s">
        <v>29</v>
      </c>
      <c r="D1005" s="7">
        <f>STDEV(D1:D1002)</f>
        <v>4.8751106956426815</v>
      </c>
      <c r="E1005" s="7">
        <f t="shared" ref="E1005:F1005" si="33">STDEV(E1:E1002)</f>
        <v>58.208605543765891</v>
      </c>
      <c r="F1005" s="7">
        <f t="shared" si="33"/>
        <v>48.751106956426916</v>
      </c>
      <c r="H1005" s="5" t="s">
        <v>46</v>
      </c>
      <c r="I1005" s="7">
        <f>D1004-D1005</f>
        <v>18.408909530764749</v>
      </c>
      <c r="J1005" s="7">
        <f>E1004-E1005</f>
        <v>161.93752195231843</v>
      </c>
      <c r="K1005" s="7">
        <f>F1004-F1005</f>
        <v>184.08909530764737</v>
      </c>
      <c r="L1005" s="19">
        <f>(K1005-J1005)/J1005</f>
        <v>0.13679086284802688</v>
      </c>
    </row>
    <row r="1006" spans="1:12" x14ac:dyDescent="0.25">
      <c r="B1006"/>
      <c r="C1006" s="5" t="s">
        <v>42</v>
      </c>
      <c r="D1006" s="7">
        <f>MEDIAN(D1:D1002)</f>
        <v>23.304839886666741</v>
      </c>
      <c r="E1006" s="7">
        <f>MEDIAN(E1:E1002)</f>
        <v>209.57259830000112</v>
      </c>
      <c r="F1006" s="7">
        <f>MEDIAN(F1:F1002)</f>
        <v>233.04839886666741</v>
      </c>
      <c r="H1006" s="5" t="s">
        <v>48</v>
      </c>
      <c r="I1006" s="7">
        <f>D1004+D1005</f>
        <v>28.159130922050114</v>
      </c>
      <c r="J1006" s="7">
        <f>E1004+E1005</f>
        <v>278.3547330398502</v>
      </c>
      <c r="K1006" s="7">
        <f>F1004+F1005</f>
        <v>281.59130922050122</v>
      </c>
      <c r="L1006" s="19">
        <f>(K1006-J1006)/J1006</f>
        <v>1.162752343136071E-2</v>
      </c>
    </row>
    <row r="1007" spans="1:12" x14ac:dyDescent="0.25">
      <c r="H1007" t="s">
        <v>50</v>
      </c>
      <c r="I1007" s="7">
        <f>I1006-I1005</f>
        <v>9.7502213912853648</v>
      </c>
      <c r="J1007" s="7">
        <f t="shared" ref="J1007:K1007" si="34">J1006-J1005</f>
        <v>116.41721108753177</v>
      </c>
      <c r="K1007" s="7">
        <f t="shared" si="34"/>
        <v>97.502213912853847</v>
      </c>
      <c r="L1007" s="19">
        <f>(K1007-J1007)/J1007</f>
        <v>-0.16247595177706253</v>
      </c>
    </row>
    <row r="1008" spans="1:12" x14ac:dyDescent="0.25">
      <c r="C1008" s="5" t="s">
        <v>30</v>
      </c>
      <c r="D1008" s="13">
        <f>MIN(D1:D1002)</f>
        <v>9.0621755942702293</v>
      </c>
      <c r="E1008" s="13">
        <f>MIN(E1:E1002)</f>
        <v>160</v>
      </c>
      <c r="F1008" s="13">
        <f>MIN(F1:F1002)</f>
        <v>90.621755942702293</v>
      </c>
      <c r="I1008" s="7"/>
      <c r="J1008" s="7"/>
      <c r="K1008" s="7"/>
    </row>
    <row r="1009" spans="2:12" x14ac:dyDescent="0.25">
      <c r="C1009" s="5" t="s">
        <v>31</v>
      </c>
      <c r="D1009" s="11">
        <f>MAX(D1:D1002)</f>
        <v>38.533441910520196</v>
      </c>
      <c r="E1009" s="11">
        <f>MAX(E1:E1002)</f>
        <v>438.00162865780294</v>
      </c>
      <c r="F1009" s="11">
        <f>MAX(F1:F1002)</f>
        <v>385.33441910520196</v>
      </c>
      <c r="H1009" s="5" t="s">
        <v>47</v>
      </c>
      <c r="I1009" s="7">
        <f>D1004-(2*D1005)</f>
        <v>13.533798835122068</v>
      </c>
      <c r="J1009" s="7">
        <f>E1004-(2*E1005)</f>
        <v>103.72891640855254</v>
      </c>
      <c r="K1009" s="7">
        <f>F1004-(2*F1005)</f>
        <v>135.33798835122047</v>
      </c>
      <c r="L1009" s="19">
        <f>(K1009-J1009)/J1009</f>
        <v>0.30472767900293757</v>
      </c>
    </row>
    <row r="1010" spans="2:12" x14ac:dyDescent="0.25">
      <c r="H1010" s="5" t="s">
        <v>52</v>
      </c>
      <c r="J1010">
        <v>160</v>
      </c>
      <c r="K1010" s="7">
        <f>F1004-(2*F1005)</f>
        <v>135.33798835122047</v>
      </c>
      <c r="L1010" s="19">
        <f>(K1010-J1010)/J1010</f>
        <v>-0.15413757280487203</v>
      </c>
    </row>
    <row r="1011" spans="2:12" x14ac:dyDescent="0.25">
      <c r="B1011"/>
      <c r="H1011" s="5" t="s">
        <v>49</v>
      </c>
      <c r="I1011" s="7">
        <f>D1004+(2*D1005)</f>
        <v>33.034241617692793</v>
      </c>
      <c r="J1011" s="7">
        <f>E1004+(2*E1005)</f>
        <v>336.56333858361609</v>
      </c>
      <c r="K1011" s="7">
        <f>F1004+(2*F1005)</f>
        <v>330.34241617692811</v>
      </c>
      <c r="L1011" s="19">
        <f>(K1011-J1011)/J1011</f>
        <v>-1.8483660261001494E-2</v>
      </c>
    </row>
    <row r="1012" spans="2:12" x14ac:dyDescent="0.25">
      <c r="B1012"/>
      <c r="H1012" s="5" t="s">
        <v>50</v>
      </c>
      <c r="I1012">
        <f>I1011-I1009</f>
        <v>19.500442782570722</v>
      </c>
      <c r="J1012">
        <f>J1011-J1009</f>
        <v>232.83442217506354</v>
      </c>
      <c r="K1012">
        <f>K1011-K1009</f>
        <v>195.00442782570764</v>
      </c>
      <c r="L1012" s="19">
        <f>(K1012-J1012)/J1012</f>
        <v>-0.16247595177706278</v>
      </c>
    </row>
    <row r="1013" spans="2:12" x14ac:dyDescent="0.25">
      <c r="B1013"/>
    </row>
    <row r="1014" spans="2:12" x14ac:dyDescent="0.25">
      <c r="H1014" s="5" t="s">
        <v>44</v>
      </c>
      <c r="I1014" s="7">
        <f>QUARTILE(D2:D1002,1)</f>
        <v>19.964913862029789</v>
      </c>
      <c r="J1014" s="7">
        <f>QUARTILE(E2:E1002,1)</f>
        <v>160</v>
      </c>
      <c r="K1014" s="7">
        <f>QUARTILE(F2:F1002,1)</f>
        <v>199.64913862029789</v>
      </c>
      <c r="L1014" s="19">
        <f>(K1014-J1014)/J1014</f>
        <v>0.24780711637686181</v>
      </c>
    </row>
    <row r="1015" spans="2:12" x14ac:dyDescent="0.25">
      <c r="H1015" s="5" t="s">
        <v>45</v>
      </c>
      <c r="I1015" s="7">
        <f>QUARTILE(D2:D1002,3)</f>
        <v>26.514389845804544</v>
      </c>
      <c r="J1015" s="7">
        <f>QUARTILE(E2:E1002,3)</f>
        <v>257.71584768706816</v>
      </c>
      <c r="K1015" s="7">
        <f>QUARTILE(F2:F1002,3)</f>
        <v>265.14389845804544</v>
      </c>
      <c r="L1015" s="19">
        <f t="shared" ref="L1015:L1016" si="35">(K1015-J1015)/J1015</f>
        <v>2.8822638722616704E-2</v>
      </c>
    </row>
    <row r="1016" spans="2:12" x14ac:dyDescent="0.25">
      <c r="H1016" s="5" t="s">
        <v>43</v>
      </c>
      <c r="I1016" s="7">
        <f>QUARTILE(D2:D1002,3)-QUARTILE(D2:D1002,1)</f>
        <v>6.5494759837747552</v>
      </c>
      <c r="J1016" s="7">
        <f>QUARTILE(E2:E1002,3)-QUARTILE(E2:E1002,1)</f>
        <v>97.715847687068162</v>
      </c>
      <c r="K1016" s="7">
        <f>QUARTILE(F2:F1002,3)-QUARTILE(F2:F1002,1)</f>
        <v>65.494759837747552</v>
      </c>
      <c r="L1016" s="19">
        <f t="shared" si="35"/>
        <v>-0.32974270409552808</v>
      </c>
    </row>
    <row r="1019" spans="2:12" x14ac:dyDescent="0.25">
      <c r="C1019" s="7"/>
      <c r="F1019"/>
    </row>
    <row r="1020" spans="2:12" ht="15.75" thickBot="1" x14ac:dyDescent="0.3">
      <c r="C1020" s="7" t="s">
        <v>32</v>
      </c>
      <c r="F1020"/>
    </row>
    <row r="1021" spans="2:12" x14ac:dyDescent="0.25">
      <c r="C1021" s="7">
        <v>10</v>
      </c>
      <c r="D1021" s="17" t="s">
        <v>34</v>
      </c>
      <c r="E1021" s="17" t="s">
        <v>36</v>
      </c>
      <c r="F1021" s="17" t="s">
        <v>37</v>
      </c>
    </row>
    <row r="1022" spans="2:12" x14ac:dyDescent="0.25">
      <c r="C1022" s="7">
        <f>C1021+1</f>
        <v>11</v>
      </c>
      <c r="D1022">
        <v>10</v>
      </c>
      <c r="E1022">
        <v>2</v>
      </c>
      <c r="F1022" s="14">
        <v>1.998001998001998E-3</v>
      </c>
    </row>
    <row r="1023" spans="2:12" x14ac:dyDescent="0.25">
      <c r="C1023" s="7">
        <f>C1022+1</f>
        <v>12</v>
      </c>
      <c r="D1023">
        <v>11</v>
      </c>
      <c r="E1023">
        <v>3</v>
      </c>
      <c r="F1023" s="14">
        <v>4.995004995004995E-3</v>
      </c>
    </row>
    <row r="1024" spans="2:12" x14ac:dyDescent="0.25">
      <c r="C1024" s="7">
        <f>C1023+1</f>
        <v>13</v>
      </c>
      <c r="D1024">
        <v>12</v>
      </c>
      <c r="E1024">
        <v>4</v>
      </c>
      <c r="F1024" s="14">
        <v>8.9910089910089919E-3</v>
      </c>
    </row>
    <row r="1025" spans="3:6" x14ac:dyDescent="0.25">
      <c r="C1025" s="7">
        <f>C1024+1</f>
        <v>14</v>
      </c>
      <c r="D1025">
        <v>13</v>
      </c>
      <c r="E1025">
        <v>11</v>
      </c>
      <c r="F1025" s="14">
        <v>1.998001998001998E-2</v>
      </c>
    </row>
    <row r="1026" spans="3:6" x14ac:dyDescent="0.25">
      <c r="C1026" s="7">
        <f>C1025+1</f>
        <v>15</v>
      </c>
      <c r="D1026">
        <v>14</v>
      </c>
      <c r="E1026">
        <v>9</v>
      </c>
      <c r="F1026" s="14">
        <v>2.8971028971028972E-2</v>
      </c>
    </row>
    <row r="1027" spans="3:6" x14ac:dyDescent="0.25">
      <c r="C1027" s="7">
        <f>C1026+1</f>
        <v>16</v>
      </c>
      <c r="D1027">
        <v>15</v>
      </c>
      <c r="E1027">
        <v>17</v>
      </c>
      <c r="F1027" s="14">
        <v>4.5954045954045952E-2</v>
      </c>
    </row>
    <row r="1028" spans="3:6" x14ac:dyDescent="0.25">
      <c r="C1028" s="7">
        <f>C1027+1</f>
        <v>17</v>
      </c>
      <c r="D1028">
        <v>16</v>
      </c>
      <c r="E1028">
        <v>22</v>
      </c>
      <c r="F1028" s="14">
        <v>6.7932067932067935E-2</v>
      </c>
    </row>
    <row r="1029" spans="3:6" x14ac:dyDescent="0.25">
      <c r="C1029" s="7">
        <f>C1028+1</f>
        <v>18</v>
      </c>
      <c r="D1029">
        <v>17</v>
      </c>
      <c r="E1029">
        <v>30</v>
      </c>
      <c r="F1029" s="14">
        <v>9.7902097902097904E-2</v>
      </c>
    </row>
    <row r="1030" spans="3:6" x14ac:dyDescent="0.25">
      <c r="C1030" s="7">
        <f>C1029+1</f>
        <v>19</v>
      </c>
      <c r="D1030">
        <v>18</v>
      </c>
      <c r="E1030">
        <v>41</v>
      </c>
      <c r="F1030" s="14">
        <v>0.13886113886113885</v>
      </c>
    </row>
    <row r="1031" spans="3:6" x14ac:dyDescent="0.25">
      <c r="C1031" s="7">
        <f>C1030+1</f>
        <v>20</v>
      </c>
      <c r="D1031">
        <v>19</v>
      </c>
      <c r="E1031">
        <v>58</v>
      </c>
      <c r="F1031" s="14">
        <v>0.1968031968031968</v>
      </c>
    </row>
    <row r="1032" spans="3:6" x14ac:dyDescent="0.25">
      <c r="C1032" s="7">
        <f>C1031+1</f>
        <v>21</v>
      </c>
      <c r="D1032">
        <v>20</v>
      </c>
      <c r="E1032">
        <v>55</v>
      </c>
      <c r="F1032" s="14">
        <v>0.25174825174825177</v>
      </c>
    </row>
    <row r="1033" spans="3:6" x14ac:dyDescent="0.25">
      <c r="C1033" s="7">
        <f>C1032+1</f>
        <v>22</v>
      </c>
      <c r="D1033">
        <v>21</v>
      </c>
      <c r="E1033">
        <v>70</v>
      </c>
      <c r="F1033" s="14">
        <v>0.32167832167832167</v>
      </c>
    </row>
    <row r="1034" spans="3:6" x14ac:dyDescent="0.25">
      <c r="C1034" s="7">
        <f>C1033+1</f>
        <v>23</v>
      </c>
      <c r="D1034">
        <v>22</v>
      </c>
      <c r="E1034">
        <v>83</v>
      </c>
      <c r="F1034" s="14">
        <v>0.40459540459540461</v>
      </c>
    </row>
    <row r="1035" spans="3:6" x14ac:dyDescent="0.25">
      <c r="C1035" s="7">
        <f>C1034+1</f>
        <v>24</v>
      </c>
      <c r="D1035">
        <v>23</v>
      </c>
      <c r="E1035">
        <v>72</v>
      </c>
      <c r="F1035" s="14">
        <v>0.47652347652347654</v>
      </c>
    </row>
    <row r="1036" spans="3:6" x14ac:dyDescent="0.25">
      <c r="C1036" s="7">
        <f>C1035+1</f>
        <v>25</v>
      </c>
      <c r="D1036">
        <v>24</v>
      </c>
      <c r="E1036">
        <v>79</v>
      </c>
      <c r="F1036" s="14">
        <v>0.5554445554445554</v>
      </c>
    </row>
    <row r="1037" spans="3:6" x14ac:dyDescent="0.25">
      <c r="C1037" s="7">
        <f>C1036+1</f>
        <v>26</v>
      </c>
      <c r="D1037">
        <v>25</v>
      </c>
      <c r="E1037">
        <v>83</v>
      </c>
      <c r="F1037" s="14">
        <v>0.63836163836163839</v>
      </c>
    </row>
    <row r="1038" spans="3:6" x14ac:dyDescent="0.25">
      <c r="C1038" s="7">
        <f>C1037+1</f>
        <v>27</v>
      </c>
      <c r="D1038">
        <v>26</v>
      </c>
      <c r="E1038">
        <v>82</v>
      </c>
      <c r="F1038" s="14">
        <v>0.72027972027972031</v>
      </c>
    </row>
    <row r="1039" spans="3:6" x14ac:dyDescent="0.25">
      <c r="C1039" s="7">
        <f>C1038+1</f>
        <v>28</v>
      </c>
      <c r="D1039">
        <v>27</v>
      </c>
      <c r="E1039">
        <v>61</v>
      </c>
      <c r="F1039" s="14">
        <v>0.78121878121878119</v>
      </c>
    </row>
    <row r="1040" spans="3:6" x14ac:dyDescent="0.25">
      <c r="C1040" s="7">
        <f>C1039+1</f>
        <v>29</v>
      </c>
      <c r="D1040">
        <v>28</v>
      </c>
      <c r="E1040">
        <v>51</v>
      </c>
      <c r="F1040" s="14">
        <v>0.83216783216783219</v>
      </c>
    </row>
    <row r="1041" spans="3:7" x14ac:dyDescent="0.25">
      <c r="C1041" s="7">
        <f>C1040+1</f>
        <v>30</v>
      </c>
      <c r="D1041">
        <v>29</v>
      </c>
      <c r="E1041">
        <v>49</v>
      </c>
      <c r="F1041" s="14">
        <v>0.88111888111888115</v>
      </c>
    </row>
    <row r="1042" spans="3:7" x14ac:dyDescent="0.25">
      <c r="C1042" s="7">
        <f>C1041+1</f>
        <v>31</v>
      </c>
      <c r="D1042">
        <v>30</v>
      </c>
      <c r="E1042">
        <v>32</v>
      </c>
      <c r="F1042" s="14">
        <v>0.91308691308691303</v>
      </c>
    </row>
    <row r="1043" spans="3:7" x14ac:dyDescent="0.25">
      <c r="C1043" s="7">
        <f>C1042+1</f>
        <v>32</v>
      </c>
      <c r="D1043">
        <v>31</v>
      </c>
      <c r="E1043">
        <v>26</v>
      </c>
      <c r="F1043" s="14">
        <v>0.93906093906093902</v>
      </c>
    </row>
    <row r="1044" spans="3:7" x14ac:dyDescent="0.25">
      <c r="C1044" s="7">
        <f>C1043+1</f>
        <v>33</v>
      </c>
      <c r="D1044">
        <v>32</v>
      </c>
      <c r="E1044">
        <v>20</v>
      </c>
      <c r="F1044" s="14">
        <v>0.9590409590409591</v>
      </c>
    </row>
    <row r="1045" spans="3:7" x14ac:dyDescent="0.25">
      <c r="C1045" s="7">
        <f>C1044+1</f>
        <v>34</v>
      </c>
      <c r="D1045">
        <v>33</v>
      </c>
      <c r="E1045">
        <v>14</v>
      </c>
      <c r="F1045" s="14">
        <v>0.97302697302697305</v>
      </c>
    </row>
    <row r="1046" spans="3:7" x14ac:dyDescent="0.25">
      <c r="C1046" s="7">
        <f>C1045+1</f>
        <v>35</v>
      </c>
      <c r="D1046">
        <v>34</v>
      </c>
      <c r="E1046">
        <v>14</v>
      </c>
      <c r="F1046" s="14">
        <v>0.98701298701298701</v>
      </c>
    </row>
    <row r="1047" spans="3:7" x14ac:dyDescent="0.25">
      <c r="C1047" s="7">
        <f>C1046+1</f>
        <v>36</v>
      </c>
      <c r="D1047">
        <v>35</v>
      </c>
      <c r="E1047">
        <v>4</v>
      </c>
      <c r="F1047" s="14">
        <v>0.99100899100899098</v>
      </c>
    </row>
    <row r="1048" spans="3:7" x14ac:dyDescent="0.25">
      <c r="C1048" s="7">
        <f>C1047+1</f>
        <v>37</v>
      </c>
      <c r="D1048">
        <v>36</v>
      </c>
      <c r="E1048">
        <v>4</v>
      </c>
      <c r="F1048" s="14">
        <v>0.99500499500499495</v>
      </c>
    </row>
    <row r="1049" spans="3:7" x14ac:dyDescent="0.25">
      <c r="C1049" s="7">
        <f>C1048+1</f>
        <v>38</v>
      </c>
      <c r="D1049">
        <v>37</v>
      </c>
      <c r="E1049">
        <v>3</v>
      </c>
      <c r="F1049" s="14">
        <v>0.99800199800199796</v>
      </c>
    </row>
    <row r="1050" spans="3:7" x14ac:dyDescent="0.25">
      <c r="C1050" s="7">
        <f>C1049+1</f>
        <v>39</v>
      </c>
      <c r="D1050">
        <v>38</v>
      </c>
      <c r="E1050">
        <v>1</v>
      </c>
      <c r="F1050" s="14">
        <v>0.99900099900099903</v>
      </c>
    </row>
    <row r="1051" spans="3:7" x14ac:dyDescent="0.25">
      <c r="C1051" s="7"/>
      <c r="D1051">
        <v>39</v>
      </c>
      <c r="E1051">
        <v>1</v>
      </c>
      <c r="F1051" s="14">
        <v>1</v>
      </c>
    </row>
    <row r="1052" spans="3:7" ht="15.75" thickBot="1" x14ac:dyDescent="0.3">
      <c r="C1052" s="7"/>
      <c r="D1052" s="15" t="s">
        <v>35</v>
      </c>
      <c r="E1052" s="15">
        <v>0</v>
      </c>
      <c r="F1052" s="16">
        <v>1</v>
      </c>
    </row>
    <row r="1053" spans="3:7" x14ac:dyDescent="0.25">
      <c r="C1053" s="7"/>
      <c r="F1053"/>
    </row>
    <row r="1054" spans="3:7" x14ac:dyDescent="0.25">
      <c r="C1054" s="7"/>
      <c r="F1054"/>
    </row>
    <row r="1055" spans="3:7" ht="15.75" thickBot="1" x14ac:dyDescent="0.3">
      <c r="C1055" s="7" t="s">
        <v>33</v>
      </c>
      <c r="F1055"/>
    </row>
    <row r="1056" spans="3:7" x14ac:dyDescent="0.25">
      <c r="C1056" s="7">
        <v>160</v>
      </c>
      <c r="D1056" s="17" t="s">
        <v>34</v>
      </c>
      <c r="E1056" s="17" t="s">
        <v>36</v>
      </c>
      <c r="F1056" s="18" t="s">
        <v>40</v>
      </c>
      <c r="G1056" s="17"/>
    </row>
    <row r="1057" spans="3:7" x14ac:dyDescent="0.25">
      <c r="C1057" s="7">
        <f>C1056+10</f>
        <v>170</v>
      </c>
      <c r="D1057">
        <v>160</v>
      </c>
      <c r="E1057">
        <v>252</v>
      </c>
      <c r="F1057" s="20">
        <f>(E1057/SUM($E$1057:$E$1086))</f>
        <v>0.25174825174825177</v>
      </c>
      <c r="G1057" s="14"/>
    </row>
    <row r="1058" spans="3:7" x14ac:dyDescent="0.25">
      <c r="C1058" s="7">
        <f t="shared" ref="C1058:C1083" si="36">C1057+10</f>
        <v>180</v>
      </c>
      <c r="D1058">
        <v>170</v>
      </c>
      <c r="E1058">
        <v>43</v>
      </c>
      <c r="F1058" s="20">
        <f>(E1058/SUM($E$1057:$E$1086))</f>
        <v>4.295704295704296E-2</v>
      </c>
      <c r="G1058" s="14"/>
    </row>
    <row r="1059" spans="3:7" x14ac:dyDescent="0.25">
      <c r="C1059" s="7">
        <f t="shared" si="36"/>
        <v>190</v>
      </c>
      <c r="D1059">
        <v>180</v>
      </c>
      <c r="E1059">
        <v>59</v>
      </c>
      <c r="F1059" s="20">
        <f>(E1059/SUM($E$1057:$E$1086))</f>
        <v>5.8941058941058944E-2</v>
      </c>
      <c r="G1059" s="14"/>
    </row>
    <row r="1060" spans="3:7" x14ac:dyDescent="0.25">
      <c r="C1060" s="7">
        <f t="shared" si="36"/>
        <v>200</v>
      </c>
      <c r="D1060">
        <v>190</v>
      </c>
      <c r="E1060">
        <v>51</v>
      </c>
      <c r="F1060" s="20">
        <f>(E1060/SUM($E$1057:$E$1086))</f>
        <v>5.0949050949050952E-2</v>
      </c>
      <c r="G1060" s="14"/>
    </row>
    <row r="1061" spans="3:7" x14ac:dyDescent="0.25">
      <c r="C1061" s="7">
        <f t="shared" si="36"/>
        <v>210</v>
      </c>
      <c r="D1061">
        <v>200</v>
      </c>
      <c r="E1061">
        <v>43</v>
      </c>
      <c r="F1061" s="20">
        <f>(E1061/SUM($E$1057:$E$1086))</f>
        <v>4.295704295704296E-2</v>
      </c>
      <c r="G1061" s="14"/>
    </row>
    <row r="1062" spans="3:7" x14ac:dyDescent="0.25">
      <c r="C1062" s="7">
        <f t="shared" si="36"/>
        <v>220</v>
      </c>
      <c r="D1062">
        <v>210</v>
      </c>
      <c r="E1062">
        <v>53</v>
      </c>
      <c r="F1062" s="20">
        <f>(E1062/SUM($E$1057:$E$1086))</f>
        <v>5.2947052947052944E-2</v>
      </c>
      <c r="G1062" s="14"/>
    </row>
    <row r="1063" spans="3:7" x14ac:dyDescent="0.25">
      <c r="C1063" s="7">
        <f t="shared" si="36"/>
        <v>230</v>
      </c>
      <c r="D1063">
        <v>220</v>
      </c>
      <c r="E1063">
        <v>55</v>
      </c>
      <c r="F1063" s="20">
        <f>(E1063/SUM($E$1057:$E$1086))</f>
        <v>5.4945054945054944E-2</v>
      </c>
      <c r="G1063" s="14"/>
    </row>
    <row r="1064" spans="3:7" x14ac:dyDescent="0.25">
      <c r="C1064" s="7">
        <f t="shared" si="36"/>
        <v>240</v>
      </c>
      <c r="D1064">
        <v>230</v>
      </c>
      <c r="E1064">
        <v>58</v>
      </c>
      <c r="F1064" s="20">
        <f>(E1064/SUM($E$1057:$E$1086))</f>
        <v>5.7942057942057944E-2</v>
      </c>
      <c r="G1064" s="14"/>
    </row>
    <row r="1065" spans="3:7" x14ac:dyDescent="0.25">
      <c r="C1065" s="7">
        <f t="shared" si="36"/>
        <v>250</v>
      </c>
      <c r="D1065">
        <v>240</v>
      </c>
      <c r="E1065">
        <v>53</v>
      </c>
      <c r="F1065" s="20">
        <f>(E1065/SUM($E$1057:$E$1086))</f>
        <v>5.2947052947052944E-2</v>
      </c>
      <c r="G1065" s="14"/>
    </row>
    <row r="1066" spans="3:7" x14ac:dyDescent="0.25">
      <c r="C1066" s="7">
        <f t="shared" si="36"/>
        <v>260</v>
      </c>
      <c r="D1066">
        <v>250</v>
      </c>
      <c r="E1066">
        <v>54</v>
      </c>
      <c r="F1066" s="20">
        <f>(E1066/SUM($E$1057:$E$1086))</f>
        <v>5.3946053946053944E-2</v>
      </c>
      <c r="G1066" s="14"/>
    </row>
    <row r="1067" spans="3:7" x14ac:dyDescent="0.25">
      <c r="C1067" s="7">
        <f t="shared" si="36"/>
        <v>270</v>
      </c>
      <c r="D1067">
        <v>260</v>
      </c>
      <c r="E1067">
        <v>44</v>
      </c>
      <c r="F1067" s="20">
        <f>(E1067/SUM($E$1057:$E$1086))</f>
        <v>4.3956043956043959E-2</v>
      </c>
      <c r="G1067" s="14"/>
    </row>
    <row r="1068" spans="3:7" x14ac:dyDescent="0.25">
      <c r="C1068" s="7">
        <f t="shared" si="36"/>
        <v>280</v>
      </c>
      <c r="D1068">
        <v>270</v>
      </c>
      <c r="E1068">
        <v>37</v>
      </c>
      <c r="F1068" s="20">
        <f>(E1068/SUM($E$1057:$E$1086))</f>
        <v>3.696303696303696E-2</v>
      </c>
      <c r="G1068" s="14"/>
    </row>
    <row r="1069" spans="3:7" x14ac:dyDescent="0.25">
      <c r="C1069" s="7">
        <f t="shared" si="36"/>
        <v>290</v>
      </c>
      <c r="D1069">
        <v>280</v>
      </c>
      <c r="E1069">
        <v>31</v>
      </c>
      <c r="F1069" s="20">
        <f>(E1069/SUM($E$1057:$E$1086))</f>
        <v>3.0969030969030968E-2</v>
      </c>
      <c r="G1069" s="14"/>
    </row>
    <row r="1070" spans="3:7" x14ac:dyDescent="0.25">
      <c r="C1070" s="7">
        <f t="shared" si="36"/>
        <v>300</v>
      </c>
      <c r="D1070">
        <v>290</v>
      </c>
      <c r="E1070">
        <v>35</v>
      </c>
      <c r="F1070" s="20">
        <f>(E1070/SUM($E$1057:$E$1086))</f>
        <v>3.4965034965034968E-2</v>
      </c>
      <c r="G1070" s="14"/>
    </row>
    <row r="1071" spans="3:7" x14ac:dyDescent="0.25">
      <c r="C1071" s="7">
        <f>C1070+10</f>
        <v>310</v>
      </c>
      <c r="D1071">
        <v>300</v>
      </c>
      <c r="E1071">
        <v>22</v>
      </c>
      <c r="F1071" s="20">
        <f>(E1071/SUM($E$1057:$E$1086))</f>
        <v>2.197802197802198E-2</v>
      </c>
      <c r="G1071" s="14"/>
    </row>
    <row r="1072" spans="3:7" x14ac:dyDescent="0.25">
      <c r="C1072" s="7">
        <f t="shared" si="36"/>
        <v>320</v>
      </c>
      <c r="D1072">
        <v>310</v>
      </c>
      <c r="E1072">
        <v>24</v>
      </c>
      <c r="F1072" s="20">
        <f>(E1072/SUM($E$1057:$E$1086))</f>
        <v>2.3976023976023976E-2</v>
      </c>
      <c r="G1072" s="14"/>
    </row>
    <row r="1073" spans="3:7" x14ac:dyDescent="0.25">
      <c r="C1073" s="7">
        <f t="shared" si="36"/>
        <v>330</v>
      </c>
      <c r="D1073">
        <v>320</v>
      </c>
      <c r="E1073">
        <v>15</v>
      </c>
      <c r="F1073" s="20">
        <f>(E1073/SUM($E$1057:$E$1086))</f>
        <v>1.4985014985014986E-2</v>
      </c>
      <c r="G1073" s="14"/>
    </row>
    <row r="1074" spans="3:7" x14ac:dyDescent="0.25">
      <c r="C1074" s="7">
        <f t="shared" si="36"/>
        <v>340</v>
      </c>
      <c r="D1074">
        <v>330</v>
      </c>
      <c r="E1074">
        <v>19</v>
      </c>
      <c r="F1074" s="20">
        <f>(E1074/SUM($E$1057:$E$1086))</f>
        <v>1.898101898101898E-2</v>
      </c>
      <c r="G1074" s="14"/>
    </row>
    <row r="1075" spans="3:7" x14ac:dyDescent="0.25">
      <c r="C1075" s="7">
        <f t="shared" si="36"/>
        <v>350</v>
      </c>
      <c r="D1075">
        <v>340</v>
      </c>
      <c r="E1075">
        <v>12</v>
      </c>
      <c r="F1075" s="20">
        <f>(E1075/SUM($E$1057:$E$1086))</f>
        <v>1.1988011988011988E-2</v>
      </c>
      <c r="G1075" s="14"/>
    </row>
    <row r="1076" spans="3:7" x14ac:dyDescent="0.25">
      <c r="C1076" s="7">
        <f t="shared" si="36"/>
        <v>360</v>
      </c>
      <c r="D1076">
        <v>350</v>
      </c>
      <c r="E1076">
        <v>11</v>
      </c>
      <c r="F1076" s="20">
        <f>(E1076/SUM($E$1057:$E$1086))</f>
        <v>1.098901098901099E-2</v>
      </c>
      <c r="G1076" s="14"/>
    </row>
    <row r="1077" spans="3:7" x14ac:dyDescent="0.25">
      <c r="C1077" s="7">
        <f t="shared" si="36"/>
        <v>370</v>
      </c>
      <c r="D1077">
        <v>360</v>
      </c>
      <c r="E1077">
        <v>9</v>
      </c>
      <c r="F1077" s="20">
        <f>(E1077/SUM($E$1057:$E$1086))</f>
        <v>8.9910089910089919E-3</v>
      </c>
      <c r="G1077" s="14"/>
    </row>
    <row r="1078" spans="3:7" x14ac:dyDescent="0.25">
      <c r="C1078" s="7">
        <f t="shared" si="36"/>
        <v>380</v>
      </c>
      <c r="D1078">
        <v>370</v>
      </c>
      <c r="E1078">
        <v>8</v>
      </c>
      <c r="F1078" s="20">
        <f>(E1078/SUM($E$1057:$E$1086))</f>
        <v>7.992007992007992E-3</v>
      </c>
      <c r="G1078" s="14"/>
    </row>
    <row r="1079" spans="3:7" x14ac:dyDescent="0.25">
      <c r="C1079" s="7">
        <f t="shared" si="36"/>
        <v>390</v>
      </c>
      <c r="D1079">
        <v>380</v>
      </c>
      <c r="E1079">
        <v>4</v>
      </c>
      <c r="F1079" s="20">
        <f>(E1079/SUM($E$1057:$E$1086))</f>
        <v>3.996003996003996E-3</v>
      </c>
      <c r="G1079" s="14"/>
    </row>
    <row r="1080" spans="3:7" x14ac:dyDescent="0.25">
      <c r="C1080" s="7">
        <f t="shared" si="36"/>
        <v>400</v>
      </c>
      <c r="D1080">
        <v>390</v>
      </c>
      <c r="E1080">
        <v>2</v>
      </c>
      <c r="F1080" s="20">
        <f>(E1080/SUM($E$1057:$E$1086))</f>
        <v>1.998001998001998E-3</v>
      </c>
      <c r="G1080" s="14"/>
    </row>
    <row r="1081" spans="3:7" x14ac:dyDescent="0.25">
      <c r="C1081" s="7">
        <f t="shared" si="36"/>
        <v>410</v>
      </c>
      <c r="D1081">
        <v>400</v>
      </c>
      <c r="E1081">
        <v>2</v>
      </c>
      <c r="F1081" s="20">
        <f>(E1081/SUM($E$1057:$E$1086))</f>
        <v>1.998001998001998E-3</v>
      </c>
      <c r="G1081" s="14"/>
    </row>
    <row r="1082" spans="3:7" x14ac:dyDescent="0.25">
      <c r="C1082" s="7">
        <f t="shared" si="36"/>
        <v>420</v>
      </c>
      <c r="D1082">
        <v>410</v>
      </c>
      <c r="E1082">
        <v>1</v>
      </c>
      <c r="F1082" s="20">
        <f>(E1082/SUM($E$1057:$E$1086))</f>
        <v>9.99000999000999E-4</v>
      </c>
      <c r="G1082" s="14"/>
    </row>
    <row r="1083" spans="3:7" x14ac:dyDescent="0.25">
      <c r="C1083" s="7">
        <f t="shared" si="36"/>
        <v>430</v>
      </c>
      <c r="D1083">
        <v>420</v>
      </c>
      <c r="E1083">
        <v>2</v>
      </c>
      <c r="F1083" s="20">
        <f>(E1083/SUM($E$1057:$E$1086))</f>
        <v>1.998001998001998E-3</v>
      </c>
      <c r="G1083" s="14"/>
    </row>
    <row r="1084" spans="3:7" x14ac:dyDescent="0.25">
      <c r="C1084" s="7">
        <f>C1083+10</f>
        <v>440</v>
      </c>
      <c r="D1084">
        <v>430</v>
      </c>
      <c r="E1084">
        <v>1</v>
      </c>
      <c r="F1084" s="20">
        <f>(E1084/SUM($E$1057:$E$1086))</f>
        <v>9.99000999000999E-4</v>
      </c>
      <c r="G1084" s="14"/>
    </row>
    <row r="1085" spans="3:7" x14ac:dyDescent="0.25">
      <c r="C1085" s="7"/>
      <c r="D1085">
        <v>440</v>
      </c>
      <c r="E1085">
        <v>1</v>
      </c>
      <c r="F1085" s="20">
        <f>(E1085/SUM($E$1057:$E$1086))</f>
        <v>9.99000999000999E-4</v>
      </c>
      <c r="G1085" s="14"/>
    </row>
    <row r="1086" spans="3:7" ht="15.75" thickBot="1" x14ac:dyDescent="0.3">
      <c r="C1086" s="7"/>
      <c r="D1086" s="15" t="s">
        <v>35</v>
      </c>
      <c r="E1086" s="15">
        <v>0</v>
      </c>
      <c r="F1086"/>
      <c r="G1086" s="16"/>
    </row>
    <row r="1087" spans="3:7" x14ac:dyDescent="0.25">
      <c r="C1087" s="7"/>
      <c r="F1087"/>
    </row>
    <row r="1088" spans="3:7" x14ac:dyDescent="0.25">
      <c r="C1088" s="7"/>
      <c r="F1088"/>
    </row>
    <row r="1089" spans="3:6" ht="15.75" thickBot="1" x14ac:dyDescent="0.3">
      <c r="C1089" s="7" t="s">
        <v>39</v>
      </c>
      <c r="F1089"/>
    </row>
    <row r="1090" spans="3:6" x14ac:dyDescent="0.25">
      <c r="C1090" s="7">
        <v>90</v>
      </c>
      <c r="D1090" s="17" t="s">
        <v>34</v>
      </c>
      <c r="E1090" s="17" t="s">
        <v>36</v>
      </c>
      <c r="F1090" s="17" t="s">
        <v>40</v>
      </c>
    </row>
    <row r="1091" spans="3:6" x14ac:dyDescent="0.25">
      <c r="C1091" s="7">
        <f>C1090+10</f>
        <v>100</v>
      </c>
      <c r="D1091">
        <v>90</v>
      </c>
      <c r="E1091">
        <v>0</v>
      </c>
      <c r="F1091" s="14">
        <f>E1091/SUM($E$1091:$E$1121)</f>
        <v>0</v>
      </c>
    </row>
    <row r="1092" spans="3:6" x14ac:dyDescent="0.25">
      <c r="C1092" s="7">
        <f t="shared" ref="C1092:C1119" si="37">C1091+10</f>
        <v>110</v>
      </c>
      <c r="D1092">
        <v>100</v>
      </c>
      <c r="E1092">
        <v>2</v>
      </c>
      <c r="F1092" s="14">
        <f>E1092/SUM($E$1091:$E$1121)</f>
        <v>1.998001998001998E-3</v>
      </c>
    </row>
    <row r="1093" spans="3:6" x14ac:dyDescent="0.25">
      <c r="C1093" s="7">
        <f t="shared" si="37"/>
        <v>120</v>
      </c>
      <c r="D1093">
        <v>110</v>
      </c>
      <c r="E1093">
        <v>3</v>
      </c>
      <c r="F1093" s="14">
        <f>E1093/SUM($E$1091:$E$1121)</f>
        <v>2.997002997002997E-3</v>
      </c>
    </row>
    <row r="1094" spans="3:6" x14ac:dyDescent="0.25">
      <c r="C1094" s="7">
        <f t="shared" si="37"/>
        <v>130</v>
      </c>
      <c r="D1094">
        <v>120</v>
      </c>
      <c r="E1094">
        <v>4</v>
      </c>
      <c r="F1094" s="14">
        <f>E1094/SUM($E$1091:$E$1121)</f>
        <v>3.996003996003996E-3</v>
      </c>
    </row>
    <row r="1095" spans="3:6" x14ac:dyDescent="0.25">
      <c r="C1095" s="7">
        <f t="shared" si="37"/>
        <v>140</v>
      </c>
      <c r="D1095">
        <v>130</v>
      </c>
      <c r="E1095">
        <v>11</v>
      </c>
      <c r="F1095" s="14">
        <f>E1095/SUM($E$1091:$E$1121)</f>
        <v>1.098901098901099E-2</v>
      </c>
    </row>
    <row r="1096" spans="3:6" x14ac:dyDescent="0.25">
      <c r="C1096" s="7">
        <f t="shared" si="37"/>
        <v>150</v>
      </c>
      <c r="D1096">
        <v>140</v>
      </c>
      <c r="E1096">
        <v>9</v>
      </c>
      <c r="F1096" s="14">
        <f>E1096/SUM($E$1091:$E$1121)</f>
        <v>8.9910089910089919E-3</v>
      </c>
    </row>
    <row r="1097" spans="3:6" x14ac:dyDescent="0.25">
      <c r="C1097" s="7">
        <f t="shared" si="37"/>
        <v>160</v>
      </c>
      <c r="D1097">
        <v>150</v>
      </c>
      <c r="E1097">
        <v>17</v>
      </c>
      <c r="F1097" s="14">
        <f>E1097/SUM($E$1091:$E$1121)</f>
        <v>1.6983016983016984E-2</v>
      </c>
    </row>
    <row r="1098" spans="3:6" x14ac:dyDescent="0.25">
      <c r="C1098" s="7">
        <f t="shared" si="37"/>
        <v>170</v>
      </c>
      <c r="D1098">
        <v>160</v>
      </c>
      <c r="E1098">
        <v>22</v>
      </c>
      <c r="F1098" s="14">
        <f>E1098/SUM($E$1091:$E$1121)</f>
        <v>2.197802197802198E-2</v>
      </c>
    </row>
    <row r="1099" spans="3:6" x14ac:dyDescent="0.25">
      <c r="C1099" s="7">
        <f t="shared" si="37"/>
        <v>180</v>
      </c>
      <c r="D1099">
        <v>170</v>
      </c>
      <c r="E1099">
        <v>30</v>
      </c>
      <c r="F1099" s="14">
        <f>E1099/SUM($E$1091:$E$1121)</f>
        <v>2.9970029970029972E-2</v>
      </c>
    </row>
    <row r="1100" spans="3:6" x14ac:dyDescent="0.25">
      <c r="C1100" s="7">
        <f t="shared" si="37"/>
        <v>190</v>
      </c>
      <c r="D1100">
        <v>180</v>
      </c>
      <c r="E1100">
        <v>41</v>
      </c>
      <c r="F1100" s="14">
        <f>E1100/SUM($E$1091:$E$1121)</f>
        <v>4.095904095904096E-2</v>
      </c>
    </row>
    <row r="1101" spans="3:6" x14ac:dyDescent="0.25">
      <c r="C1101" s="7">
        <f t="shared" si="37"/>
        <v>200</v>
      </c>
      <c r="D1101">
        <v>190</v>
      </c>
      <c r="E1101">
        <v>58</v>
      </c>
      <c r="F1101" s="14">
        <f>E1101/SUM($E$1091:$E$1121)</f>
        <v>5.7942057942057944E-2</v>
      </c>
    </row>
    <row r="1102" spans="3:6" x14ac:dyDescent="0.25">
      <c r="C1102" s="7">
        <f t="shared" si="37"/>
        <v>210</v>
      </c>
      <c r="D1102">
        <v>200</v>
      </c>
      <c r="E1102">
        <v>55</v>
      </c>
      <c r="F1102" s="14">
        <f>E1102/SUM($E$1091:$E$1121)</f>
        <v>5.4945054945054944E-2</v>
      </c>
    </row>
    <row r="1103" spans="3:6" x14ac:dyDescent="0.25">
      <c r="C1103" s="7">
        <f t="shared" si="37"/>
        <v>220</v>
      </c>
      <c r="D1103">
        <v>210</v>
      </c>
      <c r="E1103">
        <v>70</v>
      </c>
      <c r="F1103" s="14">
        <f>E1103/SUM($E$1091:$E$1121)</f>
        <v>6.9930069930069935E-2</v>
      </c>
    </row>
    <row r="1104" spans="3:6" x14ac:dyDescent="0.25">
      <c r="C1104" s="7">
        <f t="shared" si="37"/>
        <v>230</v>
      </c>
      <c r="D1104">
        <v>220</v>
      </c>
      <c r="E1104">
        <v>83</v>
      </c>
      <c r="F1104" s="14">
        <f>E1104/SUM($E$1091:$E$1121)</f>
        <v>8.2917082917082913E-2</v>
      </c>
    </row>
    <row r="1105" spans="3:6" x14ac:dyDescent="0.25">
      <c r="C1105" s="7">
        <f t="shared" si="37"/>
        <v>240</v>
      </c>
      <c r="D1105">
        <v>230</v>
      </c>
      <c r="E1105">
        <v>72</v>
      </c>
      <c r="F1105" s="14">
        <f>E1105/SUM($E$1091:$E$1121)</f>
        <v>7.1928071928071935E-2</v>
      </c>
    </row>
    <row r="1106" spans="3:6" x14ac:dyDescent="0.25">
      <c r="C1106" s="7">
        <f t="shared" si="37"/>
        <v>250</v>
      </c>
      <c r="D1106">
        <v>240</v>
      </c>
      <c r="E1106">
        <v>79</v>
      </c>
      <c r="F1106" s="14">
        <f>E1106/SUM($E$1091:$E$1121)</f>
        <v>7.8921078921078927E-2</v>
      </c>
    </row>
    <row r="1107" spans="3:6" x14ac:dyDescent="0.25">
      <c r="C1107" s="7">
        <f t="shared" si="37"/>
        <v>260</v>
      </c>
      <c r="D1107">
        <v>250</v>
      </c>
      <c r="E1107">
        <v>83</v>
      </c>
      <c r="F1107" s="14">
        <f>E1107/SUM($E$1091:$E$1121)</f>
        <v>8.2917082917082913E-2</v>
      </c>
    </row>
    <row r="1108" spans="3:6" x14ac:dyDescent="0.25">
      <c r="C1108" s="7">
        <f t="shared" si="37"/>
        <v>270</v>
      </c>
      <c r="D1108">
        <v>260</v>
      </c>
      <c r="E1108">
        <v>82</v>
      </c>
      <c r="F1108" s="14">
        <f>E1108/SUM($E$1091:$E$1121)</f>
        <v>8.191808191808192E-2</v>
      </c>
    </row>
    <row r="1109" spans="3:6" x14ac:dyDescent="0.25">
      <c r="C1109" s="7">
        <f t="shared" si="37"/>
        <v>280</v>
      </c>
      <c r="D1109">
        <v>270</v>
      </c>
      <c r="E1109">
        <v>61</v>
      </c>
      <c r="F1109" s="14">
        <f>E1109/SUM($E$1091:$E$1121)</f>
        <v>6.0939060939060936E-2</v>
      </c>
    </row>
    <row r="1110" spans="3:6" x14ac:dyDescent="0.25">
      <c r="C1110" s="7">
        <f t="shared" si="37"/>
        <v>290</v>
      </c>
      <c r="D1110">
        <v>280</v>
      </c>
      <c r="E1110">
        <v>51</v>
      </c>
      <c r="F1110" s="14">
        <f>E1110/SUM($E$1091:$E$1121)</f>
        <v>5.0949050949050952E-2</v>
      </c>
    </row>
    <row r="1111" spans="3:6" x14ac:dyDescent="0.25">
      <c r="C1111" s="7">
        <f t="shared" si="37"/>
        <v>300</v>
      </c>
      <c r="D1111">
        <v>290</v>
      </c>
      <c r="E1111">
        <v>49</v>
      </c>
      <c r="F1111" s="14">
        <f>E1111/SUM($E$1091:$E$1121)</f>
        <v>4.8951048951048952E-2</v>
      </c>
    </row>
    <row r="1112" spans="3:6" x14ac:dyDescent="0.25">
      <c r="C1112" s="7">
        <f t="shared" si="37"/>
        <v>310</v>
      </c>
      <c r="D1112">
        <v>300</v>
      </c>
      <c r="E1112">
        <v>32</v>
      </c>
      <c r="F1112" s="14">
        <f>E1112/SUM($E$1091:$E$1121)</f>
        <v>3.1968031968031968E-2</v>
      </c>
    </row>
    <row r="1113" spans="3:6" x14ac:dyDescent="0.25">
      <c r="C1113" s="7">
        <f t="shared" si="37"/>
        <v>320</v>
      </c>
      <c r="D1113">
        <v>310</v>
      </c>
      <c r="E1113">
        <v>26</v>
      </c>
      <c r="F1113" s="14">
        <f>E1113/SUM($E$1091:$E$1121)</f>
        <v>2.5974025974025976E-2</v>
      </c>
    </row>
    <row r="1114" spans="3:6" x14ac:dyDescent="0.25">
      <c r="C1114" s="7">
        <f t="shared" si="37"/>
        <v>330</v>
      </c>
      <c r="D1114">
        <v>320</v>
      </c>
      <c r="E1114">
        <v>20</v>
      </c>
      <c r="F1114" s="14">
        <f>E1114/SUM($E$1091:$E$1121)</f>
        <v>1.998001998001998E-2</v>
      </c>
    </row>
    <row r="1115" spans="3:6" x14ac:dyDescent="0.25">
      <c r="C1115" s="7">
        <f t="shared" si="37"/>
        <v>340</v>
      </c>
      <c r="D1115">
        <v>330</v>
      </c>
      <c r="E1115">
        <v>14</v>
      </c>
      <c r="F1115" s="14">
        <f>E1115/SUM($E$1091:$E$1121)</f>
        <v>1.3986013986013986E-2</v>
      </c>
    </row>
    <row r="1116" spans="3:6" x14ac:dyDescent="0.25">
      <c r="C1116" s="7">
        <f t="shared" si="37"/>
        <v>350</v>
      </c>
      <c r="D1116">
        <v>340</v>
      </c>
      <c r="E1116">
        <v>14</v>
      </c>
      <c r="F1116" s="14">
        <f>E1116/SUM($E$1091:$E$1121)</f>
        <v>1.3986013986013986E-2</v>
      </c>
    </row>
    <row r="1117" spans="3:6" x14ac:dyDescent="0.25">
      <c r="C1117" s="7">
        <f t="shared" si="37"/>
        <v>360</v>
      </c>
      <c r="D1117">
        <v>350</v>
      </c>
      <c r="E1117">
        <v>4</v>
      </c>
      <c r="F1117" s="14">
        <f>E1117/SUM($E$1091:$E$1121)</f>
        <v>3.996003996003996E-3</v>
      </c>
    </row>
    <row r="1118" spans="3:6" x14ac:dyDescent="0.25">
      <c r="C1118" s="7">
        <f t="shared" si="37"/>
        <v>370</v>
      </c>
      <c r="D1118">
        <v>360</v>
      </c>
      <c r="E1118">
        <v>4</v>
      </c>
      <c r="F1118" s="14">
        <f>E1118/SUM($E$1091:$E$1121)</f>
        <v>3.996003996003996E-3</v>
      </c>
    </row>
    <row r="1119" spans="3:6" x14ac:dyDescent="0.25">
      <c r="C1119" s="7">
        <f t="shared" si="37"/>
        <v>380</v>
      </c>
      <c r="D1119">
        <v>370</v>
      </c>
      <c r="E1119">
        <v>3</v>
      </c>
      <c r="F1119" s="14">
        <f>E1119/SUM($E$1091:$E$1121)</f>
        <v>2.997002997002997E-3</v>
      </c>
    </row>
    <row r="1120" spans="3:6" x14ac:dyDescent="0.25">
      <c r="C1120" s="7"/>
      <c r="D1120">
        <v>380</v>
      </c>
      <c r="E1120">
        <v>1</v>
      </c>
      <c r="F1120" s="14">
        <f>E1120/SUM($E$1091:$E$1121)</f>
        <v>9.99000999000999E-4</v>
      </c>
    </row>
    <row r="1121" spans="3:6" ht="15.75" thickBot="1" x14ac:dyDescent="0.3">
      <c r="C1121" s="7"/>
      <c r="D1121" s="15" t="s">
        <v>35</v>
      </c>
      <c r="E1121" s="15">
        <v>1</v>
      </c>
      <c r="F1121" s="14"/>
    </row>
    <row r="1122" spans="3:6" x14ac:dyDescent="0.25">
      <c r="C1122" s="7"/>
      <c r="F1122"/>
    </row>
    <row r="1123" spans="3:6" x14ac:dyDescent="0.25">
      <c r="C1123" s="7"/>
      <c r="F1123"/>
    </row>
    <row r="1124" spans="3:6" x14ac:dyDescent="0.25">
      <c r="C1124" s="7"/>
      <c r="F1124"/>
    </row>
    <row r="1125" spans="3:6" x14ac:dyDescent="0.25">
      <c r="C1125" s="7"/>
      <c r="F1125"/>
    </row>
    <row r="1126" spans="3:6" x14ac:dyDescent="0.25">
      <c r="C1126" s="7"/>
      <c r="F1126"/>
    </row>
  </sheetData>
  <sortState xmlns:xlrd2="http://schemas.microsoft.com/office/spreadsheetml/2017/richdata2" ref="D1091:D1120">
    <sortCondition ref="D1091"/>
  </sortState>
  <conditionalFormatting sqref="L1005:L1012 L1014:L1016">
    <cfRule type="colorScale" priority="1">
      <colorScale>
        <cfvo type="min"/>
        <cfvo type="percentile" val="50"/>
        <cfvo type="max"/>
        <color rgb="FFF8696B"/>
        <color rgb="FFFCFCFF"/>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Bhawani Rabisankar Sahoo</cp:lastModifiedBy>
  <dcterms:created xsi:type="dcterms:W3CDTF">2015-08-28T21:10:13Z</dcterms:created>
  <dcterms:modified xsi:type="dcterms:W3CDTF">2023-05-04T14:32:45Z</dcterms:modified>
</cp:coreProperties>
</file>