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acle\STC Projects\STC VAT Repository Project\"/>
    </mc:Choice>
  </mc:AlternateContent>
  <xr:revisionPtr revIDLastSave="0" documentId="13_ncr:1_{CCC8DE22-D519-47AA-941A-B096F6B50618}" xr6:coauthVersionLast="47" xr6:coauthVersionMax="47" xr10:uidLastSave="{00000000-0000-0000-0000-000000000000}"/>
  <bookViews>
    <workbookView xWindow="-108" yWindow="-108" windowWidth="23256" windowHeight="12696" xr2:uid="{A0378AB3-91D2-4578-96F7-87922C326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M31" i="1"/>
  <c r="M29" i="1"/>
  <c r="M27" i="1"/>
  <c r="M25" i="1"/>
  <c r="M23" i="1"/>
  <c r="I37" i="1"/>
  <c r="K19" i="1"/>
  <c r="M9" i="1"/>
  <c r="I19" i="1"/>
  <c r="M7" i="1" l="1"/>
  <c r="M19" i="1" s="1"/>
  <c r="M21" i="1"/>
  <c r="M37" i="1" s="1"/>
  <c r="M39" i="1" l="1"/>
  <c r="M45" i="1" s="1"/>
</calcChain>
</file>

<file path=xl/sharedStrings.xml><?xml version="1.0" encoding="utf-8"?>
<sst xmlns="http://schemas.openxmlformats.org/spreadsheetml/2006/main" count="26" uniqueCount="26">
  <si>
    <t>Amount (SAR)</t>
  </si>
  <si>
    <t>Adjustment (SAR)</t>
  </si>
  <si>
    <t>VAT Amount (SAR)</t>
  </si>
  <si>
    <t xml:space="preserve">VAT on Sales </t>
  </si>
  <si>
    <t>Standard rated domestic sales (15%)</t>
  </si>
  <si>
    <t>Standard rated domestic sales (5%)</t>
  </si>
  <si>
    <t>Private healthcare/Education for KSA nationals</t>
  </si>
  <si>
    <t>Zero rated domestic sales</t>
  </si>
  <si>
    <t>Zero rated exports</t>
  </si>
  <si>
    <t>Exempt Sales</t>
  </si>
  <si>
    <t>Total Sales</t>
  </si>
  <si>
    <t xml:space="preserve">VAT on Purchases </t>
  </si>
  <si>
    <t>Standard rated domestic purchases (15%)</t>
  </si>
  <si>
    <t>Standard rated domestic purchases (5%)</t>
  </si>
  <si>
    <t>Imports subject to VAT paid at customs (15%)</t>
  </si>
  <si>
    <t>Imports subject to VAT paid at customs (5%)</t>
  </si>
  <si>
    <t>Imports subject to VAT accounted for through reverse charge (15%)</t>
  </si>
  <si>
    <t>Imports subject to VAT accounted for through reverse charge (5%)</t>
  </si>
  <si>
    <t>Zero rated purchases</t>
  </si>
  <si>
    <t>Exempt Purchases</t>
  </si>
  <si>
    <t>Total Purchases</t>
  </si>
  <si>
    <t>Total VAT due for Current Period</t>
  </si>
  <si>
    <t>Corrections from previous period (between SAR±5,000)</t>
  </si>
  <si>
    <t>VAT credit carried forward from previous period</t>
  </si>
  <si>
    <t>Net VAT due (or reclaimed)</t>
  </si>
  <si>
    <t>Company Name* VAT Return -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</si>
</sst>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008C"/>
        <bgColor indexed="64"/>
      </patternFill>
    </fill>
    <fill>
      <patternFill patternType="solid">
        <fgColor rgb="FFFF375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0" fontId="1" fillId="4" borderId="9" xfId="0" applyNumberFormat="1" applyFont="1" applyFill="1" applyBorder="1" applyAlignment="1">
      <alignment horizontal="center" vertical="center"/>
    </xf>
    <xf numFmtId="40" fontId="2" fillId="4" borderId="9" xfId="0" applyNumberFormat="1" applyFont="1" applyFill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textRotation="90"/>
    </xf>
    <xf numFmtId="0" fontId="1" fillId="5" borderId="9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40" fontId="1" fillId="5" borderId="9" xfId="0" applyNumberFormat="1" applyFont="1" applyFill="1" applyBorder="1" applyAlignment="1">
      <alignment horizontal="center" vertical="center"/>
    </xf>
    <xf numFmtId="40" fontId="1" fillId="5" borderId="0" xfId="0" applyNumberFormat="1" applyFont="1" applyFill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43" fontId="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" fontId="0" fillId="5" borderId="0" xfId="0" applyNumberFormat="1" applyFill="1"/>
    <xf numFmtId="4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center" vertical="center"/>
    </xf>
    <xf numFmtId="40" fontId="1" fillId="4" borderId="0" xfId="0" applyNumberFormat="1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textRotation="90"/>
    </xf>
    <xf numFmtId="0" fontId="2" fillId="5" borderId="11" xfId="0" applyFont="1" applyFill="1" applyBorder="1" applyAlignment="1">
      <alignment horizontal="center" vertical="center" textRotation="90"/>
    </xf>
    <xf numFmtId="0" fontId="2" fillId="5" borderId="12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6AC1-85FD-4E5F-9A68-523AB5BFBEC8}">
  <dimension ref="A1:Q49"/>
  <sheetViews>
    <sheetView tabSelected="1" workbookViewId="0">
      <selection activeCell="P1" sqref="P1"/>
    </sheetView>
  </sheetViews>
  <sheetFormatPr defaultColWidth="9.109375" defaultRowHeight="15.6" x14ac:dyDescent="0.3"/>
  <cols>
    <col min="1" max="2" width="1.77734375" style="1" customWidth="1"/>
    <col min="3" max="3" width="3.21875" style="1" bestFit="1" customWidth="1"/>
    <col min="4" max="4" width="1.77734375" style="1" customWidth="1"/>
    <col min="5" max="5" width="4.44140625" style="1" bestFit="1" customWidth="1"/>
    <col min="6" max="6" width="1.77734375" style="1" customWidth="1"/>
    <col min="7" max="7" width="73.77734375" style="1" bestFit="1" customWidth="1"/>
    <col min="8" max="8" width="1.77734375" style="1" customWidth="1"/>
    <col min="9" max="9" width="22.77734375" style="1" customWidth="1"/>
    <col min="10" max="10" width="1.77734375" style="1" customWidth="1"/>
    <col min="11" max="11" width="22.77734375" style="1" customWidth="1"/>
    <col min="12" max="12" width="1.77734375" style="1" customWidth="1"/>
    <col min="13" max="13" width="22.77734375" style="1" customWidth="1"/>
    <col min="14" max="15" width="1.77734375" style="1" customWidth="1"/>
    <col min="16" max="17" width="15.109375" style="1" bestFit="1" customWidth="1"/>
    <col min="18" max="16384" width="9.109375" style="1"/>
  </cols>
  <sheetData>
    <row r="1" spans="1:16" ht="8.1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8.1" customHeight="1" thickTop="1" x14ac:dyDescent="0.3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8"/>
      <c r="P2" s="8"/>
    </row>
    <row r="3" spans="1:16" x14ac:dyDescent="0.3">
      <c r="A3" s="8"/>
      <c r="B3" s="12"/>
      <c r="C3" s="8"/>
      <c r="D3" s="8"/>
      <c r="E3" s="8"/>
      <c r="F3" s="8"/>
      <c r="G3" s="8"/>
      <c r="H3" s="13"/>
      <c r="I3" s="38" t="s">
        <v>25</v>
      </c>
      <c r="J3" s="39"/>
      <c r="K3" s="39"/>
      <c r="L3" s="39"/>
      <c r="M3" s="40"/>
      <c r="N3" s="14"/>
      <c r="O3" s="8"/>
      <c r="P3" s="8"/>
    </row>
    <row r="4" spans="1:16" ht="8.1" customHeight="1" x14ac:dyDescent="0.3">
      <c r="A4" s="8"/>
      <c r="B4" s="12"/>
      <c r="C4" s="8"/>
      <c r="D4" s="8"/>
      <c r="E4" s="8"/>
      <c r="F4" s="8"/>
      <c r="G4" s="8"/>
      <c r="H4" s="8"/>
      <c r="N4" s="14"/>
      <c r="O4" s="8"/>
      <c r="P4" s="8"/>
    </row>
    <row r="5" spans="1:16" x14ac:dyDescent="0.3">
      <c r="A5" s="8"/>
      <c r="B5" s="12"/>
      <c r="C5" s="8"/>
      <c r="D5" s="8"/>
      <c r="E5" s="8"/>
      <c r="F5" s="8"/>
      <c r="G5" s="8"/>
      <c r="H5" s="8"/>
      <c r="I5" s="2" t="s">
        <v>0</v>
      </c>
      <c r="J5" s="3"/>
      <c r="K5" s="2" t="s">
        <v>1</v>
      </c>
      <c r="L5" s="3"/>
      <c r="M5" s="2" t="s">
        <v>2</v>
      </c>
      <c r="N5" s="16"/>
      <c r="O5" s="15"/>
      <c r="P5" s="8"/>
    </row>
    <row r="6" spans="1:16" ht="7.95" customHeight="1" x14ac:dyDescent="0.3">
      <c r="A6" s="8"/>
      <c r="B6" s="1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4"/>
      <c r="O6" s="8"/>
      <c r="P6" s="8"/>
    </row>
    <row r="7" spans="1:16" ht="15.6" customHeight="1" x14ac:dyDescent="0.3">
      <c r="A7" s="17"/>
      <c r="B7" s="18"/>
      <c r="C7" s="41" t="s">
        <v>3</v>
      </c>
      <c r="D7" s="19"/>
      <c r="E7" s="20">
        <v>1</v>
      </c>
      <c r="F7" s="17"/>
      <c r="G7" s="21" t="s">
        <v>4</v>
      </c>
      <c r="H7" s="8"/>
      <c r="I7" s="22">
        <v>93142.489999999991</v>
      </c>
      <c r="J7" s="8"/>
      <c r="K7" s="22">
        <v>0</v>
      </c>
      <c r="L7" s="8"/>
      <c r="M7" s="4">
        <f>(I7-K7)*0.15</f>
        <v>13971.373499999998</v>
      </c>
      <c r="N7" s="14"/>
      <c r="O7" s="8"/>
      <c r="P7" s="8"/>
    </row>
    <row r="8" spans="1:16" ht="8.1" customHeight="1" x14ac:dyDescent="0.3">
      <c r="A8" s="17"/>
      <c r="B8" s="18"/>
      <c r="C8" s="42"/>
      <c r="D8" s="19"/>
      <c r="E8" s="8"/>
      <c r="F8" s="17"/>
      <c r="G8" s="21"/>
      <c r="H8" s="8"/>
      <c r="I8" s="8"/>
      <c r="J8" s="8"/>
      <c r="K8" s="8"/>
      <c r="L8" s="8"/>
      <c r="M8" s="37"/>
      <c r="N8" s="14"/>
      <c r="O8" s="8"/>
      <c r="P8" s="8"/>
    </row>
    <row r="9" spans="1:16" x14ac:dyDescent="0.3">
      <c r="A9" s="17"/>
      <c r="B9" s="18"/>
      <c r="C9" s="42"/>
      <c r="D9" s="19"/>
      <c r="E9" s="24">
        <v>1.1000000000000001</v>
      </c>
      <c r="F9" s="17"/>
      <c r="G9" s="21" t="s">
        <v>5</v>
      </c>
      <c r="H9" s="8"/>
      <c r="I9" s="22">
        <v>-10000</v>
      </c>
      <c r="J9" s="8"/>
      <c r="K9" s="22">
        <v>0</v>
      </c>
      <c r="L9" s="8"/>
      <c r="M9" s="4">
        <f>(I9-K9)*0.05</f>
        <v>-500</v>
      </c>
      <c r="N9" s="14"/>
      <c r="O9" s="8"/>
      <c r="P9" s="8"/>
    </row>
    <row r="10" spans="1:16" ht="8.1" customHeight="1" x14ac:dyDescent="0.3">
      <c r="A10" s="17"/>
      <c r="B10" s="18"/>
      <c r="C10" s="42"/>
      <c r="D10" s="19"/>
      <c r="E10" s="8"/>
      <c r="F10" s="17"/>
      <c r="G10" s="21"/>
      <c r="H10" s="8"/>
      <c r="I10" s="8"/>
      <c r="J10" s="8"/>
      <c r="K10" s="8"/>
      <c r="L10" s="8"/>
      <c r="M10" s="23"/>
      <c r="N10" s="14"/>
      <c r="O10" s="8"/>
      <c r="P10" s="8"/>
    </row>
    <row r="11" spans="1:16" x14ac:dyDescent="0.3">
      <c r="A11" s="17"/>
      <c r="B11" s="18"/>
      <c r="C11" s="42"/>
      <c r="D11" s="19"/>
      <c r="E11" s="20">
        <v>2</v>
      </c>
      <c r="F11" s="17"/>
      <c r="G11" s="21" t="s">
        <v>6</v>
      </c>
      <c r="H11" s="8"/>
      <c r="I11" s="22">
        <v>0</v>
      </c>
      <c r="J11" s="8"/>
      <c r="K11" s="22">
        <v>0</v>
      </c>
      <c r="L11" s="8"/>
      <c r="M11" s="23"/>
      <c r="N11" s="14"/>
      <c r="O11" s="8"/>
      <c r="P11" s="8"/>
    </row>
    <row r="12" spans="1:16" ht="8.1" customHeight="1" x14ac:dyDescent="0.3">
      <c r="A12" s="17"/>
      <c r="B12" s="18"/>
      <c r="C12" s="42"/>
      <c r="D12" s="19"/>
      <c r="E12" s="8"/>
      <c r="F12" s="17"/>
      <c r="G12" s="21"/>
      <c r="H12" s="8"/>
      <c r="I12" s="8"/>
      <c r="J12" s="8"/>
      <c r="K12" s="8"/>
      <c r="L12" s="8"/>
      <c r="M12" s="23"/>
      <c r="N12" s="14"/>
      <c r="O12" s="8"/>
      <c r="P12" s="8"/>
    </row>
    <row r="13" spans="1:16" x14ac:dyDescent="0.3">
      <c r="A13" s="17"/>
      <c r="B13" s="18"/>
      <c r="C13" s="42"/>
      <c r="D13" s="19"/>
      <c r="E13" s="20">
        <v>3</v>
      </c>
      <c r="F13" s="17"/>
      <c r="G13" s="21" t="s">
        <v>7</v>
      </c>
      <c r="H13" s="8"/>
      <c r="I13" s="22">
        <v>0</v>
      </c>
      <c r="J13" s="8"/>
      <c r="K13" s="22">
        <v>0</v>
      </c>
      <c r="L13" s="8"/>
      <c r="M13" s="23"/>
      <c r="N13" s="14"/>
      <c r="O13" s="8"/>
      <c r="P13" s="8"/>
    </row>
    <row r="14" spans="1:16" ht="8.1" customHeight="1" x14ac:dyDescent="0.3">
      <c r="A14" s="17"/>
      <c r="B14" s="18"/>
      <c r="C14" s="42"/>
      <c r="D14" s="19"/>
      <c r="E14" s="8"/>
      <c r="F14" s="17"/>
      <c r="G14" s="21"/>
      <c r="H14" s="8"/>
      <c r="I14" s="8"/>
      <c r="J14" s="8"/>
      <c r="K14" s="8"/>
      <c r="L14" s="8"/>
      <c r="M14" s="23"/>
      <c r="N14" s="14"/>
      <c r="O14" s="8"/>
      <c r="P14" s="8"/>
    </row>
    <row r="15" spans="1:16" x14ac:dyDescent="0.3">
      <c r="A15" s="17"/>
      <c r="B15" s="18"/>
      <c r="C15" s="42"/>
      <c r="D15" s="19"/>
      <c r="E15" s="20">
        <v>4</v>
      </c>
      <c r="F15" s="17"/>
      <c r="G15" s="21" t="s">
        <v>8</v>
      </c>
      <c r="H15" s="8"/>
      <c r="I15" s="22">
        <v>0</v>
      </c>
      <c r="J15" s="8"/>
      <c r="K15" s="22">
        <v>0</v>
      </c>
      <c r="L15" s="8"/>
      <c r="M15" s="23"/>
      <c r="N15" s="14"/>
      <c r="O15" s="8"/>
      <c r="P15" s="8"/>
    </row>
    <row r="16" spans="1:16" ht="8.1" customHeight="1" x14ac:dyDescent="0.3">
      <c r="A16" s="17"/>
      <c r="B16" s="18"/>
      <c r="C16" s="42"/>
      <c r="D16" s="19"/>
      <c r="E16" s="8"/>
      <c r="F16" s="17"/>
      <c r="G16" s="21"/>
      <c r="H16" s="8"/>
      <c r="I16" s="8"/>
      <c r="J16" s="8"/>
      <c r="K16" s="8"/>
      <c r="L16" s="8"/>
      <c r="M16" s="23"/>
      <c r="N16" s="14"/>
      <c r="O16" s="8"/>
      <c r="P16" s="8"/>
    </row>
    <row r="17" spans="1:17" x14ac:dyDescent="0.3">
      <c r="A17" s="17"/>
      <c r="B17" s="18"/>
      <c r="C17" s="42"/>
      <c r="D17" s="19"/>
      <c r="E17" s="20">
        <v>5</v>
      </c>
      <c r="F17" s="17"/>
      <c r="G17" s="21" t="s">
        <v>9</v>
      </c>
      <c r="H17" s="8"/>
      <c r="I17" s="22">
        <v>0</v>
      </c>
      <c r="J17" s="8"/>
      <c r="K17" s="22">
        <v>0</v>
      </c>
      <c r="L17" s="8"/>
      <c r="M17" s="23"/>
      <c r="N17" s="14"/>
      <c r="O17" s="8"/>
      <c r="P17" s="8"/>
    </row>
    <row r="18" spans="1:17" ht="8.1" customHeight="1" x14ac:dyDescent="0.3">
      <c r="A18" s="17"/>
      <c r="B18" s="18"/>
      <c r="C18" s="42"/>
      <c r="D18" s="19"/>
      <c r="E18" s="8"/>
      <c r="F18" s="17"/>
      <c r="G18" s="21"/>
      <c r="H18" s="8"/>
      <c r="I18" s="8"/>
      <c r="J18" s="8"/>
      <c r="K18" s="8"/>
      <c r="L18" s="8"/>
      <c r="M18" s="23"/>
      <c r="N18" s="14"/>
      <c r="O18" s="8"/>
      <c r="P18" s="8"/>
    </row>
    <row r="19" spans="1:17" x14ac:dyDescent="0.3">
      <c r="A19" s="17"/>
      <c r="B19" s="18"/>
      <c r="C19" s="43"/>
      <c r="D19" s="19"/>
      <c r="E19" s="25">
        <v>6</v>
      </c>
      <c r="F19" s="17"/>
      <c r="G19" s="26" t="s">
        <v>10</v>
      </c>
      <c r="H19" s="15"/>
      <c r="I19" s="5">
        <f>I7+I11+I13+I15+I17+I9</f>
        <v>83142.489999999991</v>
      </c>
      <c r="J19" s="15"/>
      <c r="K19" s="5">
        <f>K7+K11+K13+K15+K17</f>
        <v>0</v>
      </c>
      <c r="L19" s="15"/>
      <c r="M19" s="5">
        <f>M7+M9</f>
        <v>13471.373499999998</v>
      </c>
      <c r="N19" s="16"/>
      <c r="O19" s="15"/>
      <c r="P19" s="8"/>
    </row>
    <row r="20" spans="1:17" ht="8.1" customHeight="1" x14ac:dyDescent="0.3">
      <c r="A20" s="17"/>
      <c r="B20" s="18"/>
      <c r="C20" s="17"/>
      <c r="D20" s="17"/>
      <c r="E20" s="8"/>
      <c r="F20" s="17"/>
      <c r="G20" s="17"/>
      <c r="H20" s="8"/>
      <c r="I20" s="8"/>
      <c r="J20" s="8"/>
      <c r="K20" s="8"/>
      <c r="L20" s="8"/>
      <c r="M20" s="23"/>
      <c r="N20" s="14"/>
      <c r="O20" s="8"/>
      <c r="P20" s="8"/>
    </row>
    <row r="21" spans="1:17" ht="15.6" customHeight="1" x14ac:dyDescent="0.3">
      <c r="A21" s="17"/>
      <c r="B21" s="18"/>
      <c r="C21" s="41" t="s">
        <v>11</v>
      </c>
      <c r="D21" s="19"/>
      <c r="E21" s="20">
        <v>7</v>
      </c>
      <c r="F21" s="17"/>
      <c r="G21" s="21" t="s">
        <v>12</v>
      </c>
      <c r="H21" s="8"/>
      <c r="I21" s="22">
        <v>70000</v>
      </c>
      <c r="J21" s="23"/>
      <c r="K21" s="22">
        <v>0</v>
      </c>
      <c r="L21" s="8"/>
      <c r="M21" s="4">
        <f>(I21-K21)*0.15</f>
        <v>10500</v>
      </c>
      <c r="N21" s="14"/>
      <c r="O21" s="8"/>
      <c r="P21" s="27"/>
      <c r="Q21" s="6"/>
    </row>
    <row r="22" spans="1:17" ht="8.1" customHeight="1" x14ac:dyDescent="0.3">
      <c r="A22" s="17"/>
      <c r="B22" s="18"/>
      <c r="C22" s="42"/>
      <c r="D22" s="19"/>
      <c r="E22" s="8"/>
      <c r="F22" s="17"/>
      <c r="G22" s="21"/>
      <c r="H22" s="8"/>
      <c r="I22" s="8"/>
      <c r="J22" s="8"/>
      <c r="K22" s="8"/>
      <c r="L22" s="8"/>
      <c r="M22" s="23"/>
      <c r="N22" s="14"/>
      <c r="O22" s="8"/>
      <c r="P22" s="8"/>
    </row>
    <row r="23" spans="1:17" ht="15.6" customHeight="1" x14ac:dyDescent="0.3">
      <c r="A23" s="17"/>
      <c r="B23" s="18"/>
      <c r="C23" s="42"/>
      <c r="D23" s="19"/>
      <c r="E23" s="24">
        <v>7.1</v>
      </c>
      <c r="F23" s="17"/>
      <c r="G23" s="21" t="s">
        <v>13</v>
      </c>
      <c r="H23" s="8"/>
      <c r="I23" s="22">
        <v>33000</v>
      </c>
      <c r="J23" s="23"/>
      <c r="K23" s="22">
        <v>0</v>
      </c>
      <c r="L23" s="8"/>
      <c r="M23" s="4">
        <f>(I23-K23)*0.05</f>
        <v>1650</v>
      </c>
      <c r="N23" s="14"/>
      <c r="O23" s="8"/>
      <c r="P23" s="27"/>
    </row>
    <row r="24" spans="1:17" ht="8.1" customHeight="1" x14ac:dyDescent="0.3">
      <c r="A24" s="17"/>
      <c r="B24" s="18"/>
      <c r="C24" s="42"/>
      <c r="D24" s="19"/>
      <c r="E24" s="8"/>
      <c r="F24" s="17"/>
      <c r="G24" s="21"/>
      <c r="H24" s="8"/>
      <c r="I24" s="23"/>
      <c r="J24" s="23"/>
      <c r="K24" s="23"/>
      <c r="L24" s="8"/>
      <c r="M24" s="23"/>
      <c r="N24" s="14"/>
      <c r="O24" s="8"/>
      <c r="P24" s="8"/>
    </row>
    <row r="25" spans="1:17" x14ac:dyDescent="0.3">
      <c r="A25" s="17"/>
      <c r="B25" s="18"/>
      <c r="C25" s="42"/>
      <c r="D25" s="19"/>
      <c r="E25" s="20">
        <v>8</v>
      </c>
      <c r="F25" s="17"/>
      <c r="G25" s="21" t="s">
        <v>14</v>
      </c>
      <c r="H25" s="8"/>
      <c r="I25" s="22">
        <v>0</v>
      </c>
      <c r="J25" s="23"/>
      <c r="K25" s="22">
        <v>0</v>
      </c>
      <c r="L25" s="8"/>
      <c r="M25" s="4">
        <f>(I25-K25)*0.15</f>
        <v>0</v>
      </c>
      <c r="N25" s="14"/>
      <c r="O25" s="8"/>
      <c r="P25" s="8"/>
    </row>
    <row r="26" spans="1:17" ht="8.1" customHeight="1" x14ac:dyDescent="0.3">
      <c r="A26" s="17"/>
      <c r="B26" s="18"/>
      <c r="C26" s="42"/>
      <c r="D26" s="19"/>
      <c r="E26" s="8"/>
      <c r="F26" s="17"/>
      <c r="G26" s="21"/>
      <c r="H26" s="8"/>
      <c r="I26" s="23"/>
      <c r="J26" s="23"/>
      <c r="K26" s="23"/>
      <c r="L26" s="8"/>
      <c r="M26" s="23"/>
      <c r="N26" s="14"/>
      <c r="O26" s="8"/>
      <c r="P26" s="8"/>
    </row>
    <row r="27" spans="1:17" x14ac:dyDescent="0.3">
      <c r="A27" s="17"/>
      <c r="B27" s="18"/>
      <c r="C27" s="42"/>
      <c r="D27" s="19"/>
      <c r="E27" s="20">
        <v>8.1</v>
      </c>
      <c r="F27" s="17"/>
      <c r="G27" s="21" t="s">
        <v>15</v>
      </c>
      <c r="H27" s="8"/>
      <c r="I27" s="22">
        <v>0</v>
      </c>
      <c r="J27" s="23"/>
      <c r="K27" s="22">
        <v>0</v>
      </c>
      <c r="L27" s="8"/>
      <c r="M27" s="4">
        <f>(I27-K27)*0.05</f>
        <v>0</v>
      </c>
      <c r="N27" s="14"/>
      <c r="O27" s="8"/>
      <c r="P27" s="8"/>
    </row>
    <row r="28" spans="1:17" ht="8.1" customHeight="1" x14ac:dyDescent="0.3">
      <c r="A28" s="17"/>
      <c r="B28" s="18"/>
      <c r="C28" s="42"/>
      <c r="D28" s="19"/>
      <c r="E28" s="8"/>
      <c r="F28" s="17"/>
      <c r="G28" s="21"/>
      <c r="H28" s="8"/>
      <c r="I28" s="23"/>
      <c r="J28" s="23"/>
      <c r="K28" s="23"/>
      <c r="L28" s="8"/>
      <c r="M28" s="23"/>
      <c r="N28" s="14"/>
      <c r="O28" s="8"/>
      <c r="P28" s="8"/>
    </row>
    <row r="29" spans="1:17" x14ac:dyDescent="0.3">
      <c r="A29" s="17"/>
      <c r="B29" s="18"/>
      <c r="C29" s="42"/>
      <c r="D29" s="19"/>
      <c r="E29" s="20">
        <v>9</v>
      </c>
      <c r="F29" s="17"/>
      <c r="G29" s="21" t="s">
        <v>16</v>
      </c>
      <c r="H29" s="8"/>
      <c r="I29" s="22">
        <v>1000</v>
      </c>
      <c r="J29" s="23"/>
      <c r="K29" s="22">
        <v>0</v>
      </c>
      <c r="L29" s="8"/>
      <c r="M29" s="4">
        <f>K29*0.15</f>
        <v>0</v>
      </c>
      <c r="N29" s="14"/>
      <c r="O29" s="8"/>
      <c r="P29" s="8"/>
    </row>
    <row r="30" spans="1:17" ht="8.1" customHeight="1" x14ac:dyDescent="0.3">
      <c r="A30" s="17"/>
      <c r="B30" s="18"/>
      <c r="C30" s="42"/>
      <c r="D30" s="19"/>
      <c r="E30" s="8"/>
      <c r="F30" s="17"/>
      <c r="G30" s="21"/>
      <c r="H30" s="8"/>
      <c r="I30" s="23"/>
      <c r="J30" s="23"/>
      <c r="K30" s="23"/>
      <c r="L30" s="8"/>
      <c r="M30" s="23"/>
      <c r="N30" s="14"/>
      <c r="O30" s="8"/>
      <c r="P30" s="8"/>
    </row>
    <row r="31" spans="1:17" x14ac:dyDescent="0.3">
      <c r="A31" s="17"/>
      <c r="B31" s="18"/>
      <c r="C31" s="42"/>
      <c r="D31" s="19"/>
      <c r="E31" s="20">
        <v>9.1</v>
      </c>
      <c r="F31" s="17"/>
      <c r="G31" s="21" t="s">
        <v>17</v>
      </c>
      <c r="H31" s="8"/>
      <c r="I31" s="22">
        <v>0</v>
      </c>
      <c r="J31" s="23"/>
      <c r="K31" s="22">
        <v>0</v>
      </c>
      <c r="L31" s="8"/>
      <c r="M31" s="4">
        <f>K31*0.05</f>
        <v>0</v>
      </c>
      <c r="N31" s="14"/>
      <c r="O31" s="8"/>
      <c r="P31" s="8"/>
    </row>
    <row r="32" spans="1:17" ht="8.1" customHeight="1" x14ac:dyDescent="0.3">
      <c r="A32" s="17"/>
      <c r="B32" s="18"/>
      <c r="C32" s="42"/>
      <c r="D32" s="19"/>
      <c r="E32" s="8"/>
      <c r="F32" s="17"/>
      <c r="G32" s="21"/>
      <c r="H32" s="8"/>
      <c r="I32" s="23"/>
      <c r="J32" s="23"/>
      <c r="K32" s="23"/>
      <c r="L32" s="8"/>
      <c r="M32" s="23"/>
      <c r="N32" s="14"/>
      <c r="O32" s="8"/>
      <c r="P32" s="8"/>
    </row>
    <row r="33" spans="1:17" x14ac:dyDescent="0.3">
      <c r="A33" s="17"/>
      <c r="B33" s="18"/>
      <c r="C33" s="42"/>
      <c r="D33" s="19"/>
      <c r="E33" s="20">
        <v>10</v>
      </c>
      <c r="F33" s="17"/>
      <c r="G33" s="21" t="s">
        <v>18</v>
      </c>
      <c r="H33" s="8"/>
      <c r="I33" s="22"/>
      <c r="J33" s="23"/>
      <c r="K33" s="22">
        <v>0</v>
      </c>
      <c r="L33" s="8"/>
      <c r="M33" s="23"/>
      <c r="N33" s="14"/>
      <c r="O33" s="8"/>
      <c r="P33" s="8"/>
    </row>
    <row r="34" spans="1:17" ht="8.1" customHeight="1" x14ac:dyDescent="0.3">
      <c r="A34" s="17"/>
      <c r="B34" s="18"/>
      <c r="C34" s="42"/>
      <c r="D34" s="19"/>
      <c r="E34" s="8"/>
      <c r="F34" s="17"/>
      <c r="G34" s="21"/>
      <c r="H34" s="8"/>
      <c r="I34" s="23"/>
      <c r="J34" s="23"/>
      <c r="K34" s="23"/>
      <c r="L34" s="8"/>
      <c r="M34" s="23"/>
      <c r="N34" s="14"/>
      <c r="O34" s="8"/>
      <c r="P34" s="8"/>
    </row>
    <row r="35" spans="1:17" x14ac:dyDescent="0.3">
      <c r="A35" s="17"/>
      <c r="B35" s="18"/>
      <c r="C35" s="42"/>
      <c r="D35" s="19"/>
      <c r="E35" s="20">
        <v>11</v>
      </c>
      <c r="F35" s="17"/>
      <c r="G35" s="21" t="s">
        <v>19</v>
      </c>
      <c r="H35" s="8"/>
      <c r="I35" s="22">
        <v>0</v>
      </c>
      <c r="J35" s="23"/>
      <c r="K35" s="22">
        <v>0</v>
      </c>
      <c r="L35" s="8"/>
      <c r="M35" s="23"/>
      <c r="N35" s="14"/>
      <c r="O35" s="8"/>
      <c r="P35" s="8"/>
    </row>
    <row r="36" spans="1:17" ht="8.1" customHeight="1" x14ac:dyDescent="0.3">
      <c r="A36" s="17"/>
      <c r="B36" s="18"/>
      <c r="C36" s="42"/>
      <c r="D36" s="19"/>
      <c r="E36" s="8"/>
      <c r="F36" s="17"/>
      <c r="G36" s="21"/>
      <c r="H36" s="8"/>
      <c r="I36" s="8"/>
      <c r="J36" s="8"/>
      <c r="K36" s="8"/>
      <c r="L36" s="8"/>
      <c r="M36" s="23"/>
      <c r="N36" s="14"/>
      <c r="O36" s="8"/>
      <c r="P36" s="8"/>
    </row>
    <row r="37" spans="1:17" x14ac:dyDescent="0.3">
      <c r="A37" s="17"/>
      <c r="B37" s="18"/>
      <c r="C37" s="43"/>
      <c r="D37" s="19"/>
      <c r="E37" s="25">
        <v>12</v>
      </c>
      <c r="F37" s="17"/>
      <c r="G37" s="26" t="s">
        <v>20</v>
      </c>
      <c r="H37" s="15"/>
      <c r="I37" s="5">
        <f>I21+I25+I29+I33+I35+I23</f>
        <v>104000</v>
      </c>
      <c r="J37" s="28"/>
      <c r="K37" s="5">
        <f>K21+K25+K29+K33+K35</f>
        <v>0</v>
      </c>
      <c r="L37" s="28"/>
      <c r="M37" s="5">
        <f>M21+M23+M25+M27+M29+M31</f>
        <v>12150</v>
      </c>
      <c r="N37" s="16"/>
      <c r="O37" s="15"/>
      <c r="P37" s="29"/>
      <c r="Q37" s="7"/>
    </row>
    <row r="38" spans="1:17" ht="8.1" customHeight="1" x14ac:dyDescent="0.3">
      <c r="A38" s="8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23"/>
      <c r="N38" s="14"/>
      <c r="O38" s="8"/>
      <c r="P38" s="8"/>
    </row>
    <row r="39" spans="1:17" x14ac:dyDescent="0.3">
      <c r="A39" s="8"/>
      <c r="B39" s="12"/>
      <c r="C39" s="8"/>
      <c r="D39" s="8"/>
      <c r="E39" s="25">
        <v>13</v>
      </c>
      <c r="F39" s="8"/>
      <c r="G39" s="26" t="s">
        <v>21</v>
      </c>
      <c r="H39" s="15"/>
      <c r="I39" s="15"/>
      <c r="J39" s="15"/>
      <c r="K39" s="15"/>
      <c r="L39" s="15"/>
      <c r="M39" s="5">
        <f>M19-M37</f>
        <v>1321.3734999999979</v>
      </c>
      <c r="N39" s="16"/>
      <c r="O39" s="15"/>
      <c r="P39" s="30"/>
    </row>
    <row r="40" spans="1:17" ht="8.1" customHeight="1" x14ac:dyDescent="0.3">
      <c r="A40" s="8"/>
      <c r="B40" s="12"/>
      <c r="C40" s="8"/>
      <c r="D40" s="8"/>
      <c r="E40" s="8"/>
      <c r="F40" s="8"/>
      <c r="G40" s="31"/>
      <c r="H40" s="8"/>
      <c r="I40" s="8"/>
      <c r="J40" s="8"/>
      <c r="K40" s="8"/>
      <c r="L40" s="8"/>
      <c r="M40" s="23"/>
      <c r="N40" s="14"/>
      <c r="O40" s="8"/>
      <c r="P40" s="8"/>
    </row>
    <row r="41" spans="1:17" x14ac:dyDescent="0.3">
      <c r="A41" s="8"/>
      <c r="B41" s="12"/>
      <c r="C41" s="8"/>
      <c r="D41" s="8"/>
      <c r="E41" s="20">
        <v>14</v>
      </c>
      <c r="F41" s="17"/>
      <c r="G41" s="21" t="s">
        <v>22</v>
      </c>
      <c r="H41" s="8"/>
      <c r="I41" s="8"/>
      <c r="J41" s="8"/>
      <c r="K41" s="8"/>
      <c r="L41" s="8"/>
      <c r="M41" s="4">
        <v>0</v>
      </c>
      <c r="N41" s="14"/>
      <c r="O41" s="8"/>
      <c r="P41" s="8"/>
    </row>
    <row r="42" spans="1:17" ht="8.1" customHeight="1" x14ac:dyDescent="0.3">
      <c r="A42" s="8"/>
      <c r="B42" s="12"/>
      <c r="C42" s="8"/>
      <c r="D42" s="8"/>
      <c r="E42" s="8"/>
      <c r="F42" s="8"/>
      <c r="G42" s="31"/>
      <c r="H42" s="8"/>
      <c r="I42" s="8"/>
      <c r="J42" s="8"/>
      <c r="K42" s="8"/>
      <c r="L42" s="8"/>
      <c r="M42" s="23"/>
      <c r="N42" s="14"/>
      <c r="O42" s="8"/>
      <c r="P42" s="8"/>
    </row>
    <row r="43" spans="1:17" x14ac:dyDescent="0.3">
      <c r="A43" s="8"/>
      <c r="B43" s="12"/>
      <c r="C43" s="8"/>
      <c r="D43" s="8"/>
      <c r="E43" s="20">
        <v>15</v>
      </c>
      <c r="F43" s="17"/>
      <c r="G43" s="21" t="s">
        <v>23</v>
      </c>
      <c r="H43" s="8"/>
      <c r="I43" s="8"/>
      <c r="J43" s="8"/>
      <c r="K43" s="8"/>
      <c r="L43" s="8"/>
      <c r="M43" s="4">
        <v>0</v>
      </c>
      <c r="N43" s="14"/>
      <c r="O43" s="8"/>
      <c r="P43" s="8"/>
    </row>
    <row r="44" spans="1:17" ht="8.1" customHeight="1" x14ac:dyDescent="0.3">
      <c r="A44" s="8"/>
      <c r="B44" s="12"/>
      <c r="C44" s="8"/>
      <c r="D44" s="8"/>
      <c r="E44" s="8"/>
      <c r="F44" s="8"/>
      <c r="G44" s="31"/>
      <c r="H44" s="8"/>
      <c r="I44" s="8"/>
      <c r="J44" s="8"/>
      <c r="K44" s="8"/>
      <c r="L44" s="8"/>
      <c r="M44" s="23"/>
      <c r="N44" s="14"/>
      <c r="O44" s="8"/>
      <c r="P44" s="8"/>
    </row>
    <row r="45" spans="1:17" x14ac:dyDescent="0.3">
      <c r="A45" s="8"/>
      <c r="B45" s="12"/>
      <c r="C45" s="8"/>
      <c r="D45" s="8"/>
      <c r="E45" s="25">
        <v>16</v>
      </c>
      <c r="F45" s="8"/>
      <c r="G45" s="26" t="s">
        <v>24</v>
      </c>
      <c r="H45" s="15"/>
      <c r="I45" s="15"/>
      <c r="J45" s="15"/>
      <c r="K45" s="15"/>
      <c r="L45" s="15"/>
      <c r="M45" s="5">
        <f>M39+M41+M43</f>
        <v>1321.3734999999979</v>
      </c>
      <c r="N45" s="16"/>
      <c r="O45" s="15"/>
      <c r="P45" s="8"/>
    </row>
    <row r="46" spans="1:17" ht="8.1" customHeight="1" thickBot="1" x14ac:dyDescent="0.35">
      <c r="A46" s="8"/>
      <c r="B46" s="32"/>
      <c r="C46" s="33"/>
      <c r="D46" s="33"/>
      <c r="E46" s="34"/>
      <c r="F46" s="33"/>
      <c r="G46" s="35"/>
      <c r="H46" s="33"/>
      <c r="I46" s="33"/>
      <c r="J46" s="33"/>
      <c r="K46" s="33"/>
      <c r="L46" s="33"/>
      <c r="M46" s="33"/>
      <c r="N46" s="36"/>
      <c r="O46" s="8"/>
      <c r="P46" s="8"/>
    </row>
    <row r="47" spans="1:17" ht="8.1" customHeight="1" thickTop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23"/>
      <c r="N47" s="8"/>
      <c r="O47" s="8"/>
      <c r="P47" s="8"/>
    </row>
    <row r="48" spans="1:17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29"/>
      <c r="N48" s="8"/>
      <c r="O48" s="8"/>
      <c r="P48" s="8"/>
    </row>
    <row r="49" spans="1:16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23"/>
      <c r="N49" s="8"/>
      <c r="O49" s="8"/>
      <c r="P49" s="8"/>
    </row>
  </sheetData>
  <mergeCells count="3">
    <mergeCell ref="I3:M3"/>
    <mergeCell ref="C7:C19"/>
    <mergeCell ref="C21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Mostafa</dc:creator>
  <cp:lastModifiedBy>Mohamed Mostafa</cp:lastModifiedBy>
  <dcterms:created xsi:type="dcterms:W3CDTF">2021-08-10T18:18:55Z</dcterms:created>
  <dcterms:modified xsi:type="dcterms:W3CDTF">2021-08-10T18:59:54Z</dcterms:modified>
</cp:coreProperties>
</file>