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hidePivotFieldList="1"/>
  <mc:AlternateContent xmlns:mc="http://schemas.openxmlformats.org/markup-compatibility/2006">
    <mc:Choice Requires="x15">
      <x15ac:absPath xmlns:x15ac="http://schemas.microsoft.com/office/spreadsheetml/2010/11/ac" url="https://d.docs.live.net/6a14306b7d78992d/Desktop/Data Analysis Projects/Inventory Management Systems Project/"/>
    </mc:Choice>
  </mc:AlternateContent>
  <xr:revisionPtr revIDLastSave="681" documentId="11_B686BDD44F61AA3120256FC9BD5AE67F50295458" xr6:coauthVersionLast="47" xr6:coauthVersionMax="47" xr10:uidLastSave="{31ED6874-B041-47DB-A201-5A97AD2DACB4}"/>
  <bookViews>
    <workbookView xWindow="-110" yWindow="-110" windowWidth="19420" windowHeight="10300" activeTab="1" xr2:uid="{00000000-000D-0000-FFFF-FFFF00000000}"/>
  </bookViews>
  <sheets>
    <sheet name="PT_Trend" sheetId="3" r:id="rId1"/>
    <sheet name="Dashboard" sheetId="7" r:id="rId2"/>
    <sheet name="PT_Status" sheetId="6" r:id="rId3"/>
    <sheet name="PT_Restock" sheetId="5" r:id="rId4"/>
    <sheet name="PT_Inventory" sheetId="4" r:id="rId5"/>
    <sheet name="Inventory Dataset" sheetId="1" r:id="rId6"/>
    <sheet name="Lists" sheetId="2" r:id="rId7"/>
  </sheets>
  <definedNames>
    <definedName name="Slicer_Category">#N/A</definedName>
    <definedName name="Slicer_Inventory_Status">#N/A</definedName>
    <definedName name="Slicer_Restock_Needed">#N/A</definedName>
  </definedNames>
  <calcPr calcId="191029"/>
  <pivotCaches>
    <pivotCache cacheId="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B16" i="7" l="1"/>
  <c r="BB14" i="7"/>
  <c r="BB12" i="7"/>
  <c r="BB10" i="7"/>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alcChain>
</file>

<file path=xl/sharedStrings.xml><?xml version="1.0" encoding="utf-8"?>
<sst xmlns="http://schemas.openxmlformats.org/spreadsheetml/2006/main" count="4062" uniqueCount="2061">
  <si>
    <t>Product ID</t>
  </si>
  <si>
    <t>Product Name</t>
  </si>
  <si>
    <t>Category</t>
  </si>
  <si>
    <t>Supplier</t>
  </si>
  <si>
    <t>Quantity in Stock</t>
  </si>
  <si>
    <t>Reorder Level</t>
  </si>
  <si>
    <t>Unit Price</t>
  </si>
  <si>
    <t>Stock Value</t>
  </si>
  <si>
    <t>Last Restock Date</t>
  </si>
  <si>
    <t>P0001</t>
  </si>
  <si>
    <t>P0002</t>
  </si>
  <si>
    <t>P0003</t>
  </si>
  <si>
    <t>P0004</t>
  </si>
  <si>
    <t>P0005</t>
  </si>
  <si>
    <t>P0006</t>
  </si>
  <si>
    <t>P0007</t>
  </si>
  <si>
    <t>P0008</t>
  </si>
  <si>
    <t>P0009</t>
  </si>
  <si>
    <t>P0010</t>
  </si>
  <si>
    <t>P0011</t>
  </si>
  <si>
    <t>P0012</t>
  </si>
  <si>
    <t>P0013</t>
  </si>
  <si>
    <t>P0014</t>
  </si>
  <si>
    <t>P0015</t>
  </si>
  <si>
    <t>P0016</t>
  </si>
  <si>
    <t>P0017</t>
  </si>
  <si>
    <t>P0018</t>
  </si>
  <si>
    <t>P0019</t>
  </si>
  <si>
    <t>P0020</t>
  </si>
  <si>
    <t>P0021</t>
  </si>
  <si>
    <t>P0022</t>
  </si>
  <si>
    <t>P0023</t>
  </si>
  <si>
    <t>P0024</t>
  </si>
  <si>
    <t>P0025</t>
  </si>
  <si>
    <t>P0026</t>
  </si>
  <si>
    <t>P0027</t>
  </si>
  <si>
    <t>P0028</t>
  </si>
  <si>
    <t>P0029</t>
  </si>
  <si>
    <t>P0030</t>
  </si>
  <si>
    <t>P0031</t>
  </si>
  <si>
    <t>P0032</t>
  </si>
  <si>
    <t>P0033</t>
  </si>
  <si>
    <t>P0034</t>
  </si>
  <si>
    <t>P0035</t>
  </si>
  <si>
    <t>P0036</t>
  </si>
  <si>
    <t>P0037</t>
  </si>
  <si>
    <t>P0038</t>
  </si>
  <si>
    <t>P0039</t>
  </si>
  <si>
    <t>P0040</t>
  </si>
  <si>
    <t>P0041</t>
  </si>
  <si>
    <t>P0042</t>
  </si>
  <si>
    <t>P0043</t>
  </si>
  <si>
    <t>P0044</t>
  </si>
  <si>
    <t>P0045</t>
  </si>
  <si>
    <t>P0046</t>
  </si>
  <si>
    <t>P0047</t>
  </si>
  <si>
    <t>P0048</t>
  </si>
  <si>
    <t>P0049</t>
  </si>
  <si>
    <t>P0050</t>
  </si>
  <si>
    <t>P0051</t>
  </si>
  <si>
    <t>P0052</t>
  </si>
  <si>
    <t>P0053</t>
  </si>
  <si>
    <t>P0054</t>
  </si>
  <si>
    <t>P0055</t>
  </si>
  <si>
    <t>P0056</t>
  </si>
  <si>
    <t>P0057</t>
  </si>
  <si>
    <t>P0058</t>
  </si>
  <si>
    <t>P0059</t>
  </si>
  <si>
    <t>P0060</t>
  </si>
  <si>
    <t>P0061</t>
  </si>
  <si>
    <t>P0062</t>
  </si>
  <si>
    <t>P0063</t>
  </si>
  <si>
    <t>P0064</t>
  </si>
  <si>
    <t>P0065</t>
  </si>
  <si>
    <t>P0066</t>
  </si>
  <si>
    <t>P0067</t>
  </si>
  <si>
    <t>P0068</t>
  </si>
  <si>
    <t>P0069</t>
  </si>
  <si>
    <t>P0070</t>
  </si>
  <si>
    <t>P0071</t>
  </si>
  <si>
    <t>P0072</t>
  </si>
  <si>
    <t>P0073</t>
  </si>
  <si>
    <t>P0074</t>
  </si>
  <si>
    <t>P0075</t>
  </si>
  <si>
    <t>P0076</t>
  </si>
  <si>
    <t>P0077</t>
  </si>
  <si>
    <t>P0078</t>
  </si>
  <si>
    <t>P0079</t>
  </si>
  <si>
    <t>P0080</t>
  </si>
  <si>
    <t>P0081</t>
  </si>
  <si>
    <t>P0082</t>
  </si>
  <si>
    <t>P0083</t>
  </si>
  <si>
    <t>P0084</t>
  </si>
  <si>
    <t>P0085</t>
  </si>
  <si>
    <t>P0086</t>
  </si>
  <si>
    <t>P0087</t>
  </si>
  <si>
    <t>P0088</t>
  </si>
  <si>
    <t>P0089</t>
  </si>
  <si>
    <t>P0090</t>
  </si>
  <si>
    <t>P0091</t>
  </si>
  <si>
    <t>P0092</t>
  </si>
  <si>
    <t>P0093</t>
  </si>
  <si>
    <t>P0094</t>
  </si>
  <si>
    <t>P0095</t>
  </si>
  <si>
    <t>P0096</t>
  </si>
  <si>
    <t>P0097</t>
  </si>
  <si>
    <t>P0098</t>
  </si>
  <si>
    <t>P0099</t>
  </si>
  <si>
    <t>P0100</t>
  </si>
  <si>
    <t>P0101</t>
  </si>
  <si>
    <t>P0102</t>
  </si>
  <si>
    <t>P0103</t>
  </si>
  <si>
    <t>P0104</t>
  </si>
  <si>
    <t>P0105</t>
  </si>
  <si>
    <t>P0106</t>
  </si>
  <si>
    <t>P0107</t>
  </si>
  <si>
    <t>P0108</t>
  </si>
  <si>
    <t>P0109</t>
  </si>
  <si>
    <t>P0110</t>
  </si>
  <si>
    <t>P0111</t>
  </si>
  <si>
    <t>P0112</t>
  </si>
  <si>
    <t>P0113</t>
  </si>
  <si>
    <t>P0114</t>
  </si>
  <si>
    <t>P0115</t>
  </si>
  <si>
    <t>P0116</t>
  </si>
  <si>
    <t>P0117</t>
  </si>
  <si>
    <t>P0118</t>
  </si>
  <si>
    <t>P0119</t>
  </si>
  <si>
    <t>P0120</t>
  </si>
  <si>
    <t>P0121</t>
  </si>
  <si>
    <t>P0122</t>
  </si>
  <si>
    <t>P0123</t>
  </si>
  <si>
    <t>P0124</t>
  </si>
  <si>
    <t>P0125</t>
  </si>
  <si>
    <t>P0126</t>
  </si>
  <si>
    <t>P0127</t>
  </si>
  <si>
    <t>P0128</t>
  </si>
  <si>
    <t>P0129</t>
  </si>
  <si>
    <t>P0130</t>
  </si>
  <si>
    <t>P0131</t>
  </si>
  <si>
    <t>P0132</t>
  </si>
  <si>
    <t>P0133</t>
  </si>
  <si>
    <t>P0134</t>
  </si>
  <si>
    <t>P0135</t>
  </si>
  <si>
    <t>P0136</t>
  </si>
  <si>
    <t>P0137</t>
  </si>
  <si>
    <t>P0138</t>
  </si>
  <si>
    <t>P0139</t>
  </si>
  <si>
    <t>P0140</t>
  </si>
  <si>
    <t>P0141</t>
  </si>
  <si>
    <t>P0142</t>
  </si>
  <si>
    <t>P0143</t>
  </si>
  <si>
    <t>P0144</t>
  </si>
  <si>
    <t>P0145</t>
  </si>
  <si>
    <t>P0146</t>
  </si>
  <si>
    <t>P0147</t>
  </si>
  <si>
    <t>P0148</t>
  </si>
  <si>
    <t>P0149</t>
  </si>
  <si>
    <t>P0150</t>
  </si>
  <si>
    <t>P0151</t>
  </si>
  <si>
    <t>P0152</t>
  </si>
  <si>
    <t>P0153</t>
  </si>
  <si>
    <t>P0154</t>
  </si>
  <si>
    <t>P0155</t>
  </si>
  <si>
    <t>P0156</t>
  </si>
  <si>
    <t>P0157</t>
  </si>
  <si>
    <t>P0158</t>
  </si>
  <si>
    <t>P0159</t>
  </si>
  <si>
    <t>P0160</t>
  </si>
  <si>
    <t>P0161</t>
  </si>
  <si>
    <t>P0162</t>
  </si>
  <si>
    <t>P0163</t>
  </si>
  <si>
    <t>P0164</t>
  </si>
  <si>
    <t>P0165</t>
  </si>
  <si>
    <t>P0166</t>
  </si>
  <si>
    <t>P0167</t>
  </si>
  <si>
    <t>P0168</t>
  </si>
  <si>
    <t>P0169</t>
  </si>
  <si>
    <t>P0170</t>
  </si>
  <si>
    <t>P0171</t>
  </si>
  <si>
    <t>P0172</t>
  </si>
  <si>
    <t>P0173</t>
  </si>
  <si>
    <t>P0174</t>
  </si>
  <si>
    <t>P0175</t>
  </si>
  <si>
    <t>P0176</t>
  </si>
  <si>
    <t>P0177</t>
  </si>
  <si>
    <t>P0178</t>
  </si>
  <si>
    <t>P0179</t>
  </si>
  <si>
    <t>P0180</t>
  </si>
  <si>
    <t>P0181</t>
  </si>
  <si>
    <t>P0182</t>
  </si>
  <si>
    <t>P0183</t>
  </si>
  <si>
    <t>P0184</t>
  </si>
  <si>
    <t>P0185</t>
  </si>
  <si>
    <t>P0186</t>
  </si>
  <si>
    <t>P0187</t>
  </si>
  <si>
    <t>P0188</t>
  </si>
  <si>
    <t>P0189</t>
  </si>
  <si>
    <t>P0190</t>
  </si>
  <si>
    <t>P0191</t>
  </si>
  <si>
    <t>P0192</t>
  </si>
  <si>
    <t>P0193</t>
  </si>
  <si>
    <t>P0194</t>
  </si>
  <si>
    <t>P0195</t>
  </si>
  <si>
    <t>P0196</t>
  </si>
  <si>
    <t>P0197</t>
  </si>
  <si>
    <t>P0198</t>
  </si>
  <si>
    <t>P0199</t>
  </si>
  <si>
    <t>P0200</t>
  </si>
  <si>
    <t>P0201</t>
  </si>
  <si>
    <t>P0202</t>
  </si>
  <si>
    <t>P0203</t>
  </si>
  <si>
    <t>P0204</t>
  </si>
  <si>
    <t>P0205</t>
  </si>
  <si>
    <t>P0206</t>
  </si>
  <si>
    <t>P0207</t>
  </si>
  <si>
    <t>P0208</t>
  </si>
  <si>
    <t>P0209</t>
  </si>
  <si>
    <t>P0210</t>
  </si>
  <si>
    <t>P0211</t>
  </si>
  <si>
    <t>P0212</t>
  </si>
  <si>
    <t>P0213</t>
  </si>
  <si>
    <t>P0214</t>
  </si>
  <si>
    <t>P0215</t>
  </si>
  <si>
    <t>P0216</t>
  </si>
  <si>
    <t>P0217</t>
  </si>
  <si>
    <t>P0218</t>
  </si>
  <si>
    <t>P0219</t>
  </si>
  <si>
    <t>P0220</t>
  </si>
  <si>
    <t>P0221</t>
  </si>
  <si>
    <t>P0222</t>
  </si>
  <si>
    <t>P0223</t>
  </si>
  <si>
    <t>P0224</t>
  </si>
  <si>
    <t>P0225</t>
  </si>
  <si>
    <t>P0226</t>
  </si>
  <si>
    <t>P0227</t>
  </si>
  <si>
    <t>P0228</t>
  </si>
  <si>
    <t>P0229</t>
  </si>
  <si>
    <t>P0230</t>
  </si>
  <si>
    <t>P0231</t>
  </si>
  <si>
    <t>P0232</t>
  </si>
  <si>
    <t>P0233</t>
  </si>
  <si>
    <t>P0234</t>
  </si>
  <si>
    <t>P0235</t>
  </si>
  <si>
    <t>P0236</t>
  </si>
  <si>
    <t>P0237</t>
  </si>
  <si>
    <t>P0238</t>
  </si>
  <si>
    <t>P0239</t>
  </si>
  <si>
    <t>P0240</t>
  </si>
  <si>
    <t>P0241</t>
  </si>
  <si>
    <t>P0242</t>
  </si>
  <si>
    <t>P0243</t>
  </si>
  <si>
    <t>P0244</t>
  </si>
  <si>
    <t>P0245</t>
  </si>
  <si>
    <t>P0246</t>
  </si>
  <si>
    <t>P0247</t>
  </si>
  <si>
    <t>P0248</t>
  </si>
  <si>
    <t>P0249</t>
  </si>
  <si>
    <t>P0250</t>
  </si>
  <si>
    <t>P0251</t>
  </si>
  <si>
    <t>P0252</t>
  </si>
  <si>
    <t>P0253</t>
  </si>
  <si>
    <t>P0254</t>
  </si>
  <si>
    <t>P0255</t>
  </si>
  <si>
    <t>P0256</t>
  </si>
  <si>
    <t>P0257</t>
  </si>
  <si>
    <t>P0258</t>
  </si>
  <si>
    <t>P0259</t>
  </si>
  <si>
    <t>P0260</t>
  </si>
  <si>
    <t>P0261</t>
  </si>
  <si>
    <t>P0262</t>
  </si>
  <si>
    <t>P0263</t>
  </si>
  <si>
    <t>P0264</t>
  </si>
  <si>
    <t>P0265</t>
  </si>
  <si>
    <t>P0266</t>
  </si>
  <si>
    <t>P0267</t>
  </si>
  <si>
    <t>P0268</t>
  </si>
  <si>
    <t>P0269</t>
  </si>
  <si>
    <t>P0270</t>
  </si>
  <si>
    <t>P0271</t>
  </si>
  <si>
    <t>P0272</t>
  </si>
  <si>
    <t>P0273</t>
  </si>
  <si>
    <t>P0274</t>
  </si>
  <si>
    <t>P0275</t>
  </si>
  <si>
    <t>P0276</t>
  </si>
  <si>
    <t>P0277</t>
  </si>
  <si>
    <t>P0278</t>
  </si>
  <si>
    <t>P0279</t>
  </si>
  <si>
    <t>P0280</t>
  </si>
  <si>
    <t>P0281</t>
  </si>
  <si>
    <t>P0282</t>
  </si>
  <si>
    <t>P0283</t>
  </si>
  <si>
    <t>P0284</t>
  </si>
  <si>
    <t>P0285</t>
  </si>
  <si>
    <t>P0286</t>
  </si>
  <si>
    <t>P0287</t>
  </si>
  <si>
    <t>P0288</t>
  </si>
  <si>
    <t>P0289</t>
  </si>
  <si>
    <t>P0290</t>
  </si>
  <si>
    <t>P0291</t>
  </si>
  <si>
    <t>P0292</t>
  </si>
  <si>
    <t>P0293</t>
  </si>
  <si>
    <t>P0294</t>
  </si>
  <si>
    <t>P0295</t>
  </si>
  <si>
    <t>P0296</t>
  </si>
  <si>
    <t>P0297</t>
  </si>
  <si>
    <t>P0298</t>
  </si>
  <si>
    <t>P0299</t>
  </si>
  <si>
    <t>P0300</t>
  </si>
  <si>
    <t>P0301</t>
  </si>
  <si>
    <t>P0302</t>
  </si>
  <si>
    <t>P0303</t>
  </si>
  <si>
    <t>P0304</t>
  </si>
  <si>
    <t>P0305</t>
  </si>
  <si>
    <t>P0306</t>
  </si>
  <si>
    <t>P0307</t>
  </si>
  <si>
    <t>P0308</t>
  </si>
  <si>
    <t>P0309</t>
  </si>
  <si>
    <t>P0310</t>
  </si>
  <si>
    <t>P0311</t>
  </si>
  <si>
    <t>P0312</t>
  </si>
  <si>
    <t>P0313</t>
  </si>
  <si>
    <t>P0314</t>
  </si>
  <si>
    <t>P0315</t>
  </si>
  <si>
    <t>P0316</t>
  </si>
  <si>
    <t>P0317</t>
  </si>
  <si>
    <t>P0318</t>
  </si>
  <si>
    <t>P0319</t>
  </si>
  <si>
    <t>P0320</t>
  </si>
  <si>
    <t>P0321</t>
  </si>
  <si>
    <t>P0322</t>
  </si>
  <si>
    <t>P0323</t>
  </si>
  <si>
    <t>P0324</t>
  </si>
  <si>
    <t>P0325</t>
  </si>
  <si>
    <t>P0326</t>
  </si>
  <si>
    <t>P0327</t>
  </si>
  <si>
    <t>P0328</t>
  </si>
  <si>
    <t>P0329</t>
  </si>
  <si>
    <t>P0330</t>
  </si>
  <si>
    <t>P0331</t>
  </si>
  <si>
    <t>P0332</t>
  </si>
  <si>
    <t>P0333</t>
  </si>
  <si>
    <t>P0334</t>
  </si>
  <si>
    <t>P0335</t>
  </si>
  <si>
    <t>P0336</t>
  </si>
  <si>
    <t>P0337</t>
  </si>
  <si>
    <t>P0338</t>
  </si>
  <si>
    <t>P0339</t>
  </si>
  <si>
    <t>P0340</t>
  </si>
  <si>
    <t>P0341</t>
  </si>
  <si>
    <t>P0342</t>
  </si>
  <si>
    <t>P0343</t>
  </si>
  <si>
    <t>P0344</t>
  </si>
  <si>
    <t>P0345</t>
  </si>
  <si>
    <t>P0346</t>
  </si>
  <si>
    <t>P0347</t>
  </si>
  <si>
    <t>P0348</t>
  </si>
  <si>
    <t>P0349</t>
  </si>
  <si>
    <t>P0350</t>
  </si>
  <si>
    <t>P0351</t>
  </si>
  <si>
    <t>P0352</t>
  </si>
  <si>
    <t>P0353</t>
  </si>
  <si>
    <t>P0354</t>
  </si>
  <si>
    <t>P0355</t>
  </si>
  <si>
    <t>P0356</t>
  </si>
  <si>
    <t>P0357</t>
  </si>
  <si>
    <t>P0358</t>
  </si>
  <si>
    <t>P0359</t>
  </si>
  <si>
    <t>P0360</t>
  </si>
  <si>
    <t>P0361</t>
  </si>
  <si>
    <t>P0362</t>
  </si>
  <si>
    <t>P0363</t>
  </si>
  <si>
    <t>P0364</t>
  </si>
  <si>
    <t>P0365</t>
  </si>
  <si>
    <t>P0366</t>
  </si>
  <si>
    <t>P0367</t>
  </si>
  <si>
    <t>P0368</t>
  </si>
  <si>
    <t>P0369</t>
  </si>
  <si>
    <t>P0370</t>
  </si>
  <si>
    <t>P0371</t>
  </si>
  <si>
    <t>P0372</t>
  </si>
  <si>
    <t>P0373</t>
  </si>
  <si>
    <t>P0374</t>
  </si>
  <si>
    <t>P0375</t>
  </si>
  <si>
    <t>P0376</t>
  </si>
  <si>
    <t>P0377</t>
  </si>
  <si>
    <t>P0378</t>
  </si>
  <si>
    <t>P0379</t>
  </si>
  <si>
    <t>P0380</t>
  </si>
  <si>
    <t>P0381</t>
  </si>
  <si>
    <t>P0382</t>
  </si>
  <si>
    <t>P0383</t>
  </si>
  <si>
    <t>P0384</t>
  </si>
  <si>
    <t>P0385</t>
  </si>
  <si>
    <t>P0386</t>
  </si>
  <si>
    <t>P0387</t>
  </si>
  <si>
    <t>P0388</t>
  </si>
  <si>
    <t>P0389</t>
  </si>
  <si>
    <t>P0390</t>
  </si>
  <si>
    <t>P0391</t>
  </si>
  <si>
    <t>P0392</t>
  </si>
  <si>
    <t>P0393</t>
  </si>
  <si>
    <t>P0394</t>
  </si>
  <si>
    <t>P0395</t>
  </si>
  <si>
    <t>P0396</t>
  </si>
  <si>
    <t>P0397</t>
  </si>
  <si>
    <t>P0398</t>
  </si>
  <si>
    <t>P0399</t>
  </si>
  <si>
    <t>P0400</t>
  </si>
  <si>
    <t>P0401</t>
  </si>
  <si>
    <t>P0402</t>
  </si>
  <si>
    <t>P0403</t>
  </si>
  <si>
    <t>P0404</t>
  </si>
  <si>
    <t>P0405</t>
  </si>
  <si>
    <t>P0406</t>
  </si>
  <si>
    <t>P0407</t>
  </si>
  <si>
    <t>P0408</t>
  </si>
  <si>
    <t>P0409</t>
  </si>
  <si>
    <t>P0410</t>
  </si>
  <si>
    <t>P0411</t>
  </si>
  <si>
    <t>P0412</t>
  </si>
  <si>
    <t>P0413</t>
  </si>
  <si>
    <t>P0414</t>
  </si>
  <si>
    <t>P0415</t>
  </si>
  <si>
    <t>P0416</t>
  </si>
  <si>
    <t>P0417</t>
  </si>
  <si>
    <t>P0418</t>
  </si>
  <si>
    <t>P0419</t>
  </si>
  <si>
    <t>P0420</t>
  </si>
  <si>
    <t>P0421</t>
  </si>
  <si>
    <t>P0422</t>
  </si>
  <si>
    <t>P0423</t>
  </si>
  <si>
    <t>P0424</t>
  </si>
  <si>
    <t>P0425</t>
  </si>
  <si>
    <t>P0426</t>
  </si>
  <si>
    <t>P0427</t>
  </si>
  <si>
    <t>P0428</t>
  </si>
  <si>
    <t>P0429</t>
  </si>
  <si>
    <t>P0430</t>
  </si>
  <si>
    <t>P0431</t>
  </si>
  <si>
    <t>P0432</t>
  </si>
  <si>
    <t>P0433</t>
  </si>
  <si>
    <t>P0434</t>
  </si>
  <si>
    <t>P0435</t>
  </si>
  <si>
    <t>P0436</t>
  </si>
  <si>
    <t>P0437</t>
  </si>
  <si>
    <t>P0438</t>
  </si>
  <si>
    <t>P0439</t>
  </si>
  <si>
    <t>P0440</t>
  </si>
  <si>
    <t>P0441</t>
  </si>
  <si>
    <t>P0442</t>
  </si>
  <si>
    <t>P0443</t>
  </si>
  <si>
    <t>P0444</t>
  </si>
  <si>
    <t>P0445</t>
  </si>
  <si>
    <t>P0446</t>
  </si>
  <si>
    <t>P0447</t>
  </si>
  <si>
    <t>P0448</t>
  </si>
  <si>
    <t>P0449</t>
  </si>
  <si>
    <t>P0450</t>
  </si>
  <si>
    <t>P0451</t>
  </si>
  <si>
    <t>P0452</t>
  </si>
  <si>
    <t>P0453</t>
  </si>
  <si>
    <t>P0454</t>
  </si>
  <si>
    <t>P0455</t>
  </si>
  <si>
    <t>P0456</t>
  </si>
  <si>
    <t>P0457</t>
  </si>
  <si>
    <t>P0458</t>
  </si>
  <si>
    <t>P0459</t>
  </si>
  <si>
    <t>P0460</t>
  </si>
  <si>
    <t>P0461</t>
  </si>
  <si>
    <t>P0462</t>
  </si>
  <si>
    <t>P0463</t>
  </si>
  <si>
    <t>P0464</t>
  </si>
  <si>
    <t>P0465</t>
  </si>
  <si>
    <t>P0466</t>
  </si>
  <si>
    <t>P0467</t>
  </si>
  <si>
    <t>P0468</t>
  </si>
  <si>
    <t>P0469</t>
  </si>
  <si>
    <t>P0470</t>
  </si>
  <si>
    <t>P0471</t>
  </si>
  <si>
    <t>P0472</t>
  </si>
  <si>
    <t>P0473</t>
  </si>
  <si>
    <t>P0474</t>
  </si>
  <si>
    <t>P0475</t>
  </si>
  <si>
    <t>P0476</t>
  </si>
  <si>
    <t>P0477</t>
  </si>
  <si>
    <t>P0478</t>
  </si>
  <si>
    <t>P0479</t>
  </si>
  <si>
    <t>P0480</t>
  </si>
  <si>
    <t>P0481</t>
  </si>
  <si>
    <t>P0482</t>
  </si>
  <si>
    <t>P0483</t>
  </si>
  <si>
    <t>P0484</t>
  </si>
  <si>
    <t>P0485</t>
  </si>
  <si>
    <t>P0486</t>
  </si>
  <si>
    <t>P0487</t>
  </si>
  <si>
    <t>P0488</t>
  </si>
  <si>
    <t>P0489</t>
  </si>
  <si>
    <t>P0490</t>
  </si>
  <si>
    <t>P0491</t>
  </si>
  <si>
    <t>P0492</t>
  </si>
  <si>
    <t>P0493</t>
  </si>
  <si>
    <t>P0494</t>
  </si>
  <si>
    <t>P0495</t>
  </si>
  <si>
    <t>P0496</t>
  </si>
  <si>
    <t>P0497</t>
  </si>
  <si>
    <t>P0498</t>
  </si>
  <si>
    <t>P0499</t>
  </si>
  <si>
    <t>P0500</t>
  </si>
  <si>
    <t>P0501</t>
  </si>
  <si>
    <t>P0502</t>
  </si>
  <si>
    <t>P0503</t>
  </si>
  <si>
    <t>P0504</t>
  </si>
  <si>
    <t>P0505</t>
  </si>
  <si>
    <t>P0506</t>
  </si>
  <si>
    <t>P0507</t>
  </si>
  <si>
    <t>P0508</t>
  </si>
  <si>
    <t>P0509</t>
  </si>
  <si>
    <t>P0510</t>
  </si>
  <si>
    <t>P0511</t>
  </si>
  <si>
    <t>P0512</t>
  </si>
  <si>
    <t>P0513</t>
  </si>
  <si>
    <t>P0514</t>
  </si>
  <si>
    <t>P0515</t>
  </si>
  <si>
    <t>P0516</t>
  </si>
  <si>
    <t>P0517</t>
  </si>
  <si>
    <t>P0518</t>
  </si>
  <si>
    <t>P0519</t>
  </si>
  <si>
    <t>P0520</t>
  </si>
  <si>
    <t>P0521</t>
  </si>
  <si>
    <t>P0522</t>
  </si>
  <si>
    <t>P0523</t>
  </si>
  <si>
    <t>P0524</t>
  </si>
  <si>
    <t>P0525</t>
  </si>
  <si>
    <t>P0526</t>
  </si>
  <si>
    <t>P0527</t>
  </si>
  <si>
    <t>P0528</t>
  </si>
  <si>
    <t>P0529</t>
  </si>
  <si>
    <t>P0530</t>
  </si>
  <si>
    <t>P0531</t>
  </si>
  <si>
    <t>P0532</t>
  </si>
  <si>
    <t>P0533</t>
  </si>
  <si>
    <t>P0534</t>
  </si>
  <si>
    <t>P0535</t>
  </si>
  <si>
    <t>P0536</t>
  </si>
  <si>
    <t>P0537</t>
  </si>
  <si>
    <t>P0538</t>
  </si>
  <si>
    <t>P0539</t>
  </si>
  <si>
    <t>P0540</t>
  </si>
  <si>
    <t>P0541</t>
  </si>
  <si>
    <t>P0542</t>
  </si>
  <si>
    <t>P0543</t>
  </si>
  <si>
    <t>P0544</t>
  </si>
  <si>
    <t>P0545</t>
  </si>
  <si>
    <t>P0546</t>
  </si>
  <si>
    <t>P0547</t>
  </si>
  <si>
    <t>P0548</t>
  </si>
  <si>
    <t>P0549</t>
  </si>
  <si>
    <t>P0550</t>
  </si>
  <si>
    <t>P0551</t>
  </si>
  <si>
    <t>P0552</t>
  </si>
  <si>
    <t>P0553</t>
  </si>
  <si>
    <t>P0554</t>
  </si>
  <si>
    <t>P0555</t>
  </si>
  <si>
    <t>P0556</t>
  </si>
  <si>
    <t>P0557</t>
  </si>
  <si>
    <t>P0558</t>
  </si>
  <si>
    <t>P0559</t>
  </si>
  <si>
    <t>P0560</t>
  </si>
  <si>
    <t>P0561</t>
  </si>
  <si>
    <t>P0562</t>
  </si>
  <si>
    <t>P0563</t>
  </si>
  <si>
    <t>P0564</t>
  </si>
  <si>
    <t>P0565</t>
  </si>
  <si>
    <t>P0566</t>
  </si>
  <si>
    <t>P0567</t>
  </si>
  <si>
    <t>P0568</t>
  </si>
  <si>
    <t>P0569</t>
  </si>
  <si>
    <t>P0570</t>
  </si>
  <si>
    <t>P0571</t>
  </si>
  <si>
    <t>P0572</t>
  </si>
  <si>
    <t>P0573</t>
  </si>
  <si>
    <t>P0574</t>
  </si>
  <si>
    <t>P0575</t>
  </si>
  <si>
    <t>P0576</t>
  </si>
  <si>
    <t>P0577</t>
  </si>
  <si>
    <t>P0578</t>
  </si>
  <si>
    <t>P0579</t>
  </si>
  <si>
    <t>P0580</t>
  </si>
  <si>
    <t>P0581</t>
  </si>
  <si>
    <t>P0582</t>
  </si>
  <si>
    <t>P0583</t>
  </si>
  <si>
    <t>P0584</t>
  </si>
  <si>
    <t>P0585</t>
  </si>
  <si>
    <t>P0586</t>
  </si>
  <si>
    <t>P0587</t>
  </si>
  <si>
    <t>P0588</t>
  </si>
  <si>
    <t>P0589</t>
  </si>
  <si>
    <t>P0590</t>
  </si>
  <si>
    <t>P0591</t>
  </si>
  <si>
    <t>P0592</t>
  </si>
  <si>
    <t>P0593</t>
  </si>
  <si>
    <t>P0594</t>
  </si>
  <si>
    <t>P0595</t>
  </si>
  <si>
    <t>P0596</t>
  </si>
  <si>
    <t>P0597</t>
  </si>
  <si>
    <t>P0598</t>
  </si>
  <si>
    <t>P0599</t>
  </si>
  <si>
    <t>P0600</t>
  </si>
  <si>
    <t>P0601</t>
  </si>
  <si>
    <t>P0602</t>
  </si>
  <si>
    <t>P0603</t>
  </si>
  <si>
    <t>P0604</t>
  </si>
  <si>
    <t>P0605</t>
  </si>
  <si>
    <t>P0606</t>
  </si>
  <si>
    <t>P0607</t>
  </si>
  <si>
    <t>P0608</t>
  </si>
  <si>
    <t>P0609</t>
  </si>
  <si>
    <t>P0610</t>
  </si>
  <si>
    <t>P0611</t>
  </si>
  <si>
    <t>P0612</t>
  </si>
  <si>
    <t>P0613</t>
  </si>
  <si>
    <t>P0614</t>
  </si>
  <si>
    <t>P0615</t>
  </si>
  <si>
    <t>P0616</t>
  </si>
  <si>
    <t>P0617</t>
  </si>
  <si>
    <t>P0618</t>
  </si>
  <si>
    <t>P0619</t>
  </si>
  <si>
    <t>P0620</t>
  </si>
  <si>
    <t>P0621</t>
  </si>
  <si>
    <t>P0622</t>
  </si>
  <si>
    <t>P0623</t>
  </si>
  <si>
    <t>P0624</t>
  </si>
  <si>
    <t>P0625</t>
  </si>
  <si>
    <t>P0626</t>
  </si>
  <si>
    <t>P0627</t>
  </si>
  <si>
    <t>P0628</t>
  </si>
  <si>
    <t>P0629</t>
  </si>
  <si>
    <t>P0630</t>
  </si>
  <si>
    <t>P0631</t>
  </si>
  <si>
    <t>P0632</t>
  </si>
  <si>
    <t>P0633</t>
  </si>
  <si>
    <t>P0634</t>
  </si>
  <si>
    <t>P0635</t>
  </si>
  <si>
    <t>P0636</t>
  </si>
  <si>
    <t>P0637</t>
  </si>
  <si>
    <t>P0638</t>
  </si>
  <si>
    <t>P0639</t>
  </si>
  <si>
    <t>P0640</t>
  </si>
  <si>
    <t>P0641</t>
  </si>
  <si>
    <t>P0642</t>
  </si>
  <si>
    <t>P0643</t>
  </si>
  <si>
    <t>P0644</t>
  </si>
  <si>
    <t>P0645</t>
  </si>
  <si>
    <t>P0646</t>
  </si>
  <si>
    <t>P0647</t>
  </si>
  <si>
    <t>P0648</t>
  </si>
  <si>
    <t>P0649</t>
  </si>
  <si>
    <t>P0650</t>
  </si>
  <si>
    <t>P0651</t>
  </si>
  <si>
    <t>P0652</t>
  </si>
  <si>
    <t>P0653</t>
  </si>
  <si>
    <t>P0654</t>
  </si>
  <si>
    <t>P0655</t>
  </si>
  <si>
    <t>P0656</t>
  </si>
  <si>
    <t>P0657</t>
  </si>
  <si>
    <t>P0658</t>
  </si>
  <si>
    <t>P0659</t>
  </si>
  <si>
    <t>P0660</t>
  </si>
  <si>
    <t>P0661</t>
  </si>
  <si>
    <t>P0662</t>
  </si>
  <si>
    <t>P0663</t>
  </si>
  <si>
    <t>P0664</t>
  </si>
  <si>
    <t>P0665</t>
  </si>
  <si>
    <t>P0666</t>
  </si>
  <si>
    <t>P0667</t>
  </si>
  <si>
    <t>P0668</t>
  </si>
  <si>
    <t>P0669</t>
  </si>
  <si>
    <t>P0670</t>
  </si>
  <si>
    <t>P0671</t>
  </si>
  <si>
    <t>P0672</t>
  </si>
  <si>
    <t>P0673</t>
  </si>
  <si>
    <t>P0674</t>
  </si>
  <si>
    <t>P0675</t>
  </si>
  <si>
    <t>P0676</t>
  </si>
  <si>
    <t>P0677</t>
  </si>
  <si>
    <t>P0678</t>
  </si>
  <si>
    <t>P0679</t>
  </si>
  <si>
    <t>P0680</t>
  </si>
  <si>
    <t>P0681</t>
  </si>
  <si>
    <t>P0682</t>
  </si>
  <si>
    <t>P0683</t>
  </si>
  <si>
    <t>P0684</t>
  </si>
  <si>
    <t>P0685</t>
  </si>
  <si>
    <t>P0686</t>
  </si>
  <si>
    <t>P0687</t>
  </si>
  <si>
    <t>P0688</t>
  </si>
  <si>
    <t>P0689</t>
  </si>
  <si>
    <t>P0690</t>
  </si>
  <si>
    <t>P0691</t>
  </si>
  <si>
    <t>P0692</t>
  </si>
  <si>
    <t>P0693</t>
  </si>
  <si>
    <t>P0694</t>
  </si>
  <si>
    <t>P0695</t>
  </si>
  <si>
    <t>P0696</t>
  </si>
  <si>
    <t>P0697</t>
  </si>
  <si>
    <t>P0698</t>
  </si>
  <si>
    <t>P0699</t>
  </si>
  <si>
    <t>P0700</t>
  </si>
  <si>
    <t>P0701</t>
  </si>
  <si>
    <t>P0702</t>
  </si>
  <si>
    <t>P0703</t>
  </si>
  <si>
    <t>P0704</t>
  </si>
  <si>
    <t>P0705</t>
  </si>
  <si>
    <t>P0706</t>
  </si>
  <si>
    <t>P0707</t>
  </si>
  <si>
    <t>P0708</t>
  </si>
  <si>
    <t>P0709</t>
  </si>
  <si>
    <t>P0710</t>
  </si>
  <si>
    <t>P0711</t>
  </si>
  <si>
    <t>P0712</t>
  </si>
  <si>
    <t>P0713</t>
  </si>
  <si>
    <t>P0714</t>
  </si>
  <si>
    <t>P0715</t>
  </si>
  <si>
    <t>P0716</t>
  </si>
  <si>
    <t>P0717</t>
  </si>
  <si>
    <t>P0718</t>
  </si>
  <si>
    <t>P0719</t>
  </si>
  <si>
    <t>P0720</t>
  </si>
  <si>
    <t>P0721</t>
  </si>
  <si>
    <t>P0722</t>
  </si>
  <si>
    <t>P0723</t>
  </si>
  <si>
    <t>P0724</t>
  </si>
  <si>
    <t>P0725</t>
  </si>
  <si>
    <t>P0726</t>
  </si>
  <si>
    <t>P0727</t>
  </si>
  <si>
    <t>P0728</t>
  </si>
  <si>
    <t>P0729</t>
  </si>
  <si>
    <t>P0730</t>
  </si>
  <si>
    <t>P0731</t>
  </si>
  <si>
    <t>P0732</t>
  </si>
  <si>
    <t>P0733</t>
  </si>
  <si>
    <t>P0734</t>
  </si>
  <si>
    <t>P0735</t>
  </si>
  <si>
    <t>P0736</t>
  </si>
  <si>
    <t>P0737</t>
  </si>
  <si>
    <t>P0738</t>
  </si>
  <si>
    <t>P0739</t>
  </si>
  <si>
    <t>P0740</t>
  </si>
  <si>
    <t>P0741</t>
  </si>
  <si>
    <t>P0742</t>
  </si>
  <si>
    <t>P0743</t>
  </si>
  <si>
    <t>P0744</t>
  </si>
  <si>
    <t>P0745</t>
  </si>
  <si>
    <t>P0746</t>
  </si>
  <si>
    <t>P0747</t>
  </si>
  <si>
    <t>P0748</t>
  </si>
  <si>
    <t>P0749</t>
  </si>
  <si>
    <t>P0750</t>
  </si>
  <si>
    <t>P0751</t>
  </si>
  <si>
    <t>P0752</t>
  </si>
  <si>
    <t>P0753</t>
  </si>
  <si>
    <t>P0754</t>
  </si>
  <si>
    <t>P0755</t>
  </si>
  <si>
    <t>P0756</t>
  </si>
  <si>
    <t>P0757</t>
  </si>
  <si>
    <t>P0758</t>
  </si>
  <si>
    <t>P0759</t>
  </si>
  <si>
    <t>P0760</t>
  </si>
  <si>
    <t>P0761</t>
  </si>
  <si>
    <t>P0762</t>
  </si>
  <si>
    <t>P0763</t>
  </si>
  <si>
    <t>P0764</t>
  </si>
  <si>
    <t>P0765</t>
  </si>
  <si>
    <t>P0766</t>
  </si>
  <si>
    <t>P0767</t>
  </si>
  <si>
    <t>P0768</t>
  </si>
  <si>
    <t>P0769</t>
  </si>
  <si>
    <t>P0770</t>
  </si>
  <si>
    <t>P0771</t>
  </si>
  <si>
    <t>P0772</t>
  </si>
  <si>
    <t>P0773</t>
  </si>
  <si>
    <t>P0774</t>
  </si>
  <si>
    <t>P0775</t>
  </si>
  <si>
    <t>P0776</t>
  </si>
  <si>
    <t>P0777</t>
  </si>
  <si>
    <t>P0778</t>
  </si>
  <si>
    <t>P0779</t>
  </si>
  <si>
    <t>P0780</t>
  </si>
  <si>
    <t>P0781</t>
  </si>
  <si>
    <t>P0782</t>
  </si>
  <si>
    <t>P0783</t>
  </si>
  <si>
    <t>P0784</t>
  </si>
  <si>
    <t>P0785</t>
  </si>
  <si>
    <t>P0786</t>
  </si>
  <si>
    <t>P0787</t>
  </si>
  <si>
    <t>P0788</t>
  </si>
  <si>
    <t>P0789</t>
  </si>
  <si>
    <t>P0790</t>
  </si>
  <si>
    <t>P0791</t>
  </si>
  <si>
    <t>P0792</t>
  </si>
  <si>
    <t>P0793</t>
  </si>
  <si>
    <t>P0794</t>
  </si>
  <si>
    <t>P0795</t>
  </si>
  <si>
    <t>P0796</t>
  </si>
  <si>
    <t>P0797</t>
  </si>
  <si>
    <t>P0798</t>
  </si>
  <si>
    <t>P0799</t>
  </si>
  <si>
    <t>P0800</t>
  </si>
  <si>
    <t>P0801</t>
  </si>
  <si>
    <t>P0802</t>
  </si>
  <si>
    <t>P0803</t>
  </si>
  <si>
    <t>P0804</t>
  </si>
  <si>
    <t>P0805</t>
  </si>
  <si>
    <t>P0806</t>
  </si>
  <si>
    <t>P0807</t>
  </si>
  <si>
    <t>P0808</t>
  </si>
  <si>
    <t>P0809</t>
  </si>
  <si>
    <t>P0810</t>
  </si>
  <si>
    <t>P0811</t>
  </si>
  <si>
    <t>P0812</t>
  </si>
  <si>
    <t>P0813</t>
  </si>
  <si>
    <t>P0814</t>
  </si>
  <si>
    <t>P0815</t>
  </si>
  <si>
    <t>P0816</t>
  </si>
  <si>
    <t>P0817</t>
  </si>
  <si>
    <t>P0818</t>
  </si>
  <si>
    <t>P0819</t>
  </si>
  <si>
    <t>P0820</t>
  </si>
  <si>
    <t>P0821</t>
  </si>
  <si>
    <t>P0822</t>
  </si>
  <si>
    <t>P0823</t>
  </si>
  <si>
    <t>P0824</t>
  </si>
  <si>
    <t>P0825</t>
  </si>
  <si>
    <t>P0826</t>
  </si>
  <si>
    <t>P0827</t>
  </si>
  <si>
    <t>P0828</t>
  </si>
  <si>
    <t>P0829</t>
  </si>
  <si>
    <t>P0830</t>
  </si>
  <si>
    <t>P0831</t>
  </si>
  <si>
    <t>P0832</t>
  </si>
  <si>
    <t>P0833</t>
  </si>
  <si>
    <t>P0834</t>
  </si>
  <si>
    <t>P0835</t>
  </si>
  <si>
    <t>P0836</t>
  </si>
  <si>
    <t>P0837</t>
  </si>
  <si>
    <t>P0838</t>
  </si>
  <si>
    <t>P0839</t>
  </si>
  <si>
    <t>P0840</t>
  </si>
  <si>
    <t>P0841</t>
  </si>
  <si>
    <t>P0842</t>
  </si>
  <si>
    <t>P0843</t>
  </si>
  <si>
    <t>P0844</t>
  </si>
  <si>
    <t>P0845</t>
  </si>
  <si>
    <t>P0846</t>
  </si>
  <si>
    <t>P0847</t>
  </si>
  <si>
    <t>P0848</t>
  </si>
  <si>
    <t>P0849</t>
  </si>
  <si>
    <t>P0850</t>
  </si>
  <si>
    <t>P0851</t>
  </si>
  <si>
    <t>P0852</t>
  </si>
  <si>
    <t>P0853</t>
  </si>
  <si>
    <t>P0854</t>
  </si>
  <si>
    <t>P0855</t>
  </si>
  <si>
    <t>P0856</t>
  </si>
  <si>
    <t>P0857</t>
  </si>
  <si>
    <t>P0858</t>
  </si>
  <si>
    <t>P0859</t>
  </si>
  <si>
    <t>P0860</t>
  </si>
  <si>
    <t>P0861</t>
  </si>
  <si>
    <t>P0862</t>
  </si>
  <si>
    <t>P0863</t>
  </si>
  <si>
    <t>P0864</t>
  </si>
  <si>
    <t>P0865</t>
  </si>
  <si>
    <t>P0866</t>
  </si>
  <si>
    <t>P0867</t>
  </si>
  <si>
    <t>P0868</t>
  </si>
  <si>
    <t>P0869</t>
  </si>
  <si>
    <t>P0870</t>
  </si>
  <si>
    <t>P0871</t>
  </si>
  <si>
    <t>P0872</t>
  </si>
  <si>
    <t>P0873</t>
  </si>
  <si>
    <t>P0874</t>
  </si>
  <si>
    <t>P0875</t>
  </si>
  <si>
    <t>P0876</t>
  </si>
  <si>
    <t>P0877</t>
  </si>
  <si>
    <t>P0878</t>
  </si>
  <si>
    <t>P0879</t>
  </si>
  <si>
    <t>P0880</t>
  </si>
  <si>
    <t>P0881</t>
  </si>
  <si>
    <t>P0882</t>
  </si>
  <si>
    <t>P0883</t>
  </si>
  <si>
    <t>P0884</t>
  </si>
  <si>
    <t>P0885</t>
  </si>
  <si>
    <t>P0886</t>
  </si>
  <si>
    <t>P0887</t>
  </si>
  <si>
    <t>P0888</t>
  </si>
  <si>
    <t>P0889</t>
  </si>
  <si>
    <t>P0890</t>
  </si>
  <si>
    <t>P0891</t>
  </si>
  <si>
    <t>P0892</t>
  </si>
  <si>
    <t>P0893</t>
  </si>
  <si>
    <t>P0894</t>
  </si>
  <si>
    <t>P0895</t>
  </si>
  <si>
    <t>P0896</t>
  </si>
  <si>
    <t>P0897</t>
  </si>
  <si>
    <t>P0898</t>
  </si>
  <si>
    <t>P0899</t>
  </si>
  <si>
    <t>P0900</t>
  </si>
  <si>
    <t>P0901</t>
  </si>
  <si>
    <t>P0902</t>
  </si>
  <si>
    <t>P0903</t>
  </si>
  <si>
    <t>P0904</t>
  </si>
  <si>
    <t>P0905</t>
  </si>
  <si>
    <t>P0906</t>
  </si>
  <si>
    <t>P0907</t>
  </si>
  <si>
    <t>P0908</t>
  </si>
  <si>
    <t>P0909</t>
  </si>
  <si>
    <t>P0910</t>
  </si>
  <si>
    <t>P0911</t>
  </si>
  <si>
    <t>P0912</t>
  </si>
  <si>
    <t>P0913</t>
  </si>
  <si>
    <t>P0914</t>
  </si>
  <si>
    <t>P0915</t>
  </si>
  <si>
    <t>P0916</t>
  </si>
  <si>
    <t>P0917</t>
  </si>
  <si>
    <t>P0918</t>
  </si>
  <si>
    <t>P0919</t>
  </si>
  <si>
    <t>P0920</t>
  </si>
  <si>
    <t>P0921</t>
  </si>
  <si>
    <t>P0922</t>
  </si>
  <si>
    <t>P0923</t>
  </si>
  <si>
    <t>P0924</t>
  </si>
  <si>
    <t>P0925</t>
  </si>
  <si>
    <t>P0926</t>
  </si>
  <si>
    <t>P0927</t>
  </si>
  <si>
    <t>P0928</t>
  </si>
  <si>
    <t>P0929</t>
  </si>
  <si>
    <t>P0930</t>
  </si>
  <si>
    <t>P0931</t>
  </si>
  <si>
    <t>P0932</t>
  </si>
  <si>
    <t>P0933</t>
  </si>
  <si>
    <t>P0934</t>
  </si>
  <si>
    <t>P0935</t>
  </si>
  <si>
    <t>P0936</t>
  </si>
  <si>
    <t>P0937</t>
  </si>
  <si>
    <t>P0938</t>
  </si>
  <si>
    <t>P0939</t>
  </si>
  <si>
    <t>P0940</t>
  </si>
  <si>
    <t>P0941</t>
  </si>
  <si>
    <t>P0942</t>
  </si>
  <si>
    <t>P0943</t>
  </si>
  <si>
    <t>P0944</t>
  </si>
  <si>
    <t>P0945</t>
  </si>
  <si>
    <t>P0946</t>
  </si>
  <si>
    <t>P0947</t>
  </si>
  <si>
    <t>P0948</t>
  </si>
  <si>
    <t>P0949</t>
  </si>
  <si>
    <t>P0950</t>
  </si>
  <si>
    <t>P0951</t>
  </si>
  <si>
    <t>P0952</t>
  </si>
  <si>
    <t>P0953</t>
  </si>
  <si>
    <t>P0954</t>
  </si>
  <si>
    <t>P0955</t>
  </si>
  <si>
    <t>P0956</t>
  </si>
  <si>
    <t>P0957</t>
  </si>
  <si>
    <t>P0958</t>
  </si>
  <si>
    <t>P0959</t>
  </si>
  <si>
    <t>P0960</t>
  </si>
  <si>
    <t>P0961</t>
  </si>
  <si>
    <t>P0962</t>
  </si>
  <si>
    <t>P0963</t>
  </si>
  <si>
    <t>P0964</t>
  </si>
  <si>
    <t>P0965</t>
  </si>
  <si>
    <t>P0966</t>
  </si>
  <si>
    <t>P0967</t>
  </si>
  <si>
    <t>P0968</t>
  </si>
  <si>
    <t>P0969</t>
  </si>
  <si>
    <t>P0970</t>
  </si>
  <si>
    <t>P0971</t>
  </si>
  <si>
    <t>P0972</t>
  </si>
  <si>
    <t>P0973</t>
  </si>
  <si>
    <t>P0974</t>
  </si>
  <si>
    <t>P0975</t>
  </si>
  <si>
    <t>P0976</t>
  </si>
  <si>
    <t>P0977</t>
  </si>
  <si>
    <t>P0978</t>
  </si>
  <si>
    <t>P0979</t>
  </si>
  <si>
    <t>P0980</t>
  </si>
  <si>
    <t>P0981</t>
  </si>
  <si>
    <t>P0982</t>
  </si>
  <si>
    <t>P0983</t>
  </si>
  <si>
    <t>P0984</t>
  </si>
  <si>
    <t>P0985</t>
  </si>
  <si>
    <t>P0986</t>
  </si>
  <si>
    <t>P0987</t>
  </si>
  <si>
    <t>P0988</t>
  </si>
  <si>
    <t>P0989</t>
  </si>
  <si>
    <t>P0990</t>
  </si>
  <si>
    <t>P0991</t>
  </si>
  <si>
    <t>P0992</t>
  </si>
  <si>
    <t>P0993</t>
  </si>
  <si>
    <t>P0994</t>
  </si>
  <si>
    <t>P0995</t>
  </si>
  <si>
    <t>P0996</t>
  </si>
  <si>
    <t>P0997</t>
  </si>
  <si>
    <t>P0998</t>
  </si>
  <si>
    <t>P0999</t>
  </si>
  <si>
    <t>P1000</t>
  </si>
  <si>
    <t>Effect Church</t>
  </si>
  <si>
    <t>Before Analysis</t>
  </si>
  <si>
    <t>Eight Different</t>
  </si>
  <si>
    <t>Door Who</t>
  </si>
  <si>
    <t>Cover Also</t>
  </si>
  <si>
    <t>Environmental Beautiful</t>
  </si>
  <si>
    <t>Recognize Data</t>
  </si>
  <si>
    <t>Employee Maintain</t>
  </si>
  <si>
    <t>Fight Economic</t>
  </si>
  <si>
    <t>Across Left</t>
  </si>
  <si>
    <t>Forget Hair</t>
  </si>
  <si>
    <t>Agency Wear</t>
  </si>
  <si>
    <t>Serve Bit</t>
  </si>
  <si>
    <t>Build Me</t>
  </si>
  <si>
    <t>Right Run</t>
  </si>
  <si>
    <t>Build Town</t>
  </si>
  <si>
    <t>Production Mean</t>
  </si>
  <si>
    <t>That Physical</t>
  </si>
  <si>
    <t>Ahead Simple</t>
  </si>
  <si>
    <t>Officer Interesting</t>
  </si>
  <si>
    <t>Church Reduce</t>
  </si>
  <si>
    <t>Source Dream</t>
  </si>
  <si>
    <t>So Top</t>
  </si>
  <si>
    <t>Cold No</t>
  </si>
  <si>
    <t>Name Finally</t>
  </si>
  <si>
    <t>Certainly Money</t>
  </si>
  <si>
    <t>Scene Structure</t>
  </si>
  <si>
    <t>Ten Argue</t>
  </si>
  <si>
    <t>Race Win</t>
  </si>
  <si>
    <t>Me Pretty</t>
  </si>
  <si>
    <t>Friend Rate</t>
  </si>
  <si>
    <t>Southern Where</t>
  </si>
  <si>
    <t>Chance Any</t>
  </si>
  <si>
    <t>Security Draw</t>
  </si>
  <si>
    <t>Hard Trade</t>
  </si>
  <si>
    <t>Game Most</t>
  </si>
  <si>
    <t>Care Probably</t>
  </si>
  <si>
    <t>Total Growth</t>
  </si>
  <si>
    <t>First Talk</t>
  </si>
  <si>
    <t>Today Law</t>
  </si>
  <si>
    <t>Office Manager</t>
  </si>
  <si>
    <t>College Available</t>
  </si>
  <si>
    <t>Mind Grow</t>
  </si>
  <si>
    <t>Despite Though</t>
  </si>
  <si>
    <t>Analysis Story</t>
  </si>
  <si>
    <t>Guess Lot</t>
  </si>
  <si>
    <t>Something One</t>
  </si>
  <si>
    <t>Evidence Toward</t>
  </si>
  <si>
    <t>General Economy</t>
  </si>
  <si>
    <t>Situation Kitchen</t>
  </si>
  <si>
    <t>Office Series</t>
  </si>
  <si>
    <t>Pay Company</t>
  </si>
  <si>
    <t>Voice Media</t>
  </si>
  <si>
    <t>Attention Great</t>
  </si>
  <si>
    <t>Life Manage</t>
  </si>
  <si>
    <t>Fast Hit</t>
  </si>
  <si>
    <t>Society Face</t>
  </si>
  <si>
    <t>Laugh American</t>
  </si>
  <si>
    <t>Simply Home</t>
  </si>
  <si>
    <t>Reason Method</t>
  </si>
  <si>
    <t>Finally Heart</t>
  </si>
  <si>
    <t>Manage Civil</t>
  </si>
  <si>
    <t>Wife Take</t>
  </si>
  <si>
    <t>Run At</t>
  </si>
  <si>
    <t>Young Couple</t>
  </si>
  <si>
    <t>Report Challenge</t>
  </si>
  <si>
    <t>Night Drug</t>
  </si>
  <si>
    <t>Debate Friend</t>
  </si>
  <si>
    <t>Assume Four</t>
  </si>
  <si>
    <t>Include Development</t>
  </si>
  <si>
    <t>Indeed Lose</t>
  </si>
  <si>
    <t>Once Move</t>
  </si>
  <si>
    <t>Main Somebody</t>
  </si>
  <si>
    <t>Either Good</t>
  </si>
  <si>
    <t>Themselves Study</t>
  </si>
  <si>
    <t>No Become</t>
  </si>
  <si>
    <t>Computer Science</t>
  </si>
  <si>
    <t>Choice Onto</t>
  </si>
  <si>
    <t>Head Bit</t>
  </si>
  <si>
    <t>Reflect Class</t>
  </si>
  <si>
    <t>Place Political</t>
  </si>
  <si>
    <t>Color Certain</t>
  </si>
  <si>
    <t>More None</t>
  </si>
  <si>
    <t>Their Then</t>
  </si>
  <si>
    <t>Meeting Assume</t>
  </si>
  <si>
    <t>Mouth Study</t>
  </si>
  <si>
    <t>Good Alone</t>
  </si>
  <si>
    <t>Start Television</t>
  </si>
  <si>
    <t>Boy Way</t>
  </si>
  <si>
    <t>Live Certainly</t>
  </si>
  <si>
    <t>Often War</t>
  </si>
  <si>
    <t>Through Art</t>
  </si>
  <si>
    <t>Front Her</t>
  </si>
  <si>
    <t>Recent Most</t>
  </si>
  <si>
    <t>Least Usually</t>
  </si>
  <si>
    <t>Town Beautiful</t>
  </si>
  <si>
    <t>Others Foreign</t>
  </si>
  <si>
    <t>Technology Represent</t>
  </si>
  <si>
    <t>Business Son</t>
  </si>
  <si>
    <t>Authority Billion</t>
  </si>
  <si>
    <t>Study Then</t>
  </si>
  <si>
    <t>Away The</t>
  </si>
  <si>
    <t>Force Same</t>
  </si>
  <si>
    <t>Commercial Write</t>
  </si>
  <si>
    <t>Decision Drive</t>
  </si>
  <si>
    <t>Member Protect</t>
  </si>
  <si>
    <t>Buy Address</t>
  </si>
  <si>
    <t>Song Defense</t>
  </si>
  <si>
    <t>Tree Kid</t>
  </si>
  <si>
    <t>Sell Money</t>
  </si>
  <si>
    <t>Mission Specific</t>
  </si>
  <si>
    <t>Available About</t>
  </si>
  <si>
    <t>Under Expect</t>
  </si>
  <si>
    <t>Rest Marriage</t>
  </si>
  <si>
    <t>Political Father</t>
  </si>
  <si>
    <t>Nature Week</t>
  </si>
  <si>
    <t>My Well</t>
  </si>
  <si>
    <t>She Well</t>
  </si>
  <si>
    <t>Institution Within</t>
  </si>
  <si>
    <t>Should Itself</t>
  </si>
  <si>
    <t>Explain Send</t>
  </si>
  <si>
    <t>Five Hard</t>
  </si>
  <si>
    <t>Us Deal</t>
  </si>
  <si>
    <t>Beat Question</t>
  </si>
  <si>
    <t>War Network</t>
  </si>
  <si>
    <t>Scientist Foreign</t>
  </si>
  <si>
    <t>Win Choose</t>
  </si>
  <si>
    <t>Late Be</t>
  </si>
  <si>
    <t>Democrat Writer</t>
  </si>
  <si>
    <t>Fact Real</t>
  </si>
  <si>
    <t>Nature Risk</t>
  </si>
  <si>
    <t>History Point</t>
  </si>
  <si>
    <t>Network Quality</t>
  </si>
  <si>
    <t>Teach Left</t>
  </si>
  <si>
    <t>Write Require</t>
  </si>
  <si>
    <t>Environment Different</t>
  </si>
  <si>
    <t>Allow Oil</t>
  </si>
  <si>
    <t>Several Bag</t>
  </si>
  <si>
    <t>Without Increase</t>
  </si>
  <si>
    <t>Money Claim</t>
  </si>
  <si>
    <t>Black See</t>
  </si>
  <si>
    <t>Cell Half</t>
  </si>
  <si>
    <t>Training Small</t>
  </si>
  <si>
    <t>Hand Service</t>
  </si>
  <si>
    <t>Against Debate</t>
  </si>
  <si>
    <t>Able Believe</t>
  </si>
  <si>
    <t>Enjoy Represent</t>
  </si>
  <si>
    <t>Miss Along</t>
  </si>
  <si>
    <t>Against Network</t>
  </si>
  <si>
    <t>Head Quite</t>
  </si>
  <si>
    <t>Himself Another</t>
  </si>
  <si>
    <t>Theory Policy</t>
  </si>
  <si>
    <t>Just Month</t>
  </si>
  <si>
    <t>Risk Her</t>
  </si>
  <si>
    <t>My Attack</t>
  </si>
  <si>
    <t>Probably Song</t>
  </si>
  <si>
    <t>House Without</t>
  </si>
  <si>
    <t>Mr Me</t>
  </si>
  <si>
    <t>Size Employee</t>
  </si>
  <si>
    <t>Safe Affect</t>
  </si>
  <si>
    <t>Appear Check</t>
  </si>
  <si>
    <t>Few Work</t>
  </si>
  <si>
    <t>Environment Include</t>
  </si>
  <si>
    <t>Claim Worry</t>
  </si>
  <si>
    <t>Item Best</t>
  </si>
  <si>
    <t>Step Economic</t>
  </si>
  <si>
    <t>Seven Yes</t>
  </si>
  <si>
    <t>Member Task</t>
  </si>
  <si>
    <t>Great Yes</t>
  </si>
  <si>
    <t>Drug Most</t>
  </si>
  <si>
    <t>Challenge Soldier</t>
  </si>
  <si>
    <t>Budget Hear</t>
  </si>
  <si>
    <t>Hear Of</t>
  </si>
  <si>
    <t>Phone Cell</t>
  </si>
  <si>
    <t>Tonight Too</t>
  </si>
  <si>
    <t>Whether Leg</t>
  </si>
  <si>
    <t>Benefit Happy</t>
  </si>
  <si>
    <t>Charge Magazine</t>
  </si>
  <si>
    <t>World Exist</t>
  </si>
  <si>
    <t>Positive Technology</t>
  </si>
  <si>
    <t>Source News</t>
  </si>
  <si>
    <t>So Board</t>
  </si>
  <si>
    <t>Conference Suggest</t>
  </si>
  <si>
    <t>Not Late</t>
  </si>
  <si>
    <t>Camera Entire</t>
  </si>
  <si>
    <t>Street Brother</t>
  </si>
  <si>
    <t>Thought Sing</t>
  </si>
  <si>
    <t>Exactly Mouth</t>
  </si>
  <si>
    <t>Behind Market</t>
  </si>
  <si>
    <t>Model Republican</t>
  </si>
  <si>
    <t>Establish Information</t>
  </si>
  <si>
    <t>Pick Yard</t>
  </si>
  <si>
    <t>Enter Evening</t>
  </si>
  <si>
    <t>Ball Probably</t>
  </si>
  <si>
    <t>Evidence Light</t>
  </si>
  <si>
    <t>Seek Decision</t>
  </si>
  <si>
    <t>Picture Unit</t>
  </si>
  <si>
    <t>Week Career</t>
  </si>
  <si>
    <t>Say Just</t>
  </si>
  <si>
    <t>She Have</t>
  </si>
  <si>
    <t>Statement Road</t>
  </si>
  <si>
    <t>Beat Lay</t>
  </si>
  <si>
    <t>Never Itself</t>
  </si>
  <si>
    <t>Strategy Former</t>
  </si>
  <si>
    <t>Hard Reason</t>
  </si>
  <si>
    <t>Form Free</t>
  </si>
  <si>
    <t>Successful Issue</t>
  </si>
  <si>
    <t>Table Realize</t>
  </si>
  <si>
    <t>Manage Image</t>
  </si>
  <si>
    <t>Federal Image</t>
  </si>
  <si>
    <t>Improve Include</t>
  </si>
  <si>
    <t>Six Let</t>
  </si>
  <si>
    <t>Science Value</t>
  </si>
  <si>
    <t>Positive Raise</t>
  </si>
  <si>
    <t>Trouble Hand</t>
  </si>
  <si>
    <t>Do Difficult</t>
  </si>
  <si>
    <t>Ago Rise</t>
  </si>
  <si>
    <t>Research Seem</t>
  </si>
  <si>
    <t>College Anyone</t>
  </si>
  <si>
    <t>Spring Start</t>
  </si>
  <si>
    <t>Your Marriage</t>
  </si>
  <si>
    <t>Low Can</t>
  </si>
  <si>
    <t>Small Consider</t>
  </si>
  <si>
    <t>Need Public</t>
  </si>
  <si>
    <t>Need Million</t>
  </si>
  <si>
    <t>Month Citizen</t>
  </si>
  <si>
    <t>Few Social</t>
  </si>
  <si>
    <t>Machine Lay</t>
  </si>
  <si>
    <t>Learn Region</t>
  </si>
  <si>
    <t>Power Few</t>
  </si>
  <si>
    <t>East After</t>
  </si>
  <si>
    <t>President Board</t>
  </si>
  <si>
    <t>Teach Visit</t>
  </si>
  <si>
    <t>Knowledge Behavior</t>
  </si>
  <si>
    <t>Whether Letter</t>
  </si>
  <si>
    <t>Fear Development</t>
  </si>
  <si>
    <t>Commercial Once</t>
  </si>
  <si>
    <t>Word This</t>
  </si>
  <si>
    <t>Many Station</t>
  </si>
  <si>
    <t>Claim Least</t>
  </si>
  <si>
    <t>Involve Structure</t>
  </si>
  <si>
    <t>Tend Benefit</t>
  </si>
  <si>
    <t>He Low</t>
  </si>
  <si>
    <t>Trial Challenge</t>
  </si>
  <si>
    <t>Direction Town</t>
  </si>
  <si>
    <t>Impact Cover</t>
  </si>
  <si>
    <t>Conference Modern</t>
  </si>
  <si>
    <t>Among Work</t>
  </si>
  <si>
    <t>But Local</t>
  </si>
  <si>
    <t>Model Subject</t>
  </si>
  <si>
    <t>News Without</t>
  </si>
  <si>
    <t>These Not</t>
  </si>
  <si>
    <t>Sing Improve</t>
  </si>
  <si>
    <t>If As</t>
  </si>
  <si>
    <t>Maintain Red</t>
  </si>
  <si>
    <t>Ever Focus</t>
  </si>
  <si>
    <t>Product A</t>
  </si>
  <si>
    <t>Democratic Heavy</t>
  </si>
  <si>
    <t>Method Require</t>
  </si>
  <si>
    <t>Benefit Better</t>
  </si>
  <si>
    <t>Those Defense</t>
  </si>
  <si>
    <t>Step Bring</t>
  </si>
  <si>
    <t>Major State</t>
  </si>
  <si>
    <t>Scene Partner</t>
  </si>
  <si>
    <t>Shake True</t>
  </si>
  <si>
    <t>Peace Establish</t>
  </si>
  <si>
    <t>May These</t>
  </si>
  <si>
    <t>Why Administration</t>
  </si>
  <si>
    <t>Purpose Trial</t>
  </si>
  <si>
    <t>Television Decision</t>
  </si>
  <si>
    <t>Event Worker</t>
  </si>
  <si>
    <t>Director Building</t>
  </si>
  <si>
    <t>Why Thing</t>
  </si>
  <si>
    <t>Interest Well</t>
  </si>
  <si>
    <t>Important Suddenly</t>
  </si>
  <si>
    <t>Act Prove</t>
  </si>
  <si>
    <t>Dream Particular</t>
  </si>
  <si>
    <t>Note Weight</t>
  </si>
  <si>
    <t>Family Computer</t>
  </si>
  <si>
    <t>Success Yes</t>
  </si>
  <si>
    <t>However Foreign</t>
  </si>
  <si>
    <t>Tell Bag</t>
  </si>
  <si>
    <t>Sit Discussion</t>
  </si>
  <si>
    <t>Generation Usually</t>
  </si>
  <si>
    <t>Stand Yeah</t>
  </si>
  <si>
    <t>Information Close</t>
  </si>
  <si>
    <t>Similar Order</t>
  </si>
  <si>
    <t>Often Clear</t>
  </si>
  <si>
    <t>National Charge</t>
  </si>
  <si>
    <t>Yes Consider</t>
  </si>
  <si>
    <t>Resource Rich</t>
  </si>
  <si>
    <t>Happy With</t>
  </si>
  <si>
    <t>Face Represent</t>
  </si>
  <si>
    <t>Cold Pay</t>
  </si>
  <si>
    <t>Arrive And</t>
  </si>
  <si>
    <t>Hair Someone</t>
  </si>
  <si>
    <t>Official Tree</t>
  </si>
  <si>
    <t>Agent Test</t>
  </si>
  <si>
    <t>Church Appear</t>
  </si>
  <si>
    <t>Dark Item</t>
  </si>
  <si>
    <t>Notice Sure</t>
  </si>
  <si>
    <t>On Detail</t>
  </si>
  <si>
    <t>Employee Stock</t>
  </si>
  <si>
    <t>Turn Industry</t>
  </si>
  <si>
    <t>Several Physical</t>
  </si>
  <si>
    <t>World Wish</t>
  </si>
  <si>
    <t>News Serious</t>
  </si>
  <si>
    <t>Lead Technology</t>
  </si>
  <si>
    <t>Agency According</t>
  </si>
  <si>
    <t>Method Will</t>
  </si>
  <si>
    <t>Think Food</t>
  </si>
  <si>
    <t>But Weight</t>
  </si>
  <si>
    <t>Talk Father</t>
  </si>
  <si>
    <t>Number Night</t>
  </si>
  <si>
    <t>Surface Character</t>
  </si>
  <si>
    <t>Design Mission</t>
  </si>
  <si>
    <t>During Research</t>
  </si>
  <si>
    <t>Day Expect</t>
  </si>
  <si>
    <t>On Show</t>
  </si>
  <si>
    <t>Assume Represent</t>
  </si>
  <si>
    <t>Religious Box</t>
  </si>
  <si>
    <t>Street Whether</t>
  </si>
  <si>
    <t>Fine Teach</t>
  </si>
  <si>
    <t>White Arrive</t>
  </si>
  <si>
    <t>Think Each</t>
  </si>
  <si>
    <t>Executive Ground</t>
  </si>
  <si>
    <t>Eight Very</t>
  </si>
  <si>
    <t>Cell Should</t>
  </si>
  <si>
    <t>Shake Spring</t>
  </si>
  <si>
    <t>Although Traditional</t>
  </si>
  <si>
    <t>Would Room</t>
  </si>
  <si>
    <t>Near Score</t>
  </si>
  <si>
    <t>Social Send</t>
  </si>
  <si>
    <t>Of Value</t>
  </si>
  <si>
    <t>Time Lot</t>
  </si>
  <si>
    <t>Level General</t>
  </si>
  <si>
    <t>Example To</t>
  </si>
  <si>
    <t>Technology Win</t>
  </si>
  <si>
    <t>Begin Current</t>
  </si>
  <si>
    <t>Scene President</t>
  </si>
  <si>
    <t>Member Whole</t>
  </si>
  <si>
    <t>Third High</t>
  </si>
  <si>
    <t>Including History</t>
  </si>
  <si>
    <t>Trouble Source</t>
  </si>
  <si>
    <t>Thus These</t>
  </si>
  <si>
    <t>Military Per</t>
  </si>
  <si>
    <t>Control Believe</t>
  </si>
  <si>
    <t>Word Red</t>
  </si>
  <si>
    <t>Hundred Bring</t>
  </si>
  <si>
    <t>Wife Baby</t>
  </si>
  <si>
    <t>Approach Understand</t>
  </si>
  <si>
    <t>Main Agency</t>
  </si>
  <si>
    <t>Soldier Drop</t>
  </si>
  <si>
    <t>Billion Treatment</t>
  </si>
  <si>
    <t>Hold Within</t>
  </si>
  <si>
    <t>Policy Just</t>
  </si>
  <si>
    <t>Glass Speech</t>
  </si>
  <si>
    <t>Environment Significant</t>
  </si>
  <si>
    <t>Chair Program</t>
  </si>
  <si>
    <t>Computer To</t>
  </si>
  <si>
    <t>Everything Address</t>
  </si>
  <si>
    <t>Station Yard</t>
  </si>
  <si>
    <t>Down Establish</t>
  </si>
  <si>
    <t>Product Save</t>
  </si>
  <si>
    <t>Upon Do</t>
  </si>
  <si>
    <t>Front Student</t>
  </si>
  <si>
    <t>Miss College</t>
  </si>
  <si>
    <t>Apply Determine</t>
  </si>
  <si>
    <t>Analysis Sense</t>
  </si>
  <si>
    <t>No Way</t>
  </si>
  <si>
    <t>Blood Break</t>
  </si>
  <si>
    <t>Against Include</t>
  </si>
  <si>
    <t>Admit Guess</t>
  </si>
  <si>
    <t>Per Under</t>
  </si>
  <si>
    <t>History Full</t>
  </si>
  <si>
    <t>Establish Street</t>
  </si>
  <si>
    <t>That Religious</t>
  </si>
  <si>
    <t>Necessary Role</t>
  </si>
  <si>
    <t>Bar Recently</t>
  </si>
  <si>
    <t>Different Enjoy</t>
  </si>
  <si>
    <t>Old Assume</t>
  </si>
  <si>
    <t>Game Only</t>
  </si>
  <si>
    <t>Skill Heavy</t>
  </si>
  <si>
    <t>Apply Half</t>
  </si>
  <si>
    <t>Serious International</t>
  </si>
  <si>
    <t>Image Range</t>
  </si>
  <si>
    <t>Woman Model</t>
  </si>
  <si>
    <t>Tend Sister</t>
  </si>
  <si>
    <t>There Reason</t>
  </si>
  <si>
    <t>Area Top</t>
  </si>
  <si>
    <t>Worry Never</t>
  </si>
  <si>
    <t>Event Nearly</t>
  </si>
  <si>
    <t>Light Enter</t>
  </si>
  <si>
    <t>Admit Most</t>
  </si>
  <si>
    <t>Culture Speak</t>
  </si>
  <si>
    <t>Place Happy</t>
  </si>
  <si>
    <t>Decade Stop</t>
  </si>
  <si>
    <t>Research Someone</t>
  </si>
  <si>
    <t>Accept Audience</t>
  </si>
  <si>
    <t>Girl Body</t>
  </si>
  <si>
    <t>He Establish</t>
  </si>
  <si>
    <t>Board Around</t>
  </si>
  <si>
    <t>Message Nice</t>
  </si>
  <si>
    <t>Worker Sometimes</t>
  </si>
  <si>
    <t>Me Town</t>
  </si>
  <si>
    <t>Experience Word</t>
  </si>
  <si>
    <t>Weight Gas</t>
  </si>
  <si>
    <t>Cover Thank</t>
  </si>
  <si>
    <t>Blue Series</t>
  </si>
  <si>
    <t>Picture Billion</t>
  </si>
  <si>
    <t>Special Bank</t>
  </si>
  <si>
    <t>Party Try</t>
  </si>
  <si>
    <t>True Too</t>
  </si>
  <si>
    <t>Feel Street</t>
  </si>
  <si>
    <t>Matter Street</t>
  </si>
  <si>
    <t>Inside Address</t>
  </si>
  <si>
    <t>Central Buy</t>
  </si>
  <si>
    <t>Far Shoulder</t>
  </si>
  <si>
    <t>Perhaps Finally</t>
  </si>
  <si>
    <t>Wrong Decide</t>
  </si>
  <si>
    <t>Change Hard</t>
  </si>
  <si>
    <t>Social Hope</t>
  </si>
  <si>
    <t>Everybody Month</t>
  </si>
  <si>
    <t>No Seek</t>
  </si>
  <si>
    <t>Daughter Financial</t>
  </si>
  <si>
    <t>Worry Specific</t>
  </si>
  <si>
    <t>Food Suddenly</t>
  </si>
  <si>
    <t>Pm Air</t>
  </si>
  <si>
    <t>First Recently</t>
  </si>
  <si>
    <t>Series Well</t>
  </si>
  <si>
    <t>Key Big</t>
  </si>
  <si>
    <t>Financial Agency</t>
  </si>
  <si>
    <t>Brother Study</t>
  </si>
  <si>
    <t>State Everyone</t>
  </si>
  <si>
    <t>Field Wear</t>
  </si>
  <si>
    <t>Gun Avoid</t>
  </si>
  <si>
    <t>Stop Chair</t>
  </si>
  <si>
    <t>Bad Bill</t>
  </si>
  <si>
    <t>Return And</t>
  </si>
  <si>
    <t>Admit Civil</t>
  </si>
  <si>
    <t>Rest Player</t>
  </si>
  <si>
    <t>Report Inside</t>
  </si>
  <si>
    <t>Commercial Allow</t>
  </si>
  <si>
    <t>Arrive Their</t>
  </si>
  <si>
    <t>Detail Company</t>
  </si>
  <si>
    <t>Ready A</t>
  </si>
  <si>
    <t>Adult Forget</t>
  </si>
  <si>
    <t>Pass Senior</t>
  </si>
  <si>
    <t>Standard Support</t>
  </si>
  <si>
    <t>Pass Describe</t>
  </si>
  <si>
    <t>Federal Prevent</t>
  </si>
  <si>
    <t>Suddenly Food</t>
  </si>
  <si>
    <t>Model Shake</t>
  </si>
  <si>
    <t>Skin Even</t>
  </si>
  <si>
    <t>Attention Amount</t>
  </si>
  <si>
    <t>Hot Worker</t>
  </si>
  <si>
    <t>Maintain Right</t>
  </si>
  <si>
    <t>Pass Call</t>
  </si>
  <si>
    <t>Establish Window</t>
  </si>
  <si>
    <t>Outside Both</t>
  </si>
  <si>
    <t>Western Yourself</t>
  </si>
  <si>
    <t>Industry Use</t>
  </si>
  <si>
    <t>Note Claim</t>
  </si>
  <si>
    <t>Very Owner</t>
  </si>
  <si>
    <t>Another Win</t>
  </si>
  <si>
    <t>Religious Less</t>
  </si>
  <si>
    <t>Law War</t>
  </si>
  <si>
    <t>Security Score</t>
  </si>
  <si>
    <t>Finish Maintain</t>
  </si>
  <si>
    <t>Bag Sure</t>
  </si>
  <si>
    <t>Myself Right</t>
  </si>
  <si>
    <t>Quite Week</t>
  </si>
  <si>
    <t>Knowledge So</t>
  </si>
  <si>
    <t>If New</t>
  </si>
  <si>
    <t>Term Business</t>
  </si>
  <si>
    <t>House Recognize</t>
  </si>
  <si>
    <t>For Health</t>
  </si>
  <si>
    <t>Tv Put</t>
  </si>
  <si>
    <t>Yard Herself</t>
  </si>
  <si>
    <t>Old Prepare</t>
  </si>
  <si>
    <t>Turn Quickly</t>
  </si>
  <si>
    <t>Simply Organization</t>
  </si>
  <si>
    <t>Hand Mrs</t>
  </si>
  <si>
    <t>Discuss Black</t>
  </si>
  <si>
    <t>Under Single</t>
  </si>
  <si>
    <t>Such Race</t>
  </si>
  <si>
    <t>Plant Sit</t>
  </si>
  <si>
    <t>Gun Successful</t>
  </si>
  <si>
    <t>Appear Well</t>
  </si>
  <si>
    <t>Show Describe</t>
  </si>
  <si>
    <t>Mission By</t>
  </si>
  <si>
    <t>Catch Bit</t>
  </si>
  <si>
    <t>Us Manage</t>
  </si>
  <si>
    <t>Here Let</t>
  </si>
  <si>
    <t>Sort Imagine</t>
  </si>
  <si>
    <t>Lawyer Including</t>
  </si>
  <si>
    <t>Of Realize</t>
  </si>
  <si>
    <t>Research Wife</t>
  </si>
  <si>
    <t>Cover By</t>
  </si>
  <si>
    <t>Sign Skill</t>
  </si>
  <si>
    <t>Speech Public</t>
  </si>
  <si>
    <t>Person Box</t>
  </si>
  <si>
    <t>Author Less</t>
  </si>
  <si>
    <t>Population Feeling</t>
  </si>
  <si>
    <t>Perform Light</t>
  </si>
  <si>
    <t>Investment Fast</t>
  </si>
  <si>
    <t>Down Quickly</t>
  </si>
  <si>
    <t>Staff Kind</t>
  </si>
  <si>
    <t>Last Huge</t>
  </si>
  <si>
    <t>Many Unit</t>
  </si>
  <si>
    <t>Will Laugh</t>
  </si>
  <si>
    <t>Area Happen</t>
  </si>
  <si>
    <t>Model See</t>
  </si>
  <si>
    <t>Realize Race</t>
  </si>
  <si>
    <t>Suggest Collection</t>
  </si>
  <si>
    <t>Buy Form</t>
  </si>
  <si>
    <t>Actually No</t>
  </si>
  <si>
    <t>Key Produce</t>
  </si>
  <si>
    <t>Improve Throughout</t>
  </si>
  <si>
    <t>Never Former</t>
  </si>
  <si>
    <t>Trial Talk</t>
  </si>
  <si>
    <t>Service Story</t>
  </si>
  <si>
    <t>A Place</t>
  </si>
  <si>
    <t>Law Anyone</t>
  </si>
  <si>
    <t>Vote Try</t>
  </si>
  <si>
    <t>Trade Threat</t>
  </si>
  <si>
    <t>Become Improve</t>
  </si>
  <si>
    <t>Town Tv</t>
  </si>
  <si>
    <t>Almost Edge</t>
  </si>
  <si>
    <t>Treatment Surface</t>
  </si>
  <si>
    <t>Agent Maybe</t>
  </si>
  <si>
    <t>Arrive Half</t>
  </si>
  <si>
    <t>Student Create</t>
  </si>
  <si>
    <t>Draw Thousand</t>
  </si>
  <si>
    <t>Democratic Deal</t>
  </si>
  <si>
    <t>Property Big</t>
  </si>
  <si>
    <t>Analysis Figure</t>
  </si>
  <si>
    <t>Notice Really</t>
  </si>
  <si>
    <t>Everyone Agency</t>
  </si>
  <si>
    <t>Account Public</t>
  </si>
  <si>
    <t>Interesting Heart</t>
  </si>
  <si>
    <t>Expect Car</t>
  </si>
  <si>
    <t>Friend Live</t>
  </si>
  <si>
    <t>Or Event</t>
  </si>
  <si>
    <t>Strong Offer</t>
  </si>
  <si>
    <t>Reveal Education</t>
  </si>
  <si>
    <t>Difference Boy</t>
  </si>
  <si>
    <t>Clear Sound</t>
  </si>
  <si>
    <t>Thousand Environmental</t>
  </si>
  <si>
    <t>Myself Practice</t>
  </si>
  <si>
    <t>Well Seek</t>
  </si>
  <si>
    <t>Manager Do</t>
  </si>
  <si>
    <t>Series Almost</t>
  </si>
  <si>
    <t>Term Expert</t>
  </si>
  <si>
    <t>Beat Hold</t>
  </si>
  <si>
    <t>Live Nation</t>
  </si>
  <si>
    <t>Focus Your</t>
  </si>
  <si>
    <t>Site Half</t>
  </si>
  <si>
    <t>Meeting Central</t>
  </si>
  <si>
    <t>Personal Help</t>
  </si>
  <si>
    <t>Change Computer</t>
  </si>
  <si>
    <t>Move Hotel</t>
  </si>
  <si>
    <t>Have Mission</t>
  </si>
  <si>
    <t>City Choose</t>
  </si>
  <si>
    <t>Who Generation</t>
  </si>
  <si>
    <t>Chair Authority</t>
  </si>
  <si>
    <t>Necessary Most</t>
  </si>
  <si>
    <t>American Deep</t>
  </si>
  <si>
    <t>Peace Stuff</t>
  </si>
  <si>
    <t>Party Standard</t>
  </si>
  <si>
    <t>Wait Whole</t>
  </si>
  <si>
    <t>Task If</t>
  </si>
  <si>
    <t>Dog Material</t>
  </si>
  <si>
    <t>Well Money</t>
  </si>
  <si>
    <t>Certain Beat</t>
  </si>
  <si>
    <t>Feel Star</t>
  </si>
  <si>
    <t>True Account</t>
  </si>
  <si>
    <t>Down Compare</t>
  </si>
  <si>
    <t>Activity Young</t>
  </si>
  <si>
    <t>Cultural Book</t>
  </si>
  <si>
    <t>Age Mr</t>
  </si>
  <si>
    <t>Whatever Much</t>
  </si>
  <si>
    <t>Allow Open</t>
  </si>
  <si>
    <t>Throw Thought</t>
  </si>
  <si>
    <t>Simple Grow</t>
  </si>
  <si>
    <t>Somebody Would</t>
  </si>
  <si>
    <t>Issue Trade</t>
  </si>
  <si>
    <t>However Same</t>
  </si>
  <si>
    <t>Garden Radio</t>
  </si>
  <si>
    <t>Get Significant</t>
  </si>
  <si>
    <t>Thought Compare</t>
  </si>
  <si>
    <t>Your Environment</t>
  </si>
  <si>
    <t>Task System</t>
  </si>
  <si>
    <t>Meet Manage</t>
  </si>
  <si>
    <t>Out Pattern</t>
  </si>
  <si>
    <t>Happy During</t>
  </si>
  <si>
    <t>Race Star</t>
  </si>
  <si>
    <t>Stay Information</t>
  </si>
  <si>
    <t>Account Open</t>
  </si>
  <si>
    <t>Reduce Behavior</t>
  </si>
  <si>
    <t>Capital Action</t>
  </si>
  <si>
    <t>Close Another</t>
  </si>
  <si>
    <t>Involve Radio</t>
  </si>
  <si>
    <t>Economic Film</t>
  </si>
  <si>
    <t>Never Far</t>
  </si>
  <si>
    <t>Full Air</t>
  </si>
  <si>
    <t>Key Individual</t>
  </si>
  <si>
    <t>Professor Produce</t>
  </si>
  <si>
    <t>Can Play</t>
  </si>
  <si>
    <t>Range Power</t>
  </si>
  <si>
    <t>Hand Person</t>
  </si>
  <si>
    <t>Team Lose</t>
  </si>
  <si>
    <t>Production Marriage</t>
  </si>
  <si>
    <t>Opportunity Myself</t>
  </si>
  <si>
    <t>Various While</t>
  </si>
  <si>
    <t>Organization Mission</t>
  </si>
  <si>
    <t>Social Better</t>
  </si>
  <si>
    <t>Home Able</t>
  </si>
  <si>
    <t>Executive Must</t>
  </si>
  <si>
    <t>Indicate Sea</t>
  </si>
  <si>
    <t>When Recent</t>
  </si>
  <si>
    <t>Strong Marriage</t>
  </si>
  <si>
    <t>Happy He</t>
  </si>
  <si>
    <t>Life Sea</t>
  </si>
  <si>
    <t>Natural Join</t>
  </si>
  <si>
    <t>Mr Threat</t>
  </si>
  <si>
    <t>Never Over</t>
  </si>
  <si>
    <t>Really Explain</t>
  </si>
  <si>
    <t>Year Whom</t>
  </si>
  <si>
    <t>Live Western</t>
  </si>
  <si>
    <t>May Star</t>
  </si>
  <si>
    <t>Represent Program</t>
  </si>
  <si>
    <t>Word Speech</t>
  </si>
  <si>
    <t>Subject Business</t>
  </si>
  <si>
    <t>Spring Such</t>
  </si>
  <si>
    <t>Water During</t>
  </si>
  <si>
    <t>Expert Cell</t>
  </si>
  <si>
    <t>Any Risk</t>
  </si>
  <si>
    <t>Hold Response</t>
  </si>
  <si>
    <t>Open Color</t>
  </si>
  <si>
    <t>Tonight Black</t>
  </si>
  <si>
    <t>General Improve</t>
  </si>
  <si>
    <t>Pull Lay</t>
  </si>
  <si>
    <t>Risk Task</t>
  </si>
  <si>
    <t>Next Such</t>
  </si>
  <si>
    <t>East Admit</t>
  </si>
  <si>
    <t>Term Modern</t>
  </si>
  <si>
    <t>Condition Change</t>
  </si>
  <si>
    <t>Water Data</t>
  </si>
  <si>
    <t>Buy Draw</t>
  </si>
  <si>
    <t>Special Now</t>
  </si>
  <si>
    <t>Subject Heart</t>
  </si>
  <si>
    <t>Spend Different</t>
  </si>
  <si>
    <t>Wear Blood</t>
  </si>
  <si>
    <t>Receive Term</t>
  </si>
  <si>
    <t>One Enough</t>
  </si>
  <si>
    <t>Stand Capital</t>
  </si>
  <si>
    <t>Modern Speak</t>
  </si>
  <si>
    <t>Newspaper Type</t>
  </si>
  <si>
    <t>Check Wait</t>
  </si>
  <si>
    <t>Produce Key</t>
  </si>
  <si>
    <t>Training Data</t>
  </si>
  <si>
    <t>Receive Success</t>
  </si>
  <si>
    <t>Condition Health</t>
  </si>
  <si>
    <t>Two End</t>
  </si>
  <si>
    <t>Day Still</t>
  </si>
  <si>
    <t>Pressure Race</t>
  </si>
  <si>
    <t>Raise Line</t>
  </si>
  <si>
    <t>Apply Option</t>
  </si>
  <si>
    <t>Officer Unit</t>
  </si>
  <si>
    <t>Think Physical</t>
  </si>
  <si>
    <t>Fear Short</t>
  </si>
  <si>
    <t>Society Quickly</t>
  </si>
  <si>
    <t>Authority Strong</t>
  </si>
  <si>
    <t>Training Focus</t>
  </si>
  <si>
    <t>Poor Large</t>
  </si>
  <si>
    <t>Push Particularly</t>
  </si>
  <si>
    <t>West Time</t>
  </si>
  <si>
    <t>He Write</t>
  </si>
  <si>
    <t>Production All</t>
  </si>
  <si>
    <t>It Suggest</t>
  </si>
  <si>
    <t>Catch Report</t>
  </si>
  <si>
    <t>Foot White</t>
  </si>
  <si>
    <t>Avoid Billion</t>
  </si>
  <si>
    <t>Across Experience</t>
  </si>
  <si>
    <t>Body Agreement</t>
  </si>
  <si>
    <t>Nation Policy</t>
  </si>
  <si>
    <t>Likely Remember</t>
  </si>
  <si>
    <t>Approach Father</t>
  </si>
  <si>
    <t>Left Own</t>
  </si>
  <si>
    <t>Western Help</t>
  </si>
  <si>
    <t>None Course</t>
  </si>
  <si>
    <t>Yourself Why</t>
  </si>
  <si>
    <t>Sense Quality</t>
  </si>
  <si>
    <t>Moment Shake</t>
  </si>
  <si>
    <t>Myself Including</t>
  </si>
  <si>
    <t>Someone North</t>
  </si>
  <si>
    <t>Herself Front</t>
  </si>
  <si>
    <t>Real Travel</t>
  </si>
  <si>
    <t>Bar Can</t>
  </si>
  <si>
    <t>Peace Economic</t>
  </si>
  <si>
    <t>To We</t>
  </si>
  <si>
    <t>Country Bar</t>
  </si>
  <si>
    <t>Against Market</t>
  </si>
  <si>
    <t>East Clearly</t>
  </si>
  <si>
    <t>Ever Baby</t>
  </si>
  <si>
    <t>Single Oil</t>
  </si>
  <si>
    <t>Professor Feel</t>
  </si>
  <si>
    <t>Necessary Send</t>
  </si>
  <si>
    <t>Interesting Rise</t>
  </si>
  <si>
    <t>Pretty Suggest</t>
  </si>
  <si>
    <t>Build Pick</t>
  </si>
  <si>
    <t>Wait Determine</t>
  </si>
  <si>
    <t>Meet Least</t>
  </si>
  <si>
    <t>Employee Practice</t>
  </si>
  <si>
    <t>Hospital School</t>
  </si>
  <si>
    <t>Large Half</t>
  </si>
  <si>
    <t>Forward Response</t>
  </si>
  <si>
    <t>Before Relationship</t>
  </si>
  <si>
    <t>Brother Join</t>
  </si>
  <si>
    <t>You Throughout</t>
  </si>
  <si>
    <t>About Better</t>
  </si>
  <si>
    <t>Trouble Keep</t>
  </si>
  <si>
    <t>Role Above</t>
  </si>
  <si>
    <t>High Improve</t>
  </si>
  <si>
    <t>Heart Opportunity</t>
  </si>
  <si>
    <t>Speak What</t>
  </si>
  <si>
    <t>Adult Eat</t>
  </si>
  <si>
    <t>Drug Myself</t>
  </si>
  <si>
    <t>Feel End</t>
  </si>
  <si>
    <t>Off High</t>
  </si>
  <si>
    <t>Animal Tonight</t>
  </si>
  <si>
    <t>Us Recently</t>
  </si>
  <si>
    <t>Once Figure</t>
  </si>
  <si>
    <t>Cultural Others</t>
  </si>
  <si>
    <t>Off Until</t>
  </si>
  <si>
    <t>Career It</t>
  </si>
  <si>
    <t>Laugh Rock</t>
  </si>
  <si>
    <t>Simple Money</t>
  </si>
  <si>
    <t>Blue Half</t>
  </si>
  <si>
    <t>Occur Figure</t>
  </si>
  <si>
    <t>Capital Drug</t>
  </si>
  <si>
    <t>Market Science</t>
  </si>
  <si>
    <t>Three Particular</t>
  </si>
  <si>
    <t>Machine Item</t>
  </si>
  <si>
    <t>Partner Today</t>
  </si>
  <si>
    <t>Soldier Other</t>
  </si>
  <si>
    <t>Wife Candidate</t>
  </si>
  <si>
    <t>Yes Also</t>
  </si>
  <si>
    <t>Consider Manage</t>
  </si>
  <si>
    <t>Shake Peace</t>
  </si>
  <si>
    <t>Require Behind</t>
  </si>
  <si>
    <t>Star Important</t>
  </si>
  <si>
    <t>Cold Quality</t>
  </si>
  <si>
    <t>Office Family</t>
  </si>
  <si>
    <t>Company Middle</t>
  </si>
  <si>
    <t>Particularly Help</t>
  </si>
  <si>
    <t>Decision Such</t>
  </si>
  <si>
    <t>Level Source</t>
  </si>
  <si>
    <t>Deal Heart</t>
  </si>
  <si>
    <t>North But</t>
  </si>
  <si>
    <t>Evidence Field</t>
  </si>
  <si>
    <t>Find Learn</t>
  </si>
  <si>
    <t>Factor Success</t>
  </si>
  <si>
    <t>Billion Quite</t>
  </si>
  <si>
    <t>Husband Although</t>
  </si>
  <si>
    <t>Daughter Choice</t>
  </si>
  <si>
    <t>Middle Choose</t>
  </si>
  <si>
    <t>Sense Up</t>
  </si>
  <si>
    <t>Candidate Special</t>
  </si>
  <si>
    <t>Listen Partner</t>
  </si>
  <si>
    <t>Cost Production</t>
  </si>
  <si>
    <t>Federal Father</t>
  </si>
  <si>
    <t>That Teacher</t>
  </si>
  <si>
    <t>Describe Source</t>
  </si>
  <si>
    <t>Financial Media</t>
  </si>
  <si>
    <t>Daughter Experience</t>
  </si>
  <si>
    <t>Wait Player</t>
  </si>
  <si>
    <t>Spring Teacher</t>
  </si>
  <si>
    <t>Include Community</t>
  </si>
  <si>
    <t>Policy Nor</t>
  </si>
  <si>
    <t>Wind Up</t>
  </si>
  <si>
    <t>Court Day</t>
  </si>
  <si>
    <t>Possible Test</t>
  </si>
  <si>
    <t>East Unit</t>
  </si>
  <si>
    <t>Record Trip</t>
  </si>
  <si>
    <t>Build Husband</t>
  </si>
  <si>
    <t>International Thought</t>
  </si>
  <si>
    <t>Very Will</t>
  </si>
  <si>
    <t>Might Seat</t>
  </si>
  <si>
    <t>Available Congress</t>
  </si>
  <si>
    <t>Ever Clearly</t>
  </si>
  <si>
    <t>Benefit Significant</t>
  </si>
  <si>
    <t>Tell Street</t>
  </si>
  <si>
    <t>Machine Mr</t>
  </si>
  <si>
    <t>Require Between</t>
  </si>
  <si>
    <t>Animal International</t>
  </si>
  <si>
    <t>Responsibility Article</t>
  </si>
  <si>
    <t>Writer Treat</t>
  </si>
  <si>
    <t>Individual Class</t>
  </si>
  <si>
    <t>Offer Throw</t>
  </si>
  <si>
    <t>Hard Program</t>
  </si>
  <si>
    <t>Big Although</t>
  </si>
  <si>
    <t>Under Wrong</t>
  </si>
  <si>
    <t>Case Mind</t>
  </si>
  <si>
    <t>Himself These</t>
  </si>
  <si>
    <t>Rock Test</t>
  </si>
  <si>
    <t>Republican Window</t>
  </si>
  <si>
    <t>Enjoy Defense</t>
  </si>
  <si>
    <t>Only Peace</t>
  </si>
  <si>
    <t>Just Late</t>
  </si>
  <si>
    <t>Truth Who</t>
  </si>
  <si>
    <t>Actually Whether</t>
  </si>
  <si>
    <t>Project Doctor</t>
  </si>
  <si>
    <t>Put Rest</t>
  </si>
  <si>
    <t>Central Ago</t>
  </si>
  <si>
    <t>First Enjoy</t>
  </si>
  <si>
    <t>Art Speak</t>
  </si>
  <si>
    <t>Environmental Explain</t>
  </si>
  <si>
    <t>Well Stop</t>
  </si>
  <si>
    <t>American Boy</t>
  </si>
  <si>
    <t>Town Wait</t>
  </si>
  <si>
    <t>Other Quite</t>
  </si>
  <si>
    <t>Mention Power</t>
  </si>
  <si>
    <t>Price Economic</t>
  </si>
  <si>
    <t>Full About</t>
  </si>
  <si>
    <t>Power Successful</t>
  </si>
  <si>
    <t>Compare Win</t>
  </si>
  <si>
    <t>Small Detail</t>
  </si>
  <si>
    <t>You Soldier</t>
  </si>
  <si>
    <t>Animal Heart</t>
  </si>
  <si>
    <t>Measure Lot</t>
  </si>
  <si>
    <t>Will Beyond</t>
  </si>
  <si>
    <t>Second Me</t>
  </si>
  <si>
    <t>House Involve</t>
  </si>
  <si>
    <t>Purpose Free</t>
  </si>
  <si>
    <t>Use Fish</t>
  </si>
  <si>
    <t>Nature Program</t>
  </si>
  <si>
    <t>Care Reason</t>
  </si>
  <si>
    <t>Opportunity Bill</t>
  </si>
  <si>
    <t>Federal Price</t>
  </si>
  <si>
    <t>On Certainly</t>
  </si>
  <si>
    <t>Traditional Interest</t>
  </si>
  <si>
    <t>Soon Prepare</t>
  </si>
  <si>
    <t>Democrat Beautiful</t>
  </si>
  <si>
    <t>Know These</t>
  </si>
  <si>
    <t>Entire Wonder</t>
  </si>
  <si>
    <t>Wrong Work</t>
  </si>
  <si>
    <t>Foreign Leader</t>
  </si>
  <si>
    <t>Bad Theory</t>
  </si>
  <si>
    <t>Event Section</t>
  </si>
  <si>
    <t>Alone Ready</t>
  </si>
  <si>
    <t>Certain First</t>
  </si>
  <si>
    <t>Job Property</t>
  </si>
  <si>
    <t>Character Heavy</t>
  </si>
  <si>
    <t>Capital Town</t>
  </si>
  <si>
    <t>A Thought</t>
  </si>
  <si>
    <t>Be Care</t>
  </si>
  <si>
    <t>Care Personal</t>
  </si>
  <si>
    <t>Treat Science</t>
  </si>
  <si>
    <t>Structure Perform</t>
  </si>
  <si>
    <t>Line Citizen</t>
  </si>
  <si>
    <t>Have Protect</t>
  </si>
  <si>
    <t>About Page</t>
  </si>
  <si>
    <t>Throughout Not</t>
  </si>
  <si>
    <t>Team Director</t>
  </si>
  <si>
    <t>No Necessary</t>
  </si>
  <si>
    <t>Poor Summer</t>
  </si>
  <si>
    <t>Move Drive</t>
  </si>
  <si>
    <t>Talk Hundred</t>
  </si>
  <si>
    <t>Heavy Her</t>
  </si>
  <si>
    <t>Quite Prepare</t>
  </si>
  <si>
    <t>Interview Develop</t>
  </si>
  <si>
    <t>Phone Specific</t>
  </si>
  <si>
    <t>Necessary Management</t>
  </si>
  <si>
    <t>Appear Still</t>
  </si>
  <si>
    <t>Through East</t>
  </si>
  <si>
    <t>Suggest Past</t>
  </si>
  <si>
    <t>Paper Score</t>
  </si>
  <si>
    <t>Each Them</t>
  </si>
  <si>
    <t>Cell Lose</t>
  </si>
  <si>
    <t>Himself Total</t>
  </si>
  <si>
    <t>Task Certain</t>
  </si>
  <si>
    <t>Cold Act</t>
  </si>
  <si>
    <t>Court By</t>
  </si>
  <si>
    <t>Pattern Accept</t>
  </si>
  <si>
    <t>Military Yet</t>
  </si>
  <si>
    <t>Build Decade</t>
  </si>
  <si>
    <t>Once Teacher</t>
  </si>
  <si>
    <t>First World</t>
  </si>
  <si>
    <t>Statement Night</t>
  </si>
  <si>
    <t>Even Much</t>
  </si>
  <si>
    <t>Entire Personal</t>
  </si>
  <si>
    <t>Medical Thus</t>
  </si>
  <si>
    <t>Their Information</t>
  </si>
  <si>
    <t>Range Teach</t>
  </si>
  <si>
    <t>Make Hand</t>
  </si>
  <si>
    <t>Whose Necessary</t>
  </si>
  <si>
    <t>Best Teach</t>
  </si>
  <si>
    <t>Leave Beautiful</t>
  </si>
  <si>
    <t>Hand Teach</t>
  </si>
  <si>
    <t>Pay Energy</t>
  </si>
  <si>
    <t>Myself Boy</t>
  </si>
  <si>
    <t>Media Organization</t>
  </si>
  <si>
    <t>Whose Range</t>
  </si>
  <si>
    <t>Election Seven</t>
  </si>
  <si>
    <t>Century Pass</t>
  </si>
  <si>
    <t>Fact Weight</t>
  </si>
  <si>
    <t>Work Its</t>
  </si>
  <si>
    <t>Sport Weight</t>
  </si>
  <si>
    <t>Team Structure</t>
  </si>
  <si>
    <t>For For</t>
  </si>
  <si>
    <t>Add By</t>
  </si>
  <si>
    <t>Find Effort</t>
  </si>
  <si>
    <t>Career Role</t>
  </si>
  <si>
    <t>Food Sister</t>
  </si>
  <si>
    <t>Garden Tax</t>
  </si>
  <si>
    <t>With Cost</t>
  </si>
  <si>
    <t>Choice Always</t>
  </si>
  <si>
    <t>With Near</t>
  </si>
  <si>
    <t>Them More</t>
  </si>
  <si>
    <t>Eye Minute</t>
  </si>
  <si>
    <t>Their Economy</t>
  </si>
  <si>
    <t>Discover Perform</t>
  </si>
  <si>
    <t>Measure Interview</t>
  </si>
  <si>
    <t>Camera Financial</t>
  </si>
  <si>
    <t>You Maybe</t>
  </si>
  <si>
    <t>Especially Office</t>
  </si>
  <si>
    <t>Stuff Blood</t>
  </si>
  <si>
    <t>Hair Bit</t>
  </si>
  <si>
    <t>Fast House</t>
  </si>
  <si>
    <t>Care Him</t>
  </si>
  <si>
    <t>Yet Deep</t>
  </si>
  <si>
    <t>Carry Old</t>
  </si>
  <si>
    <t>Three Camera</t>
  </si>
  <si>
    <t>Loss World</t>
  </si>
  <si>
    <t>Evening Line</t>
  </si>
  <si>
    <t>Police Air</t>
  </si>
  <si>
    <t>Hit Two</t>
  </si>
  <si>
    <t>Lay Ability</t>
  </si>
  <si>
    <t>Drop Dog</t>
  </si>
  <si>
    <t>Keep We</t>
  </si>
  <si>
    <t>Phone View</t>
  </si>
  <si>
    <t>None Allow</t>
  </si>
  <si>
    <t>Foot Least</t>
  </si>
  <si>
    <t>Society Base</t>
  </si>
  <si>
    <t>Manage Pretty</t>
  </si>
  <si>
    <t>Art Detail</t>
  </si>
  <si>
    <t>Economic Story</t>
  </si>
  <si>
    <t>Seek Himself</t>
  </si>
  <si>
    <t>Movie Single</t>
  </si>
  <si>
    <t>Executive Any</t>
  </si>
  <si>
    <t>Alone Between</t>
  </si>
  <si>
    <t>House Baby</t>
  </si>
  <si>
    <t>His Almost</t>
  </si>
  <si>
    <t>Knowledge Teacher</t>
  </si>
  <si>
    <t>Personal Structure</t>
  </si>
  <si>
    <t>Industry Job</t>
  </si>
  <si>
    <t>Each Protect</t>
  </si>
  <si>
    <t>Short Audience</t>
  </si>
  <si>
    <t>On Listen</t>
  </si>
  <si>
    <t>Quickly Growth</t>
  </si>
  <si>
    <t>Give Assume</t>
  </si>
  <si>
    <t>Form Direction</t>
  </si>
  <si>
    <t>Congress Everybody</t>
  </si>
  <si>
    <t>Finish About</t>
  </si>
  <si>
    <t>Best Education</t>
  </si>
  <si>
    <t>Themselves Any</t>
  </si>
  <si>
    <t>Training Father</t>
  </si>
  <si>
    <t>Near Involve</t>
  </si>
  <si>
    <t>Rule Owner</t>
  </si>
  <si>
    <t>None Safe</t>
  </si>
  <si>
    <t>Develop Above</t>
  </si>
  <si>
    <t>Water Find</t>
  </si>
  <si>
    <t>Child The</t>
  </si>
  <si>
    <t>Doctor One</t>
  </si>
  <si>
    <t>Short Meet</t>
  </si>
  <si>
    <t>Effort Republican</t>
  </si>
  <si>
    <t>Race Return</t>
  </si>
  <si>
    <t>Majority Thousand</t>
  </si>
  <si>
    <t>Listen Particular</t>
  </si>
  <si>
    <t>Billion Fast</t>
  </si>
  <si>
    <t>Woman Often</t>
  </si>
  <si>
    <t>Fight Job</t>
  </si>
  <si>
    <t>Participant Large</t>
  </si>
  <si>
    <t>On National</t>
  </si>
  <si>
    <t>Speech Respond</t>
  </si>
  <si>
    <t>Leader Peace</t>
  </si>
  <si>
    <t>Subject Receive</t>
  </si>
  <si>
    <t>Nation Tonight</t>
  </si>
  <si>
    <t>Chair Push</t>
  </si>
  <si>
    <t>If Fall</t>
  </si>
  <si>
    <t>Pretty Month</t>
  </si>
  <si>
    <t>Foreign Produce</t>
  </si>
  <si>
    <t>Increase Hand</t>
  </si>
  <si>
    <t>Material Environment</t>
  </si>
  <si>
    <t>Training Their</t>
  </si>
  <si>
    <t>Manager Why</t>
  </si>
  <si>
    <t>Stationery</t>
  </si>
  <si>
    <t>Groceries</t>
  </si>
  <si>
    <t>Office Supplies</t>
  </si>
  <si>
    <t>Furniture</t>
  </si>
  <si>
    <t>Electronics</t>
  </si>
  <si>
    <t>Brown, Mccann and Williams</t>
  </si>
  <si>
    <t>Robertson, Gardner and Mills</t>
  </si>
  <si>
    <t>Clark-Miller</t>
  </si>
  <si>
    <t>Deleon-Aguilar</t>
  </si>
  <si>
    <t>Austin, Miller and Blake</t>
  </si>
  <si>
    <t>Garcia-Love</t>
  </si>
  <si>
    <t>Martin PLC</t>
  </si>
  <si>
    <t>Cole Inc</t>
  </si>
  <si>
    <t>Mclaughlin and Sons</t>
  </si>
  <si>
    <t>Valdez LLC</t>
  </si>
  <si>
    <t>Cochran Inc</t>
  </si>
  <si>
    <t>Mosley LLC</t>
  </si>
  <si>
    <t>Burns PLC</t>
  </si>
  <si>
    <t>Rangel, Delgado and Ryan</t>
  </si>
  <si>
    <t>Rogers Inc</t>
  </si>
  <si>
    <t>Cook Ltd</t>
  </si>
  <si>
    <t>Green, Salazar and Pena</t>
  </si>
  <si>
    <t>Olsen LLC</t>
  </si>
  <si>
    <t>Gentry-Ferguson</t>
  </si>
  <si>
    <t>Martinez-Combs</t>
  </si>
  <si>
    <t>Restock Needed</t>
  </si>
  <si>
    <t>Inventory Status</t>
  </si>
  <si>
    <t>Row Labels</t>
  </si>
  <si>
    <t>Grand Total</t>
  </si>
  <si>
    <t>Total Stock Value</t>
  </si>
  <si>
    <t>RESTOCK SUMMARY</t>
  </si>
  <si>
    <t>No</t>
  </si>
  <si>
    <t>Yes</t>
  </si>
  <si>
    <t>Restock needed</t>
  </si>
  <si>
    <t>Count of Product ID</t>
  </si>
  <si>
    <t># Of Products</t>
  </si>
  <si>
    <t>Total Stock</t>
  </si>
  <si>
    <t>STATUS BREAKDOWN BY CATEGORY</t>
  </si>
  <si>
    <t>In Stock</t>
  </si>
  <si>
    <t>Low in Stock</t>
  </si>
  <si>
    <t>Out of Stock</t>
  </si>
  <si>
    <t>STOCK TREND BY DATE</t>
  </si>
  <si>
    <t>Jan</t>
  </si>
  <si>
    <t>Feb</t>
  </si>
  <si>
    <t>Mar</t>
  </si>
  <si>
    <t>Apr</t>
  </si>
  <si>
    <t>May</t>
  </si>
  <si>
    <t>Jun</t>
  </si>
  <si>
    <t>Jul</t>
  </si>
  <si>
    <t>Total Product</t>
  </si>
  <si>
    <t>Product Needing Restock</t>
  </si>
  <si>
    <t>Total Inventory Value</t>
  </si>
  <si>
    <t>Out of stock items</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</si>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</sst>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quot;R&quot;#,##0.00"/>
  </numFmts>
  <fonts count="2">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2" tint="-0.24994659260841701"/>
        <bgColor indexed="64"/>
      </patternFill>
    </fill>
  </fills>
  <borders count="12">
    <border>
      <left/>
      <right/>
      <top/>
      <bottom/>
      <diagonal/>
    </border>
    <border>
      <left style="thin">
        <color auto="1"/>
      </left>
      <right style="thin">
        <color auto="1"/>
      </right>
      <top/>
      <bottom style="thin">
        <color auto="1"/>
      </bottom>
      <diagonal/>
    </border>
    <border>
      <left style="thin">
        <color theme="0"/>
      </left>
      <right style="thin">
        <color theme="0"/>
      </right>
      <top style="thin">
        <color theme="0"/>
      </top>
      <bottom style="thin">
        <color theme="0"/>
      </bottom>
      <diagonal/>
    </border>
    <border>
      <left/>
      <right/>
      <top/>
      <bottom style="thin">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s>
  <cellStyleXfs count="1">
    <xf numFmtId="0" fontId="0" fillId="0" borderId="0"/>
  </cellStyleXfs>
  <cellXfs count="29">
    <xf numFmtId="0" fontId="0" fillId="0" borderId="0" xfId="0"/>
    <xf numFmtId="164" fontId="0" fillId="0" borderId="0" xfId="0" applyNumberFormat="1"/>
    <xf numFmtId="165" fontId="0" fillId="0" borderId="0" xfId="0" applyNumberFormat="1"/>
    <xf numFmtId="1" fontId="0" fillId="0" borderId="0" xfId="0" applyNumberFormat="1"/>
    <xf numFmtId="0" fontId="1" fillId="0" borderId="1" xfId="0" applyFont="1" applyBorder="1" applyAlignment="1">
      <alignment horizontal="center" vertical="top"/>
    </xf>
    <xf numFmtId="1" fontId="1" fillId="0" borderId="1" xfId="0" applyNumberFormat="1" applyFont="1" applyBorder="1" applyAlignment="1">
      <alignment horizontal="center" vertical="top"/>
    </xf>
    <xf numFmtId="165" fontId="1" fillId="0" borderId="1" xfId="0" applyNumberFormat="1" applyFont="1" applyBorder="1" applyAlignment="1">
      <alignment horizontal="center" vertical="top"/>
    </xf>
    <xf numFmtId="0" fontId="0" fillId="2" borderId="2" xfId="0" applyFont="1" applyFill="1" applyBorder="1"/>
    <xf numFmtId="0" fontId="0" fillId="3" borderId="2" xfId="0" applyFont="1" applyFill="1" applyBorder="1"/>
    <xf numFmtId="0" fontId="0" fillId="0" borderId="3" xfId="0" applyBorder="1"/>
    <xf numFmtId="49" fontId="0" fillId="0" borderId="0" xfId="0" applyNumberFormat="1"/>
    <xf numFmtId="49" fontId="0" fillId="0" borderId="3" xfId="0" applyNumberFormat="1" applyBorder="1"/>
    <xf numFmtId="0" fontId="0" fillId="0" borderId="0" xfId="0" pivotButton="1"/>
    <xf numFmtId="0" fontId="0" fillId="0" borderId="0" xfId="0" applyAlignment="1">
      <alignment horizontal="left"/>
    </xf>
    <xf numFmtId="0" fontId="0" fillId="0" borderId="0" xfId="0" applyAlignment="1">
      <alignment wrapText="1"/>
    </xf>
    <xf numFmtId="0" fontId="0" fillId="0" borderId="0" xfId="0" applyAlignment="1">
      <alignment horizontal="center"/>
    </xf>
    <xf numFmtId="0" fontId="0" fillId="0" borderId="0" xfId="0" applyNumberFormat="1"/>
    <xf numFmtId="0" fontId="0" fillId="0" borderId="0" xfId="0" applyAlignment="1">
      <alignment horizontal="left" wrapText="1"/>
    </xf>
    <xf numFmtId="0" fontId="0" fillId="4" borderId="0" xfId="0" applyFill="1"/>
    <xf numFmtId="165" fontId="0" fillId="4" borderId="0" xfId="0" applyNumberFormat="1" applyFill="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4" borderId="0" xfId="0" applyFill="1" applyBorder="1"/>
    <xf numFmtId="0" fontId="0" fillId="4" borderId="8" xfId="0" applyFill="1" applyBorder="1"/>
    <xf numFmtId="0" fontId="0" fillId="4" borderId="9" xfId="0" applyFill="1" applyBorder="1"/>
    <xf numFmtId="0" fontId="0" fillId="4" borderId="10" xfId="0" applyFill="1" applyBorder="1"/>
    <xf numFmtId="0" fontId="0" fillId="4" borderId="11" xfId="0" applyFill="1" applyBorder="1"/>
  </cellXfs>
  <cellStyles count="1">
    <cellStyle name="Normal" xfId="0" builtinId="0"/>
  </cellStyles>
  <dxfs count="20">
    <dxf>
      <fill>
        <patternFill patternType="solid">
          <fgColor indexed="64"/>
          <bgColor theme="2" tint="-0.24994659260841701"/>
        </patternFill>
      </fill>
    </dxf>
    <dxf>
      <fill>
        <patternFill patternType="solid">
          <fgColor indexed="64"/>
          <bgColor theme="2" tint="-0.24994659260841701"/>
        </patternFill>
      </fill>
    </dxf>
    <dxf>
      <fill>
        <patternFill patternType="solid">
          <fgColor indexed="64"/>
          <bgColor theme="2" tint="-0.24994659260841701"/>
        </patternFill>
      </fill>
    </dxf>
    <dxf>
      <fill>
        <patternFill>
          <bgColor rgb="FF92D050"/>
        </patternFill>
      </fill>
    </dxf>
    <dxf>
      <fill>
        <patternFill patternType="solid">
          <fgColor rgb="FF92D050"/>
          <bgColor rgb="FF92D050"/>
        </patternFill>
      </fill>
    </dxf>
    <dxf>
      <fill>
        <patternFill>
          <bgColor rgb="FFFFC7CE"/>
        </patternFill>
      </fill>
    </dxf>
    <dxf>
      <fill>
        <patternFill>
          <bgColor rgb="FFFF0000"/>
        </patternFill>
      </fill>
    </dxf>
    <dxf>
      <font>
        <color rgb="FF9C0006"/>
      </font>
    </dxf>
    <dxf>
      <fill>
        <patternFill>
          <bgColor rgb="FF00B050"/>
        </patternFill>
      </fill>
    </dxf>
    <dxf>
      <fill>
        <patternFill>
          <bgColor theme="9"/>
        </patternFill>
      </fill>
    </dxf>
    <dxf>
      <fill>
        <patternFill>
          <bgColor rgb="FFFF0000"/>
        </patternFill>
      </fill>
    </dxf>
    <dxf>
      <numFmt numFmtId="30" formatCode="@"/>
    </dxf>
    <dxf>
      <numFmt numFmtId="30" formatCode="@"/>
    </dxf>
    <dxf>
      <numFmt numFmtId="164" formatCode="yyyy\-mm\-dd"/>
    </dxf>
    <dxf>
      <numFmt numFmtId="165" formatCode="&quot;R&quot;#,##0.00"/>
    </dxf>
    <dxf>
      <numFmt numFmtId="165" formatCode="&quot;R&quot;#,##0.00"/>
    </dxf>
    <dxf>
      <numFmt numFmtId="1" formatCode="0"/>
    </dxf>
    <dxf>
      <numFmt numFmtId="1" formatCode="0"/>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[Inventory Optimization Dashboard.xlsx]PT_Trend!PivotTable4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STOCK</a:t>
            </a:r>
            <a:r>
              <a:rPr lang="en-ZA" baseline="0"/>
              <a:t> TREND BY MONTHS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PT_Trend!$B$4</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PT_Trend!$A$5:$A$12</c:f>
              <c:strCache>
                <c:ptCount val="7"/>
                <c:pt idx="0">
                  <c:v>Jan</c:v>
                </c:pt>
                <c:pt idx="1">
                  <c:v>Feb</c:v>
                </c:pt>
                <c:pt idx="2">
                  <c:v>Mar</c:v>
                </c:pt>
                <c:pt idx="3">
                  <c:v>Apr</c:v>
                </c:pt>
                <c:pt idx="4">
                  <c:v>May</c:v>
                </c:pt>
                <c:pt idx="5">
                  <c:v>Jun</c:v>
                </c:pt>
                <c:pt idx="6">
                  <c:v>Jul</c:v>
                </c:pt>
              </c:strCache>
            </c:strRef>
          </c:cat>
          <c:val>
            <c:numRef>
              <c:f>PT_Trend!$B$5:$B$12</c:f>
              <c:numCache>
                <c:formatCode>0</c:formatCode>
                <c:ptCount val="7"/>
                <c:pt idx="0">
                  <c:v>13133</c:v>
                </c:pt>
                <c:pt idx="1">
                  <c:v>25520</c:v>
                </c:pt>
                <c:pt idx="2">
                  <c:v>28857</c:v>
                </c:pt>
                <c:pt idx="3">
                  <c:v>23306</c:v>
                </c:pt>
                <c:pt idx="4">
                  <c:v>28115</c:v>
                </c:pt>
                <c:pt idx="5">
                  <c:v>23085</c:v>
                </c:pt>
                <c:pt idx="6">
                  <c:v>11219</c:v>
                </c:pt>
              </c:numCache>
            </c:numRef>
          </c:val>
          <c:smooth val="0"/>
          <c:extLst>
            <c:ext xmlns:c16="http://schemas.microsoft.com/office/drawing/2014/chart" uri="{C3380CC4-5D6E-409C-BE32-E72D297353CC}">
              <c16:uniqueId val="{00000000-87BC-44D6-8B42-10F97EA21320}"/>
            </c:ext>
          </c:extLst>
        </c:ser>
        <c:dLbls>
          <c:showLegendKey val="0"/>
          <c:showVal val="0"/>
          <c:showCatName val="0"/>
          <c:showSerName val="0"/>
          <c:showPercent val="0"/>
          <c:showBubbleSize val="0"/>
        </c:dLbls>
        <c:smooth val="0"/>
        <c:axId val="416952016"/>
        <c:axId val="416954896"/>
      </c:lineChart>
      <c:catAx>
        <c:axId val="416952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954896"/>
        <c:crosses val="autoZero"/>
        <c:auto val="1"/>
        <c:lblAlgn val="ctr"/>
        <c:lblOffset val="100"/>
        <c:noMultiLvlLbl val="0"/>
      </c:catAx>
      <c:valAx>
        <c:axId val="4169548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952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[Inventory Optimization Dashboard.xlsx]PT_Trend!PivotTable4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STOCK</a:t>
            </a:r>
            <a:r>
              <a:rPr lang="en-ZA" baseline="0"/>
              <a:t> TREND BY MONTHS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PT_Trend!$B$4</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PT_Trend!$A$5:$A$12</c:f>
              <c:strCache>
                <c:ptCount val="7"/>
                <c:pt idx="0">
                  <c:v>Jan</c:v>
                </c:pt>
                <c:pt idx="1">
                  <c:v>Feb</c:v>
                </c:pt>
                <c:pt idx="2">
                  <c:v>Mar</c:v>
                </c:pt>
                <c:pt idx="3">
                  <c:v>Apr</c:v>
                </c:pt>
                <c:pt idx="4">
                  <c:v>May</c:v>
                </c:pt>
                <c:pt idx="5">
                  <c:v>Jun</c:v>
                </c:pt>
                <c:pt idx="6">
                  <c:v>Jul</c:v>
                </c:pt>
              </c:strCache>
            </c:strRef>
          </c:cat>
          <c:val>
            <c:numRef>
              <c:f>PT_Trend!$B$5:$B$12</c:f>
              <c:numCache>
                <c:formatCode>0</c:formatCode>
                <c:ptCount val="7"/>
                <c:pt idx="0">
                  <c:v>13133</c:v>
                </c:pt>
                <c:pt idx="1">
                  <c:v>25520</c:v>
                </c:pt>
                <c:pt idx="2">
                  <c:v>28857</c:v>
                </c:pt>
                <c:pt idx="3">
                  <c:v>23306</c:v>
                </c:pt>
                <c:pt idx="4">
                  <c:v>28115</c:v>
                </c:pt>
                <c:pt idx="5">
                  <c:v>23085</c:v>
                </c:pt>
                <c:pt idx="6">
                  <c:v>11219</c:v>
                </c:pt>
              </c:numCache>
            </c:numRef>
          </c:val>
          <c:smooth val="0"/>
          <c:extLst>
            <c:ext xmlns:c16="http://schemas.microsoft.com/office/drawing/2014/chart" uri="{C3380CC4-5D6E-409C-BE32-E72D297353CC}">
              <c16:uniqueId val="{00000001-5A69-412C-871B-EE38647B1031}"/>
            </c:ext>
          </c:extLst>
        </c:ser>
        <c:dLbls>
          <c:showLegendKey val="0"/>
          <c:showVal val="0"/>
          <c:showCatName val="0"/>
          <c:showSerName val="0"/>
          <c:showPercent val="0"/>
          <c:showBubbleSize val="0"/>
        </c:dLbls>
        <c:smooth val="0"/>
        <c:axId val="416952016"/>
        <c:axId val="416954896"/>
      </c:lineChart>
      <c:catAx>
        <c:axId val="416952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954896"/>
        <c:crosses val="autoZero"/>
        <c:auto val="1"/>
        <c:lblAlgn val="ctr"/>
        <c:lblOffset val="100"/>
        <c:noMultiLvlLbl val="0"/>
      </c:catAx>
      <c:valAx>
        <c:axId val="4169548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952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[Inventory Optimization Dashboard.xlsx]PT_Status!PivotTable3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STATUS</a:t>
            </a:r>
            <a:r>
              <a:rPr lang="en-ZA" baseline="0"/>
              <a:t> BREAKDOWN BY CATEGORY</a:t>
            </a:r>
            <a:endParaRPr lang="en-ZA"/>
          </a:p>
        </c:rich>
      </c:tx>
      <c:layout>
        <c:manualLayout>
          <c:xMode val="edge"/>
          <c:yMode val="edge"/>
          <c:x val="0.2640725480207976"/>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03346440742012"/>
          <c:y val="0.14249781277340332"/>
          <c:w val="0.4415529286446353"/>
          <c:h val="0.75010279965004378"/>
        </c:manualLayout>
      </c:layout>
      <c:barChart>
        <c:barDir val="bar"/>
        <c:grouping val="clustered"/>
        <c:varyColors val="0"/>
        <c:ser>
          <c:idx val="0"/>
          <c:order val="0"/>
          <c:tx>
            <c:strRef>
              <c:f>PT_Status!$B$4:$B$5</c:f>
              <c:strCache>
                <c:ptCount val="1"/>
                <c:pt idx="0">
                  <c:v>In Stock</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PT_Status!$A$6:$A$11</c:f>
              <c:strCache>
                <c:ptCount val="5"/>
                <c:pt idx="0">
                  <c:v>Electronics</c:v>
                </c:pt>
                <c:pt idx="1">
                  <c:v>Furniture</c:v>
                </c:pt>
                <c:pt idx="2">
                  <c:v>Groceries</c:v>
                </c:pt>
                <c:pt idx="3">
                  <c:v>Office Supplies</c:v>
                </c:pt>
                <c:pt idx="4">
                  <c:v>Stationery</c:v>
                </c:pt>
              </c:strCache>
            </c:strRef>
          </c:cat>
          <c:val>
            <c:numRef>
              <c:f>PT_Status!$B$6:$B$11</c:f>
              <c:numCache>
                <c:formatCode>General</c:formatCode>
                <c:ptCount val="5"/>
                <c:pt idx="0">
                  <c:v>168</c:v>
                </c:pt>
                <c:pt idx="1">
                  <c:v>135</c:v>
                </c:pt>
                <c:pt idx="2">
                  <c:v>154</c:v>
                </c:pt>
                <c:pt idx="3">
                  <c:v>178</c:v>
                </c:pt>
                <c:pt idx="4">
                  <c:v>168</c:v>
                </c:pt>
              </c:numCache>
            </c:numRef>
          </c:val>
          <c:extLst>
            <c:ext xmlns:c16="http://schemas.microsoft.com/office/drawing/2014/chart" uri="{C3380CC4-5D6E-409C-BE32-E72D297353CC}">
              <c16:uniqueId val="{00000000-9D54-4E3E-820C-8355DAD0ADAD}"/>
            </c:ext>
          </c:extLst>
        </c:ser>
        <c:ser>
          <c:idx val="1"/>
          <c:order val="1"/>
          <c:tx>
            <c:strRef>
              <c:f>PT_Status!$C$4:$C$5</c:f>
              <c:strCache>
                <c:ptCount val="1"/>
                <c:pt idx="0">
                  <c:v>Low in Stock</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PT_Status!$A$6:$A$11</c:f>
              <c:strCache>
                <c:ptCount val="5"/>
                <c:pt idx="0">
                  <c:v>Electronics</c:v>
                </c:pt>
                <c:pt idx="1">
                  <c:v>Furniture</c:v>
                </c:pt>
                <c:pt idx="2">
                  <c:v>Groceries</c:v>
                </c:pt>
                <c:pt idx="3">
                  <c:v>Office Supplies</c:v>
                </c:pt>
                <c:pt idx="4">
                  <c:v>Stationery</c:v>
                </c:pt>
              </c:strCache>
            </c:strRef>
          </c:cat>
          <c:val>
            <c:numRef>
              <c:f>PT_Status!$C$6:$C$11</c:f>
              <c:numCache>
                <c:formatCode>General</c:formatCode>
                <c:ptCount val="5"/>
                <c:pt idx="0">
                  <c:v>34</c:v>
                </c:pt>
                <c:pt idx="1">
                  <c:v>42</c:v>
                </c:pt>
                <c:pt idx="2">
                  <c:v>37</c:v>
                </c:pt>
                <c:pt idx="3">
                  <c:v>47</c:v>
                </c:pt>
                <c:pt idx="4">
                  <c:v>34</c:v>
                </c:pt>
              </c:numCache>
            </c:numRef>
          </c:val>
          <c:extLst>
            <c:ext xmlns:c16="http://schemas.microsoft.com/office/drawing/2014/chart" uri="{C3380CC4-5D6E-409C-BE32-E72D297353CC}">
              <c16:uniqueId val="{0000000B-9D54-4E3E-820C-8355DAD0ADAD}"/>
            </c:ext>
          </c:extLst>
        </c:ser>
        <c:ser>
          <c:idx val="2"/>
          <c:order val="2"/>
          <c:tx>
            <c:strRef>
              <c:f>PT_Status!$D$4:$D$5</c:f>
              <c:strCache>
                <c:ptCount val="1"/>
                <c:pt idx="0">
                  <c:v>Out of Stock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PT_Status!$A$6:$A$11</c:f>
              <c:strCache>
                <c:ptCount val="5"/>
                <c:pt idx="0">
                  <c:v>Electronics</c:v>
                </c:pt>
                <c:pt idx="1">
                  <c:v>Furniture</c:v>
                </c:pt>
                <c:pt idx="2">
                  <c:v>Groceries</c:v>
                </c:pt>
                <c:pt idx="3">
                  <c:v>Office Supplies</c:v>
                </c:pt>
                <c:pt idx="4">
                  <c:v>Stationery</c:v>
                </c:pt>
              </c:strCache>
            </c:strRef>
          </c:cat>
          <c:val>
            <c:numRef>
              <c:f>PT_Status!$D$6:$D$11</c:f>
              <c:numCache>
                <c:formatCode>General</c:formatCode>
                <c:ptCount val="5"/>
                <c:pt idx="1">
                  <c:v>2</c:v>
                </c:pt>
                <c:pt idx="2">
                  <c:v>1</c:v>
                </c:pt>
              </c:numCache>
            </c:numRef>
          </c:val>
          <c:extLst>
            <c:ext xmlns:c16="http://schemas.microsoft.com/office/drawing/2014/chart" uri="{C3380CC4-5D6E-409C-BE32-E72D297353CC}">
              <c16:uniqueId val="{0000000E-9D54-4E3E-820C-8355DAD0ADAD}"/>
            </c:ext>
          </c:extLst>
        </c:ser>
        <c:dLbls>
          <c:dLblPos val="outEnd"/>
          <c:showLegendKey val="0"/>
          <c:showVal val="1"/>
          <c:showCatName val="0"/>
          <c:showSerName val="0"/>
          <c:showPercent val="0"/>
          <c:showBubbleSize val="0"/>
        </c:dLbls>
        <c:gapWidth val="182"/>
        <c:axId val="270430784"/>
        <c:axId val="270450944"/>
      </c:barChart>
      <c:catAx>
        <c:axId val="270430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450944"/>
        <c:crosses val="autoZero"/>
        <c:auto val="1"/>
        <c:lblAlgn val="ctr"/>
        <c:lblOffset val="100"/>
        <c:noMultiLvlLbl val="0"/>
      </c:catAx>
      <c:valAx>
        <c:axId val="270450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430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[Inventory Optimization Dashboard.xlsx]PT_Restock!PivotTable2</c:name>
    <c:fmtId val="9"/>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ZA"/>
              <a:t>RESTOCK</a:t>
            </a:r>
            <a:r>
              <a:rPr lang="en-ZA" baseline="0"/>
              <a:t> SUMMARY</a:t>
            </a:r>
            <a:endParaRPr lang="en-ZA"/>
          </a:p>
        </c:rich>
      </c:tx>
      <c:layout>
        <c:manualLayout>
          <c:xMode val="edge"/>
          <c:yMode val="edge"/>
          <c:x val="0.34823181428746275"/>
          <c:y val="2.4631176321176177E-2"/>
        </c:manualLayout>
      </c:layout>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ZA"/>
        </a:p>
      </c:txPr>
    </c:title>
    <c:autoTitleDeleted val="0"/>
    <c:pivotFmts>
      <c:pivotFmt>
        <c:idx val="0"/>
        <c:spPr>
          <a:solidFill>
            <a:schemeClr val="accent1"/>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0362694300518134"/>
              <c:y val="-2.3148148148148147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w="19050">
            <a:solidFill>
              <a:schemeClr val="lt1"/>
            </a:solidFill>
          </a:ln>
          <a:effectLst/>
        </c:spPr>
        <c:dLbl>
          <c:idx val="0"/>
          <c:layout>
            <c:manualLayout>
              <c:x val="-3.3678756476683988E-2"/>
              <c:y val="-0.10185185185185185"/>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2"/>
          </a:solidFill>
          <a:ln w="19050">
            <a:solidFill>
              <a:schemeClr val="lt1"/>
            </a:solidFill>
          </a:ln>
          <a:effectLst/>
        </c:spPr>
        <c:dLbl>
          <c:idx val="0"/>
          <c:layout>
            <c:manualLayout>
              <c:x val="-1.8134715025906689E-2"/>
              <c:y val="-0.16203703703703703"/>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1.0362694300518135E-2"/>
              <c:y val="-0.125"/>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1.0362694300518135E-2"/>
              <c:y val="-0.125"/>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1.8134715025906689E-2"/>
              <c:y val="-0.16203703703703703"/>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0.10362694300518134"/>
              <c:y val="-2.3148148148148147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3.3678756476683988E-2"/>
              <c:y val="-0.10185185185185185"/>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1.0362694300518135E-2"/>
              <c:y val="-0.125"/>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1.8134715025906689E-2"/>
              <c:y val="-0.16203703703703703"/>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dLbl>
          <c:idx val="0"/>
          <c:layout>
            <c:manualLayout>
              <c:x val="0.10362694300518134"/>
              <c:y val="-2.3148148148148147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dLbl>
          <c:idx val="0"/>
          <c:layout>
            <c:manualLayout>
              <c:x val="-3.3678756476683988E-2"/>
              <c:y val="-0.10185185185185185"/>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0327648810738039"/>
          <c:y val="0.2876005916717716"/>
          <c:w val="0.44414752560075077"/>
          <c:h val="0.77416885389326329"/>
        </c:manualLayout>
      </c:layout>
      <c:doughnutChart>
        <c:varyColors val="1"/>
        <c:ser>
          <c:idx val="0"/>
          <c:order val="0"/>
          <c:tx>
            <c:strRef>
              <c:f>PT_Restock!$B$3</c:f>
              <c:strCache>
                <c:ptCount val="1"/>
                <c:pt idx="0">
                  <c:v>Total Stock</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C1E-4323-85B8-23B71688F7A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C1E-4323-85B8-23B71688F7A5}"/>
              </c:ext>
            </c:extLst>
          </c:dPt>
          <c:dLbls>
            <c:dLbl>
              <c:idx val="0"/>
              <c:layout>
                <c:manualLayout>
                  <c:x val="-1.0362694300518135E-2"/>
                  <c:y val="-0.12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C1E-4323-85B8-23B71688F7A5}"/>
                </c:ext>
              </c:extLst>
            </c:dLbl>
            <c:dLbl>
              <c:idx val="1"/>
              <c:layout>
                <c:manualLayout>
                  <c:x val="-1.8134715025906689E-2"/>
                  <c:y val="-0.1620370370370370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C1E-4323-85B8-23B71688F7A5}"/>
                </c:ext>
              </c:extLst>
            </c:dLbl>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PT_Restock!$A$4:$A$6</c:f>
              <c:strCache>
                <c:ptCount val="2"/>
                <c:pt idx="0">
                  <c:v>No</c:v>
                </c:pt>
                <c:pt idx="1">
                  <c:v>Yes</c:v>
                </c:pt>
              </c:strCache>
            </c:strRef>
          </c:cat>
          <c:val>
            <c:numRef>
              <c:f>PT_Restock!$B$4:$B$6</c:f>
              <c:numCache>
                <c:formatCode>0</c:formatCode>
                <c:ptCount val="2"/>
                <c:pt idx="0">
                  <c:v>146643</c:v>
                </c:pt>
                <c:pt idx="1">
                  <c:v>6592</c:v>
                </c:pt>
              </c:numCache>
            </c:numRef>
          </c:val>
          <c:extLst>
            <c:ext xmlns:c16="http://schemas.microsoft.com/office/drawing/2014/chart" uri="{C3380CC4-5D6E-409C-BE32-E72D297353CC}">
              <c16:uniqueId val="{00000004-FC1E-4323-85B8-23B71688F7A5}"/>
            </c:ext>
          </c:extLst>
        </c:ser>
        <c:ser>
          <c:idx val="1"/>
          <c:order val="1"/>
          <c:tx>
            <c:strRef>
              <c:f>PT_Restock!$C$3</c:f>
              <c:strCache>
                <c:ptCount val="1"/>
                <c:pt idx="0">
                  <c:v># Of Products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FC1E-4323-85B8-23B71688F7A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FC1E-4323-85B8-23B71688F7A5}"/>
              </c:ext>
            </c:extLst>
          </c:dPt>
          <c:dLbls>
            <c:dLbl>
              <c:idx val="0"/>
              <c:layout>
                <c:manualLayout>
                  <c:x val="0.10362694300518134"/>
                  <c:y val="-2.314814814814814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FC1E-4323-85B8-23B71688F7A5}"/>
                </c:ext>
              </c:extLst>
            </c:dLbl>
            <c:dLbl>
              <c:idx val="1"/>
              <c:layout>
                <c:manualLayout>
                  <c:x val="-3.3678756476683988E-2"/>
                  <c:y val="-0.1018518518518518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FC1E-4323-85B8-23B71688F7A5}"/>
                </c:ext>
              </c:extLst>
            </c:dLbl>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PT_Restock!$A$4:$A$6</c:f>
              <c:strCache>
                <c:ptCount val="2"/>
                <c:pt idx="0">
                  <c:v>No</c:v>
                </c:pt>
                <c:pt idx="1">
                  <c:v>Yes</c:v>
                </c:pt>
              </c:strCache>
            </c:strRef>
          </c:cat>
          <c:val>
            <c:numRef>
              <c:f>PT_Restock!$C$4:$C$6</c:f>
              <c:numCache>
                <c:formatCode>General</c:formatCode>
                <c:ptCount val="2"/>
                <c:pt idx="0">
                  <c:v>803</c:v>
                </c:pt>
                <c:pt idx="1">
                  <c:v>197</c:v>
                </c:pt>
              </c:numCache>
            </c:numRef>
          </c:val>
          <c:extLst>
            <c:ext xmlns:c16="http://schemas.microsoft.com/office/drawing/2014/chart" uri="{C3380CC4-5D6E-409C-BE32-E72D297353CC}">
              <c16:uniqueId val="{00000009-FC1E-4323-85B8-23B71688F7A5}"/>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[Inventory Optimization Dashboard.xlsx]PT_Inventory!PivotTable1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 INVENTORY</a:t>
            </a:r>
            <a:r>
              <a:rPr lang="en-ZA" baseline="0"/>
              <a:t> BY CATEGORY</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solidFill>
            <a:schemeClr val="accent1"/>
          </a:solidFill>
          <a:ln>
            <a:noFill/>
          </a:ln>
          <a:effectLst/>
        </c:spPr>
        <c:marker>
          <c:symbol val="none"/>
        </c:marker>
        <c:dLbl>
          <c:idx val="0"/>
          <c:numFmt formatCode="&quot;R&quot;#,##0.00" sourceLinked="0"/>
          <c:spPr>
            <a:solidFill>
              <a:schemeClr val="lt1"/>
            </a:solidFill>
            <a:ln w="25400" cap="flat" cmpd="sng" algn="ctr">
              <a:solidFill>
                <a:schemeClr val="accent1"/>
              </a:solidFill>
              <a:prstDash val="solid"/>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lt1"/>
            </a:solidFill>
            <a:ln w="25400" cap="flat" cmpd="sng" algn="ctr">
              <a:solidFill>
                <a:schemeClr val="accent2"/>
              </a:solidFill>
              <a:prstDash val="solid"/>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R&quot;#,##0.00" sourceLinked="0"/>
          <c:spPr>
            <a:solidFill>
              <a:schemeClr val="lt1"/>
            </a:solidFill>
            <a:ln w="25400" cap="flat" cmpd="sng" algn="ctr">
              <a:solidFill>
                <a:schemeClr val="accent1"/>
              </a:solidFill>
              <a:prstDash val="solid"/>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chemeClr val="lt1"/>
            </a:solidFill>
            <a:ln w="25400" cap="flat" cmpd="sng" algn="ctr">
              <a:solidFill>
                <a:schemeClr val="accent2"/>
              </a:solidFill>
              <a:prstDash val="solid"/>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quot;R&quot;#,##0.00" sourceLinked="0"/>
          <c:spPr>
            <a:solidFill>
              <a:schemeClr val="lt1"/>
            </a:solidFill>
            <a:ln w="25400" cap="flat" cmpd="sng" algn="ctr">
              <a:solidFill>
                <a:schemeClr val="accent1"/>
              </a:solidFill>
              <a:prstDash val="solid"/>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solidFill>
              <a:schemeClr val="lt1"/>
            </a:solidFill>
            <a:ln w="25400" cap="flat" cmpd="sng" algn="ctr">
              <a:solidFill>
                <a:schemeClr val="accent2"/>
              </a:solidFill>
              <a:prstDash val="solid"/>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PT_Inventory!$B$3</c:f>
              <c:strCache>
                <c:ptCount val="1"/>
                <c:pt idx="0">
                  <c:v>Total Stock Value</c:v>
                </c:pt>
              </c:strCache>
            </c:strRef>
          </c:tx>
          <c:spPr>
            <a:solidFill>
              <a:schemeClr val="accent1"/>
            </a:solidFill>
            <a:ln>
              <a:noFill/>
            </a:ln>
            <a:effectLst/>
          </c:spPr>
          <c:invertIfNegative val="0"/>
          <c:dLbls>
            <c:numFmt formatCode="&quot;R&quot;#,##0.00" sourceLinked="0"/>
            <c:spPr>
              <a:solidFill>
                <a:schemeClr val="lt1"/>
              </a:solidFill>
              <a:ln w="25400" cap="flat" cmpd="sng" algn="ctr">
                <a:solidFill>
                  <a:schemeClr val="accent1"/>
                </a:solidFill>
                <a:prstDash val="solid"/>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PT_Inventory!$A$4:$A$9</c:f>
              <c:strCache>
                <c:ptCount val="5"/>
                <c:pt idx="0">
                  <c:v>Electronics</c:v>
                </c:pt>
                <c:pt idx="1">
                  <c:v>Furniture</c:v>
                </c:pt>
                <c:pt idx="2">
                  <c:v>Groceries</c:v>
                </c:pt>
                <c:pt idx="3">
                  <c:v>Office Supplies</c:v>
                </c:pt>
                <c:pt idx="4">
                  <c:v>Stationery</c:v>
                </c:pt>
              </c:strCache>
            </c:strRef>
          </c:cat>
          <c:val>
            <c:numRef>
              <c:f>PT_Inventory!$B$4:$B$9</c:f>
              <c:numCache>
                <c:formatCode>"R"#\ ##0.00</c:formatCode>
                <c:ptCount val="5"/>
                <c:pt idx="0">
                  <c:v>7848525.6199999982</c:v>
                </c:pt>
                <c:pt idx="1">
                  <c:v>7139838.9200000009</c:v>
                </c:pt>
                <c:pt idx="2">
                  <c:v>7298622.2899999982</c:v>
                </c:pt>
                <c:pt idx="3">
                  <c:v>8956253.6300000008</c:v>
                </c:pt>
                <c:pt idx="4">
                  <c:v>7419253.2400000012</c:v>
                </c:pt>
              </c:numCache>
            </c:numRef>
          </c:val>
          <c:extLst>
            <c:ext xmlns:c16="http://schemas.microsoft.com/office/drawing/2014/chart" uri="{C3380CC4-5D6E-409C-BE32-E72D297353CC}">
              <c16:uniqueId val="{00000000-8C81-48C4-8575-7B27B784730F}"/>
            </c:ext>
          </c:extLst>
        </c:ser>
        <c:ser>
          <c:idx val="1"/>
          <c:order val="1"/>
          <c:tx>
            <c:strRef>
              <c:f>PT_Inventory!$C$3</c:f>
              <c:strCache>
                <c:ptCount val="1"/>
                <c:pt idx="0">
                  <c:v>Total Stock</c:v>
                </c:pt>
              </c:strCache>
            </c:strRef>
          </c:tx>
          <c:spPr>
            <a:solidFill>
              <a:schemeClr val="accent2"/>
            </a:solidFill>
            <a:ln>
              <a:noFill/>
            </a:ln>
            <a:effectLst/>
          </c:spPr>
          <c:invertIfNegative val="0"/>
          <c:dLbls>
            <c:spPr>
              <a:solidFill>
                <a:schemeClr val="lt1"/>
              </a:solidFill>
              <a:ln w="25400" cap="flat" cmpd="sng" algn="ctr">
                <a:solidFill>
                  <a:schemeClr val="accent2"/>
                </a:solidFill>
                <a:prstDash val="solid"/>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PT_Inventory!$A$4:$A$9</c:f>
              <c:strCache>
                <c:ptCount val="5"/>
                <c:pt idx="0">
                  <c:v>Electronics</c:v>
                </c:pt>
                <c:pt idx="1">
                  <c:v>Furniture</c:v>
                </c:pt>
                <c:pt idx="2">
                  <c:v>Groceries</c:v>
                </c:pt>
                <c:pt idx="3">
                  <c:v>Office Supplies</c:v>
                </c:pt>
                <c:pt idx="4">
                  <c:v>Stationery</c:v>
                </c:pt>
              </c:strCache>
            </c:strRef>
          </c:cat>
          <c:val>
            <c:numRef>
              <c:f>PT_Inventory!$C$4:$C$9</c:f>
              <c:numCache>
                <c:formatCode>0</c:formatCode>
                <c:ptCount val="5"/>
                <c:pt idx="0">
                  <c:v>31222</c:v>
                </c:pt>
                <c:pt idx="1">
                  <c:v>27172</c:v>
                </c:pt>
                <c:pt idx="2">
                  <c:v>28625</c:v>
                </c:pt>
                <c:pt idx="3">
                  <c:v>35548</c:v>
                </c:pt>
                <c:pt idx="4">
                  <c:v>30668</c:v>
                </c:pt>
              </c:numCache>
            </c:numRef>
          </c:val>
          <c:extLst>
            <c:ext xmlns:c16="http://schemas.microsoft.com/office/drawing/2014/chart" uri="{C3380CC4-5D6E-409C-BE32-E72D297353CC}">
              <c16:uniqueId val="{00000001-8C81-48C4-8575-7B27B784730F}"/>
            </c:ext>
          </c:extLst>
        </c:ser>
        <c:dLbls>
          <c:dLblPos val="inEnd"/>
          <c:showLegendKey val="0"/>
          <c:showVal val="1"/>
          <c:showCatName val="0"/>
          <c:showSerName val="0"/>
          <c:showPercent val="0"/>
          <c:showBubbleSize val="0"/>
        </c:dLbls>
        <c:gapWidth val="150"/>
        <c:overlap val="100"/>
        <c:axId val="158559968"/>
        <c:axId val="158543648"/>
      </c:barChart>
      <c:catAx>
        <c:axId val="15855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43648"/>
        <c:crosses val="autoZero"/>
        <c:auto val="1"/>
        <c:lblAlgn val="ctr"/>
        <c:lblOffset val="100"/>
        <c:noMultiLvlLbl val="0"/>
      </c:catAx>
      <c:valAx>
        <c:axId val="1585436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59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[Inventory Optimization Dashboard.xlsx]PT_Status!PivotTable3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STATUS</a:t>
            </a:r>
            <a:r>
              <a:rPr lang="en-ZA" baseline="0"/>
              <a:t> BREAKDOWN BY CATEGORY</a:t>
            </a:r>
            <a:endParaRPr lang="en-ZA"/>
          </a:p>
        </c:rich>
      </c:tx>
      <c:layout>
        <c:manualLayout>
          <c:xMode val="edge"/>
          <c:yMode val="edge"/>
          <c:x val="0.2640725480207976"/>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03346440742012"/>
          <c:y val="0.14249781277340332"/>
          <c:w val="0.4415529286446353"/>
          <c:h val="0.75010279965004378"/>
        </c:manualLayout>
      </c:layout>
      <c:barChart>
        <c:barDir val="bar"/>
        <c:grouping val="clustered"/>
        <c:varyColors val="0"/>
        <c:ser>
          <c:idx val="0"/>
          <c:order val="0"/>
          <c:tx>
            <c:strRef>
              <c:f>PT_Status!$B$4:$B$5</c:f>
              <c:strCache>
                <c:ptCount val="1"/>
                <c:pt idx="0">
                  <c:v>In Stock</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PT_Status!$A$6:$A$11</c:f>
              <c:strCache>
                <c:ptCount val="5"/>
                <c:pt idx="0">
                  <c:v>Electronics</c:v>
                </c:pt>
                <c:pt idx="1">
                  <c:v>Furniture</c:v>
                </c:pt>
                <c:pt idx="2">
                  <c:v>Groceries</c:v>
                </c:pt>
                <c:pt idx="3">
                  <c:v>Office Supplies</c:v>
                </c:pt>
                <c:pt idx="4">
                  <c:v>Stationery</c:v>
                </c:pt>
              </c:strCache>
            </c:strRef>
          </c:cat>
          <c:val>
            <c:numRef>
              <c:f>PT_Status!$B$6:$B$11</c:f>
              <c:numCache>
                <c:formatCode>General</c:formatCode>
                <c:ptCount val="5"/>
                <c:pt idx="0">
                  <c:v>168</c:v>
                </c:pt>
                <c:pt idx="1">
                  <c:v>135</c:v>
                </c:pt>
                <c:pt idx="2">
                  <c:v>154</c:v>
                </c:pt>
                <c:pt idx="3">
                  <c:v>178</c:v>
                </c:pt>
                <c:pt idx="4">
                  <c:v>168</c:v>
                </c:pt>
              </c:numCache>
            </c:numRef>
          </c:val>
          <c:extLst>
            <c:ext xmlns:c16="http://schemas.microsoft.com/office/drawing/2014/chart" uri="{C3380CC4-5D6E-409C-BE32-E72D297353CC}">
              <c16:uniqueId val="{00000000-BA13-4BB2-B749-8D09934C3F2B}"/>
            </c:ext>
          </c:extLst>
        </c:ser>
        <c:ser>
          <c:idx val="1"/>
          <c:order val="1"/>
          <c:tx>
            <c:strRef>
              <c:f>PT_Status!$C$4:$C$5</c:f>
              <c:strCache>
                <c:ptCount val="1"/>
                <c:pt idx="0">
                  <c:v>Low in Stock</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PT_Status!$A$6:$A$11</c:f>
              <c:strCache>
                <c:ptCount val="5"/>
                <c:pt idx="0">
                  <c:v>Electronics</c:v>
                </c:pt>
                <c:pt idx="1">
                  <c:v>Furniture</c:v>
                </c:pt>
                <c:pt idx="2">
                  <c:v>Groceries</c:v>
                </c:pt>
                <c:pt idx="3">
                  <c:v>Office Supplies</c:v>
                </c:pt>
                <c:pt idx="4">
                  <c:v>Stationery</c:v>
                </c:pt>
              </c:strCache>
            </c:strRef>
          </c:cat>
          <c:val>
            <c:numRef>
              <c:f>PT_Status!$C$6:$C$11</c:f>
              <c:numCache>
                <c:formatCode>General</c:formatCode>
                <c:ptCount val="5"/>
                <c:pt idx="0">
                  <c:v>34</c:v>
                </c:pt>
                <c:pt idx="1">
                  <c:v>42</c:v>
                </c:pt>
                <c:pt idx="2">
                  <c:v>37</c:v>
                </c:pt>
                <c:pt idx="3">
                  <c:v>47</c:v>
                </c:pt>
                <c:pt idx="4">
                  <c:v>34</c:v>
                </c:pt>
              </c:numCache>
            </c:numRef>
          </c:val>
          <c:extLst>
            <c:ext xmlns:c16="http://schemas.microsoft.com/office/drawing/2014/chart" uri="{C3380CC4-5D6E-409C-BE32-E72D297353CC}">
              <c16:uniqueId val="{0000000B-BA13-4BB2-B749-8D09934C3F2B}"/>
            </c:ext>
          </c:extLst>
        </c:ser>
        <c:ser>
          <c:idx val="2"/>
          <c:order val="2"/>
          <c:tx>
            <c:strRef>
              <c:f>PT_Status!$D$4:$D$5</c:f>
              <c:strCache>
                <c:ptCount val="1"/>
                <c:pt idx="0">
                  <c:v>Out of Stock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PT_Status!$A$6:$A$11</c:f>
              <c:strCache>
                <c:ptCount val="5"/>
                <c:pt idx="0">
                  <c:v>Electronics</c:v>
                </c:pt>
                <c:pt idx="1">
                  <c:v>Furniture</c:v>
                </c:pt>
                <c:pt idx="2">
                  <c:v>Groceries</c:v>
                </c:pt>
                <c:pt idx="3">
                  <c:v>Office Supplies</c:v>
                </c:pt>
                <c:pt idx="4">
                  <c:v>Stationery</c:v>
                </c:pt>
              </c:strCache>
            </c:strRef>
          </c:cat>
          <c:val>
            <c:numRef>
              <c:f>PT_Status!$D$6:$D$11</c:f>
              <c:numCache>
                <c:formatCode>General</c:formatCode>
                <c:ptCount val="5"/>
                <c:pt idx="1">
                  <c:v>2</c:v>
                </c:pt>
                <c:pt idx="2">
                  <c:v>1</c:v>
                </c:pt>
              </c:numCache>
            </c:numRef>
          </c:val>
          <c:extLst>
            <c:ext xmlns:c16="http://schemas.microsoft.com/office/drawing/2014/chart" uri="{C3380CC4-5D6E-409C-BE32-E72D297353CC}">
              <c16:uniqueId val="{0000000E-BA13-4BB2-B749-8D09934C3F2B}"/>
            </c:ext>
          </c:extLst>
        </c:ser>
        <c:dLbls>
          <c:dLblPos val="outEnd"/>
          <c:showLegendKey val="0"/>
          <c:showVal val="1"/>
          <c:showCatName val="0"/>
          <c:showSerName val="0"/>
          <c:showPercent val="0"/>
          <c:showBubbleSize val="0"/>
        </c:dLbls>
        <c:gapWidth val="182"/>
        <c:axId val="270430784"/>
        <c:axId val="270450944"/>
      </c:barChart>
      <c:catAx>
        <c:axId val="270430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450944"/>
        <c:crosses val="autoZero"/>
        <c:auto val="1"/>
        <c:lblAlgn val="ctr"/>
        <c:lblOffset val="100"/>
        <c:noMultiLvlLbl val="0"/>
      </c:catAx>
      <c:valAx>
        <c:axId val="270450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430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[Inventory Optimization Dashboard.xlsx]PT_Restock!PivotTable2</c:name>
    <c:fmtId val="3"/>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ZA"/>
              <a:t>RESTOCK</a:t>
            </a:r>
            <a:r>
              <a:rPr lang="en-ZA" baseline="0"/>
              <a:t> SUMMARY</a:t>
            </a:r>
            <a:endParaRPr lang="en-ZA"/>
          </a:p>
        </c:rich>
      </c:tx>
      <c:layout>
        <c:manualLayout>
          <c:xMode val="edge"/>
          <c:yMode val="edge"/>
          <c:x val="0.34823181428746275"/>
          <c:y val="2.4631176321176177E-2"/>
        </c:manualLayout>
      </c:layout>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0362694300518134"/>
              <c:y val="-2.3148148148148147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w="19050">
            <a:solidFill>
              <a:schemeClr val="lt1"/>
            </a:solidFill>
          </a:ln>
          <a:effectLst/>
        </c:spPr>
        <c:dLbl>
          <c:idx val="0"/>
          <c:layout>
            <c:manualLayout>
              <c:x val="-3.3678756476683988E-2"/>
              <c:y val="-0.10185185185185185"/>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2"/>
          </a:solidFill>
          <a:ln w="19050">
            <a:solidFill>
              <a:schemeClr val="lt1"/>
            </a:solidFill>
          </a:ln>
          <a:effectLst/>
        </c:spPr>
        <c:dLbl>
          <c:idx val="0"/>
          <c:layout>
            <c:manualLayout>
              <c:x val="-1.8134715025906689E-2"/>
              <c:y val="-0.16203703703703703"/>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1.0362694300518135E-2"/>
              <c:y val="-0.125"/>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0327648810738039"/>
          <c:y val="0.2876005916717716"/>
          <c:w val="0.44414752560075077"/>
          <c:h val="0.77416885389326329"/>
        </c:manualLayout>
      </c:layout>
      <c:doughnutChart>
        <c:varyColors val="1"/>
        <c:ser>
          <c:idx val="0"/>
          <c:order val="0"/>
          <c:tx>
            <c:strRef>
              <c:f>PT_Restock!$B$3</c:f>
              <c:strCache>
                <c:ptCount val="1"/>
                <c:pt idx="0">
                  <c:v>Total Stock</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47A2-4CDE-933F-990F5FF281B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5-47A2-4CDE-933F-990F5FF281B7}"/>
              </c:ext>
            </c:extLst>
          </c:dPt>
          <c:dLbls>
            <c:dLbl>
              <c:idx val="0"/>
              <c:layout>
                <c:manualLayout>
                  <c:x val="-1.0362694300518135E-2"/>
                  <c:y val="-0.12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47A2-4CDE-933F-990F5FF281B7}"/>
                </c:ext>
              </c:extLst>
            </c:dLbl>
            <c:dLbl>
              <c:idx val="1"/>
              <c:layout>
                <c:manualLayout>
                  <c:x val="-1.8134715025906689E-2"/>
                  <c:y val="-0.1620370370370370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7A2-4CDE-933F-990F5FF281B7}"/>
                </c:ext>
              </c:extLst>
            </c:dLbl>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PT_Restock!$A$4:$A$6</c:f>
              <c:strCache>
                <c:ptCount val="2"/>
                <c:pt idx="0">
                  <c:v>No</c:v>
                </c:pt>
                <c:pt idx="1">
                  <c:v>Yes</c:v>
                </c:pt>
              </c:strCache>
            </c:strRef>
          </c:cat>
          <c:val>
            <c:numRef>
              <c:f>PT_Restock!$B$4:$B$6</c:f>
              <c:numCache>
                <c:formatCode>0</c:formatCode>
                <c:ptCount val="2"/>
                <c:pt idx="0">
                  <c:v>146643</c:v>
                </c:pt>
                <c:pt idx="1">
                  <c:v>6592</c:v>
                </c:pt>
              </c:numCache>
            </c:numRef>
          </c:val>
          <c:extLst>
            <c:ext xmlns:c16="http://schemas.microsoft.com/office/drawing/2014/chart" uri="{C3380CC4-5D6E-409C-BE32-E72D297353CC}">
              <c16:uniqueId val="{00000000-47A2-4CDE-933F-990F5FF281B7}"/>
            </c:ext>
          </c:extLst>
        </c:ser>
        <c:ser>
          <c:idx val="1"/>
          <c:order val="1"/>
          <c:tx>
            <c:strRef>
              <c:f>PT_Restock!$C$3</c:f>
              <c:strCache>
                <c:ptCount val="1"/>
                <c:pt idx="0">
                  <c:v># Of Products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47A2-4CDE-933F-990F5FF281B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47A2-4CDE-933F-990F5FF281B7}"/>
              </c:ext>
            </c:extLst>
          </c:dPt>
          <c:dLbls>
            <c:dLbl>
              <c:idx val="0"/>
              <c:layout>
                <c:manualLayout>
                  <c:x val="0.10362694300518134"/>
                  <c:y val="-2.314814814814814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7A2-4CDE-933F-990F5FF281B7}"/>
                </c:ext>
              </c:extLst>
            </c:dLbl>
            <c:dLbl>
              <c:idx val="1"/>
              <c:layout>
                <c:manualLayout>
                  <c:x val="-3.3678756476683988E-2"/>
                  <c:y val="-0.1018518518518518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47A2-4CDE-933F-990F5FF281B7}"/>
                </c:ext>
              </c:extLst>
            </c:dLbl>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PT_Restock!$A$4:$A$6</c:f>
              <c:strCache>
                <c:ptCount val="2"/>
                <c:pt idx="0">
                  <c:v>No</c:v>
                </c:pt>
                <c:pt idx="1">
                  <c:v>Yes</c:v>
                </c:pt>
              </c:strCache>
            </c:strRef>
          </c:cat>
          <c:val>
            <c:numRef>
              <c:f>PT_Restock!$C$4:$C$6</c:f>
              <c:numCache>
                <c:formatCode>General</c:formatCode>
                <c:ptCount val="2"/>
                <c:pt idx="0">
                  <c:v>803</c:v>
                </c:pt>
                <c:pt idx="1">
                  <c:v>197</c:v>
                </c:pt>
              </c:numCache>
            </c:numRef>
          </c:val>
          <c:extLst>
            <c:ext xmlns:c16="http://schemas.microsoft.com/office/drawing/2014/chart" uri="{C3380CC4-5D6E-409C-BE32-E72D297353CC}">
              <c16:uniqueId val="{00000001-47A2-4CDE-933F-990F5FF281B7}"/>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[Inventory Optimization Dashboard.xlsx]PT_Inventory!PivotTable1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 INVENTORY</a:t>
            </a:r>
            <a:r>
              <a:rPr lang="en-ZA" baseline="0"/>
              <a:t> BY CATEGORY</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R&quot;#,##0.00" sourceLinked="0"/>
          <c:spPr>
            <a:solidFill>
              <a:schemeClr val="lt1"/>
            </a:solidFill>
            <a:ln w="25400" cap="flat" cmpd="sng" algn="ctr">
              <a:solidFill>
                <a:schemeClr val="accent1"/>
              </a:solidFill>
              <a:prstDash val="solid"/>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lt1"/>
            </a:solidFill>
            <a:ln w="25400" cap="flat" cmpd="sng" algn="ctr">
              <a:solidFill>
                <a:schemeClr val="accent2"/>
              </a:solidFill>
              <a:prstDash val="solid"/>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PT_Inventory!$B$3</c:f>
              <c:strCache>
                <c:ptCount val="1"/>
                <c:pt idx="0">
                  <c:v>Total Stock Value</c:v>
                </c:pt>
              </c:strCache>
            </c:strRef>
          </c:tx>
          <c:spPr>
            <a:solidFill>
              <a:schemeClr val="accent1"/>
            </a:solidFill>
            <a:ln>
              <a:noFill/>
            </a:ln>
            <a:effectLst/>
          </c:spPr>
          <c:invertIfNegative val="0"/>
          <c:dLbls>
            <c:numFmt formatCode="&quot;R&quot;#,##0.00" sourceLinked="0"/>
            <c:spPr>
              <a:solidFill>
                <a:schemeClr val="lt1"/>
              </a:solidFill>
              <a:ln w="25400" cap="flat" cmpd="sng" algn="ctr">
                <a:solidFill>
                  <a:schemeClr val="accent1"/>
                </a:solidFill>
                <a:prstDash val="solid"/>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PT_Inventory!$A$4:$A$9</c:f>
              <c:strCache>
                <c:ptCount val="5"/>
                <c:pt idx="0">
                  <c:v>Electronics</c:v>
                </c:pt>
                <c:pt idx="1">
                  <c:v>Furniture</c:v>
                </c:pt>
                <c:pt idx="2">
                  <c:v>Groceries</c:v>
                </c:pt>
                <c:pt idx="3">
                  <c:v>Office Supplies</c:v>
                </c:pt>
                <c:pt idx="4">
                  <c:v>Stationery</c:v>
                </c:pt>
              </c:strCache>
            </c:strRef>
          </c:cat>
          <c:val>
            <c:numRef>
              <c:f>PT_Inventory!$B$4:$B$9</c:f>
              <c:numCache>
                <c:formatCode>"R"#\ ##0.00</c:formatCode>
                <c:ptCount val="5"/>
                <c:pt idx="0">
                  <c:v>7848525.6199999982</c:v>
                </c:pt>
                <c:pt idx="1">
                  <c:v>7139838.9200000009</c:v>
                </c:pt>
                <c:pt idx="2">
                  <c:v>7298622.2899999982</c:v>
                </c:pt>
                <c:pt idx="3">
                  <c:v>8956253.6300000008</c:v>
                </c:pt>
                <c:pt idx="4">
                  <c:v>7419253.2400000012</c:v>
                </c:pt>
              </c:numCache>
            </c:numRef>
          </c:val>
          <c:extLst>
            <c:ext xmlns:c16="http://schemas.microsoft.com/office/drawing/2014/chart" uri="{C3380CC4-5D6E-409C-BE32-E72D297353CC}">
              <c16:uniqueId val="{00000000-5DBC-4F77-8DCD-65B28030D034}"/>
            </c:ext>
          </c:extLst>
        </c:ser>
        <c:ser>
          <c:idx val="1"/>
          <c:order val="1"/>
          <c:tx>
            <c:strRef>
              <c:f>PT_Inventory!$C$3</c:f>
              <c:strCache>
                <c:ptCount val="1"/>
                <c:pt idx="0">
                  <c:v>Total Stock</c:v>
                </c:pt>
              </c:strCache>
            </c:strRef>
          </c:tx>
          <c:spPr>
            <a:solidFill>
              <a:schemeClr val="accent2"/>
            </a:solidFill>
            <a:ln>
              <a:noFill/>
            </a:ln>
            <a:effectLst/>
          </c:spPr>
          <c:invertIfNegative val="0"/>
          <c:dLbls>
            <c:spPr>
              <a:solidFill>
                <a:schemeClr val="lt1"/>
              </a:solidFill>
              <a:ln w="25400" cap="flat" cmpd="sng" algn="ctr">
                <a:solidFill>
                  <a:schemeClr val="accent2"/>
                </a:solidFill>
                <a:prstDash val="solid"/>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PT_Inventory!$A$4:$A$9</c:f>
              <c:strCache>
                <c:ptCount val="5"/>
                <c:pt idx="0">
                  <c:v>Electronics</c:v>
                </c:pt>
                <c:pt idx="1">
                  <c:v>Furniture</c:v>
                </c:pt>
                <c:pt idx="2">
                  <c:v>Groceries</c:v>
                </c:pt>
                <c:pt idx="3">
                  <c:v>Office Supplies</c:v>
                </c:pt>
                <c:pt idx="4">
                  <c:v>Stationery</c:v>
                </c:pt>
              </c:strCache>
            </c:strRef>
          </c:cat>
          <c:val>
            <c:numRef>
              <c:f>PT_Inventory!$C$4:$C$9</c:f>
              <c:numCache>
                <c:formatCode>0</c:formatCode>
                <c:ptCount val="5"/>
                <c:pt idx="0">
                  <c:v>31222</c:v>
                </c:pt>
                <c:pt idx="1">
                  <c:v>27172</c:v>
                </c:pt>
                <c:pt idx="2">
                  <c:v>28625</c:v>
                </c:pt>
                <c:pt idx="3">
                  <c:v>35548</c:v>
                </c:pt>
                <c:pt idx="4">
                  <c:v>30668</c:v>
                </c:pt>
              </c:numCache>
            </c:numRef>
          </c:val>
          <c:extLst>
            <c:ext xmlns:c16="http://schemas.microsoft.com/office/drawing/2014/chart" uri="{C3380CC4-5D6E-409C-BE32-E72D297353CC}">
              <c16:uniqueId val="{00000001-5DBC-4F77-8DCD-65B28030D034}"/>
            </c:ext>
          </c:extLst>
        </c:ser>
        <c:dLbls>
          <c:dLblPos val="inEnd"/>
          <c:showLegendKey val="0"/>
          <c:showVal val="1"/>
          <c:showCatName val="0"/>
          <c:showSerName val="0"/>
          <c:showPercent val="0"/>
          <c:showBubbleSize val="0"/>
        </c:dLbls>
        <c:gapWidth val="150"/>
        <c:overlap val="100"/>
        <c:axId val="158559968"/>
        <c:axId val="158543648"/>
      </c:barChart>
      <c:catAx>
        <c:axId val="15855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43648"/>
        <c:crosses val="autoZero"/>
        <c:auto val="1"/>
        <c:lblAlgn val="ctr"/>
        <c:lblOffset val="100"/>
        <c:noMultiLvlLbl val="0"/>
      </c:catAx>
      <c:valAx>
        <c:axId val="1585436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59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701674</xdr:colOff>
      <xdr:row>2</xdr:row>
      <xdr:rowOff>165100</xdr:rowOff>
    </xdr:from>
    <xdr:to>
      <xdr:col>9</xdr:col>
      <xdr:colOff>6349</xdr:colOff>
      <xdr:row>17</xdr:row>
      <xdr:rowOff>146050</xdr:rowOff>
    </xdr:to>
    <xdr:graphicFrame macro="">
      <xdr:nvGraphicFramePr>
        <xdr:cNvPr id="2" name="Chart 1">
          <a:extLst>
            <a:ext uri="{FF2B5EF4-FFF2-40B4-BE49-F238E27FC236}">
              <a16:creationId xmlns:a16="http://schemas.microsoft.com/office/drawing/2014/main" id="{8A51B9E4-FBEB-F749-66AF-06112992F5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7</xdr:row>
      <xdr:rowOff>4280</xdr:rowOff>
    </xdr:from>
    <xdr:to>
      <xdr:col>20</xdr:col>
      <xdr:colOff>20159</xdr:colOff>
      <xdr:row>41</xdr:row>
      <xdr:rowOff>116338</xdr:rowOff>
    </xdr:to>
    <xdr:grpSp>
      <xdr:nvGrpSpPr>
        <xdr:cNvPr id="6" name="Group 5">
          <a:extLst>
            <a:ext uri="{FF2B5EF4-FFF2-40B4-BE49-F238E27FC236}">
              <a16:creationId xmlns:a16="http://schemas.microsoft.com/office/drawing/2014/main" id="{4CCEE963-573B-DC03-88EF-1233C05FD8DF}"/>
            </a:ext>
          </a:extLst>
        </xdr:cNvPr>
        <xdr:cNvGrpSpPr/>
      </xdr:nvGrpSpPr>
      <xdr:grpSpPr>
        <a:xfrm>
          <a:off x="1306286" y="3505851"/>
          <a:ext cx="11159873" cy="6280630"/>
          <a:chOff x="610098" y="1115289"/>
          <a:chExt cx="10994217" cy="6566965"/>
        </a:xfrm>
      </xdr:grpSpPr>
      <xdr:graphicFrame macro="">
        <xdr:nvGraphicFramePr>
          <xdr:cNvPr id="2" name="Chart 1">
            <a:extLst>
              <a:ext uri="{FF2B5EF4-FFF2-40B4-BE49-F238E27FC236}">
                <a16:creationId xmlns:a16="http://schemas.microsoft.com/office/drawing/2014/main" id="{CD9E34EC-4208-4946-8073-73AA5B700FD2}"/>
              </a:ext>
            </a:extLst>
          </xdr:cNvPr>
          <xdr:cNvGraphicFramePr>
            <a:graphicFrameLocks/>
          </xdr:cNvGraphicFramePr>
        </xdr:nvGraphicFramePr>
        <xdr:xfrm>
          <a:off x="610099" y="1129531"/>
          <a:ext cx="4889728" cy="29714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DA2B4CFB-7F95-45FC-92F5-33726F4AAF39}"/>
              </a:ext>
            </a:extLst>
          </xdr:cNvPr>
          <xdr:cNvGraphicFramePr>
            <a:graphicFrameLocks/>
          </xdr:cNvGraphicFramePr>
        </xdr:nvGraphicFramePr>
        <xdr:xfrm>
          <a:off x="6100980" y="1115289"/>
          <a:ext cx="5490883" cy="2988236"/>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45B805D5-2BCE-4FDE-9EB8-BEE1BED75DDA}"/>
              </a:ext>
            </a:extLst>
          </xdr:cNvPr>
          <xdr:cNvGraphicFramePr>
            <a:graphicFrameLocks/>
          </xdr:cNvGraphicFramePr>
        </xdr:nvGraphicFramePr>
        <xdr:xfrm>
          <a:off x="610098" y="4295588"/>
          <a:ext cx="4880784" cy="3361765"/>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 name="Chart 4">
            <a:extLst>
              <a:ext uri="{FF2B5EF4-FFF2-40B4-BE49-F238E27FC236}">
                <a16:creationId xmlns:a16="http://schemas.microsoft.com/office/drawing/2014/main" id="{B30D8546-2222-4380-BF41-5731B1B6CDAB}"/>
              </a:ext>
            </a:extLst>
          </xdr:cNvPr>
          <xdr:cNvGraphicFramePr>
            <a:graphicFrameLocks/>
          </xdr:cNvGraphicFramePr>
        </xdr:nvGraphicFramePr>
        <xdr:xfrm>
          <a:off x="6100981" y="4295587"/>
          <a:ext cx="5503334" cy="3386667"/>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2</xdr:col>
      <xdr:colOff>10079</xdr:colOff>
      <xdr:row>0</xdr:row>
      <xdr:rowOff>2075962</xdr:rowOff>
    </xdr:from>
    <xdr:to>
      <xdr:col>5</xdr:col>
      <xdr:colOff>30238</xdr:colOff>
      <xdr:row>1</xdr:row>
      <xdr:rowOff>0</xdr:rowOff>
    </xdr:to>
    <xdr:sp macro="" textlink="">
      <xdr:nvSpPr>
        <xdr:cNvPr id="7" name="TextBox 6">
          <a:extLst>
            <a:ext uri="{FF2B5EF4-FFF2-40B4-BE49-F238E27FC236}">
              <a16:creationId xmlns:a16="http://schemas.microsoft.com/office/drawing/2014/main" id="{BDF5D4D7-B862-45EA-40EE-0FC0BF03C2F4}"/>
            </a:ext>
          </a:extLst>
        </xdr:cNvPr>
        <xdr:cNvSpPr txBox="1"/>
      </xdr:nvSpPr>
      <xdr:spPr>
        <a:xfrm>
          <a:off x="1315357" y="2075962"/>
          <a:ext cx="1872242" cy="1310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ZA" sz="1600" b="0" i="0" u="none" strike="noStrike">
              <a:solidFill>
                <a:schemeClr val="dk1"/>
              </a:solidFill>
              <a:effectLst/>
              <a:latin typeface="+mn-lt"/>
              <a:ea typeface="+mn-ea"/>
              <a:cs typeface="+mn-cs"/>
            </a:rPr>
            <a:t>Total Products</a:t>
          </a:r>
        </a:p>
        <a:p>
          <a:pPr algn="ctr"/>
          <a:r>
            <a:rPr lang="en-ZA"/>
            <a:t> </a:t>
          </a:r>
          <a:r>
            <a:rPr lang="en-ZA" sz="2800" b="1" i="0" u="none" strike="noStrike">
              <a:solidFill>
                <a:schemeClr val="dk1"/>
              </a:solidFill>
              <a:effectLst/>
              <a:latin typeface="+mn-lt"/>
              <a:ea typeface="+mn-ea"/>
              <a:cs typeface="+mn-cs"/>
            </a:rPr>
            <a:t>1K</a:t>
          </a:r>
          <a:endParaRPr lang="en-ZA" sz="2800" b="1"/>
        </a:p>
      </xdr:txBody>
    </xdr:sp>
    <xdr:clientData/>
  </xdr:twoCellAnchor>
  <xdr:twoCellAnchor>
    <xdr:from>
      <xdr:col>9</xdr:col>
      <xdr:colOff>526915</xdr:colOff>
      <xdr:row>0</xdr:row>
      <xdr:rowOff>2051539</xdr:rowOff>
    </xdr:from>
    <xdr:to>
      <xdr:col>12</xdr:col>
      <xdr:colOff>547074</xdr:colOff>
      <xdr:row>1</xdr:row>
      <xdr:rowOff>17639</xdr:rowOff>
    </xdr:to>
    <xdr:sp macro="" textlink="">
      <xdr:nvSpPr>
        <xdr:cNvPr id="8" name="TextBox 7">
          <a:extLst>
            <a:ext uri="{FF2B5EF4-FFF2-40B4-BE49-F238E27FC236}">
              <a16:creationId xmlns:a16="http://schemas.microsoft.com/office/drawing/2014/main" id="{22EDDE60-124A-4F13-81AD-0840AD0746E0}"/>
            </a:ext>
          </a:extLst>
        </xdr:cNvPr>
        <xdr:cNvSpPr txBox="1"/>
      </xdr:nvSpPr>
      <xdr:spPr>
        <a:xfrm>
          <a:off x="6153721" y="2051539"/>
          <a:ext cx="1872242" cy="13527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ZA" sz="1600" b="0" i="0" u="none" strike="noStrike">
              <a:solidFill>
                <a:schemeClr val="dk1"/>
              </a:solidFill>
              <a:effectLst/>
              <a:latin typeface="+mn-lt"/>
              <a:ea typeface="+mn-ea"/>
              <a:cs typeface="+mn-cs"/>
            </a:rPr>
            <a:t>Product</a:t>
          </a:r>
          <a:r>
            <a:rPr lang="en-ZA" sz="1600" b="0" i="0" u="none" strike="noStrike" baseline="0">
              <a:solidFill>
                <a:schemeClr val="dk1"/>
              </a:solidFill>
              <a:effectLst/>
              <a:latin typeface="+mn-lt"/>
              <a:ea typeface="+mn-ea"/>
              <a:cs typeface="+mn-cs"/>
            </a:rPr>
            <a:t> Needing Restock</a:t>
          </a:r>
          <a:endParaRPr lang="en-ZA" sz="1600" b="0" i="0" u="none" strike="noStrike">
            <a:solidFill>
              <a:schemeClr val="dk1"/>
            </a:solidFill>
            <a:effectLst/>
            <a:latin typeface="+mn-lt"/>
            <a:ea typeface="+mn-ea"/>
            <a:cs typeface="+mn-cs"/>
          </a:endParaRPr>
        </a:p>
        <a:p>
          <a:pPr algn="ctr"/>
          <a:r>
            <a:rPr lang="en-ZA"/>
            <a:t> </a:t>
          </a:r>
          <a:r>
            <a:rPr lang="en-ZA" sz="2800" b="1" i="0" u="none" strike="noStrike">
              <a:solidFill>
                <a:schemeClr val="dk1"/>
              </a:solidFill>
              <a:effectLst/>
              <a:latin typeface="+mn-lt"/>
              <a:ea typeface="+mn-ea"/>
              <a:cs typeface="+mn-cs"/>
            </a:rPr>
            <a:t>197</a:t>
          </a:r>
          <a:endParaRPr lang="en-ZA" sz="2800" b="1"/>
        </a:p>
      </xdr:txBody>
    </xdr:sp>
    <xdr:clientData/>
  </xdr:twoCellAnchor>
  <xdr:twoCellAnchor>
    <xdr:from>
      <xdr:col>18</xdr:col>
      <xdr:colOff>81065</xdr:colOff>
      <xdr:row>0</xdr:row>
      <xdr:rowOff>2067821</xdr:rowOff>
    </xdr:from>
    <xdr:to>
      <xdr:col>21</xdr:col>
      <xdr:colOff>60692</xdr:colOff>
      <xdr:row>0</xdr:row>
      <xdr:rowOff>3369028</xdr:rowOff>
    </xdr:to>
    <xdr:sp macro="" textlink="">
      <xdr:nvSpPr>
        <xdr:cNvPr id="9" name="TextBox 8">
          <a:extLst>
            <a:ext uri="{FF2B5EF4-FFF2-40B4-BE49-F238E27FC236}">
              <a16:creationId xmlns:a16="http://schemas.microsoft.com/office/drawing/2014/main" id="{465641AC-DAF6-4429-A59A-CA80012947FD}"/>
            </a:ext>
          </a:extLst>
        </xdr:cNvPr>
        <xdr:cNvSpPr txBox="1"/>
      </xdr:nvSpPr>
      <xdr:spPr>
        <a:xfrm>
          <a:off x="11264121" y="2067821"/>
          <a:ext cx="1972821" cy="13012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ZA" sz="1400" b="0" i="0" u="none" strike="noStrike">
              <a:solidFill>
                <a:schemeClr val="dk1"/>
              </a:solidFill>
              <a:effectLst/>
              <a:latin typeface="+mn-lt"/>
              <a:ea typeface="+mn-ea"/>
              <a:cs typeface="+mn-cs"/>
            </a:rPr>
            <a:t>Total</a:t>
          </a:r>
          <a:r>
            <a:rPr lang="en-ZA" sz="1400" b="0" i="0" u="none" strike="noStrike" baseline="0">
              <a:solidFill>
                <a:schemeClr val="dk1"/>
              </a:solidFill>
              <a:effectLst/>
              <a:latin typeface="+mn-lt"/>
              <a:ea typeface="+mn-ea"/>
              <a:cs typeface="+mn-cs"/>
            </a:rPr>
            <a:t> Inventory Value</a:t>
          </a:r>
          <a:endParaRPr lang="en-ZA" sz="1400" b="0" i="0" u="none" strike="noStrike">
            <a:solidFill>
              <a:schemeClr val="dk1"/>
            </a:solidFill>
            <a:effectLst/>
            <a:latin typeface="+mn-lt"/>
            <a:ea typeface="+mn-ea"/>
            <a:cs typeface="+mn-cs"/>
          </a:endParaRPr>
        </a:p>
        <a:p>
          <a:pPr algn="ctr"/>
          <a:r>
            <a:rPr lang="en-ZA"/>
            <a:t> </a:t>
          </a:r>
          <a:r>
            <a:rPr lang="en-ZA" sz="2800" b="1" i="0" u="none" strike="noStrike">
              <a:solidFill>
                <a:schemeClr val="dk1"/>
              </a:solidFill>
              <a:effectLst/>
              <a:latin typeface="+mn-lt"/>
              <a:ea typeface="+mn-ea"/>
              <a:cs typeface="+mn-cs"/>
            </a:rPr>
            <a:t>R38.6M</a:t>
          </a:r>
          <a:endParaRPr lang="en-ZA" sz="2800" b="1"/>
        </a:p>
      </xdr:txBody>
    </xdr:sp>
    <xdr:clientData/>
  </xdr:twoCellAnchor>
  <xdr:twoCellAnchor>
    <xdr:from>
      <xdr:col>26</xdr:col>
      <xdr:colOff>81063</xdr:colOff>
      <xdr:row>0</xdr:row>
      <xdr:rowOff>2092244</xdr:rowOff>
    </xdr:from>
    <xdr:to>
      <xdr:col>29</xdr:col>
      <xdr:colOff>101223</xdr:colOff>
      <xdr:row>1</xdr:row>
      <xdr:rowOff>0</xdr:rowOff>
    </xdr:to>
    <xdr:sp macro="" textlink="">
      <xdr:nvSpPr>
        <xdr:cNvPr id="10" name="TextBox 9">
          <a:extLst>
            <a:ext uri="{FF2B5EF4-FFF2-40B4-BE49-F238E27FC236}">
              <a16:creationId xmlns:a16="http://schemas.microsoft.com/office/drawing/2014/main" id="{72CAC9F2-E73C-497D-8304-9A9F658F862B}"/>
            </a:ext>
          </a:extLst>
        </xdr:cNvPr>
        <xdr:cNvSpPr txBox="1"/>
      </xdr:nvSpPr>
      <xdr:spPr>
        <a:xfrm>
          <a:off x="16273563" y="2092244"/>
          <a:ext cx="2295577" cy="12944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ZA" sz="1600" b="0" i="0" u="none" strike="noStrike">
              <a:solidFill>
                <a:schemeClr val="dk1"/>
              </a:solidFill>
              <a:effectLst/>
              <a:latin typeface="+mn-lt"/>
              <a:ea typeface="+mn-ea"/>
              <a:cs typeface="+mn-cs"/>
            </a:rPr>
            <a:t>Out</a:t>
          </a:r>
          <a:r>
            <a:rPr lang="en-ZA" sz="1600" b="0" i="0" u="none" strike="noStrike" baseline="0">
              <a:solidFill>
                <a:schemeClr val="dk1"/>
              </a:solidFill>
              <a:effectLst/>
              <a:latin typeface="+mn-lt"/>
              <a:ea typeface="+mn-ea"/>
              <a:cs typeface="+mn-cs"/>
            </a:rPr>
            <a:t> Of Stock Items</a:t>
          </a:r>
          <a:endParaRPr lang="en-ZA" sz="1600" b="0" i="0" u="none" strike="noStrike">
            <a:solidFill>
              <a:schemeClr val="dk1"/>
            </a:solidFill>
            <a:effectLst/>
            <a:latin typeface="+mn-lt"/>
            <a:ea typeface="+mn-ea"/>
            <a:cs typeface="+mn-cs"/>
          </a:endParaRPr>
        </a:p>
        <a:p>
          <a:pPr algn="ctr"/>
          <a:r>
            <a:rPr lang="en-ZA"/>
            <a:t> </a:t>
          </a:r>
          <a:r>
            <a:rPr lang="en-ZA" sz="2800" b="1" i="0" u="none" strike="noStrike">
              <a:solidFill>
                <a:schemeClr val="dk1"/>
              </a:solidFill>
              <a:effectLst/>
              <a:latin typeface="+mn-lt"/>
              <a:ea typeface="+mn-ea"/>
              <a:cs typeface="+mn-cs"/>
            </a:rPr>
            <a:t>3</a:t>
          </a:r>
          <a:endParaRPr lang="en-ZA" sz="2800" b="1"/>
        </a:p>
      </xdr:txBody>
    </xdr:sp>
    <xdr:clientData/>
  </xdr:twoCellAnchor>
  <xdr:twoCellAnchor editAs="oneCell">
    <xdr:from>
      <xdr:col>20</xdr:col>
      <xdr:colOff>146877</xdr:colOff>
      <xdr:row>7</xdr:row>
      <xdr:rowOff>49419</xdr:rowOff>
    </xdr:from>
    <xdr:to>
      <xdr:col>24</xdr:col>
      <xdr:colOff>48129</xdr:colOff>
      <xdr:row>21</xdr:row>
      <xdr:rowOff>61154</xdr:rowOff>
    </xdr:to>
    <mc:AlternateContent xmlns:mc="http://schemas.openxmlformats.org/markup-compatibility/2006">
      <mc:Choice xmlns:a14="http://schemas.microsoft.com/office/drawing/2010/main" Requires="a14">
        <xdr:graphicFrame macro="">
          <xdr:nvGraphicFramePr>
            <xdr:cNvPr id="11" name="Category">
              <a:extLst>
                <a:ext uri="{FF2B5EF4-FFF2-40B4-BE49-F238E27FC236}">
                  <a16:creationId xmlns:a16="http://schemas.microsoft.com/office/drawing/2014/main" id="{8FA6556A-BBAF-3F43-7B46-DB231B8F6F9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2592877" y="3550990"/>
              <a:ext cx="2477538" cy="255173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121595</xdr:colOff>
      <xdr:row>23</xdr:row>
      <xdr:rowOff>179386</xdr:rowOff>
    </xdr:from>
    <xdr:to>
      <xdr:col>29</xdr:col>
      <xdr:colOff>127001</xdr:colOff>
      <xdr:row>42</xdr:row>
      <xdr:rowOff>466</xdr:rowOff>
    </xdr:to>
    <mc:AlternateContent xmlns:mc="http://schemas.openxmlformats.org/markup-compatibility/2006">
      <mc:Choice xmlns:a14="http://schemas.microsoft.com/office/drawing/2010/main" Requires="a14">
        <xdr:graphicFrame macro="">
          <xdr:nvGraphicFramePr>
            <xdr:cNvPr id="12" name="Restock Needed">
              <a:extLst>
                <a:ext uri="{FF2B5EF4-FFF2-40B4-BE49-F238E27FC236}">
                  <a16:creationId xmlns:a16="http://schemas.microsoft.com/office/drawing/2014/main" id="{82AA38C2-7210-3389-8324-C24CC18A6303}"/>
                </a:ext>
              </a:extLst>
            </xdr:cNvPr>
            <xdr:cNvGraphicFramePr/>
          </xdr:nvGraphicFramePr>
          <xdr:xfrm>
            <a:off x="0" y="0"/>
            <a:ext cx="0" cy="0"/>
          </xdr:xfrm>
          <a:graphic>
            <a:graphicData uri="http://schemas.microsoft.com/office/drawing/2010/slicer">
              <sle:slicer xmlns:sle="http://schemas.microsoft.com/office/drawing/2010/slicer" name="Restock Needed"/>
            </a:graphicData>
          </a:graphic>
        </xdr:graphicFrame>
      </mc:Choice>
      <mc:Fallback>
        <xdr:sp macro="" textlink="">
          <xdr:nvSpPr>
            <xdr:cNvPr id="0" name=""/>
            <xdr:cNvSpPr>
              <a:spLocks noTextEdit="1"/>
            </xdr:cNvSpPr>
          </xdr:nvSpPr>
          <xdr:spPr>
            <a:xfrm>
              <a:off x="12567595" y="6583815"/>
              <a:ext cx="6028835" cy="3268222"/>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8282</xdr:colOff>
      <xdr:row>7</xdr:row>
      <xdr:rowOff>63225</xdr:rowOff>
    </xdr:from>
    <xdr:to>
      <xdr:col>29</xdr:col>
      <xdr:colOff>95250</xdr:colOff>
      <xdr:row>21</xdr:row>
      <xdr:rowOff>74960</xdr:rowOff>
    </xdr:to>
    <mc:AlternateContent xmlns:mc="http://schemas.openxmlformats.org/markup-compatibility/2006">
      <mc:Choice xmlns:a14="http://schemas.microsoft.com/office/drawing/2010/main" Requires="a14">
        <xdr:graphicFrame macro="">
          <xdr:nvGraphicFramePr>
            <xdr:cNvPr id="13" name="Inventory Status">
              <a:extLst>
                <a:ext uri="{FF2B5EF4-FFF2-40B4-BE49-F238E27FC236}">
                  <a16:creationId xmlns:a16="http://schemas.microsoft.com/office/drawing/2014/main" id="{278B0613-7E2D-76F0-145F-09CD027EB5D2}"/>
                </a:ext>
              </a:extLst>
            </xdr:cNvPr>
            <xdr:cNvGraphicFramePr/>
          </xdr:nvGraphicFramePr>
          <xdr:xfrm>
            <a:off x="0" y="0"/>
            <a:ext cx="0" cy="0"/>
          </xdr:xfrm>
          <a:graphic>
            <a:graphicData uri="http://schemas.microsoft.com/office/drawing/2010/slicer">
              <sle:slicer xmlns:sle="http://schemas.microsoft.com/office/drawing/2010/slicer" name="Inventory Status"/>
            </a:graphicData>
          </a:graphic>
        </xdr:graphicFrame>
      </mc:Choice>
      <mc:Fallback>
        <xdr:sp macro="" textlink="">
          <xdr:nvSpPr>
            <xdr:cNvPr id="0" name=""/>
            <xdr:cNvSpPr>
              <a:spLocks noTextEdit="1"/>
            </xdr:cNvSpPr>
          </xdr:nvSpPr>
          <xdr:spPr>
            <a:xfrm>
              <a:off x="15574853" y="3564796"/>
              <a:ext cx="2989826" cy="255173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612345</xdr:colOff>
      <xdr:row>0</xdr:row>
      <xdr:rowOff>783617</xdr:rowOff>
    </xdr:from>
    <xdr:to>
      <xdr:col>29</xdr:col>
      <xdr:colOff>94574</xdr:colOff>
      <xdr:row>0</xdr:row>
      <xdr:rowOff>1972553</xdr:rowOff>
    </xdr:to>
    <xdr:sp macro="" textlink="">
      <xdr:nvSpPr>
        <xdr:cNvPr id="14" name="TextBox 13">
          <a:extLst>
            <a:ext uri="{FF2B5EF4-FFF2-40B4-BE49-F238E27FC236}">
              <a16:creationId xmlns:a16="http://schemas.microsoft.com/office/drawing/2014/main" id="{5B9632C3-6920-608E-B727-F31D0CF2E2F7}"/>
            </a:ext>
          </a:extLst>
        </xdr:cNvPr>
        <xdr:cNvSpPr txBox="1"/>
      </xdr:nvSpPr>
      <xdr:spPr>
        <a:xfrm>
          <a:off x="3392615" y="783617"/>
          <a:ext cx="16764527" cy="1188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ZA" sz="4800" b="1"/>
            <a:t>INVENTORY</a:t>
          </a:r>
          <a:r>
            <a:rPr lang="en-ZA" sz="4800" b="1" baseline="0"/>
            <a:t> OPTIMIZATION DASHBOARD</a:t>
          </a:r>
          <a:endParaRPr lang="en-ZA" sz="4800" b="1"/>
        </a:p>
      </xdr:txBody>
    </xdr:sp>
    <xdr:clientData/>
  </xdr:twoCellAnchor>
  <xdr:twoCellAnchor>
    <xdr:from>
      <xdr:col>29</xdr:col>
      <xdr:colOff>732017</xdr:colOff>
      <xdr:row>12</xdr:row>
      <xdr:rowOff>105831</xdr:rowOff>
    </xdr:from>
    <xdr:to>
      <xdr:col>29</xdr:col>
      <xdr:colOff>1569861</xdr:colOff>
      <xdr:row>40</xdr:row>
      <xdr:rowOff>97013</xdr:rowOff>
    </xdr:to>
    <xdr:sp macro="" textlink="">
      <xdr:nvSpPr>
        <xdr:cNvPr id="15" name="TextBox 14">
          <a:extLst>
            <a:ext uri="{FF2B5EF4-FFF2-40B4-BE49-F238E27FC236}">
              <a16:creationId xmlns:a16="http://schemas.microsoft.com/office/drawing/2014/main" id="{6DBA25EC-9736-70A7-4745-388C0344F0BF}"/>
            </a:ext>
          </a:extLst>
        </xdr:cNvPr>
        <xdr:cNvSpPr txBox="1"/>
      </xdr:nvSpPr>
      <xdr:spPr>
        <a:xfrm rot="16200000">
          <a:off x="17153820" y="6314723"/>
          <a:ext cx="4930071" cy="8378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2800" b="1"/>
            <a:t>CREATED BY: BHEKI</a:t>
          </a:r>
          <a:r>
            <a:rPr lang="en-ZA" sz="2800" b="1" baseline="0"/>
            <a:t> MOGOLA</a:t>
          </a:r>
          <a:endParaRPr lang="en-ZA" sz="28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22224</xdr:colOff>
      <xdr:row>3</xdr:row>
      <xdr:rowOff>6350</xdr:rowOff>
    </xdr:from>
    <xdr:to>
      <xdr:col>14</xdr:col>
      <xdr:colOff>57150</xdr:colOff>
      <xdr:row>17</xdr:row>
      <xdr:rowOff>171450</xdr:rowOff>
    </xdr:to>
    <xdr:graphicFrame macro="">
      <xdr:nvGraphicFramePr>
        <xdr:cNvPr id="2" name="Chart 1">
          <a:extLst>
            <a:ext uri="{FF2B5EF4-FFF2-40B4-BE49-F238E27FC236}">
              <a16:creationId xmlns:a16="http://schemas.microsoft.com/office/drawing/2014/main" id="{0C3748C0-5C21-0458-1009-D26BB314F7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2</xdr:row>
      <xdr:rowOff>12700</xdr:rowOff>
    </xdr:from>
    <xdr:to>
      <xdr:col>12</xdr:col>
      <xdr:colOff>25400</xdr:colOff>
      <xdr:row>20</xdr:row>
      <xdr:rowOff>44450</xdr:rowOff>
    </xdr:to>
    <xdr:graphicFrame macro="">
      <xdr:nvGraphicFramePr>
        <xdr:cNvPr id="2" name="Chart 1">
          <a:extLst>
            <a:ext uri="{FF2B5EF4-FFF2-40B4-BE49-F238E27FC236}">
              <a16:creationId xmlns:a16="http://schemas.microsoft.com/office/drawing/2014/main" id="{FF324415-8C72-6460-D952-BA0487AAFE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8247</xdr:colOff>
      <xdr:row>2</xdr:row>
      <xdr:rowOff>0</xdr:rowOff>
    </xdr:from>
    <xdr:to>
      <xdr:col>13</xdr:col>
      <xdr:colOff>24740</xdr:colOff>
      <xdr:row>18</xdr:row>
      <xdr:rowOff>164935</xdr:rowOff>
    </xdr:to>
    <xdr:graphicFrame macro="">
      <xdr:nvGraphicFramePr>
        <xdr:cNvPr id="2" name="Chart 1">
          <a:extLst>
            <a:ext uri="{FF2B5EF4-FFF2-40B4-BE49-F238E27FC236}">
              <a16:creationId xmlns:a16="http://schemas.microsoft.com/office/drawing/2014/main" id="{A11E1B83-2725-16EA-3890-E5E7AED20A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EKI MOGOLA" refreshedDate="45854.649874189818" createdVersion="8" refreshedVersion="8" minRefreshableVersion="3" recordCount="1000" xr:uid="{574BA19A-F96F-40BB-BED7-34B8F63FD7D2}">
  <cacheSource type="worksheet">
    <worksheetSource name="InventoryData"/>
  </cacheSource>
  <cacheFields count="13">
    <cacheField name="Product ID" numFmtId="0">
      <sharedItems/>
    </cacheField>
    <cacheField name="Product Name" numFmtId="0">
      <sharedItems/>
    </cacheField>
    <cacheField name="Category" numFmtId="0">
      <sharedItems count="5">
        <s v="Stationery"/>
        <s v="Groceries"/>
        <s v="Office Supplies"/>
        <s v="Furniture"/>
        <s v="Electronics"/>
      </sharedItems>
    </cacheField>
    <cacheField name="Supplier" numFmtId="0">
      <sharedItems/>
    </cacheField>
    <cacheField name="Quantity in Stock" numFmtId="1">
      <sharedItems containsSemiMixedTypes="0" containsString="0" containsNumber="1" containsInteger="1" minValue="0" maxValue="300"/>
    </cacheField>
    <cacheField name="Reorder Level" numFmtId="1">
      <sharedItems containsSemiMixedTypes="0" containsString="0" containsNumber="1" containsInteger="1" minValue="20" maxValue="100"/>
    </cacheField>
    <cacheField name="Unit Price" numFmtId="165">
      <sharedItems containsSemiMixedTypes="0" containsString="0" containsNumber="1" minValue="15.74" maxValue="499.89"/>
    </cacheField>
    <cacheField name="Stock Value" numFmtId="165">
      <sharedItems containsSemiMixedTypes="0" containsString="0" containsNumber="1" minValue="0" maxValue="148092"/>
    </cacheField>
    <cacheField name="Last Restock Date" numFmtId="164">
      <sharedItems containsSemiMixedTypes="0" containsNonDate="0" containsDate="1" containsString="0" minDate="2025-01-17T00:00:00" maxDate="2025-07-16T00:00:00" count="180">
        <d v="2025-05-10T00:00:00"/>
        <d v="2025-02-06T00:00:00"/>
        <d v="2025-05-06T00:00:00"/>
        <d v="2025-03-05T00:00:00"/>
        <d v="2025-04-30T00:00:00"/>
        <d v="2025-03-20T00:00:00"/>
        <d v="2025-02-03T00:00:00"/>
        <d v="2025-03-22T00:00:00"/>
        <d v="2025-07-04T00:00:00"/>
        <d v="2025-04-25T00:00:00"/>
        <d v="2025-04-08T00:00:00"/>
        <d v="2025-07-09T00:00:00"/>
        <d v="2025-05-08T00:00:00"/>
        <d v="2025-04-05T00:00:00"/>
        <d v="2025-04-10T00:00:00"/>
        <d v="2025-06-05T00:00:00"/>
        <d v="2025-06-23T00:00:00"/>
        <d v="2025-03-24T00:00:00"/>
        <d v="2025-03-13T00:00:00"/>
        <d v="2025-05-16T00:00:00"/>
        <d v="2025-03-23T00:00:00"/>
        <d v="2025-05-25T00:00:00"/>
        <d v="2025-06-03T00:00:00"/>
        <d v="2025-05-20T00:00:00"/>
        <d v="2025-07-13T00:00:00"/>
        <d v="2025-05-19T00:00:00"/>
        <d v="2025-07-02T00:00:00"/>
        <d v="2025-06-10T00:00:00"/>
        <d v="2025-02-27T00:00:00"/>
        <d v="2025-04-04T00:00:00"/>
        <d v="2025-02-13T00:00:00"/>
        <d v="2025-04-09T00:00:00"/>
        <d v="2025-03-31T00:00:00"/>
        <d v="2025-05-15T00:00:00"/>
        <d v="2025-03-04T00:00:00"/>
        <d v="2025-05-29T00:00:00"/>
        <d v="2025-01-31T00:00:00"/>
        <d v="2025-02-25T00:00:00"/>
        <d v="2025-02-15T00:00:00"/>
        <d v="2025-02-18T00:00:00"/>
        <d v="2025-04-12T00:00:00"/>
        <d v="2025-04-13T00:00:00"/>
        <d v="2025-01-22T00:00:00"/>
        <d v="2025-06-18T00:00:00"/>
        <d v="2025-03-16T00:00:00"/>
        <d v="2025-02-17T00:00:00"/>
        <d v="2025-04-06T00:00:00"/>
        <d v="2025-04-14T00:00:00"/>
        <d v="2025-04-27T00:00:00"/>
        <d v="2025-06-28T00:00:00"/>
        <d v="2025-06-20T00:00:00"/>
        <d v="2025-04-03T00:00:00"/>
        <d v="2025-02-22T00:00:00"/>
        <d v="2025-05-02T00:00:00"/>
        <d v="2025-03-27T00:00:00"/>
        <d v="2025-01-26T00:00:00"/>
        <d v="2025-06-06T00:00:00"/>
        <d v="2025-02-20T00:00:00"/>
        <d v="2025-03-17T00:00:00"/>
        <d v="2025-05-09T00:00:00"/>
        <d v="2025-03-21T00:00:00"/>
        <d v="2025-03-03T00:00:00"/>
        <d v="2025-04-01T00:00:00"/>
        <d v="2025-05-05T00:00:00"/>
        <d v="2025-07-11T00:00:00"/>
        <d v="2025-04-18T00:00:00"/>
        <d v="2025-06-21T00:00:00"/>
        <d v="2025-05-17T00:00:00"/>
        <d v="2025-01-21T00:00:00"/>
        <d v="2025-01-17T00:00:00"/>
        <d v="2025-06-25T00:00:00"/>
        <d v="2025-06-07T00:00:00"/>
        <d v="2025-07-14T00:00:00"/>
        <d v="2025-03-28T00:00:00"/>
        <d v="2025-01-23T00:00:00"/>
        <d v="2025-06-30T00:00:00"/>
        <d v="2025-06-02T00:00:00"/>
        <d v="2025-04-20T00:00:00"/>
        <d v="2025-05-04T00:00:00"/>
        <d v="2025-03-19T00:00:00"/>
        <d v="2025-07-12T00:00:00"/>
        <d v="2025-05-27T00:00:00"/>
        <d v="2025-05-24T00:00:00"/>
        <d v="2025-06-16T00:00:00"/>
        <d v="2025-03-02T00:00:00"/>
        <d v="2025-02-23T00:00:00"/>
        <d v="2025-07-07T00:00:00"/>
        <d v="2025-07-06T00:00:00"/>
        <d v="2025-05-26T00:00:00"/>
        <d v="2025-06-15T00:00:00"/>
        <d v="2025-02-16T00:00:00"/>
        <d v="2025-02-19T00:00:00"/>
        <d v="2025-06-11T00:00:00"/>
        <d v="2025-06-24T00:00:00"/>
        <d v="2025-02-01T00:00:00"/>
        <d v="2025-04-28T00:00:00"/>
        <d v="2025-01-25T00:00:00"/>
        <d v="2025-05-03T00:00:00"/>
        <d v="2025-03-30T00:00:00"/>
        <d v="2025-05-23T00:00:00"/>
        <d v="2025-05-31T00:00:00"/>
        <d v="2025-04-19T00:00:00"/>
        <d v="2025-01-20T00:00:00"/>
        <d v="2025-06-08T00:00:00"/>
        <d v="2025-03-25T00:00:00"/>
        <d v="2025-06-22T00:00:00"/>
        <d v="2025-02-07T00:00:00"/>
        <d v="2025-02-28T00:00:00"/>
        <d v="2025-04-24T00:00:00"/>
        <d v="2025-01-27T00:00:00"/>
        <d v="2025-07-01T00:00:00"/>
        <d v="2025-02-09T00:00:00"/>
        <d v="2025-03-07T00:00:00"/>
        <d v="2025-01-29T00:00:00"/>
        <d v="2025-03-11T00:00:00"/>
        <d v="2025-05-12T00:00:00"/>
        <d v="2025-04-22T00:00:00"/>
        <d v="2025-02-10T00:00:00"/>
        <d v="2025-06-01T00:00:00"/>
        <d v="2025-06-13T00:00:00"/>
        <d v="2025-02-04T00:00:00"/>
        <d v="2025-03-29T00:00:00"/>
        <d v="2025-07-15T00:00:00"/>
        <d v="2025-02-26T00:00:00"/>
        <d v="2025-04-21T00:00:00"/>
        <d v="2025-02-14T00:00:00"/>
        <d v="2025-04-16T00:00:00"/>
        <d v="2025-04-15T00:00:00"/>
        <d v="2025-04-23T00:00:00"/>
        <d v="2025-05-01T00:00:00"/>
        <d v="2025-03-26T00:00:00"/>
        <d v="2025-03-14T00:00:00"/>
        <d v="2025-03-09T00:00:00"/>
        <d v="2025-05-21T00:00:00"/>
        <d v="2025-05-07T00:00:00"/>
        <d v="2025-06-09T00:00:00"/>
        <d v="2025-07-08T00:00:00"/>
        <d v="2025-05-11T00:00:00"/>
        <d v="2025-04-02T00:00:00"/>
        <d v="2025-04-26T00:00:00"/>
        <d v="2025-05-18T00:00:00"/>
        <d v="2025-02-02T00:00:00"/>
        <d v="2025-06-17T00:00:00"/>
        <d v="2025-01-24T00:00:00"/>
        <d v="2025-04-07T00:00:00"/>
        <d v="2025-02-12T00:00:00"/>
        <d v="2025-05-22T00:00:00"/>
        <d v="2025-01-28T00:00:00"/>
        <d v="2025-05-30T00:00:00"/>
        <d v="2025-07-03T00:00:00"/>
        <d v="2025-04-11T00:00:00"/>
        <d v="2025-06-14T00:00:00"/>
        <d v="2025-05-13T00:00:00"/>
        <d v="2025-07-10T00:00:00"/>
        <d v="2025-02-05T00:00:00"/>
        <d v="2025-03-18T00:00:00"/>
        <d v="2025-07-05T00:00:00"/>
        <d v="2025-02-21T00:00:00"/>
        <d v="2025-01-30T00:00:00"/>
        <d v="2025-05-14T00:00:00"/>
        <d v="2025-01-19T00:00:00"/>
        <d v="2025-03-12T00:00:00"/>
        <d v="2025-03-08T00:00:00"/>
        <d v="2025-06-12T00:00:00"/>
        <d v="2025-01-18T00:00:00"/>
        <d v="2025-06-04T00:00:00"/>
        <d v="2025-04-29T00:00:00"/>
        <d v="2025-03-15T00:00:00"/>
        <d v="2025-06-27T00:00:00"/>
        <d v="2025-06-26T00:00:00"/>
        <d v="2025-03-10T00:00:00"/>
        <d v="2025-06-29T00:00:00"/>
        <d v="2025-04-17T00:00:00"/>
        <d v="2025-02-08T00:00:00"/>
        <d v="2025-03-06T00:00:00"/>
        <d v="2025-02-24T00:00:00"/>
        <d v="2025-02-11T00:00:00"/>
        <d v="2025-05-28T00:00:00"/>
        <d v="2025-03-01T00:00:00"/>
        <d v="2025-06-19T00:00:00"/>
      </sharedItems>
      <fieldGroup par="12"/>
    </cacheField>
    <cacheField name="Restock Needed" numFmtId="49">
      <sharedItems count="2">
        <s v="No"/>
        <s v="Yes"/>
      </sharedItems>
    </cacheField>
    <cacheField name="Inventory Status" numFmtId="49">
      <sharedItems count="3">
        <s v="In Stock"/>
        <s v="Low in Stock"/>
        <s v="Out of Stock"/>
      </sharedItems>
    </cacheField>
    <cacheField name="Days (Last Restock Date)" numFmtId="0" databaseField="0">
      <fieldGroup base="8">
        <rangePr groupBy="days" startDate="2025-01-17T00:00:00" endDate="2025-07-16T00:00:00"/>
        <groupItems count="368">
          <s v="&lt;2025/01/17"/>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25/07/16"/>
        </groupItems>
      </fieldGroup>
    </cacheField>
    <cacheField name="Months (Last Restock Date)" numFmtId="0" databaseField="0">
      <fieldGroup base="8">
        <rangePr groupBy="months" startDate="2025-01-17T00:00:00" endDate="2025-07-16T00:00:00"/>
        <groupItems count="14">
          <s v="&lt;2025/01/17"/>
          <s v="Jan"/>
          <s v="Feb"/>
          <s v="Mar"/>
          <s v="Apr"/>
          <s v="May"/>
          <s v="Jun"/>
          <s v="Jul"/>
          <s v="Aug"/>
          <s v="Sept"/>
          <s v="Oct"/>
          <s v="Nov"/>
          <s v="Dec"/>
          <s v="&gt;2025/07/16"/>
        </groupItems>
      </fieldGroup>
    </cacheField>
  </cacheFields>
  <extLst>
    <ext xmlns:x14="http://schemas.microsoft.com/office/spreadsheetml/2009/9/main" uri="{725AE2AE-9491-48be-B2B4-4EB974FC3084}">
      <x14:pivotCacheDefinition pivotCacheId="10830480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P0001"/>
    <s v="Effect Church"/>
    <x v="0"/>
    <s v="Brown, Mccann and Williams"/>
    <n v="111"/>
    <n v="37"/>
    <n v="230.38"/>
    <n v="25572.18"/>
    <x v="0"/>
    <x v="0"/>
    <x v="0"/>
  </r>
  <r>
    <s v="P0002"/>
    <s v="Before Analysis"/>
    <x v="0"/>
    <s v="Robertson, Gardner and Mills"/>
    <n v="271"/>
    <n v="24"/>
    <n v="198.02"/>
    <n v="53663.42"/>
    <x v="1"/>
    <x v="0"/>
    <x v="0"/>
  </r>
  <r>
    <s v="P0003"/>
    <s v="Eight Different"/>
    <x v="0"/>
    <s v="Clark-Miller"/>
    <n v="57"/>
    <n v="26"/>
    <n v="310.8"/>
    <n v="17715.599999999999"/>
    <x v="2"/>
    <x v="0"/>
    <x v="0"/>
  </r>
  <r>
    <s v="P0004"/>
    <s v="Door Who"/>
    <x v="1"/>
    <s v="Deleon-Aguilar"/>
    <n v="239"/>
    <n v="81"/>
    <n v="54.15"/>
    <n v="12941.85"/>
    <x v="3"/>
    <x v="0"/>
    <x v="0"/>
  </r>
  <r>
    <s v="P0005"/>
    <s v="Cover Also"/>
    <x v="0"/>
    <s v="Austin, Miller and Blake"/>
    <n v="127"/>
    <n v="32"/>
    <n v="19.34"/>
    <n v="2456.1799999999998"/>
    <x v="4"/>
    <x v="0"/>
    <x v="0"/>
  </r>
  <r>
    <s v="P0006"/>
    <s v="Environmental Beautiful"/>
    <x v="2"/>
    <s v="Garcia-Love"/>
    <n v="107"/>
    <n v="62"/>
    <n v="425.34"/>
    <n v="45511.38"/>
    <x v="5"/>
    <x v="0"/>
    <x v="0"/>
  </r>
  <r>
    <s v="P0007"/>
    <s v="Recognize Data"/>
    <x v="3"/>
    <s v="Martin PLC"/>
    <n v="289"/>
    <n v="21"/>
    <n v="227.18"/>
    <n v="65655.02"/>
    <x v="6"/>
    <x v="0"/>
    <x v="0"/>
  </r>
  <r>
    <s v="P0008"/>
    <s v="Employee Maintain"/>
    <x v="2"/>
    <s v="Cole Inc"/>
    <n v="297"/>
    <n v="76"/>
    <n v="135.69999999999999"/>
    <n v="40302.9"/>
    <x v="7"/>
    <x v="0"/>
    <x v="0"/>
  </r>
  <r>
    <s v="P0009"/>
    <s v="Fight Economic"/>
    <x v="4"/>
    <s v="Mclaughlin and Sons"/>
    <n v="224"/>
    <n v="97"/>
    <n v="489.03"/>
    <n v="109542.72"/>
    <x v="8"/>
    <x v="0"/>
    <x v="0"/>
  </r>
  <r>
    <s v="P0010"/>
    <s v="Across Left"/>
    <x v="4"/>
    <s v="Clark-Miller"/>
    <n v="108"/>
    <n v="99"/>
    <n v="147.76"/>
    <n v="15958.08"/>
    <x v="9"/>
    <x v="0"/>
    <x v="0"/>
  </r>
  <r>
    <s v="P0011"/>
    <s v="Forget Hair"/>
    <x v="4"/>
    <s v="Mclaughlin and Sons"/>
    <n v="147"/>
    <n v="28"/>
    <n v="74.45"/>
    <n v="10944.15"/>
    <x v="10"/>
    <x v="0"/>
    <x v="0"/>
  </r>
  <r>
    <s v="P0012"/>
    <s v="Agency Wear"/>
    <x v="3"/>
    <s v="Austin, Miller and Blake"/>
    <n v="168"/>
    <n v="45"/>
    <n v="446.4"/>
    <n v="74995.199999999997"/>
    <x v="11"/>
    <x v="0"/>
    <x v="0"/>
  </r>
  <r>
    <s v="P0013"/>
    <s v="Serve Bit"/>
    <x v="3"/>
    <s v="Valdez LLC"/>
    <n v="240"/>
    <n v="39"/>
    <n v="232.13"/>
    <n v="55711.199999999997"/>
    <x v="12"/>
    <x v="0"/>
    <x v="0"/>
  </r>
  <r>
    <s v="P0014"/>
    <s v="Build Me"/>
    <x v="2"/>
    <s v="Garcia-Love"/>
    <n v="227"/>
    <n v="98"/>
    <n v="19.54"/>
    <n v="4435.58"/>
    <x v="6"/>
    <x v="0"/>
    <x v="0"/>
  </r>
  <r>
    <s v="P0015"/>
    <s v="Right Run"/>
    <x v="1"/>
    <s v="Cochran Inc"/>
    <n v="161"/>
    <n v="37"/>
    <n v="287.89999999999998"/>
    <n v="46351.9"/>
    <x v="13"/>
    <x v="0"/>
    <x v="0"/>
  </r>
  <r>
    <s v="P0016"/>
    <s v="Build Town"/>
    <x v="1"/>
    <s v="Martin PLC"/>
    <n v="248"/>
    <n v="92"/>
    <n v="497.36"/>
    <n v="123345.28"/>
    <x v="14"/>
    <x v="0"/>
    <x v="0"/>
  </r>
  <r>
    <s v="P0017"/>
    <s v="Production Mean"/>
    <x v="1"/>
    <s v="Mosley LLC"/>
    <n v="235"/>
    <n v="51"/>
    <n v="177.58"/>
    <n v="41731.300000000003"/>
    <x v="15"/>
    <x v="0"/>
    <x v="0"/>
  </r>
  <r>
    <s v="P0018"/>
    <s v="That Physical"/>
    <x v="1"/>
    <s v="Burns PLC"/>
    <n v="34"/>
    <n v="66"/>
    <n v="450.51"/>
    <n v="15317.34"/>
    <x v="5"/>
    <x v="1"/>
    <x v="1"/>
  </r>
  <r>
    <s v="P0019"/>
    <s v="Ahead Simple"/>
    <x v="0"/>
    <s v="Martin PLC"/>
    <n v="259"/>
    <n v="68"/>
    <n v="89.31"/>
    <n v="23131.29"/>
    <x v="7"/>
    <x v="0"/>
    <x v="0"/>
  </r>
  <r>
    <s v="P0020"/>
    <s v="Officer Interesting"/>
    <x v="2"/>
    <s v="Mclaughlin and Sons"/>
    <n v="30"/>
    <n v="86"/>
    <n v="335.28"/>
    <n v="10058.4"/>
    <x v="16"/>
    <x v="1"/>
    <x v="1"/>
  </r>
  <r>
    <s v="P0021"/>
    <s v="Church Reduce"/>
    <x v="1"/>
    <s v="Clark-Miller"/>
    <n v="56"/>
    <n v="31"/>
    <n v="298.67"/>
    <n v="16725.52"/>
    <x v="17"/>
    <x v="0"/>
    <x v="0"/>
  </r>
  <r>
    <s v="P0022"/>
    <s v="Source Dream"/>
    <x v="3"/>
    <s v="Deleon-Aguilar"/>
    <n v="159"/>
    <n v="93"/>
    <n v="143.77000000000001"/>
    <n v="22859.43"/>
    <x v="18"/>
    <x v="0"/>
    <x v="0"/>
  </r>
  <r>
    <s v="P0023"/>
    <s v="So Top"/>
    <x v="3"/>
    <s v="Burns PLC"/>
    <n v="25"/>
    <n v="41"/>
    <n v="286.57"/>
    <n v="7164.25"/>
    <x v="19"/>
    <x v="1"/>
    <x v="1"/>
  </r>
  <r>
    <s v="P0024"/>
    <s v="Cold No"/>
    <x v="3"/>
    <s v="Brown, Mccann and Williams"/>
    <n v="13"/>
    <n v="42"/>
    <n v="342.18"/>
    <n v="4448.34"/>
    <x v="20"/>
    <x v="1"/>
    <x v="1"/>
  </r>
  <r>
    <s v="P0025"/>
    <s v="Name Finally"/>
    <x v="4"/>
    <s v="Rangel, Delgado and Ryan"/>
    <n v="150"/>
    <n v="60"/>
    <n v="470.68"/>
    <n v="70602"/>
    <x v="12"/>
    <x v="0"/>
    <x v="0"/>
  </r>
  <r>
    <s v="P0026"/>
    <s v="Certainly Money"/>
    <x v="0"/>
    <s v="Brown, Mccann and Williams"/>
    <n v="90"/>
    <n v="20"/>
    <n v="474.03"/>
    <n v="42662.7"/>
    <x v="21"/>
    <x v="0"/>
    <x v="0"/>
  </r>
  <r>
    <s v="P0027"/>
    <s v="Scene Structure"/>
    <x v="3"/>
    <s v="Cole Inc"/>
    <n v="21"/>
    <n v="21"/>
    <n v="327.76"/>
    <n v="6882.96"/>
    <x v="11"/>
    <x v="1"/>
    <x v="1"/>
  </r>
  <r>
    <s v="P0028"/>
    <s v="Ten Argue"/>
    <x v="0"/>
    <s v="Rogers Inc"/>
    <n v="204"/>
    <n v="57"/>
    <n v="38.17"/>
    <n v="7786.68"/>
    <x v="22"/>
    <x v="0"/>
    <x v="0"/>
  </r>
  <r>
    <s v="P0029"/>
    <s v="Race Win"/>
    <x v="0"/>
    <s v="Martin PLC"/>
    <n v="149"/>
    <n v="96"/>
    <n v="268.88"/>
    <n v="40063.120000000003"/>
    <x v="23"/>
    <x v="0"/>
    <x v="0"/>
  </r>
  <r>
    <s v="P0030"/>
    <s v="Me Pretty"/>
    <x v="3"/>
    <s v="Deleon-Aguilar"/>
    <n v="257"/>
    <n v="59"/>
    <n v="328.83"/>
    <n v="84509.31"/>
    <x v="24"/>
    <x v="0"/>
    <x v="0"/>
  </r>
  <r>
    <s v="P0031"/>
    <s v="Friend Rate"/>
    <x v="0"/>
    <s v="Rogers Inc"/>
    <n v="160"/>
    <n v="85"/>
    <n v="144.72"/>
    <n v="23155.200000000001"/>
    <x v="25"/>
    <x v="0"/>
    <x v="0"/>
  </r>
  <r>
    <s v="P0032"/>
    <s v="Southern Where"/>
    <x v="0"/>
    <s v="Cook Ltd"/>
    <n v="121"/>
    <n v="49"/>
    <n v="150.44"/>
    <n v="18203.240000000002"/>
    <x v="26"/>
    <x v="0"/>
    <x v="0"/>
  </r>
  <r>
    <s v="P0033"/>
    <s v="Chance Any"/>
    <x v="1"/>
    <s v="Cochran Inc"/>
    <n v="108"/>
    <n v="40"/>
    <n v="350.08"/>
    <n v="37808.639999999999"/>
    <x v="27"/>
    <x v="0"/>
    <x v="0"/>
  </r>
  <r>
    <s v="P0034"/>
    <s v="Security Draw"/>
    <x v="0"/>
    <s v="Cole Inc"/>
    <n v="201"/>
    <n v="50"/>
    <n v="460.38"/>
    <n v="92536.38"/>
    <x v="28"/>
    <x v="0"/>
    <x v="0"/>
  </r>
  <r>
    <s v="P0035"/>
    <s v="Hard Trade"/>
    <x v="0"/>
    <s v="Valdez LLC"/>
    <n v="54"/>
    <n v="62"/>
    <n v="375.56"/>
    <n v="20280.240000000002"/>
    <x v="29"/>
    <x v="1"/>
    <x v="1"/>
  </r>
  <r>
    <s v="P0036"/>
    <s v="Game Most"/>
    <x v="0"/>
    <s v="Green, Salazar and Pena"/>
    <n v="200"/>
    <n v="48"/>
    <n v="285.68"/>
    <n v="57136"/>
    <x v="30"/>
    <x v="0"/>
    <x v="0"/>
  </r>
  <r>
    <s v="P0037"/>
    <s v="Care Probably"/>
    <x v="1"/>
    <s v="Cochran Inc"/>
    <n v="98"/>
    <n v="99"/>
    <n v="238.09"/>
    <n v="23332.82"/>
    <x v="31"/>
    <x v="1"/>
    <x v="1"/>
  </r>
  <r>
    <s v="P0038"/>
    <s v="Total Growth"/>
    <x v="4"/>
    <s v="Burns PLC"/>
    <n v="3"/>
    <n v="71"/>
    <n v="293.87"/>
    <n v="881.61"/>
    <x v="32"/>
    <x v="1"/>
    <x v="1"/>
  </r>
  <r>
    <s v="P0039"/>
    <s v="First Talk"/>
    <x v="4"/>
    <s v="Garcia-Love"/>
    <n v="252"/>
    <n v="81"/>
    <n v="396.53"/>
    <n v="99925.56"/>
    <x v="33"/>
    <x v="0"/>
    <x v="0"/>
  </r>
  <r>
    <s v="P0040"/>
    <s v="Today Law"/>
    <x v="1"/>
    <s v="Mclaughlin and Sons"/>
    <n v="76"/>
    <n v="88"/>
    <n v="208.5"/>
    <n v="15846"/>
    <x v="34"/>
    <x v="1"/>
    <x v="1"/>
  </r>
  <r>
    <s v="P0041"/>
    <s v="Office Manager"/>
    <x v="0"/>
    <s v="Cole Inc"/>
    <n v="140"/>
    <n v="52"/>
    <n v="124.96"/>
    <n v="17494.400000000001"/>
    <x v="35"/>
    <x v="0"/>
    <x v="0"/>
  </r>
  <r>
    <s v="P0042"/>
    <s v="College Available"/>
    <x v="0"/>
    <s v="Rangel, Delgado and Ryan"/>
    <n v="27"/>
    <n v="35"/>
    <n v="125.37"/>
    <n v="3384.99"/>
    <x v="10"/>
    <x v="1"/>
    <x v="1"/>
  </r>
  <r>
    <s v="P0043"/>
    <s v="Mind Grow"/>
    <x v="0"/>
    <s v="Mosley LLC"/>
    <n v="140"/>
    <n v="53"/>
    <n v="398.11"/>
    <n v="55735.4"/>
    <x v="36"/>
    <x v="0"/>
    <x v="0"/>
  </r>
  <r>
    <s v="P0044"/>
    <s v="Despite Though"/>
    <x v="3"/>
    <s v="Mosley LLC"/>
    <n v="51"/>
    <n v="59"/>
    <n v="378.51"/>
    <n v="19304.009999999998"/>
    <x v="37"/>
    <x v="1"/>
    <x v="1"/>
  </r>
  <r>
    <s v="P0045"/>
    <s v="Analysis Story"/>
    <x v="4"/>
    <s v="Deleon-Aguilar"/>
    <n v="30"/>
    <n v="60"/>
    <n v="164.08"/>
    <n v="4922.3999999999996"/>
    <x v="38"/>
    <x v="1"/>
    <x v="1"/>
  </r>
  <r>
    <s v="P0046"/>
    <s v="Guess Lot"/>
    <x v="3"/>
    <s v="Rangel, Delgado and Ryan"/>
    <n v="117"/>
    <n v="27"/>
    <n v="45.94"/>
    <n v="5374.98"/>
    <x v="39"/>
    <x v="0"/>
    <x v="0"/>
  </r>
  <r>
    <s v="P0047"/>
    <s v="Something One"/>
    <x v="1"/>
    <s v="Olsen LLC"/>
    <n v="198"/>
    <n v="24"/>
    <n v="387.97"/>
    <n v="76818.06"/>
    <x v="10"/>
    <x v="0"/>
    <x v="0"/>
  </r>
  <r>
    <s v="P0048"/>
    <s v="Evidence Toward"/>
    <x v="2"/>
    <s v="Deleon-Aguilar"/>
    <n v="242"/>
    <n v="21"/>
    <n v="60.07"/>
    <n v="14536.94"/>
    <x v="40"/>
    <x v="0"/>
    <x v="0"/>
  </r>
  <r>
    <s v="P0049"/>
    <s v="General Economy"/>
    <x v="0"/>
    <s v="Valdez LLC"/>
    <n v="173"/>
    <n v="90"/>
    <n v="77.2"/>
    <n v="13355.6"/>
    <x v="41"/>
    <x v="0"/>
    <x v="0"/>
  </r>
  <r>
    <s v="P0050"/>
    <s v="Situation Kitchen"/>
    <x v="0"/>
    <s v="Mclaughlin and Sons"/>
    <n v="239"/>
    <n v="28"/>
    <n v="319.79000000000002"/>
    <n v="76429.81"/>
    <x v="42"/>
    <x v="0"/>
    <x v="0"/>
  </r>
  <r>
    <s v="P0051"/>
    <s v="Office Series"/>
    <x v="4"/>
    <s v="Mclaughlin and Sons"/>
    <n v="277"/>
    <n v="85"/>
    <n v="73.69"/>
    <n v="20412.13"/>
    <x v="22"/>
    <x v="0"/>
    <x v="0"/>
  </r>
  <r>
    <s v="P0052"/>
    <s v="Pay Company"/>
    <x v="0"/>
    <s v="Valdez LLC"/>
    <n v="289"/>
    <n v="56"/>
    <n v="366.66"/>
    <n v="105964.74"/>
    <x v="43"/>
    <x v="0"/>
    <x v="0"/>
  </r>
  <r>
    <s v="P0053"/>
    <s v="Voice Media"/>
    <x v="2"/>
    <s v="Cochran Inc"/>
    <n v="212"/>
    <n v="57"/>
    <n v="190.84"/>
    <n v="40458.080000000002"/>
    <x v="44"/>
    <x v="0"/>
    <x v="0"/>
  </r>
  <r>
    <s v="P0054"/>
    <s v="Attention Great"/>
    <x v="3"/>
    <s v="Valdez LLC"/>
    <n v="298"/>
    <n v="52"/>
    <n v="367.66"/>
    <n v="109562.68"/>
    <x v="45"/>
    <x v="0"/>
    <x v="0"/>
  </r>
  <r>
    <s v="P0055"/>
    <s v="Life Manage"/>
    <x v="1"/>
    <s v="Mosley LLC"/>
    <n v="283"/>
    <n v="77"/>
    <n v="309.32"/>
    <n v="87537.56"/>
    <x v="46"/>
    <x v="0"/>
    <x v="0"/>
  </r>
  <r>
    <s v="P0056"/>
    <s v="Fast Hit"/>
    <x v="1"/>
    <s v="Garcia-Love"/>
    <n v="59"/>
    <n v="97"/>
    <n v="181.54"/>
    <n v="10710.86"/>
    <x v="47"/>
    <x v="1"/>
    <x v="1"/>
  </r>
  <r>
    <s v="P0057"/>
    <s v="Society Face"/>
    <x v="3"/>
    <s v="Gentry-Ferguson"/>
    <n v="300"/>
    <n v="24"/>
    <n v="278.45999999999998"/>
    <n v="83538"/>
    <x v="48"/>
    <x v="0"/>
    <x v="0"/>
  </r>
  <r>
    <s v="P0058"/>
    <s v="Laugh American"/>
    <x v="4"/>
    <s v="Green, Salazar and Pena"/>
    <n v="189"/>
    <n v="78"/>
    <n v="209.06"/>
    <n v="39512.339999999997"/>
    <x v="49"/>
    <x v="0"/>
    <x v="0"/>
  </r>
  <r>
    <s v="P0059"/>
    <s v="Simply Home"/>
    <x v="1"/>
    <s v="Green, Salazar and Pena"/>
    <n v="288"/>
    <n v="69"/>
    <n v="369.65"/>
    <n v="106459.2"/>
    <x v="50"/>
    <x v="0"/>
    <x v="0"/>
  </r>
  <r>
    <s v="P0060"/>
    <s v="Reason Method"/>
    <x v="2"/>
    <s v="Valdez LLC"/>
    <n v="173"/>
    <n v="50"/>
    <n v="321.48"/>
    <n v="55616.04"/>
    <x v="8"/>
    <x v="0"/>
    <x v="0"/>
  </r>
  <r>
    <s v="P0061"/>
    <s v="Finally Heart"/>
    <x v="4"/>
    <s v="Cook Ltd"/>
    <n v="300"/>
    <n v="86"/>
    <n v="74.489999999999995"/>
    <n v="22347"/>
    <x v="4"/>
    <x v="0"/>
    <x v="0"/>
  </r>
  <r>
    <s v="P0062"/>
    <s v="Manage Civil"/>
    <x v="1"/>
    <s v="Martin PLC"/>
    <n v="90"/>
    <n v="34"/>
    <n v="456.36"/>
    <n v="41072.400000000001"/>
    <x v="51"/>
    <x v="0"/>
    <x v="0"/>
  </r>
  <r>
    <s v="P0063"/>
    <s v="Wife Take"/>
    <x v="0"/>
    <s v="Rangel, Delgado and Ryan"/>
    <n v="167"/>
    <n v="97"/>
    <n v="419.98"/>
    <n v="70136.66"/>
    <x v="52"/>
    <x v="0"/>
    <x v="0"/>
  </r>
  <r>
    <s v="P0064"/>
    <s v="Run At"/>
    <x v="1"/>
    <s v="Martinez-Combs"/>
    <n v="33"/>
    <n v="61"/>
    <n v="195.15"/>
    <n v="6439.95"/>
    <x v="53"/>
    <x v="1"/>
    <x v="1"/>
  </r>
  <r>
    <s v="P0065"/>
    <s v="Young Couple"/>
    <x v="0"/>
    <s v="Burns PLC"/>
    <n v="143"/>
    <n v="63"/>
    <n v="248.15"/>
    <n v="35485.449999999997"/>
    <x v="46"/>
    <x v="0"/>
    <x v="0"/>
  </r>
  <r>
    <s v="P0066"/>
    <s v="Report Challenge"/>
    <x v="0"/>
    <s v="Austin, Miller and Blake"/>
    <n v="98"/>
    <n v="67"/>
    <n v="381.68"/>
    <n v="37404.639999999999"/>
    <x v="54"/>
    <x v="0"/>
    <x v="0"/>
  </r>
  <r>
    <s v="P0067"/>
    <s v="Night Drug"/>
    <x v="2"/>
    <s v="Valdez LLC"/>
    <n v="233"/>
    <n v="54"/>
    <n v="486.99"/>
    <n v="113468.67"/>
    <x v="55"/>
    <x v="0"/>
    <x v="0"/>
  </r>
  <r>
    <s v="P0068"/>
    <s v="Debate Friend"/>
    <x v="1"/>
    <s v="Rangel, Delgado and Ryan"/>
    <n v="117"/>
    <n v="58"/>
    <n v="120.89"/>
    <n v="14144.13"/>
    <x v="56"/>
    <x v="0"/>
    <x v="0"/>
  </r>
  <r>
    <s v="P0069"/>
    <s v="Assume Four"/>
    <x v="4"/>
    <s v="Cochran Inc"/>
    <n v="156"/>
    <n v="66"/>
    <n v="20.63"/>
    <n v="3218.28"/>
    <x v="49"/>
    <x v="0"/>
    <x v="0"/>
  </r>
  <r>
    <s v="P0070"/>
    <s v="Include Development"/>
    <x v="4"/>
    <s v="Green, Salazar and Pena"/>
    <n v="63"/>
    <n v="42"/>
    <n v="261.61"/>
    <n v="16481.43"/>
    <x v="14"/>
    <x v="0"/>
    <x v="0"/>
  </r>
  <r>
    <s v="P0071"/>
    <s v="Indeed Lose"/>
    <x v="2"/>
    <s v="Gentry-Ferguson"/>
    <n v="173"/>
    <n v="34"/>
    <n v="189.94"/>
    <n v="32859.620000000003"/>
    <x v="57"/>
    <x v="0"/>
    <x v="0"/>
  </r>
  <r>
    <s v="P0072"/>
    <s v="Once Move"/>
    <x v="0"/>
    <s v="Rangel, Delgado and Ryan"/>
    <n v="257"/>
    <n v="96"/>
    <n v="87.34"/>
    <n v="22446.38"/>
    <x v="58"/>
    <x v="0"/>
    <x v="0"/>
  </r>
  <r>
    <s v="P0073"/>
    <s v="Main Somebody"/>
    <x v="0"/>
    <s v="Brown, Mccann and Williams"/>
    <n v="99"/>
    <n v="39"/>
    <n v="99.91"/>
    <n v="9891.09"/>
    <x v="59"/>
    <x v="0"/>
    <x v="0"/>
  </r>
  <r>
    <s v="P0074"/>
    <s v="Either Good"/>
    <x v="1"/>
    <s v="Martinez-Combs"/>
    <n v="251"/>
    <n v="70"/>
    <n v="453.45"/>
    <n v="113815.95"/>
    <x v="0"/>
    <x v="0"/>
    <x v="0"/>
  </r>
  <r>
    <s v="P0075"/>
    <s v="Themselves Study"/>
    <x v="0"/>
    <s v="Rogers Inc"/>
    <n v="277"/>
    <n v="23"/>
    <n v="251.24"/>
    <n v="69593.48"/>
    <x v="60"/>
    <x v="0"/>
    <x v="0"/>
  </r>
  <r>
    <s v="P0076"/>
    <s v="No Become"/>
    <x v="4"/>
    <s v="Cook Ltd"/>
    <n v="33"/>
    <n v="40"/>
    <n v="238.79"/>
    <n v="7880.07"/>
    <x v="61"/>
    <x v="1"/>
    <x v="1"/>
  </r>
  <r>
    <s v="P0077"/>
    <s v="Computer Science"/>
    <x v="2"/>
    <s v="Cochran Inc"/>
    <n v="139"/>
    <n v="63"/>
    <n v="280.95999999999998"/>
    <n v="39053.440000000002"/>
    <x v="8"/>
    <x v="0"/>
    <x v="0"/>
  </r>
  <r>
    <s v="P0078"/>
    <s v="Choice Onto"/>
    <x v="4"/>
    <s v="Rangel, Delgado and Ryan"/>
    <n v="278"/>
    <n v="64"/>
    <n v="87.26"/>
    <n v="24258.28"/>
    <x v="62"/>
    <x v="0"/>
    <x v="0"/>
  </r>
  <r>
    <s v="P0079"/>
    <s v="Head Bit"/>
    <x v="2"/>
    <s v="Clark-Miller"/>
    <n v="277"/>
    <n v="21"/>
    <n v="164.75"/>
    <n v="45635.75"/>
    <x v="63"/>
    <x v="0"/>
    <x v="0"/>
  </r>
  <r>
    <s v="P0080"/>
    <s v="Reflect Class"/>
    <x v="1"/>
    <s v="Rangel, Delgado and Ryan"/>
    <n v="246"/>
    <n v="57"/>
    <n v="351.61"/>
    <n v="86496.06"/>
    <x v="64"/>
    <x v="0"/>
    <x v="0"/>
  </r>
  <r>
    <s v="P0081"/>
    <s v="Place Political"/>
    <x v="1"/>
    <s v="Brown, Mccann and Williams"/>
    <n v="133"/>
    <n v="85"/>
    <n v="302.01"/>
    <n v="40167.33"/>
    <x v="18"/>
    <x v="0"/>
    <x v="0"/>
  </r>
  <r>
    <s v="P0082"/>
    <s v="Color Certain"/>
    <x v="0"/>
    <s v="Austin, Miller and Blake"/>
    <n v="146"/>
    <n v="27"/>
    <n v="62.89"/>
    <n v="9181.94"/>
    <x v="65"/>
    <x v="0"/>
    <x v="0"/>
  </r>
  <r>
    <s v="P0083"/>
    <s v="More None"/>
    <x v="1"/>
    <s v="Brown, Mccann and Williams"/>
    <n v="223"/>
    <n v="25"/>
    <n v="121.56"/>
    <n v="27107.88"/>
    <x v="9"/>
    <x v="0"/>
    <x v="0"/>
  </r>
  <r>
    <s v="P0084"/>
    <s v="Their Then"/>
    <x v="2"/>
    <s v="Burns PLC"/>
    <n v="137"/>
    <n v="30"/>
    <n v="307.72000000000003"/>
    <n v="42157.64"/>
    <x v="40"/>
    <x v="0"/>
    <x v="0"/>
  </r>
  <r>
    <s v="P0085"/>
    <s v="Meeting Assume"/>
    <x v="1"/>
    <s v="Deleon-Aguilar"/>
    <n v="76"/>
    <n v="46"/>
    <n v="281.08"/>
    <n v="21362.080000000002"/>
    <x v="66"/>
    <x v="0"/>
    <x v="0"/>
  </r>
  <r>
    <s v="P0086"/>
    <s v="Mouth Study"/>
    <x v="1"/>
    <s v="Martin PLC"/>
    <n v="95"/>
    <n v="21"/>
    <n v="186.32"/>
    <n v="17700.400000000001"/>
    <x v="67"/>
    <x v="0"/>
    <x v="0"/>
  </r>
  <r>
    <s v="P0087"/>
    <s v="Good Alone"/>
    <x v="1"/>
    <s v="Mosley LLC"/>
    <n v="112"/>
    <n v="90"/>
    <n v="177.29"/>
    <n v="19856.48"/>
    <x v="68"/>
    <x v="0"/>
    <x v="0"/>
  </r>
  <r>
    <s v="P0088"/>
    <s v="Start Television"/>
    <x v="2"/>
    <s v="Burns PLC"/>
    <n v="63"/>
    <n v="65"/>
    <n v="85.23"/>
    <n v="5369.49"/>
    <x v="64"/>
    <x v="1"/>
    <x v="1"/>
  </r>
  <r>
    <s v="P0089"/>
    <s v="Boy Way"/>
    <x v="0"/>
    <s v="Martinez-Combs"/>
    <n v="295"/>
    <n v="56"/>
    <n v="256.92"/>
    <n v="75791.399999999994"/>
    <x v="57"/>
    <x v="0"/>
    <x v="0"/>
  </r>
  <r>
    <s v="P0090"/>
    <s v="Live Certainly"/>
    <x v="4"/>
    <s v="Cole Inc"/>
    <n v="103"/>
    <n v="22"/>
    <n v="168.05"/>
    <n v="17309.150000000001"/>
    <x v="69"/>
    <x v="0"/>
    <x v="0"/>
  </r>
  <r>
    <s v="P0091"/>
    <s v="Often War"/>
    <x v="4"/>
    <s v="Cochran Inc"/>
    <n v="186"/>
    <n v="76"/>
    <n v="72.33"/>
    <n v="13453.38"/>
    <x v="70"/>
    <x v="0"/>
    <x v="0"/>
  </r>
  <r>
    <s v="P0092"/>
    <s v="Through Art"/>
    <x v="4"/>
    <s v="Brown, Mccann and Williams"/>
    <n v="224"/>
    <n v="38"/>
    <n v="342.62"/>
    <n v="76746.880000000005"/>
    <x v="71"/>
    <x v="0"/>
    <x v="0"/>
  </r>
  <r>
    <s v="P0093"/>
    <s v="Front Her"/>
    <x v="2"/>
    <s v="Green, Salazar and Pena"/>
    <n v="256"/>
    <n v="94"/>
    <n v="378.79"/>
    <n v="96970.240000000005"/>
    <x v="56"/>
    <x v="0"/>
    <x v="0"/>
  </r>
  <r>
    <s v="P0094"/>
    <s v="Recent Most"/>
    <x v="3"/>
    <s v="Burns PLC"/>
    <n v="275"/>
    <n v="39"/>
    <n v="426.66"/>
    <n v="117331.5"/>
    <x v="51"/>
    <x v="0"/>
    <x v="0"/>
  </r>
  <r>
    <s v="P0095"/>
    <s v="Least Usually"/>
    <x v="1"/>
    <s v="Garcia-Love"/>
    <n v="27"/>
    <n v="79"/>
    <n v="63.63"/>
    <n v="1718.01"/>
    <x v="72"/>
    <x v="1"/>
    <x v="1"/>
  </r>
  <r>
    <s v="P0096"/>
    <s v="Town Beautiful"/>
    <x v="1"/>
    <s v="Mclaughlin and Sons"/>
    <n v="199"/>
    <n v="62"/>
    <n v="463.42"/>
    <n v="92220.58"/>
    <x v="73"/>
    <x v="0"/>
    <x v="0"/>
  </r>
  <r>
    <s v="P0097"/>
    <s v="Others Foreign"/>
    <x v="4"/>
    <s v="Burns PLC"/>
    <n v="253"/>
    <n v="28"/>
    <n v="415.6"/>
    <n v="105146.8"/>
    <x v="72"/>
    <x v="0"/>
    <x v="0"/>
  </r>
  <r>
    <s v="P0098"/>
    <s v="Technology Represent"/>
    <x v="3"/>
    <s v="Rogers Inc"/>
    <n v="178"/>
    <n v="73"/>
    <n v="93.34"/>
    <n v="16614.52"/>
    <x v="74"/>
    <x v="0"/>
    <x v="0"/>
  </r>
  <r>
    <s v="P0099"/>
    <s v="Business Son"/>
    <x v="2"/>
    <s v="Burns PLC"/>
    <n v="193"/>
    <n v="29"/>
    <n v="354.59"/>
    <n v="68435.87"/>
    <x v="37"/>
    <x v="0"/>
    <x v="0"/>
  </r>
  <r>
    <s v="P0100"/>
    <s v="Authority Billion"/>
    <x v="4"/>
    <s v="Robertson, Gardner and Mills"/>
    <n v="136"/>
    <n v="60"/>
    <n v="400.95"/>
    <n v="54529.2"/>
    <x v="63"/>
    <x v="0"/>
    <x v="0"/>
  </r>
  <r>
    <s v="P0101"/>
    <s v="Study Then"/>
    <x v="1"/>
    <s v="Brown, Mccann and Williams"/>
    <n v="20"/>
    <n v="59"/>
    <n v="414.74"/>
    <n v="8294.7999999999993"/>
    <x v="61"/>
    <x v="1"/>
    <x v="1"/>
  </r>
  <r>
    <s v="P0102"/>
    <s v="Away The"/>
    <x v="1"/>
    <s v="Green, Salazar and Pena"/>
    <n v="77"/>
    <n v="62"/>
    <n v="75.069999999999993"/>
    <n v="5780.39"/>
    <x v="75"/>
    <x v="0"/>
    <x v="0"/>
  </r>
  <r>
    <s v="P0103"/>
    <s v="Force Same"/>
    <x v="1"/>
    <s v="Cook Ltd"/>
    <n v="153"/>
    <n v="41"/>
    <n v="371.01"/>
    <n v="56764.53"/>
    <x v="43"/>
    <x v="0"/>
    <x v="0"/>
  </r>
  <r>
    <s v="P0104"/>
    <s v="Commercial Write"/>
    <x v="2"/>
    <s v="Rangel, Delgado and Ryan"/>
    <n v="172"/>
    <n v="21"/>
    <n v="295.19"/>
    <n v="50772.68"/>
    <x v="76"/>
    <x v="0"/>
    <x v="0"/>
  </r>
  <r>
    <s v="P0105"/>
    <s v="Decision Drive"/>
    <x v="3"/>
    <s v="Brown, Mccann and Williams"/>
    <n v="28"/>
    <n v="79"/>
    <n v="245.25"/>
    <n v="6867"/>
    <x v="39"/>
    <x v="1"/>
    <x v="1"/>
  </r>
  <r>
    <s v="P0106"/>
    <s v="Member Protect"/>
    <x v="0"/>
    <s v="Mclaughlin and Sons"/>
    <n v="283"/>
    <n v="72"/>
    <n v="126.79"/>
    <n v="35881.57"/>
    <x v="77"/>
    <x v="0"/>
    <x v="0"/>
  </r>
  <r>
    <s v="P0107"/>
    <s v="Buy Address"/>
    <x v="1"/>
    <s v="Gentry-Ferguson"/>
    <n v="259"/>
    <n v="83"/>
    <n v="211.59"/>
    <n v="54801.81"/>
    <x v="15"/>
    <x v="0"/>
    <x v="0"/>
  </r>
  <r>
    <s v="P0108"/>
    <s v="Song Defense"/>
    <x v="4"/>
    <s v="Deleon-Aguilar"/>
    <n v="57"/>
    <n v="92"/>
    <n v="365.03"/>
    <n v="20806.71"/>
    <x v="78"/>
    <x v="1"/>
    <x v="1"/>
  </r>
  <r>
    <s v="P0109"/>
    <s v="Tree Kid"/>
    <x v="2"/>
    <s v="Martin PLC"/>
    <n v="198"/>
    <n v="34"/>
    <n v="45.91"/>
    <n v="9090.18"/>
    <x v="79"/>
    <x v="0"/>
    <x v="0"/>
  </r>
  <r>
    <s v="P0110"/>
    <s v="Sell Money"/>
    <x v="2"/>
    <s v="Austin, Miller and Blake"/>
    <n v="264"/>
    <n v="93"/>
    <n v="34.36"/>
    <n v="9071.0400000000009"/>
    <x v="36"/>
    <x v="0"/>
    <x v="0"/>
  </r>
  <r>
    <s v="P0111"/>
    <s v="Mission Specific"/>
    <x v="1"/>
    <s v="Olsen LLC"/>
    <n v="87"/>
    <n v="63"/>
    <n v="200.12"/>
    <n v="17410.439999999999"/>
    <x v="33"/>
    <x v="0"/>
    <x v="0"/>
  </r>
  <r>
    <s v="P0112"/>
    <s v="Available About"/>
    <x v="0"/>
    <s v="Rogers Inc"/>
    <n v="253"/>
    <n v="32"/>
    <n v="254.72"/>
    <n v="64444.160000000003"/>
    <x v="80"/>
    <x v="0"/>
    <x v="0"/>
  </r>
  <r>
    <s v="P0113"/>
    <s v="Under Expect"/>
    <x v="4"/>
    <s v="Green, Salazar and Pena"/>
    <n v="259"/>
    <n v="36"/>
    <n v="105.05"/>
    <n v="27207.95"/>
    <x v="81"/>
    <x v="0"/>
    <x v="0"/>
  </r>
  <r>
    <s v="P0114"/>
    <s v="Rest Marriage"/>
    <x v="0"/>
    <s v="Garcia-Love"/>
    <n v="235"/>
    <n v="61"/>
    <n v="271.45"/>
    <n v="63790.75"/>
    <x v="29"/>
    <x v="0"/>
    <x v="0"/>
  </r>
  <r>
    <s v="P0115"/>
    <s v="Political Father"/>
    <x v="4"/>
    <s v="Olsen LLC"/>
    <n v="62"/>
    <n v="76"/>
    <n v="493.73"/>
    <n v="30611.26"/>
    <x v="82"/>
    <x v="1"/>
    <x v="1"/>
  </r>
  <r>
    <s v="P0116"/>
    <s v="Nature Week"/>
    <x v="2"/>
    <s v="Garcia-Love"/>
    <n v="294"/>
    <n v="61"/>
    <n v="329.26"/>
    <n v="96802.44"/>
    <x v="83"/>
    <x v="0"/>
    <x v="0"/>
  </r>
  <r>
    <s v="P0117"/>
    <s v="My Well"/>
    <x v="1"/>
    <s v="Robertson, Gardner and Mills"/>
    <n v="20"/>
    <n v="79"/>
    <n v="124.99"/>
    <n v="2499.8000000000002"/>
    <x v="39"/>
    <x v="1"/>
    <x v="1"/>
  </r>
  <r>
    <s v="P0118"/>
    <s v="She Well"/>
    <x v="1"/>
    <s v="Burns PLC"/>
    <n v="8"/>
    <n v="33"/>
    <n v="483"/>
    <n v="3864"/>
    <x v="84"/>
    <x v="1"/>
    <x v="1"/>
  </r>
  <r>
    <s v="P0119"/>
    <s v="Institution Within"/>
    <x v="3"/>
    <s v="Burns PLC"/>
    <n v="87"/>
    <n v="48"/>
    <n v="405.56"/>
    <n v="35283.72"/>
    <x v="85"/>
    <x v="0"/>
    <x v="0"/>
  </r>
  <r>
    <s v="P0120"/>
    <s v="Should Itself"/>
    <x v="0"/>
    <s v="Clark-Miller"/>
    <n v="169"/>
    <n v="34"/>
    <n v="469.1"/>
    <n v="79277.899999999994"/>
    <x v="0"/>
    <x v="0"/>
    <x v="0"/>
  </r>
  <r>
    <s v="P0121"/>
    <s v="Explain Send"/>
    <x v="2"/>
    <s v="Mclaughlin and Sons"/>
    <n v="257"/>
    <n v="69"/>
    <n v="27.54"/>
    <n v="7077.78"/>
    <x v="86"/>
    <x v="0"/>
    <x v="0"/>
  </r>
  <r>
    <s v="P0122"/>
    <s v="Five Hard"/>
    <x v="1"/>
    <s v="Rogers Inc"/>
    <n v="0"/>
    <n v="82"/>
    <n v="232.14"/>
    <n v="0"/>
    <x v="84"/>
    <x v="1"/>
    <x v="2"/>
  </r>
  <r>
    <s v="P0123"/>
    <s v="Us Deal"/>
    <x v="3"/>
    <s v="Cole Inc"/>
    <n v="285"/>
    <n v="44"/>
    <n v="191.41"/>
    <n v="54551.85"/>
    <x v="87"/>
    <x v="0"/>
    <x v="0"/>
  </r>
  <r>
    <s v="P0124"/>
    <s v="Beat Question"/>
    <x v="3"/>
    <s v="Martinez-Combs"/>
    <n v="153"/>
    <n v="100"/>
    <n v="189.54"/>
    <n v="28999.62"/>
    <x v="88"/>
    <x v="0"/>
    <x v="0"/>
  </r>
  <r>
    <s v="P0125"/>
    <s v="War Network"/>
    <x v="2"/>
    <s v="Martin PLC"/>
    <n v="100"/>
    <n v="36"/>
    <n v="55.74"/>
    <n v="5574"/>
    <x v="89"/>
    <x v="0"/>
    <x v="0"/>
  </r>
  <r>
    <s v="P0126"/>
    <s v="Scientist Foreign"/>
    <x v="2"/>
    <s v="Rogers Inc"/>
    <n v="286"/>
    <n v="40"/>
    <n v="465.84"/>
    <n v="133230.24"/>
    <x v="90"/>
    <x v="0"/>
    <x v="0"/>
  </r>
  <r>
    <s v="P0127"/>
    <s v="Win Choose"/>
    <x v="2"/>
    <s v="Olsen LLC"/>
    <n v="266"/>
    <n v="21"/>
    <n v="341.45"/>
    <n v="90825.7"/>
    <x v="91"/>
    <x v="0"/>
    <x v="0"/>
  </r>
  <r>
    <s v="P0128"/>
    <s v="Late Be"/>
    <x v="4"/>
    <s v="Clark-Miller"/>
    <n v="96"/>
    <n v="99"/>
    <n v="33.64"/>
    <n v="3229.44"/>
    <x v="28"/>
    <x v="1"/>
    <x v="1"/>
  </r>
  <r>
    <s v="P0129"/>
    <s v="Democrat Writer"/>
    <x v="0"/>
    <s v="Rogers Inc"/>
    <n v="93"/>
    <n v="75"/>
    <n v="343.81"/>
    <n v="31974.33"/>
    <x v="91"/>
    <x v="0"/>
    <x v="0"/>
  </r>
  <r>
    <s v="P0130"/>
    <s v="Fact Real"/>
    <x v="0"/>
    <s v="Brown, Mccann and Williams"/>
    <n v="21"/>
    <n v="34"/>
    <n v="95.14"/>
    <n v="1997.94"/>
    <x v="92"/>
    <x v="1"/>
    <x v="1"/>
  </r>
  <r>
    <s v="P0131"/>
    <s v="Nature Risk"/>
    <x v="2"/>
    <s v="Deleon-Aguilar"/>
    <n v="109"/>
    <n v="37"/>
    <n v="320.98"/>
    <n v="34986.82"/>
    <x v="70"/>
    <x v="0"/>
    <x v="0"/>
  </r>
  <r>
    <s v="P0132"/>
    <s v="History Point"/>
    <x v="3"/>
    <s v="Olsen LLC"/>
    <n v="199"/>
    <n v="59"/>
    <n v="211"/>
    <n v="41989"/>
    <x v="75"/>
    <x v="0"/>
    <x v="0"/>
  </r>
  <r>
    <s v="P0133"/>
    <s v="Network Quality"/>
    <x v="2"/>
    <s v="Brown, Mccann and Williams"/>
    <n v="155"/>
    <n v="60"/>
    <n v="121.18"/>
    <n v="18782.900000000001"/>
    <x v="93"/>
    <x v="0"/>
    <x v="0"/>
  </r>
  <r>
    <s v="P0134"/>
    <s v="Teach Left"/>
    <x v="2"/>
    <s v="Rangel, Delgado and Ryan"/>
    <n v="87"/>
    <n v="73"/>
    <n v="177.13"/>
    <n v="15410.31"/>
    <x v="94"/>
    <x v="0"/>
    <x v="0"/>
  </r>
  <r>
    <s v="P0135"/>
    <s v="Write Require"/>
    <x v="1"/>
    <s v="Olsen LLC"/>
    <n v="182"/>
    <n v="56"/>
    <n v="440.95"/>
    <n v="80252.899999999994"/>
    <x v="33"/>
    <x v="0"/>
    <x v="0"/>
  </r>
  <r>
    <s v="P0136"/>
    <s v="Environment Different"/>
    <x v="1"/>
    <s v="Clark-Miller"/>
    <n v="24"/>
    <n v="70"/>
    <n v="214.55"/>
    <n v="5149.2"/>
    <x v="60"/>
    <x v="1"/>
    <x v="1"/>
  </r>
  <r>
    <s v="P0137"/>
    <s v="Allow Oil"/>
    <x v="1"/>
    <s v="Valdez LLC"/>
    <n v="205"/>
    <n v="49"/>
    <n v="331.43"/>
    <n v="67943.149999999994"/>
    <x v="22"/>
    <x v="0"/>
    <x v="0"/>
  </r>
  <r>
    <s v="P0138"/>
    <s v="Several Bag"/>
    <x v="2"/>
    <s v="Mosley LLC"/>
    <n v="31"/>
    <n v="88"/>
    <n v="99.79"/>
    <n v="3093.49"/>
    <x v="68"/>
    <x v="1"/>
    <x v="1"/>
  </r>
  <r>
    <s v="P0139"/>
    <s v="Without Increase"/>
    <x v="1"/>
    <s v="Martinez-Combs"/>
    <n v="226"/>
    <n v="53"/>
    <n v="192.84"/>
    <n v="43581.84"/>
    <x v="95"/>
    <x v="0"/>
    <x v="0"/>
  </r>
  <r>
    <s v="P0140"/>
    <s v="Money Claim"/>
    <x v="1"/>
    <s v="Deleon-Aguilar"/>
    <n v="50"/>
    <n v="60"/>
    <n v="160.88"/>
    <n v="8044"/>
    <x v="93"/>
    <x v="1"/>
    <x v="1"/>
  </r>
  <r>
    <s v="P0141"/>
    <s v="Black See"/>
    <x v="2"/>
    <s v="Burns PLC"/>
    <n v="135"/>
    <n v="46"/>
    <n v="309.56"/>
    <n v="41790.6"/>
    <x v="96"/>
    <x v="0"/>
    <x v="0"/>
  </r>
  <r>
    <s v="P0142"/>
    <s v="Cell Half"/>
    <x v="2"/>
    <s v="Burns PLC"/>
    <n v="273"/>
    <n v="23"/>
    <n v="460.44"/>
    <n v="125700.12"/>
    <x v="97"/>
    <x v="0"/>
    <x v="0"/>
  </r>
  <r>
    <s v="P0143"/>
    <s v="Training Small"/>
    <x v="2"/>
    <s v="Cochran Inc"/>
    <n v="218"/>
    <n v="76"/>
    <n v="132.18"/>
    <n v="28815.24"/>
    <x v="53"/>
    <x v="0"/>
    <x v="0"/>
  </r>
  <r>
    <s v="P0144"/>
    <s v="Hand Service"/>
    <x v="1"/>
    <s v="Austin, Miller and Blake"/>
    <n v="10"/>
    <n v="34"/>
    <n v="323.35000000000002"/>
    <n v="3233.5"/>
    <x v="98"/>
    <x v="1"/>
    <x v="1"/>
  </r>
  <r>
    <s v="P0145"/>
    <s v="Against Debate"/>
    <x v="1"/>
    <s v="Gentry-Ferguson"/>
    <n v="107"/>
    <n v="41"/>
    <n v="236.37"/>
    <n v="25291.59"/>
    <x v="0"/>
    <x v="0"/>
    <x v="0"/>
  </r>
  <r>
    <s v="P0146"/>
    <s v="Able Believe"/>
    <x v="3"/>
    <s v="Mosley LLC"/>
    <n v="92"/>
    <n v="38"/>
    <n v="158.12"/>
    <n v="14547.04"/>
    <x v="42"/>
    <x v="0"/>
    <x v="0"/>
  </r>
  <r>
    <s v="P0147"/>
    <s v="Enjoy Represent"/>
    <x v="0"/>
    <s v="Rangel, Delgado and Ryan"/>
    <n v="268"/>
    <n v="75"/>
    <n v="466.96"/>
    <n v="125145.28"/>
    <x v="99"/>
    <x v="0"/>
    <x v="0"/>
  </r>
  <r>
    <s v="P0148"/>
    <s v="Miss Along"/>
    <x v="1"/>
    <s v="Burns PLC"/>
    <n v="41"/>
    <n v="68"/>
    <n v="176.62"/>
    <n v="7241.42"/>
    <x v="28"/>
    <x v="1"/>
    <x v="1"/>
  </r>
  <r>
    <s v="P0149"/>
    <s v="Against Network"/>
    <x v="0"/>
    <s v="Brown, Mccann and Williams"/>
    <n v="213"/>
    <n v="29"/>
    <n v="354.62"/>
    <n v="75534.06"/>
    <x v="100"/>
    <x v="0"/>
    <x v="0"/>
  </r>
  <r>
    <s v="P0150"/>
    <s v="Head Quite"/>
    <x v="3"/>
    <s v="Gentry-Ferguson"/>
    <n v="47"/>
    <n v="96"/>
    <n v="371.69"/>
    <n v="17469.43"/>
    <x v="28"/>
    <x v="1"/>
    <x v="1"/>
  </r>
  <r>
    <s v="P0151"/>
    <s v="Himself Another"/>
    <x v="2"/>
    <s v="Rogers Inc"/>
    <n v="217"/>
    <n v="38"/>
    <n v="415.99"/>
    <n v="90269.83"/>
    <x v="101"/>
    <x v="0"/>
    <x v="0"/>
  </r>
  <r>
    <s v="P0152"/>
    <s v="Theory Policy"/>
    <x v="1"/>
    <s v="Austin, Miller and Blake"/>
    <n v="31"/>
    <n v="90"/>
    <n v="489.81"/>
    <n v="15184.11"/>
    <x v="37"/>
    <x v="1"/>
    <x v="1"/>
  </r>
  <r>
    <s v="P0153"/>
    <s v="Just Month"/>
    <x v="0"/>
    <s v="Olsen LLC"/>
    <n v="7"/>
    <n v="21"/>
    <n v="63.6"/>
    <n v="445.2"/>
    <x v="61"/>
    <x v="1"/>
    <x v="1"/>
  </r>
  <r>
    <s v="P0154"/>
    <s v="Risk Her"/>
    <x v="3"/>
    <s v="Garcia-Love"/>
    <n v="131"/>
    <n v="44"/>
    <n v="26.55"/>
    <n v="3478.05"/>
    <x v="102"/>
    <x v="0"/>
    <x v="0"/>
  </r>
  <r>
    <s v="P0155"/>
    <s v="My Attack"/>
    <x v="3"/>
    <s v="Olsen LLC"/>
    <n v="127"/>
    <n v="52"/>
    <n v="237.02"/>
    <n v="30101.54"/>
    <x v="69"/>
    <x v="0"/>
    <x v="0"/>
  </r>
  <r>
    <s v="P0156"/>
    <s v="Probably Song"/>
    <x v="3"/>
    <s v="Rogers Inc"/>
    <n v="100"/>
    <n v="47"/>
    <n v="75.33"/>
    <n v="7533"/>
    <x v="37"/>
    <x v="0"/>
    <x v="0"/>
  </r>
  <r>
    <s v="P0157"/>
    <s v="House Without"/>
    <x v="3"/>
    <s v="Clark-Miller"/>
    <n v="160"/>
    <n v="42"/>
    <n v="473.8"/>
    <n v="75808"/>
    <x v="103"/>
    <x v="0"/>
    <x v="0"/>
  </r>
  <r>
    <s v="P0158"/>
    <s v="Mr Me"/>
    <x v="1"/>
    <s v="Austin, Miller and Blake"/>
    <n v="153"/>
    <n v="47"/>
    <n v="130.97"/>
    <n v="20038.41"/>
    <x v="57"/>
    <x v="0"/>
    <x v="0"/>
  </r>
  <r>
    <s v="P0159"/>
    <s v="Size Employee"/>
    <x v="4"/>
    <s v="Deleon-Aguilar"/>
    <n v="195"/>
    <n v="66"/>
    <n v="289.06"/>
    <n v="56366.7"/>
    <x v="104"/>
    <x v="0"/>
    <x v="0"/>
  </r>
  <r>
    <s v="P0160"/>
    <s v="Safe Affect"/>
    <x v="0"/>
    <s v="Deleon-Aguilar"/>
    <n v="275"/>
    <n v="96"/>
    <n v="165.95"/>
    <n v="45636.25"/>
    <x v="31"/>
    <x v="0"/>
    <x v="0"/>
  </r>
  <r>
    <s v="P0161"/>
    <s v="Appear Check"/>
    <x v="4"/>
    <s v="Clark-Miller"/>
    <n v="3"/>
    <n v="60"/>
    <n v="223"/>
    <n v="669"/>
    <x v="72"/>
    <x v="1"/>
    <x v="1"/>
  </r>
  <r>
    <s v="P0162"/>
    <s v="Few Work"/>
    <x v="2"/>
    <s v="Gentry-Ferguson"/>
    <n v="247"/>
    <n v="99"/>
    <n v="396.67"/>
    <n v="97977.49"/>
    <x v="96"/>
    <x v="0"/>
    <x v="0"/>
  </r>
  <r>
    <s v="P0163"/>
    <s v="Environment Include"/>
    <x v="4"/>
    <s v="Cook Ltd"/>
    <n v="263"/>
    <n v="71"/>
    <n v="137.32"/>
    <n v="36115.160000000003"/>
    <x v="105"/>
    <x v="0"/>
    <x v="0"/>
  </r>
  <r>
    <s v="P0164"/>
    <s v="Claim Worry"/>
    <x v="2"/>
    <s v="Deleon-Aguilar"/>
    <n v="207"/>
    <n v="80"/>
    <n v="419.03"/>
    <n v="86739.21"/>
    <x v="73"/>
    <x v="0"/>
    <x v="0"/>
  </r>
  <r>
    <s v="P0165"/>
    <s v="Item Best"/>
    <x v="1"/>
    <s v="Deleon-Aguilar"/>
    <n v="281"/>
    <n v="72"/>
    <n v="175.7"/>
    <n v="49371.7"/>
    <x v="49"/>
    <x v="0"/>
    <x v="0"/>
  </r>
  <r>
    <s v="P0166"/>
    <s v="Step Economic"/>
    <x v="0"/>
    <s v="Clark-Miller"/>
    <n v="285"/>
    <n v="92"/>
    <n v="106.23"/>
    <n v="30275.55"/>
    <x v="11"/>
    <x v="0"/>
    <x v="0"/>
  </r>
  <r>
    <s v="P0167"/>
    <s v="Seven Yes"/>
    <x v="4"/>
    <s v="Gentry-Ferguson"/>
    <n v="36"/>
    <n v="21"/>
    <n v="37.78"/>
    <n v="1360.08"/>
    <x v="106"/>
    <x v="0"/>
    <x v="0"/>
  </r>
  <r>
    <s v="P0168"/>
    <s v="Member Task"/>
    <x v="2"/>
    <s v="Rogers Inc"/>
    <n v="144"/>
    <n v="88"/>
    <n v="16.899999999999999"/>
    <n v="2433.6"/>
    <x v="43"/>
    <x v="0"/>
    <x v="0"/>
  </r>
  <r>
    <s v="P0169"/>
    <s v="Great Yes"/>
    <x v="4"/>
    <s v="Green, Salazar and Pena"/>
    <n v="298"/>
    <n v="87"/>
    <n v="253.18"/>
    <n v="75447.64"/>
    <x v="107"/>
    <x v="0"/>
    <x v="0"/>
  </r>
  <r>
    <s v="P0170"/>
    <s v="Drug Most"/>
    <x v="1"/>
    <s v="Green, Salazar and Pena"/>
    <n v="60"/>
    <n v="28"/>
    <n v="265.70999999999998"/>
    <n v="15942.6"/>
    <x v="44"/>
    <x v="0"/>
    <x v="0"/>
  </r>
  <r>
    <s v="P0171"/>
    <s v="Challenge Soldier"/>
    <x v="0"/>
    <s v="Martinez-Combs"/>
    <n v="208"/>
    <n v="61"/>
    <n v="33.659999999999997"/>
    <n v="7001.28"/>
    <x v="34"/>
    <x v="0"/>
    <x v="0"/>
  </r>
  <r>
    <s v="P0172"/>
    <s v="Budget Hear"/>
    <x v="4"/>
    <s v="Austin, Miller and Blake"/>
    <n v="300"/>
    <n v="22"/>
    <n v="476.77"/>
    <n v="143031"/>
    <x v="108"/>
    <x v="0"/>
    <x v="0"/>
  </r>
  <r>
    <s v="P0173"/>
    <s v="Hear Of"/>
    <x v="0"/>
    <s v="Rangel, Delgado and Ryan"/>
    <n v="120"/>
    <n v="80"/>
    <n v="193.65"/>
    <n v="23238"/>
    <x v="109"/>
    <x v="0"/>
    <x v="0"/>
  </r>
  <r>
    <s v="P0174"/>
    <s v="Phone Cell"/>
    <x v="2"/>
    <s v="Valdez LLC"/>
    <n v="12"/>
    <n v="34"/>
    <n v="203.89"/>
    <n v="2446.6799999999998"/>
    <x v="110"/>
    <x v="1"/>
    <x v="1"/>
  </r>
  <r>
    <s v="P0175"/>
    <s v="Tonight Too"/>
    <x v="4"/>
    <s v="Robertson, Gardner and Mills"/>
    <n v="118"/>
    <n v="25"/>
    <n v="399.09"/>
    <n v="47092.62"/>
    <x v="111"/>
    <x v="0"/>
    <x v="0"/>
  </r>
  <r>
    <s v="P0176"/>
    <s v="Whether Leg"/>
    <x v="4"/>
    <s v="Mosley LLC"/>
    <n v="2"/>
    <n v="53"/>
    <n v="439.82"/>
    <n v="879.64"/>
    <x v="45"/>
    <x v="1"/>
    <x v="1"/>
  </r>
  <r>
    <s v="P0177"/>
    <s v="Benefit Happy"/>
    <x v="0"/>
    <s v="Green, Salazar and Pena"/>
    <n v="42"/>
    <n v="21"/>
    <n v="312.42"/>
    <n v="13121.64"/>
    <x v="75"/>
    <x v="0"/>
    <x v="0"/>
  </r>
  <r>
    <s v="P0178"/>
    <s v="Charge Magazine"/>
    <x v="4"/>
    <s v="Martinez-Combs"/>
    <n v="269"/>
    <n v="70"/>
    <n v="339.75"/>
    <n v="91392.75"/>
    <x v="21"/>
    <x v="0"/>
    <x v="0"/>
  </r>
  <r>
    <s v="P0179"/>
    <s v="World Exist"/>
    <x v="2"/>
    <s v="Mclaughlin and Sons"/>
    <n v="159"/>
    <n v="43"/>
    <n v="284.5"/>
    <n v="45235.5"/>
    <x v="65"/>
    <x v="0"/>
    <x v="0"/>
  </r>
  <r>
    <s v="P0180"/>
    <s v="Positive Technology"/>
    <x v="0"/>
    <s v="Mclaughlin and Sons"/>
    <n v="92"/>
    <n v="31"/>
    <n v="202.48"/>
    <n v="18628.16"/>
    <x v="112"/>
    <x v="0"/>
    <x v="0"/>
  </r>
  <r>
    <s v="P0181"/>
    <s v="Source News"/>
    <x v="2"/>
    <s v="Olsen LLC"/>
    <n v="168"/>
    <n v="67"/>
    <n v="55.6"/>
    <n v="9340.7999999999993"/>
    <x v="92"/>
    <x v="0"/>
    <x v="0"/>
  </r>
  <r>
    <s v="P0182"/>
    <s v="So Board"/>
    <x v="2"/>
    <s v="Mosley LLC"/>
    <n v="295"/>
    <n v="27"/>
    <n v="160.24"/>
    <n v="47270.8"/>
    <x v="50"/>
    <x v="0"/>
    <x v="0"/>
  </r>
  <r>
    <s v="P0183"/>
    <s v="Conference Suggest"/>
    <x v="1"/>
    <s v="Deleon-Aguilar"/>
    <n v="232"/>
    <n v="29"/>
    <n v="230.65"/>
    <n v="53510.8"/>
    <x v="52"/>
    <x v="0"/>
    <x v="0"/>
  </r>
  <r>
    <s v="P0184"/>
    <s v="Not Late"/>
    <x v="4"/>
    <s v="Gentry-Ferguson"/>
    <n v="170"/>
    <n v="94"/>
    <n v="146.16"/>
    <n v="24847.200000000001"/>
    <x v="9"/>
    <x v="0"/>
    <x v="0"/>
  </r>
  <r>
    <s v="P0185"/>
    <s v="Camera Entire"/>
    <x v="3"/>
    <s v="Rangel, Delgado and Ryan"/>
    <n v="172"/>
    <n v="21"/>
    <n v="105.48"/>
    <n v="18142.560000000001"/>
    <x v="6"/>
    <x v="0"/>
    <x v="0"/>
  </r>
  <r>
    <s v="P0186"/>
    <s v="Street Brother"/>
    <x v="2"/>
    <s v="Mclaughlin and Sons"/>
    <n v="2"/>
    <n v="74"/>
    <n v="427.7"/>
    <n v="855.4"/>
    <x v="113"/>
    <x v="1"/>
    <x v="1"/>
  </r>
  <r>
    <s v="P0187"/>
    <s v="Thought Sing"/>
    <x v="1"/>
    <s v="Burns PLC"/>
    <n v="88"/>
    <n v="74"/>
    <n v="404.18"/>
    <n v="35567.839999999997"/>
    <x v="19"/>
    <x v="0"/>
    <x v="0"/>
  </r>
  <r>
    <s v="P0188"/>
    <s v="Exactly Mouth"/>
    <x v="4"/>
    <s v="Martin PLC"/>
    <n v="261"/>
    <n v="33"/>
    <n v="94.2"/>
    <n v="24586.2"/>
    <x v="114"/>
    <x v="0"/>
    <x v="0"/>
  </r>
  <r>
    <s v="P0189"/>
    <s v="Behind Market"/>
    <x v="0"/>
    <s v="Martin PLC"/>
    <n v="266"/>
    <n v="29"/>
    <n v="209.3"/>
    <n v="55673.8"/>
    <x v="115"/>
    <x v="0"/>
    <x v="0"/>
  </r>
  <r>
    <s v="P0190"/>
    <s v="Model Republican"/>
    <x v="3"/>
    <s v="Martin PLC"/>
    <n v="48"/>
    <n v="21"/>
    <n v="42.41"/>
    <n v="2035.68"/>
    <x v="116"/>
    <x v="0"/>
    <x v="0"/>
  </r>
  <r>
    <s v="P0191"/>
    <s v="Establish Information"/>
    <x v="2"/>
    <s v="Deleon-Aguilar"/>
    <n v="124"/>
    <n v="90"/>
    <n v="197.27"/>
    <n v="24461.48"/>
    <x v="24"/>
    <x v="0"/>
    <x v="0"/>
  </r>
  <r>
    <s v="P0192"/>
    <s v="Pick Yard"/>
    <x v="2"/>
    <s v="Burns PLC"/>
    <n v="239"/>
    <n v="77"/>
    <n v="388.96"/>
    <n v="92961.44"/>
    <x v="42"/>
    <x v="0"/>
    <x v="0"/>
  </r>
  <r>
    <s v="P0193"/>
    <s v="Enter Evening"/>
    <x v="2"/>
    <s v="Rangel, Delgado and Ryan"/>
    <n v="163"/>
    <n v="70"/>
    <n v="245.44"/>
    <n v="40006.720000000001"/>
    <x v="117"/>
    <x v="0"/>
    <x v="0"/>
  </r>
  <r>
    <s v="P0194"/>
    <s v="Ball Probably"/>
    <x v="4"/>
    <s v="Deleon-Aguilar"/>
    <n v="91"/>
    <n v="38"/>
    <n v="217.63"/>
    <n v="19804.330000000002"/>
    <x v="118"/>
    <x v="0"/>
    <x v="0"/>
  </r>
  <r>
    <s v="P0195"/>
    <s v="Evidence Light"/>
    <x v="3"/>
    <s v="Clark-Miller"/>
    <n v="40"/>
    <n v="99"/>
    <n v="412.83"/>
    <n v="16513.2"/>
    <x v="70"/>
    <x v="1"/>
    <x v="1"/>
  </r>
  <r>
    <s v="P0196"/>
    <s v="Seek Decision"/>
    <x v="2"/>
    <s v="Rogers Inc"/>
    <n v="49"/>
    <n v="54"/>
    <n v="252.46"/>
    <n v="12370.54"/>
    <x v="98"/>
    <x v="1"/>
    <x v="1"/>
  </r>
  <r>
    <s v="P0197"/>
    <s v="Picture Unit"/>
    <x v="1"/>
    <s v="Robertson, Gardner and Mills"/>
    <n v="3"/>
    <n v="49"/>
    <n v="362.5"/>
    <n v="1087.5"/>
    <x v="119"/>
    <x v="1"/>
    <x v="1"/>
  </r>
  <r>
    <s v="P0198"/>
    <s v="Week Career"/>
    <x v="2"/>
    <s v="Olsen LLC"/>
    <n v="258"/>
    <n v="60"/>
    <n v="80.84"/>
    <n v="20856.72"/>
    <x v="120"/>
    <x v="0"/>
    <x v="0"/>
  </r>
  <r>
    <s v="P0199"/>
    <s v="Say Just"/>
    <x v="1"/>
    <s v="Green, Salazar and Pena"/>
    <n v="129"/>
    <n v="64"/>
    <n v="159.16999999999999"/>
    <n v="20532.93"/>
    <x v="69"/>
    <x v="0"/>
    <x v="0"/>
  </r>
  <r>
    <s v="P0200"/>
    <s v="She Have"/>
    <x v="2"/>
    <s v="Austin, Miller and Blake"/>
    <n v="65"/>
    <n v="82"/>
    <n v="180.85"/>
    <n v="11755.25"/>
    <x v="121"/>
    <x v="1"/>
    <x v="1"/>
  </r>
  <r>
    <s v="P0201"/>
    <s v="Statement Road"/>
    <x v="4"/>
    <s v="Deleon-Aguilar"/>
    <n v="203"/>
    <n v="49"/>
    <n v="428.54"/>
    <n v="86993.62"/>
    <x v="72"/>
    <x v="0"/>
    <x v="0"/>
  </r>
  <r>
    <s v="P0202"/>
    <s v="Beat Lay"/>
    <x v="3"/>
    <s v="Clark-Miller"/>
    <n v="120"/>
    <n v="65"/>
    <n v="284.75"/>
    <n v="34170"/>
    <x v="59"/>
    <x v="0"/>
    <x v="0"/>
  </r>
  <r>
    <s v="P0203"/>
    <s v="Never Itself"/>
    <x v="0"/>
    <s v="Cole Inc"/>
    <n v="158"/>
    <n v="62"/>
    <n v="134.06"/>
    <n v="21181.48"/>
    <x v="63"/>
    <x v="0"/>
    <x v="0"/>
  </r>
  <r>
    <s v="P0204"/>
    <s v="Strategy Former"/>
    <x v="2"/>
    <s v="Gentry-Ferguson"/>
    <n v="236"/>
    <n v="48"/>
    <n v="458.4"/>
    <n v="108182.39999999999"/>
    <x v="20"/>
    <x v="0"/>
    <x v="0"/>
  </r>
  <r>
    <s v="P0205"/>
    <s v="Hard Reason"/>
    <x v="4"/>
    <s v="Martin PLC"/>
    <n v="258"/>
    <n v="86"/>
    <n v="359.42"/>
    <n v="92730.36"/>
    <x v="114"/>
    <x v="0"/>
    <x v="0"/>
  </r>
  <r>
    <s v="P0206"/>
    <s v="Form Free"/>
    <x v="3"/>
    <s v="Cook Ltd"/>
    <n v="56"/>
    <n v="86"/>
    <n v="412.83"/>
    <n v="23118.48"/>
    <x v="122"/>
    <x v="1"/>
    <x v="1"/>
  </r>
  <r>
    <s v="P0207"/>
    <s v="Successful Issue"/>
    <x v="4"/>
    <s v="Mclaughlin and Sons"/>
    <n v="239"/>
    <n v="63"/>
    <n v="194.94"/>
    <n v="46590.66"/>
    <x v="56"/>
    <x v="0"/>
    <x v="0"/>
  </r>
  <r>
    <s v="P0208"/>
    <s v="Table Realize"/>
    <x v="2"/>
    <s v="Mosley LLC"/>
    <n v="193"/>
    <n v="58"/>
    <n v="355.71"/>
    <n v="68652.03"/>
    <x v="123"/>
    <x v="0"/>
    <x v="0"/>
  </r>
  <r>
    <s v="P0209"/>
    <s v="Manage Image"/>
    <x v="4"/>
    <s v="Martinez-Combs"/>
    <n v="26"/>
    <n v="28"/>
    <n v="255"/>
    <n v="6630"/>
    <x v="124"/>
    <x v="1"/>
    <x v="1"/>
  </r>
  <r>
    <s v="P0210"/>
    <s v="Federal Image"/>
    <x v="2"/>
    <s v="Gentry-Ferguson"/>
    <n v="207"/>
    <n v="92"/>
    <n v="405.01"/>
    <n v="83837.070000000007"/>
    <x v="125"/>
    <x v="0"/>
    <x v="0"/>
  </r>
  <r>
    <s v="P0211"/>
    <s v="Improve Include"/>
    <x v="2"/>
    <s v="Mclaughlin and Sons"/>
    <n v="89"/>
    <n v="63"/>
    <n v="222.31"/>
    <n v="19785.59"/>
    <x v="126"/>
    <x v="0"/>
    <x v="0"/>
  </r>
  <r>
    <s v="P0212"/>
    <s v="Six Let"/>
    <x v="3"/>
    <s v="Austin, Miller and Blake"/>
    <n v="232"/>
    <n v="36"/>
    <n v="156.80000000000001"/>
    <n v="36377.599999999999"/>
    <x v="127"/>
    <x v="0"/>
    <x v="0"/>
  </r>
  <r>
    <s v="P0213"/>
    <s v="Science Value"/>
    <x v="1"/>
    <s v="Cochran Inc"/>
    <n v="137"/>
    <n v="83"/>
    <n v="184.3"/>
    <n v="25249.1"/>
    <x v="128"/>
    <x v="0"/>
    <x v="0"/>
  </r>
  <r>
    <s v="P0214"/>
    <s v="Positive Raise"/>
    <x v="1"/>
    <s v="Cole Inc"/>
    <n v="123"/>
    <n v="69"/>
    <n v="26.95"/>
    <n v="3314.85"/>
    <x v="23"/>
    <x v="0"/>
    <x v="0"/>
  </r>
  <r>
    <s v="P0215"/>
    <s v="Trouble Hand"/>
    <x v="1"/>
    <s v="Clark-Miller"/>
    <n v="32"/>
    <n v="32"/>
    <n v="242.9"/>
    <n v="7772.8"/>
    <x v="6"/>
    <x v="1"/>
    <x v="1"/>
  </r>
  <r>
    <s v="P0216"/>
    <s v="Do Difficult"/>
    <x v="3"/>
    <s v="Martin PLC"/>
    <n v="45"/>
    <n v="99"/>
    <n v="361.89"/>
    <n v="16285.05"/>
    <x v="85"/>
    <x v="1"/>
    <x v="1"/>
  </r>
  <r>
    <s v="P0217"/>
    <s v="Ago Rise"/>
    <x v="1"/>
    <s v="Deleon-Aguilar"/>
    <n v="70"/>
    <n v="76"/>
    <n v="397.92"/>
    <n v="27854.400000000001"/>
    <x v="106"/>
    <x v="1"/>
    <x v="1"/>
  </r>
  <r>
    <s v="P0218"/>
    <s v="Research Seem"/>
    <x v="1"/>
    <s v="Cook Ltd"/>
    <n v="105"/>
    <n v="20"/>
    <n v="257.06"/>
    <n v="26991.3"/>
    <x v="83"/>
    <x v="0"/>
    <x v="0"/>
  </r>
  <r>
    <s v="P0219"/>
    <s v="College Anyone"/>
    <x v="3"/>
    <s v="Rangel, Delgado and Ryan"/>
    <n v="296"/>
    <n v="45"/>
    <n v="379.5"/>
    <n v="112332"/>
    <x v="74"/>
    <x v="0"/>
    <x v="0"/>
  </r>
  <r>
    <s v="P0220"/>
    <s v="Spring Start"/>
    <x v="3"/>
    <s v="Rangel, Delgado and Ryan"/>
    <n v="272"/>
    <n v="31"/>
    <n v="387.86"/>
    <n v="105497.92"/>
    <x v="78"/>
    <x v="0"/>
    <x v="0"/>
  </r>
  <r>
    <s v="P0221"/>
    <s v="Your Marriage"/>
    <x v="3"/>
    <s v="Robertson, Gardner and Mills"/>
    <n v="300"/>
    <n v="61"/>
    <n v="102.02"/>
    <n v="30606"/>
    <x v="76"/>
    <x v="0"/>
    <x v="0"/>
  </r>
  <r>
    <s v="P0222"/>
    <s v="Low Can"/>
    <x v="3"/>
    <s v="Brown, Mccann and Williams"/>
    <n v="161"/>
    <n v="40"/>
    <n v="243.67"/>
    <n v="39230.870000000003"/>
    <x v="80"/>
    <x v="0"/>
    <x v="0"/>
  </r>
  <r>
    <s v="P0223"/>
    <s v="Small Consider"/>
    <x v="4"/>
    <s v="Clark-Miller"/>
    <n v="219"/>
    <n v="54"/>
    <n v="463.49"/>
    <n v="101504.31"/>
    <x v="67"/>
    <x v="0"/>
    <x v="0"/>
  </r>
  <r>
    <s v="P0224"/>
    <s v="Need Public"/>
    <x v="4"/>
    <s v="Mclaughlin and Sons"/>
    <n v="104"/>
    <n v="80"/>
    <n v="289.57"/>
    <n v="30115.279999999999"/>
    <x v="52"/>
    <x v="0"/>
    <x v="0"/>
  </r>
  <r>
    <s v="P0225"/>
    <s v="Need Million"/>
    <x v="2"/>
    <s v="Brown, Mccann and Williams"/>
    <n v="185"/>
    <n v="87"/>
    <n v="172.6"/>
    <n v="31931"/>
    <x v="91"/>
    <x v="0"/>
    <x v="0"/>
  </r>
  <r>
    <s v="P0226"/>
    <s v="Month Citizen"/>
    <x v="2"/>
    <s v="Clark-Miller"/>
    <n v="240"/>
    <n v="91"/>
    <n v="186.87"/>
    <n v="44848.800000000003"/>
    <x v="129"/>
    <x v="0"/>
    <x v="0"/>
  </r>
  <r>
    <s v="P0227"/>
    <s v="Few Social"/>
    <x v="3"/>
    <s v="Cole Inc"/>
    <n v="119"/>
    <n v="30"/>
    <n v="350.67"/>
    <n v="41729.730000000003"/>
    <x v="95"/>
    <x v="0"/>
    <x v="0"/>
  </r>
  <r>
    <s v="P0228"/>
    <s v="Machine Lay"/>
    <x v="3"/>
    <s v="Garcia-Love"/>
    <n v="68"/>
    <n v="100"/>
    <n v="336.66"/>
    <n v="22892.880000000001"/>
    <x v="130"/>
    <x v="1"/>
    <x v="1"/>
  </r>
  <r>
    <s v="P0229"/>
    <s v="Learn Region"/>
    <x v="0"/>
    <s v="Olsen LLC"/>
    <n v="190"/>
    <n v="29"/>
    <n v="275"/>
    <n v="52250"/>
    <x v="131"/>
    <x v="0"/>
    <x v="0"/>
  </r>
  <r>
    <s v="P0230"/>
    <s v="Power Few"/>
    <x v="2"/>
    <s v="Cochran Inc"/>
    <n v="290"/>
    <n v="30"/>
    <n v="251.92"/>
    <n v="73056.800000000003"/>
    <x v="17"/>
    <x v="0"/>
    <x v="0"/>
  </r>
  <r>
    <s v="P0231"/>
    <s v="East After"/>
    <x v="1"/>
    <s v="Green, Salazar and Pena"/>
    <n v="13"/>
    <n v="65"/>
    <n v="316"/>
    <n v="4108"/>
    <x v="123"/>
    <x v="1"/>
    <x v="1"/>
  </r>
  <r>
    <s v="P0232"/>
    <s v="President Board"/>
    <x v="0"/>
    <s v="Cook Ltd"/>
    <n v="135"/>
    <n v="52"/>
    <n v="35.43"/>
    <n v="4783.05"/>
    <x v="106"/>
    <x v="0"/>
    <x v="0"/>
  </r>
  <r>
    <s v="P0233"/>
    <s v="Teach Visit"/>
    <x v="3"/>
    <s v="Martinez-Combs"/>
    <n v="297"/>
    <n v="43"/>
    <n v="47.8"/>
    <n v="14196.6"/>
    <x v="17"/>
    <x v="0"/>
    <x v="0"/>
  </r>
  <r>
    <s v="P0234"/>
    <s v="Knowledge Behavior"/>
    <x v="2"/>
    <s v="Brown, Mccann and Williams"/>
    <n v="291"/>
    <n v="56"/>
    <n v="434.31"/>
    <n v="126384.21"/>
    <x v="51"/>
    <x v="0"/>
    <x v="0"/>
  </r>
  <r>
    <s v="P0235"/>
    <s v="Whether Letter"/>
    <x v="0"/>
    <s v="Austin, Miller and Blake"/>
    <n v="3"/>
    <n v="25"/>
    <n v="171.38"/>
    <n v="514.14"/>
    <x v="81"/>
    <x v="1"/>
    <x v="1"/>
  </r>
  <r>
    <s v="P0236"/>
    <s v="Fear Development"/>
    <x v="2"/>
    <s v="Martinez-Combs"/>
    <n v="51"/>
    <n v="53"/>
    <n v="230.13"/>
    <n v="11736.63"/>
    <x v="65"/>
    <x v="1"/>
    <x v="1"/>
  </r>
  <r>
    <s v="P0237"/>
    <s v="Commercial Once"/>
    <x v="2"/>
    <s v="Rogers Inc"/>
    <n v="99"/>
    <n v="28"/>
    <n v="169.1"/>
    <n v="16740.900000000001"/>
    <x v="82"/>
    <x v="0"/>
    <x v="0"/>
  </r>
  <r>
    <s v="P0238"/>
    <s v="Word This"/>
    <x v="0"/>
    <s v="Cochran Inc"/>
    <n v="196"/>
    <n v="90"/>
    <n v="309.83"/>
    <n v="60726.68"/>
    <x v="2"/>
    <x v="0"/>
    <x v="0"/>
  </r>
  <r>
    <s v="P0239"/>
    <s v="Many Station"/>
    <x v="2"/>
    <s v="Green, Salazar and Pena"/>
    <n v="165"/>
    <n v="23"/>
    <n v="463.25"/>
    <n v="76436.25"/>
    <x v="51"/>
    <x v="0"/>
    <x v="0"/>
  </r>
  <r>
    <s v="P0240"/>
    <s v="Claim Least"/>
    <x v="2"/>
    <s v="Rangel, Delgado and Ryan"/>
    <n v="252"/>
    <n v="63"/>
    <n v="411.34"/>
    <n v="103657.68"/>
    <x v="66"/>
    <x v="0"/>
    <x v="0"/>
  </r>
  <r>
    <s v="P0241"/>
    <s v="Involve Structure"/>
    <x v="4"/>
    <s v="Cochran Inc"/>
    <n v="285"/>
    <n v="42"/>
    <n v="90.82"/>
    <n v="25883.7"/>
    <x v="40"/>
    <x v="0"/>
    <x v="0"/>
  </r>
  <r>
    <s v="P0242"/>
    <s v="Tend Benefit"/>
    <x v="4"/>
    <s v="Green, Salazar and Pena"/>
    <n v="268"/>
    <n v="80"/>
    <n v="232.32"/>
    <n v="62261.760000000002"/>
    <x v="132"/>
    <x v="0"/>
    <x v="0"/>
  </r>
  <r>
    <s v="P0243"/>
    <s v="He Low"/>
    <x v="4"/>
    <s v="Valdez LLC"/>
    <n v="124"/>
    <n v="46"/>
    <n v="436.63"/>
    <n v="54142.12"/>
    <x v="73"/>
    <x v="0"/>
    <x v="0"/>
  </r>
  <r>
    <s v="P0244"/>
    <s v="Trial Challenge"/>
    <x v="1"/>
    <s v="Deleon-Aguilar"/>
    <n v="191"/>
    <n v="85"/>
    <n v="213.25"/>
    <n v="40730.75"/>
    <x v="9"/>
    <x v="0"/>
    <x v="0"/>
  </r>
  <r>
    <s v="P0245"/>
    <s v="Direction Town"/>
    <x v="2"/>
    <s v="Clark-Miller"/>
    <n v="194"/>
    <n v="66"/>
    <n v="242.22"/>
    <n v="46990.68"/>
    <x v="133"/>
    <x v="0"/>
    <x v="0"/>
  </r>
  <r>
    <s v="P0246"/>
    <s v="Impact Cover"/>
    <x v="0"/>
    <s v="Olsen LLC"/>
    <n v="270"/>
    <n v="37"/>
    <n v="475.49"/>
    <n v="128382.3"/>
    <x v="90"/>
    <x v="0"/>
    <x v="0"/>
  </r>
  <r>
    <s v="P0247"/>
    <s v="Conference Modern"/>
    <x v="3"/>
    <s v="Robertson, Gardner and Mills"/>
    <n v="35"/>
    <n v="32"/>
    <n v="123.88"/>
    <n v="4335.8"/>
    <x v="134"/>
    <x v="0"/>
    <x v="0"/>
  </r>
  <r>
    <s v="P0248"/>
    <s v="Among Work"/>
    <x v="0"/>
    <s v="Rangel, Delgado and Ryan"/>
    <n v="193"/>
    <n v="26"/>
    <n v="30.75"/>
    <n v="5934.75"/>
    <x v="53"/>
    <x v="0"/>
    <x v="0"/>
  </r>
  <r>
    <s v="P0249"/>
    <s v="But Local"/>
    <x v="4"/>
    <s v="Austin, Miller and Blake"/>
    <n v="233"/>
    <n v="64"/>
    <n v="238.08"/>
    <n v="55472.639999999999"/>
    <x v="104"/>
    <x v="0"/>
    <x v="0"/>
  </r>
  <r>
    <s v="P0250"/>
    <s v="Model Subject"/>
    <x v="1"/>
    <s v="Deleon-Aguilar"/>
    <n v="138"/>
    <n v="61"/>
    <n v="68.239999999999995"/>
    <n v="9417.1200000000008"/>
    <x v="82"/>
    <x v="0"/>
    <x v="0"/>
  </r>
  <r>
    <s v="P0251"/>
    <s v="News Without"/>
    <x v="3"/>
    <s v="Rogers Inc"/>
    <n v="121"/>
    <n v="98"/>
    <n v="297.39"/>
    <n v="35984.19"/>
    <x v="135"/>
    <x v="0"/>
    <x v="0"/>
  </r>
  <r>
    <s v="P0252"/>
    <s v="These Not"/>
    <x v="0"/>
    <s v="Austin, Miller and Blake"/>
    <n v="153"/>
    <n v="78"/>
    <n v="248.24"/>
    <n v="37980.720000000001"/>
    <x v="56"/>
    <x v="0"/>
    <x v="0"/>
  </r>
  <r>
    <s v="P0253"/>
    <s v="Sing Improve"/>
    <x v="4"/>
    <s v="Brown, Mccann and Williams"/>
    <n v="111"/>
    <n v="86"/>
    <n v="155.27000000000001"/>
    <n v="17234.97"/>
    <x v="134"/>
    <x v="0"/>
    <x v="0"/>
  </r>
  <r>
    <s v="P0254"/>
    <s v="If As"/>
    <x v="2"/>
    <s v="Clark-Miller"/>
    <n v="49"/>
    <n v="66"/>
    <n v="180.08"/>
    <n v="8823.92"/>
    <x v="9"/>
    <x v="1"/>
    <x v="1"/>
  </r>
  <r>
    <s v="P0255"/>
    <s v="Maintain Red"/>
    <x v="3"/>
    <s v="Valdez LLC"/>
    <n v="132"/>
    <n v="74"/>
    <n v="53.42"/>
    <n v="7051.44"/>
    <x v="40"/>
    <x v="0"/>
    <x v="0"/>
  </r>
  <r>
    <s v="P0256"/>
    <s v="Ever Focus"/>
    <x v="4"/>
    <s v="Austin, Miller and Blake"/>
    <n v="152"/>
    <n v="32"/>
    <n v="339.92"/>
    <n v="51667.839999999997"/>
    <x v="136"/>
    <x v="0"/>
    <x v="0"/>
  </r>
  <r>
    <s v="P0257"/>
    <s v="Product A"/>
    <x v="0"/>
    <s v="Rogers Inc"/>
    <n v="129"/>
    <n v="58"/>
    <n v="142.13999999999999"/>
    <n v="18336.060000000001"/>
    <x v="49"/>
    <x v="0"/>
    <x v="0"/>
  </r>
  <r>
    <s v="P0258"/>
    <s v="Democratic Heavy"/>
    <x v="0"/>
    <s v="Robertson, Gardner and Mills"/>
    <n v="137"/>
    <n v="67"/>
    <n v="249.33"/>
    <n v="34158.21"/>
    <x v="137"/>
    <x v="0"/>
    <x v="0"/>
  </r>
  <r>
    <s v="P0259"/>
    <s v="Method Require"/>
    <x v="3"/>
    <s v="Mosley LLC"/>
    <n v="78"/>
    <n v="41"/>
    <n v="347.07"/>
    <n v="27071.46"/>
    <x v="138"/>
    <x v="0"/>
    <x v="0"/>
  </r>
  <r>
    <s v="P0260"/>
    <s v="Buy Address"/>
    <x v="4"/>
    <s v="Rogers Inc"/>
    <n v="157"/>
    <n v="89"/>
    <n v="238.99"/>
    <n v="37521.43"/>
    <x v="22"/>
    <x v="0"/>
    <x v="0"/>
  </r>
  <r>
    <s v="P0261"/>
    <s v="Benefit Better"/>
    <x v="4"/>
    <s v="Clark-Miller"/>
    <n v="114"/>
    <n v="66"/>
    <n v="112.28"/>
    <n v="12799.92"/>
    <x v="57"/>
    <x v="0"/>
    <x v="0"/>
  </r>
  <r>
    <s v="P0262"/>
    <s v="Those Defense"/>
    <x v="4"/>
    <s v="Rangel, Delgado and Ryan"/>
    <n v="90"/>
    <n v="96"/>
    <n v="19.510000000000002"/>
    <n v="1755.9"/>
    <x v="135"/>
    <x v="1"/>
    <x v="1"/>
  </r>
  <r>
    <s v="P0263"/>
    <s v="Step Bring"/>
    <x v="3"/>
    <s v="Cochran Inc"/>
    <n v="278"/>
    <n v="79"/>
    <n v="377.47"/>
    <n v="104936.66"/>
    <x v="136"/>
    <x v="0"/>
    <x v="0"/>
  </r>
  <r>
    <s v="P0264"/>
    <s v="Major State"/>
    <x v="4"/>
    <s v="Cook Ltd"/>
    <n v="51"/>
    <n v="29"/>
    <n v="434.26"/>
    <n v="22147.26"/>
    <x v="81"/>
    <x v="0"/>
    <x v="0"/>
  </r>
  <r>
    <s v="P0265"/>
    <s v="Scene Partner"/>
    <x v="2"/>
    <s v="Valdez LLC"/>
    <n v="40"/>
    <n v="85"/>
    <n v="344.14"/>
    <n v="13765.6"/>
    <x v="45"/>
    <x v="1"/>
    <x v="1"/>
  </r>
  <r>
    <s v="P0266"/>
    <s v="Shake True"/>
    <x v="2"/>
    <s v="Robertson, Gardner and Mills"/>
    <n v="95"/>
    <n v="71"/>
    <n v="275.27"/>
    <n v="26150.65"/>
    <x v="45"/>
    <x v="0"/>
    <x v="0"/>
  </r>
  <r>
    <s v="P0267"/>
    <s v="Peace Establish"/>
    <x v="4"/>
    <s v="Valdez LLC"/>
    <n v="19"/>
    <n v="55"/>
    <n v="411.32"/>
    <n v="7815.08"/>
    <x v="3"/>
    <x v="1"/>
    <x v="1"/>
  </r>
  <r>
    <s v="P0268"/>
    <s v="May These"/>
    <x v="0"/>
    <s v="Green, Salazar and Pena"/>
    <n v="40"/>
    <n v="76"/>
    <n v="228.38"/>
    <n v="9135.2000000000007"/>
    <x v="131"/>
    <x v="1"/>
    <x v="1"/>
  </r>
  <r>
    <s v="P0269"/>
    <s v="Why Administration"/>
    <x v="2"/>
    <s v="Martin PLC"/>
    <n v="277"/>
    <n v="77"/>
    <n v="112.1"/>
    <n v="31051.7"/>
    <x v="94"/>
    <x v="0"/>
    <x v="0"/>
  </r>
  <r>
    <s v="P0270"/>
    <s v="Purpose Trial"/>
    <x v="0"/>
    <s v="Rangel, Delgado and Ryan"/>
    <n v="33"/>
    <n v="79"/>
    <n v="490.57"/>
    <n v="16188.81"/>
    <x v="97"/>
    <x v="1"/>
    <x v="1"/>
  </r>
  <r>
    <s v="P0271"/>
    <s v="Television Decision"/>
    <x v="4"/>
    <s v="Austin, Miller and Blake"/>
    <n v="145"/>
    <n v="72"/>
    <n v="436.17"/>
    <n v="63244.65"/>
    <x v="100"/>
    <x v="0"/>
    <x v="0"/>
  </r>
  <r>
    <s v="P0272"/>
    <s v="Event Worker"/>
    <x v="2"/>
    <s v="Gentry-Ferguson"/>
    <n v="293"/>
    <n v="99"/>
    <n v="305.93"/>
    <n v="89637.49"/>
    <x v="5"/>
    <x v="0"/>
    <x v="0"/>
  </r>
  <r>
    <s v="P0273"/>
    <s v="Director Building"/>
    <x v="2"/>
    <s v="Deleon-Aguilar"/>
    <n v="149"/>
    <n v="65"/>
    <n v="131.32"/>
    <n v="19566.68"/>
    <x v="23"/>
    <x v="0"/>
    <x v="0"/>
  </r>
  <r>
    <s v="P0274"/>
    <s v="Why Thing"/>
    <x v="0"/>
    <s v="Mosley LLC"/>
    <n v="133"/>
    <n v="47"/>
    <n v="439.32"/>
    <n v="58429.56"/>
    <x v="19"/>
    <x v="0"/>
    <x v="0"/>
  </r>
  <r>
    <s v="P0275"/>
    <s v="Interest Well"/>
    <x v="3"/>
    <s v="Austin, Miller and Blake"/>
    <n v="141"/>
    <n v="95"/>
    <n v="90.35"/>
    <n v="12739.35"/>
    <x v="53"/>
    <x v="0"/>
    <x v="0"/>
  </r>
  <r>
    <s v="P0276"/>
    <s v="Important Suddenly"/>
    <x v="0"/>
    <s v="Rogers Inc"/>
    <n v="6"/>
    <n v="71"/>
    <n v="304.89999999999998"/>
    <n v="1829.4"/>
    <x v="19"/>
    <x v="1"/>
    <x v="1"/>
  </r>
  <r>
    <s v="P0277"/>
    <s v="Act Prove"/>
    <x v="0"/>
    <s v="Cole Inc"/>
    <n v="7"/>
    <n v="21"/>
    <n v="40.72"/>
    <n v="285.04000000000002"/>
    <x v="61"/>
    <x v="1"/>
    <x v="1"/>
  </r>
  <r>
    <s v="P0278"/>
    <s v="Dream Particular"/>
    <x v="4"/>
    <s v="Cochran Inc"/>
    <n v="91"/>
    <n v="49"/>
    <n v="31.27"/>
    <n v="2845.57"/>
    <x v="118"/>
    <x v="0"/>
    <x v="0"/>
  </r>
  <r>
    <s v="P0279"/>
    <s v="Note Weight"/>
    <x v="3"/>
    <s v="Gentry-Ferguson"/>
    <n v="62"/>
    <n v="25"/>
    <n v="169.62"/>
    <n v="10516.44"/>
    <x v="24"/>
    <x v="0"/>
    <x v="0"/>
  </r>
  <r>
    <s v="P0280"/>
    <s v="Family Computer"/>
    <x v="1"/>
    <s v="Cochran Inc"/>
    <n v="178"/>
    <n v="48"/>
    <n v="437.14"/>
    <n v="77810.92"/>
    <x v="37"/>
    <x v="0"/>
    <x v="0"/>
  </r>
  <r>
    <s v="P0281"/>
    <s v="Success Yes"/>
    <x v="2"/>
    <s v="Mosley LLC"/>
    <n v="99"/>
    <n v="99"/>
    <n v="158.24"/>
    <n v="15665.76"/>
    <x v="43"/>
    <x v="1"/>
    <x v="1"/>
  </r>
  <r>
    <s v="P0282"/>
    <s v="However Foreign"/>
    <x v="3"/>
    <s v="Mosley LLC"/>
    <n v="246"/>
    <n v="82"/>
    <n v="286.72000000000003"/>
    <n v="70533.119999999995"/>
    <x v="60"/>
    <x v="0"/>
    <x v="0"/>
  </r>
  <r>
    <s v="P0283"/>
    <s v="Tell Bag"/>
    <x v="1"/>
    <s v="Valdez LLC"/>
    <n v="152"/>
    <n v="93"/>
    <n v="176.9"/>
    <n v="26888.799999999999"/>
    <x v="139"/>
    <x v="0"/>
    <x v="0"/>
  </r>
  <r>
    <s v="P0284"/>
    <s v="Sit Discussion"/>
    <x v="3"/>
    <s v="Rogers Inc"/>
    <n v="172"/>
    <n v="93"/>
    <n v="298.27"/>
    <n v="51302.44"/>
    <x v="140"/>
    <x v="0"/>
    <x v="0"/>
  </r>
  <r>
    <s v="P0285"/>
    <s v="Generation Usually"/>
    <x v="4"/>
    <s v="Martin PLC"/>
    <n v="66"/>
    <n v="35"/>
    <n v="140.36000000000001"/>
    <n v="9263.76"/>
    <x v="12"/>
    <x v="0"/>
    <x v="0"/>
  </r>
  <r>
    <s v="P0286"/>
    <s v="Stand Yeah"/>
    <x v="1"/>
    <s v="Cole Inc"/>
    <n v="128"/>
    <n v="52"/>
    <n v="263.51"/>
    <n v="33729.279999999999"/>
    <x v="43"/>
    <x v="0"/>
    <x v="0"/>
  </r>
  <r>
    <s v="P0287"/>
    <s v="Information Close"/>
    <x v="1"/>
    <s v="Green, Salazar and Pena"/>
    <n v="1"/>
    <n v="97"/>
    <n v="293.58999999999997"/>
    <n v="293.58999999999997"/>
    <x v="36"/>
    <x v="1"/>
    <x v="1"/>
  </r>
  <r>
    <s v="P0288"/>
    <s v="Similar Order"/>
    <x v="1"/>
    <s v="Cochran Inc"/>
    <n v="78"/>
    <n v="32"/>
    <n v="207.13"/>
    <n v="16156.14"/>
    <x v="141"/>
    <x v="0"/>
    <x v="0"/>
  </r>
  <r>
    <s v="P0289"/>
    <s v="Often Clear"/>
    <x v="0"/>
    <s v="Olsen LLC"/>
    <n v="234"/>
    <n v="82"/>
    <n v="402.79"/>
    <n v="94252.86"/>
    <x v="118"/>
    <x v="0"/>
    <x v="0"/>
  </r>
  <r>
    <s v="P0290"/>
    <s v="National Charge"/>
    <x v="0"/>
    <s v="Mclaughlin and Sons"/>
    <n v="232"/>
    <n v="53"/>
    <n v="434.45"/>
    <n v="100792.4"/>
    <x v="142"/>
    <x v="0"/>
    <x v="0"/>
  </r>
  <r>
    <s v="P0291"/>
    <s v="Yes Consider"/>
    <x v="0"/>
    <s v="Valdez LLC"/>
    <n v="116"/>
    <n v="43"/>
    <n v="130.99"/>
    <n v="15194.84"/>
    <x v="32"/>
    <x v="0"/>
    <x v="0"/>
  </r>
  <r>
    <s v="P0292"/>
    <s v="Resource Rich"/>
    <x v="2"/>
    <s v="Cook Ltd"/>
    <n v="179"/>
    <n v="39"/>
    <n v="349.82"/>
    <n v="62617.78"/>
    <x v="143"/>
    <x v="0"/>
    <x v="0"/>
  </r>
  <r>
    <s v="P0293"/>
    <s v="Happy With"/>
    <x v="1"/>
    <s v="Clark-Miller"/>
    <n v="150"/>
    <n v="39"/>
    <n v="64.2"/>
    <n v="9630"/>
    <x v="92"/>
    <x v="0"/>
    <x v="0"/>
  </r>
  <r>
    <s v="P0294"/>
    <s v="Face Represent"/>
    <x v="1"/>
    <s v="Cochran Inc"/>
    <n v="298"/>
    <n v="85"/>
    <n v="278.5"/>
    <n v="82993"/>
    <x v="144"/>
    <x v="0"/>
    <x v="0"/>
  </r>
  <r>
    <s v="P0295"/>
    <s v="Cold Pay"/>
    <x v="0"/>
    <s v="Mclaughlin and Sons"/>
    <n v="123"/>
    <n v="48"/>
    <n v="104.9"/>
    <n v="12902.7"/>
    <x v="53"/>
    <x v="0"/>
    <x v="0"/>
  </r>
  <r>
    <s v="P0296"/>
    <s v="Arrive And"/>
    <x v="4"/>
    <s v="Cochran Inc"/>
    <n v="82"/>
    <n v="29"/>
    <n v="22.7"/>
    <n v="1861.4"/>
    <x v="96"/>
    <x v="0"/>
    <x v="0"/>
  </r>
  <r>
    <s v="P0297"/>
    <s v="Hair Someone"/>
    <x v="4"/>
    <s v="Olsen LLC"/>
    <n v="144"/>
    <n v="57"/>
    <n v="234.62"/>
    <n v="33785.279999999999"/>
    <x v="145"/>
    <x v="0"/>
    <x v="0"/>
  </r>
  <r>
    <s v="P0298"/>
    <s v="Official Tree"/>
    <x v="4"/>
    <s v="Burns PLC"/>
    <n v="51"/>
    <n v="33"/>
    <n v="246.79"/>
    <n v="12586.29"/>
    <x v="22"/>
    <x v="0"/>
    <x v="0"/>
  </r>
  <r>
    <s v="P0299"/>
    <s v="Agent Test"/>
    <x v="2"/>
    <s v="Cole Inc"/>
    <n v="99"/>
    <n v="46"/>
    <n v="405.26"/>
    <n v="40120.74"/>
    <x v="146"/>
    <x v="0"/>
    <x v="0"/>
  </r>
  <r>
    <s v="P0300"/>
    <s v="Church Appear"/>
    <x v="1"/>
    <s v="Martinez-Combs"/>
    <n v="221"/>
    <n v="38"/>
    <n v="242.31"/>
    <n v="53550.51"/>
    <x v="2"/>
    <x v="0"/>
    <x v="0"/>
  </r>
  <r>
    <s v="P0301"/>
    <s v="Dark Item"/>
    <x v="1"/>
    <s v="Deleon-Aguilar"/>
    <n v="103"/>
    <n v="77"/>
    <n v="491.57"/>
    <n v="50631.71"/>
    <x v="69"/>
    <x v="0"/>
    <x v="0"/>
  </r>
  <r>
    <s v="P0302"/>
    <s v="Notice Sure"/>
    <x v="2"/>
    <s v="Martin PLC"/>
    <n v="110"/>
    <n v="85"/>
    <n v="208.91"/>
    <n v="22980.1"/>
    <x v="140"/>
    <x v="0"/>
    <x v="0"/>
  </r>
  <r>
    <s v="P0303"/>
    <s v="On Detail"/>
    <x v="1"/>
    <s v="Mosley LLC"/>
    <n v="263"/>
    <n v="91"/>
    <n v="448.86"/>
    <n v="118050.18"/>
    <x v="123"/>
    <x v="0"/>
    <x v="0"/>
  </r>
  <r>
    <s v="P0304"/>
    <s v="Employee Stock"/>
    <x v="4"/>
    <s v="Brown, Mccann and Williams"/>
    <n v="204"/>
    <n v="95"/>
    <n v="336.24"/>
    <n v="68592.960000000006"/>
    <x v="147"/>
    <x v="0"/>
    <x v="0"/>
  </r>
  <r>
    <s v="P0305"/>
    <s v="Turn Industry"/>
    <x v="1"/>
    <s v="Rogers Inc"/>
    <n v="236"/>
    <n v="39"/>
    <n v="57.85"/>
    <n v="13652.6"/>
    <x v="148"/>
    <x v="0"/>
    <x v="0"/>
  </r>
  <r>
    <s v="P0306"/>
    <s v="Several Physical"/>
    <x v="0"/>
    <s v="Martinez-Combs"/>
    <n v="18"/>
    <n v="100"/>
    <n v="311.39"/>
    <n v="5605.02"/>
    <x v="111"/>
    <x v="1"/>
    <x v="1"/>
  </r>
  <r>
    <s v="P0307"/>
    <s v="World Wish"/>
    <x v="4"/>
    <s v="Brown, Mccann and Williams"/>
    <n v="197"/>
    <n v="76"/>
    <n v="269.83"/>
    <n v="53156.51"/>
    <x v="111"/>
    <x v="0"/>
    <x v="0"/>
  </r>
  <r>
    <s v="P0308"/>
    <s v="News Serious"/>
    <x v="4"/>
    <s v="Mclaughlin and Sons"/>
    <n v="19"/>
    <n v="39"/>
    <n v="404.33"/>
    <n v="7682.27"/>
    <x v="93"/>
    <x v="1"/>
    <x v="1"/>
  </r>
  <r>
    <s v="P0309"/>
    <s v="Lead Technology"/>
    <x v="3"/>
    <s v="Cole Inc"/>
    <n v="122"/>
    <n v="66"/>
    <n v="429.31"/>
    <n v="52375.82"/>
    <x v="149"/>
    <x v="0"/>
    <x v="0"/>
  </r>
  <r>
    <s v="P0310"/>
    <s v="Agency According"/>
    <x v="0"/>
    <s v="Cole Inc"/>
    <n v="153"/>
    <n v="100"/>
    <n v="240.11"/>
    <n v="36736.83"/>
    <x v="16"/>
    <x v="0"/>
    <x v="0"/>
  </r>
  <r>
    <s v="P0311"/>
    <s v="Method Will"/>
    <x v="3"/>
    <s v="Cochran Inc"/>
    <n v="285"/>
    <n v="57"/>
    <n v="89.99"/>
    <n v="25647.15"/>
    <x v="119"/>
    <x v="0"/>
    <x v="0"/>
  </r>
  <r>
    <s v="P0312"/>
    <s v="Think Food"/>
    <x v="3"/>
    <s v="Cole Inc"/>
    <n v="229"/>
    <n v="30"/>
    <n v="396.56"/>
    <n v="90812.24"/>
    <x v="97"/>
    <x v="0"/>
    <x v="0"/>
  </r>
  <r>
    <s v="P0313"/>
    <s v="But Weight"/>
    <x v="0"/>
    <s v="Garcia-Love"/>
    <n v="128"/>
    <n v="100"/>
    <n v="299.98"/>
    <n v="38397.440000000002"/>
    <x v="150"/>
    <x v="0"/>
    <x v="0"/>
  </r>
  <r>
    <s v="P0314"/>
    <s v="Talk Father"/>
    <x v="1"/>
    <s v="Valdez LLC"/>
    <n v="234"/>
    <n v="30"/>
    <n v="237.23"/>
    <n v="55511.82"/>
    <x v="33"/>
    <x v="0"/>
    <x v="0"/>
  </r>
  <r>
    <s v="P0315"/>
    <s v="Number Night"/>
    <x v="4"/>
    <s v="Cook Ltd"/>
    <n v="285"/>
    <n v="41"/>
    <n v="164.69"/>
    <n v="46936.65"/>
    <x v="102"/>
    <x v="0"/>
    <x v="0"/>
  </r>
  <r>
    <s v="P0316"/>
    <s v="Surface Character"/>
    <x v="0"/>
    <s v="Mosley LLC"/>
    <n v="49"/>
    <n v="96"/>
    <n v="50.69"/>
    <n v="2483.81"/>
    <x v="1"/>
    <x v="1"/>
    <x v="1"/>
  </r>
  <r>
    <s v="P0317"/>
    <s v="Design Mission"/>
    <x v="2"/>
    <s v="Cole Inc"/>
    <n v="158"/>
    <n v="57"/>
    <n v="363.11"/>
    <n v="57371.38"/>
    <x v="151"/>
    <x v="0"/>
    <x v="0"/>
  </r>
  <r>
    <s v="P0318"/>
    <s v="Debate Friend"/>
    <x v="4"/>
    <s v="Martin PLC"/>
    <n v="227"/>
    <n v="25"/>
    <n v="284.87"/>
    <n v="64665.49"/>
    <x v="152"/>
    <x v="0"/>
    <x v="0"/>
  </r>
  <r>
    <s v="P0319"/>
    <s v="During Research"/>
    <x v="0"/>
    <s v="Olsen LLC"/>
    <n v="267"/>
    <n v="81"/>
    <n v="55.39"/>
    <n v="14789.13"/>
    <x v="78"/>
    <x v="0"/>
    <x v="0"/>
  </r>
  <r>
    <s v="P0320"/>
    <s v="Day Expect"/>
    <x v="2"/>
    <s v="Deleon-Aguilar"/>
    <n v="219"/>
    <n v="69"/>
    <n v="321.58999999999997"/>
    <n v="70428.210000000006"/>
    <x v="153"/>
    <x v="0"/>
    <x v="0"/>
  </r>
  <r>
    <s v="P0321"/>
    <s v="On Show"/>
    <x v="0"/>
    <s v="Clark-Miller"/>
    <n v="40"/>
    <n v="26"/>
    <n v="486.14"/>
    <n v="19445.599999999999"/>
    <x v="40"/>
    <x v="0"/>
    <x v="0"/>
  </r>
  <r>
    <s v="P0322"/>
    <s v="Assume Represent"/>
    <x v="2"/>
    <s v="Deleon-Aguilar"/>
    <n v="25"/>
    <n v="64"/>
    <n v="357.77"/>
    <n v="8944.25"/>
    <x v="105"/>
    <x v="1"/>
    <x v="1"/>
  </r>
  <r>
    <s v="P0323"/>
    <s v="Religious Box"/>
    <x v="0"/>
    <s v="Deleon-Aguilar"/>
    <n v="131"/>
    <n v="31"/>
    <n v="439.02"/>
    <n v="57511.62"/>
    <x v="125"/>
    <x v="0"/>
    <x v="0"/>
  </r>
  <r>
    <s v="P0324"/>
    <s v="Street Whether"/>
    <x v="2"/>
    <s v="Cole Inc"/>
    <n v="257"/>
    <n v="45"/>
    <n v="59.75"/>
    <n v="15355.75"/>
    <x v="53"/>
    <x v="0"/>
    <x v="0"/>
  </r>
  <r>
    <s v="P0325"/>
    <s v="Fine Teach"/>
    <x v="2"/>
    <s v="Robertson, Gardner and Mills"/>
    <n v="159"/>
    <n v="100"/>
    <n v="33.270000000000003"/>
    <n v="5289.93"/>
    <x v="146"/>
    <x v="0"/>
    <x v="0"/>
  </r>
  <r>
    <s v="P0326"/>
    <s v="White Arrive"/>
    <x v="3"/>
    <s v="Robertson, Gardner and Mills"/>
    <n v="161"/>
    <n v="23"/>
    <n v="166.32"/>
    <n v="26777.52"/>
    <x v="129"/>
    <x v="0"/>
    <x v="0"/>
  </r>
  <r>
    <s v="P0327"/>
    <s v="Think Each"/>
    <x v="2"/>
    <s v="Cochran Inc"/>
    <n v="170"/>
    <n v="42"/>
    <n v="29.52"/>
    <n v="5018.3999999999996"/>
    <x v="151"/>
    <x v="0"/>
    <x v="0"/>
  </r>
  <r>
    <s v="P0328"/>
    <s v="Executive Ground"/>
    <x v="0"/>
    <s v="Olsen LLC"/>
    <n v="180"/>
    <n v="87"/>
    <n v="472.26"/>
    <n v="85006.8"/>
    <x v="145"/>
    <x v="0"/>
    <x v="0"/>
  </r>
  <r>
    <s v="P0329"/>
    <s v="Eight Very"/>
    <x v="4"/>
    <s v="Gentry-Ferguson"/>
    <n v="147"/>
    <n v="54"/>
    <n v="125.37"/>
    <n v="18429.39"/>
    <x v="14"/>
    <x v="0"/>
    <x v="0"/>
  </r>
  <r>
    <s v="P0330"/>
    <s v="Cell Should"/>
    <x v="2"/>
    <s v="Mosley LLC"/>
    <n v="30"/>
    <n v="90"/>
    <n v="129.41"/>
    <n v="3882.3"/>
    <x v="53"/>
    <x v="1"/>
    <x v="1"/>
  </r>
  <r>
    <s v="P0331"/>
    <s v="Shake Spring"/>
    <x v="0"/>
    <s v="Robertson, Gardner and Mills"/>
    <n v="216"/>
    <n v="67"/>
    <n v="63.76"/>
    <n v="13772.16"/>
    <x v="136"/>
    <x v="0"/>
    <x v="0"/>
  </r>
  <r>
    <s v="P0332"/>
    <s v="Although Traditional"/>
    <x v="4"/>
    <s v="Brown, Mccann and Williams"/>
    <n v="74"/>
    <n v="22"/>
    <n v="340.27"/>
    <n v="25179.98"/>
    <x v="99"/>
    <x v="0"/>
    <x v="0"/>
  </r>
  <r>
    <s v="P0333"/>
    <s v="Would Room"/>
    <x v="3"/>
    <s v="Cook Ltd"/>
    <n v="128"/>
    <n v="56"/>
    <n v="330.43"/>
    <n v="42295.040000000001"/>
    <x v="19"/>
    <x v="0"/>
    <x v="0"/>
  </r>
  <r>
    <s v="P0334"/>
    <s v="Near Score"/>
    <x v="1"/>
    <s v="Mclaughlin and Sons"/>
    <n v="147"/>
    <n v="92"/>
    <n v="206.59"/>
    <n v="30368.73"/>
    <x v="106"/>
    <x v="0"/>
    <x v="0"/>
  </r>
  <r>
    <s v="P0335"/>
    <s v="Social Send"/>
    <x v="2"/>
    <s v="Valdez LLC"/>
    <n v="91"/>
    <n v="94"/>
    <n v="418.88"/>
    <n v="38118.080000000002"/>
    <x v="125"/>
    <x v="1"/>
    <x v="1"/>
  </r>
  <r>
    <s v="P0336"/>
    <s v="Of Value"/>
    <x v="4"/>
    <s v="Rangel, Delgado and Ryan"/>
    <n v="109"/>
    <n v="32"/>
    <n v="190.88"/>
    <n v="20805.919999999998"/>
    <x v="72"/>
    <x v="0"/>
    <x v="0"/>
  </r>
  <r>
    <s v="P0337"/>
    <s v="Time Lot"/>
    <x v="4"/>
    <s v="Rogers Inc"/>
    <n v="250"/>
    <n v="69"/>
    <n v="325.45"/>
    <n v="81362.5"/>
    <x v="54"/>
    <x v="0"/>
    <x v="0"/>
  </r>
  <r>
    <s v="P0338"/>
    <s v="Level General"/>
    <x v="4"/>
    <s v="Green, Salazar and Pena"/>
    <n v="268"/>
    <n v="95"/>
    <n v="250.94"/>
    <n v="67251.92"/>
    <x v="119"/>
    <x v="0"/>
    <x v="0"/>
  </r>
  <r>
    <s v="P0339"/>
    <s v="Example To"/>
    <x v="1"/>
    <s v="Cochran Inc"/>
    <n v="182"/>
    <n v="44"/>
    <n v="315.70999999999998"/>
    <n v="57459.22"/>
    <x v="85"/>
    <x v="0"/>
    <x v="0"/>
  </r>
  <r>
    <s v="P0340"/>
    <s v="Technology Win"/>
    <x v="0"/>
    <s v="Clark-Miller"/>
    <n v="211"/>
    <n v="69"/>
    <n v="45.1"/>
    <n v="9516.1"/>
    <x v="39"/>
    <x v="0"/>
    <x v="0"/>
  </r>
  <r>
    <s v="P0341"/>
    <s v="Begin Current"/>
    <x v="0"/>
    <s v="Clark-Miller"/>
    <n v="281"/>
    <n v="97"/>
    <n v="205.01"/>
    <n v="57607.81"/>
    <x v="86"/>
    <x v="0"/>
    <x v="0"/>
  </r>
  <r>
    <s v="P0342"/>
    <s v="Scene President"/>
    <x v="0"/>
    <s v="Valdez LLC"/>
    <n v="47"/>
    <n v="54"/>
    <n v="183.45"/>
    <n v="8622.15"/>
    <x v="22"/>
    <x v="1"/>
    <x v="1"/>
  </r>
  <r>
    <s v="P0343"/>
    <s v="Member Whole"/>
    <x v="2"/>
    <s v="Gentry-Ferguson"/>
    <n v="219"/>
    <n v="95"/>
    <n v="56.49"/>
    <n v="12371.31"/>
    <x v="154"/>
    <x v="0"/>
    <x v="0"/>
  </r>
  <r>
    <s v="P0344"/>
    <s v="Third High"/>
    <x v="1"/>
    <s v="Mosley LLC"/>
    <n v="244"/>
    <n v="42"/>
    <n v="81.650000000000006"/>
    <n v="19922.599999999999"/>
    <x v="33"/>
    <x v="0"/>
    <x v="0"/>
  </r>
  <r>
    <s v="P0345"/>
    <s v="Including History"/>
    <x v="0"/>
    <s v="Martin PLC"/>
    <n v="94"/>
    <n v="47"/>
    <n v="93.44"/>
    <n v="8783.36"/>
    <x v="3"/>
    <x v="0"/>
    <x v="0"/>
  </r>
  <r>
    <s v="P0346"/>
    <s v="Trouble Source"/>
    <x v="1"/>
    <s v="Gentry-Ferguson"/>
    <n v="191"/>
    <n v="66"/>
    <n v="213.07"/>
    <n v="40696.370000000003"/>
    <x v="95"/>
    <x v="0"/>
    <x v="0"/>
  </r>
  <r>
    <s v="P0347"/>
    <s v="Thus These"/>
    <x v="0"/>
    <s v="Rogers Inc"/>
    <n v="119"/>
    <n v="89"/>
    <n v="483.97"/>
    <n v="57592.43"/>
    <x v="134"/>
    <x v="0"/>
    <x v="0"/>
  </r>
  <r>
    <s v="P0348"/>
    <s v="Military Per"/>
    <x v="4"/>
    <s v="Rogers Inc"/>
    <n v="262"/>
    <n v="82"/>
    <n v="472.32"/>
    <n v="123747.84"/>
    <x v="8"/>
    <x v="0"/>
    <x v="0"/>
  </r>
  <r>
    <s v="P0349"/>
    <s v="Control Believe"/>
    <x v="0"/>
    <s v="Garcia-Love"/>
    <n v="30"/>
    <n v="100"/>
    <n v="287.39999999999998"/>
    <n v="8622"/>
    <x v="12"/>
    <x v="1"/>
    <x v="1"/>
  </r>
  <r>
    <s v="P0350"/>
    <s v="Word Red"/>
    <x v="0"/>
    <s v="Olsen LLC"/>
    <n v="30"/>
    <n v="78"/>
    <n v="254.03"/>
    <n v="7620.9"/>
    <x v="110"/>
    <x v="1"/>
    <x v="1"/>
  </r>
  <r>
    <s v="P0351"/>
    <s v="Hundred Bring"/>
    <x v="0"/>
    <s v="Garcia-Love"/>
    <n v="143"/>
    <n v="64"/>
    <n v="356.85"/>
    <n v="51029.55"/>
    <x v="18"/>
    <x v="0"/>
    <x v="0"/>
  </r>
  <r>
    <s v="P0352"/>
    <s v="Wife Baby"/>
    <x v="0"/>
    <s v="Mosley LLC"/>
    <n v="289"/>
    <n v="29"/>
    <n v="360.09"/>
    <n v="104066.01"/>
    <x v="124"/>
    <x v="0"/>
    <x v="0"/>
  </r>
  <r>
    <s v="P0353"/>
    <s v="Approach Understand"/>
    <x v="3"/>
    <s v="Rangel, Delgado and Ryan"/>
    <n v="233"/>
    <n v="34"/>
    <n v="81.89"/>
    <n v="19080.37"/>
    <x v="151"/>
    <x v="0"/>
    <x v="0"/>
  </r>
  <r>
    <s v="P0354"/>
    <s v="Main Agency"/>
    <x v="1"/>
    <s v="Rogers Inc"/>
    <n v="139"/>
    <n v="54"/>
    <n v="52.87"/>
    <n v="7348.93"/>
    <x v="3"/>
    <x v="0"/>
    <x v="0"/>
  </r>
  <r>
    <s v="P0355"/>
    <s v="Soldier Drop"/>
    <x v="4"/>
    <s v="Garcia-Love"/>
    <n v="247"/>
    <n v="21"/>
    <n v="33.49"/>
    <n v="8272.0300000000007"/>
    <x v="56"/>
    <x v="0"/>
    <x v="0"/>
  </r>
  <r>
    <s v="P0356"/>
    <s v="Billion Treatment"/>
    <x v="3"/>
    <s v="Rangel, Delgado and Ryan"/>
    <n v="70"/>
    <n v="99"/>
    <n v="496.68"/>
    <n v="34767.599999999999"/>
    <x v="82"/>
    <x v="1"/>
    <x v="1"/>
  </r>
  <r>
    <s v="P0357"/>
    <s v="Hold Within"/>
    <x v="4"/>
    <s v="Burns PLC"/>
    <n v="191"/>
    <n v="77"/>
    <n v="387.24"/>
    <n v="73962.84"/>
    <x v="49"/>
    <x v="0"/>
    <x v="0"/>
  </r>
  <r>
    <s v="P0358"/>
    <s v="Policy Just"/>
    <x v="2"/>
    <s v="Burns PLC"/>
    <n v="162"/>
    <n v="40"/>
    <n v="77.38"/>
    <n v="12535.56"/>
    <x v="79"/>
    <x v="0"/>
    <x v="0"/>
  </r>
  <r>
    <s v="P0359"/>
    <s v="Glass Speech"/>
    <x v="2"/>
    <s v="Martin PLC"/>
    <n v="2"/>
    <n v="53"/>
    <n v="178.08"/>
    <n v="356.16"/>
    <x v="96"/>
    <x v="1"/>
    <x v="1"/>
  </r>
  <r>
    <s v="P0360"/>
    <s v="Environment Significant"/>
    <x v="4"/>
    <s v="Cole Inc"/>
    <n v="2"/>
    <n v="35"/>
    <n v="35.520000000000003"/>
    <n v="71.040000000000006"/>
    <x v="137"/>
    <x v="1"/>
    <x v="1"/>
  </r>
  <r>
    <s v="P0361"/>
    <s v="Chair Program"/>
    <x v="0"/>
    <s v="Martinez-Combs"/>
    <n v="146"/>
    <n v="72"/>
    <n v="67.09"/>
    <n v="9795.14"/>
    <x v="118"/>
    <x v="0"/>
    <x v="0"/>
  </r>
  <r>
    <s v="P0362"/>
    <s v="Computer To"/>
    <x v="1"/>
    <s v="Brown, Mccann and Williams"/>
    <n v="61"/>
    <n v="93"/>
    <n v="16.489999999999998"/>
    <n v="1005.89"/>
    <x v="53"/>
    <x v="1"/>
    <x v="1"/>
  </r>
  <r>
    <s v="P0363"/>
    <s v="Everything Address"/>
    <x v="1"/>
    <s v="Gentry-Ferguson"/>
    <n v="149"/>
    <n v="30"/>
    <n v="110.85"/>
    <n v="16516.650000000001"/>
    <x v="155"/>
    <x v="0"/>
    <x v="0"/>
  </r>
  <r>
    <s v="P0364"/>
    <s v="Station Yard"/>
    <x v="2"/>
    <s v="Mclaughlin and Sons"/>
    <n v="24"/>
    <n v="78"/>
    <n v="80.400000000000006"/>
    <n v="1929.6"/>
    <x v="105"/>
    <x v="1"/>
    <x v="1"/>
  </r>
  <r>
    <s v="P0365"/>
    <s v="Down Establish"/>
    <x v="0"/>
    <s v="Cochran Inc"/>
    <n v="119"/>
    <n v="75"/>
    <n v="147.55000000000001"/>
    <n v="17558.45"/>
    <x v="125"/>
    <x v="0"/>
    <x v="0"/>
  </r>
  <r>
    <s v="P0366"/>
    <s v="Product Save"/>
    <x v="3"/>
    <s v="Deleon-Aguilar"/>
    <n v="19"/>
    <n v="67"/>
    <n v="34.880000000000003"/>
    <n v="662.72"/>
    <x v="37"/>
    <x v="1"/>
    <x v="1"/>
  </r>
  <r>
    <s v="P0367"/>
    <s v="Upon Do"/>
    <x v="3"/>
    <s v="Mclaughlin and Sons"/>
    <n v="125"/>
    <n v="75"/>
    <n v="367.79"/>
    <n v="45973.75"/>
    <x v="39"/>
    <x v="0"/>
    <x v="0"/>
  </r>
  <r>
    <s v="P0368"/>
    <s v="Front Student"/>
    <x v="4"/>
    <s v="Austin, Miller and Blake"/>
    <n v="284"/>
    <n v="37"/>
    <n v="457.57"/>
    <n v="129949.88"/>
    <x v="115"/>
    <x v="0"/>
    <x v="0"/>
  </r>
  <r>
    <s v="P0369"/>
    <s v="Miss College"/>
    <x v="4"/>
    <s v="Garcia-Love"/>
    <n v="216"/>
    <n v="90"/>
    <n v="246.02"/>
    <n v="53140.32"/>
    <x v="1"/>
    <x v="0"/>
    <x v="0"/>
  </r>
  <r>
    <s v="P0370"/>
    <s v="Apply Determine"/>
    <x v="1"/>
    <s v="Mosley LLC"/>
    <n v="59"/>
    <n v="26"/>
    <n v="147.38"/>
    <n v="8695.42"/>
    <x v="23"/>
    <x v="0"/>
    <x v="0"/>
  </r>
  <r>
    <s v="P0371"/>
    <s v="Analysis Sense"/>
    <x v="3"/>
    <s v="Deleon-Aguilar"/>
    <n v="154"/>
    <n v="81"/>
    <n v="388.55"/>
    <n v="59836.7"/>
    <x v="85"/>
    <x v="0"/>
    <x v="0"/>
  </r>
  <r>
    <s v="P0372"/>
    <s v="No Way"/>
    <x v="3"/>
    <s v="Deleon-Aguilar"/>
    <n v="103"/>
    <n v="49"/>
    <n v="495.53"/>
    <n v="51039.59"/>
    <x v="114"/>
    <x v="0"/>
    <x v="0"/>
  </r>
  <r>
    <s v="P0373"/>
    <s v="Blood Break"/>
    <x v="3"/>
    <s v="Cook Ltd"/>
    <n v="28"/>
    <n v="95"/>
    <n v="184.23"/>
    <n v="5158.4399999999996"/>
    <x v="60"/>
    <x v="1"/>
    <x v="1"/>
  </r>
  <r>
    <s v="P0374"/>
    <s v="Against Include"/>
    <x v="4"/>
    <s v="Mosley LLC"/>
    <n v="182"/>
    <n v="37"/>
    <n v="162.63999999999999"/>
    <n v="29600.48"/>
    <x v="125"/>
    <x v="0"/>
    <x v="0"/>
  </r>
  <r>
    <s v="P0375"/>
    <s v="Admit Guess"/>
    <x v="1"/>
    <s v="Burns PLC"/>
    <n v="134"/>
    <n v="90"/>
    <n v="178.76"/>
    <n v="23953.84"/>
    <x v="90"/>
    <x v="0"/>
    <x v="0"/>
  </r>
  <r>
    <s v="P0376"/>
    <s v="Per Under"/>
    <x v="3"/>
    <s v="Cook Ltd"/>
    <n v="282"/>
    <n v="63"/>
    <n v="218.71"/>
    <n v="61676.22"/>
    <x v="102"/>
    <x v="0"/>
    <x v="0"/>
  </r>
  <r>
    <s v="P0377"/>
    <s v="History Full"/>
    <x v="3"/>
    <s v="Valdez LLC"/>
    <n v="198"/>
    <n v="64"/>
    <n v="345.81"/>
    <n v="68470.38"/>
    <x v="51"/>
    <x v="0"/>
    <x v="0"/>
  </r>
  <r>
    <s v="P0378"/>
    <s v="Establish Street"/>
    <x v="4"/>
    <s v="Martin PLC"/>
    <n v="47"/>
    <n v="39"/>
    <n v="351.02"/>
    <n v="16497.939999999999"/>
    <x v="6"/>
    <x v="0"/>
    <x v="0"/>
  </r>
  <r>
    <s v="P0379"/>
    <s v="That Religious"/>
    <x v="3"/>
    <s v="Mosley LLC"/>
    <n v="72"/>
    <n v="100"/>
    <n v="102.04"/>
    <n v="7346.88"/>
    <x v="156"/>
    <x v="1"/>
    <x v="1"/>
  </r>
  <r>
    <s v="P0380"/>
    <s v="Necessary Role"/>
    <x v="4"/>
    <s v="Mosley LLC"/>
    <n v="265"/>
    <n v="73"/>
    <n v="377.3"/>
    <n v="99984.5"/>
    <x v="101"/>
    <x v="0"/>
    <x v="0"/>
  </r>
  <r>
    <s v="P0381"/>
    <s v="Bar Recently"/>
    <x v="0"/>
    <s v="Brown, Mccann and Williams"/>
    <n v="86"/>
    <n v="26"/>
    <n v="185.22"/>
    <n v="15928.92"/>
    <x v="157"/>
    <x v="0"/>
    <x v="0"/>
  </r>
  <r>
    <s v="P0382"/>
    <s v="Different Enjoy"/>
    <x v="3"/>
    <s v="Clark-Miller"/>
    <n v="169"/>
    <n v="82"/>
    <n v="261.18"/>
    <n v="44139.42"/>
    <x v="158"/>
    <x v="0"/>
    <x v="0"/>
  </r>
  <r>
    <s v="P0383"/>
    <s v="Old Assume"/>
    <x v="3"/>
    <s v="Robertson, Gardner and Mills"/>
    <n v="54"/>
    <n v="45"/>
    <n v="219.22"/>
    <n v="11837.88"/>
    <x v="88"/>
    <x v="0"/>
    <x v="0"/>
  </r>
  <r>
    <s v="P0384"/>
    <s v="Game Only"/>
    <x v="0"/>
    <s v="Cook Ltd"/>
    <n v="129"/>
    <n v="27"/>
    <n v="219.55"/>
    <n v="28321.95"/>
    <x v="103"/>
    <x v="0"/>
    <x v="0"/>
  </r>
  <r>
    <s v="P0385"/>
    <s v="Skill Heavy"/>
    <x v="0"/>
    <s v="Mosley LLC"/>
    <n v="69"/>
    <n v="39"/>
    <n v="341.62"/>
    <n v="23571.78"/>
    <x v="154"/>
    <x v="0"/>
    <x v="0"/>
  </r>
  <r>
    <s v="P0386"/>
    <s v="Apply Half"/>
    <x v="1"/>
    <s v="Martin PLC"/>
    <n v="69"/>
    <n v="76"/>
    <n v="272.43"/>
    <n v="18797.669999999998"/>
    <x v="132"/>
    <x v="1"/>
    <x v="1"/>
  </r>
  <r>
    <s v="P0387"/>
    <s v="Serious International"/>
    <x v="1"/>
    <s v="Deleon-Aguilar"/>
    <n v="216"/>
    <n v="50"/>
    <n v="35.04"/>
    <n v="7568.64"/>
    <x v="56"/>
    <x v="0"/>
    <x v="0"/>
  </r>
  <r>
    <s v="P0388"/>
    <s v="Image Range"/>
    <x v="4"/>
    <s v="Cook Ltd"/>
    <n v="120"/>
    <n v="44"/>
    <n v="407.74"/>
    <n v="48928.800000000003"/>
    <x v="159"/>
    <x v="0"/>
    <x v="0"/>
  </r>
  <r>
    <s v="P0389"/>
    <s v="Woman Model"/>
    <x v="2"/>
    <s v="Mosley LLC"/>
    <n v="95"/>
    <n v="85"/>
    <n v="479.48"/>
    <n v="45550.6"/>
    <x v="77"/>
    <x v="0"/>
    <x v="0"/>
  </r>
  <r>
    <s v="P0390"/>
    <s v="Tend Sister"/>
    <x v="2"/>
    <s v="Austin, Miller and Blake"/>
    <n v="171"/>
    <n v="49"/>
    <n v="169.23"/>
    <n v="28938.33"/>
    <x v="70"/>
    <x v="0"/>
    <x v="0"/>
  </r>
  <r>
    <s v="P0391"/>
    <s v="There Reason"/>
    <x v="4"/>
    <s v="Gentry-Ferguson"/>
    <n v="260"/>
    <n v="81"/>
    <n v="481.36"/>
    <n v="125153.60000000001"/>
    <x v="80"/>
    <x v="0"/>
    <x v="0"/>
  </r>
  <r>
    <s v="P0392"/>
    <s v="Area Top"/>
    <x v="0"/>
    <s v="Deleon-Aguilar"/>
    <n v="94"/>
    <n v="50"/>
    <n v="29.39"/>
    <n v="2762.66"/>
    <x v="28"/>
    <x v="0"/>
    <x v="0"/>
  </r>
  <r>
    <s v="P0393"/>
    <s v="Worry Never"/>
    <x v="4"/>
    <s v="Rangel, Delgado and Ryan"/>
    <n v="199"/>
    <n v="40"/>
    <n v="69.42"/>
    <n v="13814.58"/>
    <x v="132"/>
    <x v="0"/>
    <x v="0"/>
  </r>
  <r>
    <s v="P0394"/>
    <s v="Event Nearly"/>
    <x v="3"/>
    <s v="Cochran Inc"/>
    <n v="273"/>
    <n v="70"/>
    <n v="121.31"/>
    <n v="33117.629999999997"/>
    <x v="108"/>
    <x v="0"/>
    <x v="0"/>
  </r>
  <r>
    <s v="P0395"/>
    <s v="Light Enter"/>
    <x v="4"/>
    <s v="Brown, Mccann and Williams"/>
    <n v="237"/>
    <n v="100"/>
    <n v="125.82"/>
    <n v="29819.34"/>
    <x v="97"/>
    <x v="0"/>
    <x v="0"/>
  </r>
  <r>
    <s v="P0396"/>
    <s v="Admit Most"/>
    <x v="0"/>
    <s v="Mclaughlin and Sons"/>
    <n v="226"/>
    <n v="97"/>
    <n v="259.88"/>
    <n v="58732.88"/>
    <x v="28"/>
    <x v="0"/>
    <x v="0"/>
  </r>
  <r>
    <s v="P0397"/>
    <s v="Culture Speak"/>
    <x v="3"/>
    <s v="Rogers Inc"/>
    <n v="244"/>
    <n v="98"/>
    <n v="133.26"/>
    <n v="32515.439999999999"/>
    <x v="160"/>
    <x v="0"/>
    <x v="0"/>
  </r>
  <r>
    <s v="P0398"/>
    <s v="Place Happy"/>
    <x v="1"/>
    <s v="Rogers Inc"/>
    <n v="253"/>
    <n v="35"/>
    <n v="358.93"/>
    <n v="90809.29"/>
    <x v="16"/>
    <x v="0"/>
    <x v="0"/>
  </r>
  <r>
    <s v="P0399"/>
    <s v="Decade Stop"/>
    <x v="2"/>
    <s v="Olsen LLC"/>
    <n v="17"/>
    <n v="69"/>
    <n v="94.82"/>
    <n v="1611.94"/>
    <x v="53"/>
    <x v="1"/>
    <x v="1"/>
  </r>
  <r>
    <s v="P0400"/>
    <s v="Research Someone"/>
    <x v="3"/>
    <s v="Rogers Inc"/>
    <n v="257"/>
    <n v="74"/>
    <n v="274.83"/>
    <n v="70631.31"/>
    <x v="151"/>
    <x v="0"/>
    <x v="0"/>
  </r>
  <r>
    <s v="P0401"/>
    <s v="Accept Audience"/>
    <x v="4"/>
    <s v="Mclaughlin and Sons"/>
    <n v="95"/>
    <n v="66"/>
    <n v="232.27"/>
    <n v="22065.65"/>
    <x v="23"/>
    <x v="0"/>
    <x v="0"/>
  </r>
  <r>
    <s v="P0402"/>
    <s v="Girl Body"/>
    <x v="3"/>
    <s v="Robertson, Gardner and Mills"/>
    <n v="97"/>
    <n v="30"/>
    <n v="84.16"/>
    <n v="8163.52"/>
    <x v="86"/>
    <x v="0"/>
    <x v="0"/>
  </r>
  <r>
    <s v="P0403"/>
    <s v="He Establish"/>
    <x v="0"/>
    <s v="Rangel, Delgado and Ryan"/>
    <n v="33"/>
    <n v="40"/>
    <n v="406.16"/>
    <n v="13403.28"/>
    <x v="14"/>
    <x v="1"/>
    <x v="1"/>
  </r>
  <r>
    <s v="P0404"/>
    <s v="Board Around"/>
    <x v="4"/>
    <s v="Olsen LLC"/>
    <n v="29"/>
    <n v="71"/>
    <n v="173"/>
    <n v="5017"/>
    <x v="119"/>
    <x v="1"/>
    <x v="1"/>
  </r>
  <r>
    <s v="P0405"/>
    <s v="Message Nice"/>
    <x v="4"/>
    <s v="Clark-Miller"/>
    <n v="192"/>
    <n v="21"/>
    <n v="141.84"/>
    <n v="27233.279999999999"/>
    <x v="87"/>
    <x v="0"/>
    <x v="0"/>
  </r>
  <r>
    <s v="P0406"/>
    <s v="Worker Sometimes"/>
    <x v="4"/>
    <s v="Garcia-Love"/>
    <n v="151"/>
    <n v="41"/>
    <n v="142.72"/>
    <n v="21550.720000000001"/>
    <x v="45"/>
    <x v="0"/>
    <x v="0"/>
  </r>
  <r>
    <s v="P0407"/>
    <s v="Me Town"/>
    <x v="2"/>
    <s v="Green, Salazar and Pena"/>
    <n v="49"/>
    <n v="41"/>
    <n v="91.14"/>
    <n v="4465.8599999999997"/>
    <x v="126"/>
    <x v="0"/>
    <x v="0"/>
  </r>
  <r>
    <s v="P0408"/>
    <s v="Experience Word"/>
    <x v="4"/>
    <s v="Olsen LLC"/>
    <n v="120"/>
    <n v="39"/>
    <n v="456.62"/>
    <n v="54794.400000000001"/>
    <x v="63"/>
    <x v="0"/>
    <x v="0"/>
  </r>
  <r>
    <s v="P0409"/>
    <s v="Weight Gas"/>
    <x v="2"/>
    <s v="Clark-Miller"/>
    <n v="95"/>
    <n v="57"/>
    <n v="216.86"/>
    <n v="20601.7"/>
    <x v="78"/>
    <x v="0"/>
    <x v="0"/>
  </r>
  <r>
    <s v="P0410"/>
    <s v="Cover Thank"/>
    <x v="1"/>
    <s v="Martinez-Combs"/>
    <n v="296"/>
    <n v="64"/>
    <n v="346.18"/>
    <n v="102469.28"/>
    <x v="69"/>
    <x v="0"/>
    <x v="0"/>
  </r>
  <r>
    <s v="P0411"/>
    <s v="Blue Series"/>
    <x v="4"/>
    <s v="Burns PLC"/>
    <n v="87"/>
    <n v="51"/>
    <n v="368.8"/>
    <n v="32085.599999999999"/>
    <x v="67"/>
    <x v="0"/>
    <x v="0"/>
  </r>
  <r>
    <s v="P0412"/>
    <s v="Picture Billion"/>
    <x v="4"/>
    <s v="Austin, Miller and Blake"/>
    <n v="263"/>
    <n v="39"/>
    <n v="321.20999999999998"/>
    <n v="84478.23"/>
    <x v="127"/>
    <x v="0"/>
    <x v="0"/>
  </r>
  <r>
    <s v="P0413"/>
    <s v="Special Bank"/>
    <x v="3"/>
    <s v="Clark-Miller"/>
    <n v="270"/>
    <n v="71"/>
    <n v="419.67"/>
    <n v="113310.9"/>
    <x v="123"/>
    <x v="0"/>
    <x v="0"/>
  </r>
  <r>
    <s v="P0414"/>
    <s v="Party Try"/>
    <x v="4"/>
    <s v="Cochran Inc"/>
    <n v="121"/>
    <n v="24"/>
    <n v="294.22000000000003"/>
    <n v="35600.620000000003"/>
    <x v="51"/>
    <x v="0"/>
    <x v="0"/>
  </r>
  <r>
    <s v="P0415"/>
    <s v="True Too"/>
    <x v="0"/>
    <s v="Garcia-Love"/>
    <n v="148"/>
    <n v="63"/>
    <n v="154.30000000000001"/>
    <n v="22836.400000000001"/>
    <x v="161"/>
    <x v="0"/>
    <x v="0"/>
  </r>
  <r>
    <s v="P0416"/>
    <s v="Feel Street"/>
    <x v="1"/>
    <s v="Rangel, Delgado and Ryan"/>
    <n v="7"/>
    <n v="90"/>
    <n v="325.79000000000002"/>
    <n v="2280.5300000000002"/>
    <x v="45"/>
    <x v="1"/>
    <x v="1"/>
  </r>
  <r>
    <s v="P0417"/>
    <s v="Matter Street"/>
    <x v="4"/>
    <s v="Garcia-Love"/>
    <n v="14"/>
    <n v="60"/>
    <n v="40.53"/>
    <n v="567.41999999999996"/>
    <x v="28"/>
    <x v="1"/>
    <x v="1"/>
  </r>
  <r>
    <s v="P0418"/>
    <s v="Inside Address"/>
    <x v="3"/>
    <s v="Rangel, Delgado and Ryan"/>
    <n v="59"/>
    <n v="94"/>
    <n v="76.11"/>
    <n v="4490.49"/>
    <x v="63"/>
    <x v="1"/>
    <x v="1"/>
  </r>
  <r>
    <s v="P0419"/>
    <s v="Central Buy"/>
    <x v="2"/>
    <s v="Garcia-Love"/>
    <n v="247"/>
    <n v="74"/>
    <n v="424.84"/>
    <n v="104935.48"/>
    <x v="127"/>
    <x v="0"/>
    <x v="0"/>
  </r>
  <r>
    <s v="P0420"/>
    <s v="Far Shoulder"/>
    <x v="3"/>
    <s v="Garcia-Love"/>
    <n v="76"/>
    <n v="24"/>
    <n v="97.81"/>
    <n v="7433.56"/>
    <x v="44"/>
    <x v="0"/>
    <x v="0"/>
  </r>
  <r>
    <s v="P0421"/>
    <s v="Perhaps Finally"/>
    <x v="0"/>
    <s v="Burns PLC"/>
    <n v="81"/>
    <n v="73"/>
    <n v="130.54"/>
    <n v="10573.74"/>
    <x v="154"/>
    <x v="0"/>
    <x v="0"/>
  </r>
  <r>
    <s v="P0422"/>
    <s v="Wrong Decide"/>
    <x v="0"/>
    <s v="Valdez LLC"/>
    <n v="188"/>
    <n v="41"/>
    <n v="236.17"/>
    <n v="44399.96"/>
    <x v="33"/>
    <x v="0"/>
    <x v="0"/>
  </r>
  <r>
    <s v="P0423"/>
    <s v="Change Hard"/>
    <x v="0"/>
    <s v="Deleon-Aguilar"/>
    <n v="70"/>
    <n v="44"/>
    <n v="136.15"/>
    <n v="9530.5"/>
    <x v="23"/>
    <x v="0"/>
    <x v="0"/>
  </r>
  <r>
    <s v="P0424"/>
    <s v="Social Hope"/>
    <x v="0"/>
    <s v="Brown, Mccann and Williams"/>
    <n v="147"/>
    <n v="39"/>
    <n v="66.930000000000007"/>
    <n v="9838.7099999999991"/>
    <x v="162"/>
    <x v="0"/>
    <x v="0"/>
  </r>
  <r>
    <s v="P0425"/>
    <s v="Everybody Month"/>
    <x v="2"/>
    <s v="Olsen LLC"/>
    <n v="216"/>
    <n v="52"/>
    <n v="428.17"/>
    <n v="92484.72"/>
    <x v="121"/>
    <x v="0"/>
    <x v="0"/>
  </r>
  <r>
    <s v="P0426"/>
    <s v="No Seek"/>
    <x v="1"/>
    <s v="Gentry-Ferguson"/>
    <n v="63"/>
    <n v="42"/>
    <n v="352.01"/>
    <n v="22176.63"/>
    <x v="74"/>
    <x v="0"/>
    <x v="0"/>
  </r>
  <r>
    <s v="P0427"/>
    <s v="Daughter Financial"/>
    <x v="4"/>
    <s v="Robertson, Gardner and Mills"/>
    <n v="99"/>
    <n v="27"/>
    <n v="469.13"/>
    <n v="46443.87"/>
    <x v="58"/>
    <x v="0"/>
    <x v="0"/>
  </r>
  <r>
    <s v="P0428"/>
    <s v="Worry Specific"/>
    <x v="2"/>
    <s v="Olsen LLC"/>
    <n v="193"/>
    <n v="87"/>
    <n v="326.63"/>
    <n v="63039.59"/>
    <x v="163"/>
    <x v="0"/>
    <x v="0"/>
  </r>
  <r>
    <s v="P0429"/>
    <s v="Food Suddenly"/>
    <x v="4"/>
    <s v="Deleon-Aguilar"/>
    <n v="125"/>
    <n v="96"/>
    <n v="106.03"/>
    <n v="13253.75"/>
    <x v="116"/>
    <x v="0"/>
    <x v="0"/>
  </r>
  <r>
    <s v="P0430"/>
    <s v="Pm Air"/>
    <x v="1"/>
    <s v="Cochran Inc"/>
    <n v="169"/>
    <n v="28"/>
    <n v="61.47"/>
    <n v="10388.43"/>
    <x v="125"/>
    <x v="0"/>
    <x v="0"/>
  </r>
  <r>
    <s v="P0431"/>
    <s v="First Recently"/>
    <x v="3"/>
    <s v="Garcia-Love"/>
    <n v="167"/>
    <n v="78"/>
    <n v="57.05"/>
    <n v="9527.35"/>
    <x v="154"/>
    <x v="0"/>
    <x v="0"/>
  </r>
  <r>
    <s v="P0432"/>
    <s v="Series Well"/>
    <x v="4"/>
    <s v="Mosley LLC"/>
    <n v="98"/>
    <n v="35"/>
    <n v="322.29000000000002"/>
    <n v="31584.42"/>
    <x v="65"/>
    <x v="0"/>
    <x v="0"/>
  </r>
  <r>
    <s v="P0433"/>
    <s v="Key Big"/>
    <x v="2"/>
    <s v="Mosley LLC"/>
    <n v="148"/>
    <n v="80"/>
    <n v="24.27"/>
    <n v="3591.96"/>
    <x v="79"/>
    <x v="0"/>
    <x v="0"/>
  </r>
  <r>
    <s v="P0434"/>
    <s v="Financial Agency"/>
    <x v="4"/>
    <s v="Mclaughlin and Sons"/>
    <n v="138"/>
    <n v="43"/>
    <n v="126.09"/>
    <n v="17400.419999999998"/>
    <x v="164"/>
    <x v="0"/>
    <x v="0"/>
  </r>
  <r>
    <s v="P0435"/>
    <s v="Brother Study"/>
    <x v="1"/>
    <s v="Rogers Inc"/>
    <n v="81"/>
    <n v="30"/>
    <n v="102.45"/>
    <n v="8298.4500000000007"/>
    <x v="23"/>
    <x v="0"/>
    <x v="0"/>
  </r>
  <r>
    <s v="P0436"/>
    <s v="State Everyone"/>
    <x v="0"/>
    <s v="Robertson, Gardner and Mills"/>
    <n v="31"/>
    <n v="86"/>
    <n v="352.6"/>
    <n v="10930.6"/>
    <x v="134"/>
    <x v="1"/>
    <x v="1"/>
  </r>
  <r>
    <s v="P0437"/>
    <s v="Field Wear"/>
    <x v="3"/>
    <s v="Robertson, Gardner and Mills"/>
    <n v="174"/>
    <n v="72"/>
    <n v="450.8"/>
    <n v="78439.199999999997"/>
    <x v="21"/>
    <x v="0"/>
    <x v="0"/>
  </r>
  <r>
    <s v="P0438"/>
    <s v="Gun Avoid"/>
    <x v="3"/>
    <s v="Rangel, Delgado and Ryan"/>
    <n v="253"/>
    <n v="41"/>
    <n v="403.23"/>
    <n v="102017.19"/>
    <x v="19"/>
    <x v="0"/>
    <x v="0"/>
  </r>
  <r>
    <s v="P0439"/>
    <s v="Stop Chair"/>
    <x v="0"/>
    <s v="Robertson, Gardner and Mills"/>
    <n v="286"/>
    <n v="28"/>
    <n v="133.63999999999999"/>
    <n v="38221.040000000001"/>
    <x v="133"/>
    <x v="0"/>
    <x v="0"/>
  </r>
  <r>
    <s v="P0440"/>
    <s v="Bad Bill"/>
    <x v="3"/>
    <s v="Burns PLC"/>
    <n v="300"/>
    <n v="44"/>
    <n v="493.64"/>
    <n v="148092"/>
    <x v="4"/>
    <x v="0"/>
    <x v="0"/>
  </r>
  <r>
    <s v="P0441"/>
    <s v="Return And"/>
    <x v="4"/>
    <s v="Brown, Mccann and Williams"/>
    <n v="95"/>
    <n v="63"/>
    <n v="184.46"/>
    <n v="17523.7"/>
    <x v="162"/>
    <x v="0"/>
    <x v="0"/>
  </r>
  <r>
    <s v="P0442"/>
    <s v="Admit Civil"/>
    <x v="1"/>
    <s v="Green, Salazar and Pena"/>
    <n v="288"/>
    <n v="30"/>
    <n v="153.97999999999999"/>
    <n v="44346.239999999998"/>
    <x v="49"/>
    <x v="0"/>
    <x v="0"/>
  </r>
  <r>
    <s v="P0443"/>
    <s v="Rest Player"/>
    <x v="1"/>
    <s v="Martinez-Combs"/>
    <n v="191"/>
    <n v="66"/>
    <n v="334.58"/>
    <n v="63904.78"/>
    <x v="146"/>
    <x v="0"/>
    <x v="0"/>
  </r>
  <r>
    <s v="P0444"/>
    <s v="Report Inside"/>
    <x v="2"/>
    <s v="Cole Inc"/>
    <n v="211"/>
    <n v="49"/>
    <n v="191.94"/>
    <n v="40499.339999999997"/>
    <x v="165"/>
    <x v="0"/>
    <x v="0"/>
  </r>
  <r>
    <s v="P0445"/>
    <s v="Commercial Allow"/>
    <x v="4"/>
    <s v="Valdez LLC"/>
    <n v="123"/>
    <n v="84"/>
    <n v="248.07"/>
    <n v="30512.61"/>
    <x v="166"/>
    <x v="0"/>
    <x v="0"/>
  </r>
  <r>
    <s v="P0446"/>
    <s v="Arrive Their"/>
    <x v="0"/>
    <s v="Burns PLC"/>
    <n v="229"/>
    <n v="39"/>
    <n v="225.69"/>
    <n v="51683.01"/>
    <x v="140"/>
    <x v="0"/>
    <x v="0"/>
  </r>
  <r>
    <s v="P0447"/>
    <s v="Detail Company"/>
    <x v="3"/>
    <s v="Austin, Miller and Blake"/>
    <n v="289"/>
    <n v="75"/>
    <n v="70.62"/>
    <n v="20409.18"/>
    <x v="99"/>
    <x v="0"/>
    <x v="0"/>
  </r>
  <r>
    <s v="P0448"/>
    <s v="Ready A"/>
    <x v="2"/>
    <s v="Mosley LLC"/>
    <n v="285"/>
    <n v="97"/>
    <n v="87.04"/>
    <n v="24806.400000000001"/>
    <x v="125"/>
    <x v="0"/>
    <x v="0"/>
  </r>
  <r>
    <s v="P0449"/>
    <s v="Adult Forget"/>
    <x v="4"/>
    <s v="Robertson, Gardner and Mills"/>
    <n v="103"/>
    <n v="26"/>
    <n v="52.41"/>
    <n v="5398.23"/>
    <x v="142"/>
    <x v="0"/>
    <x v="0"/>
  </r>
  <r>
    <s v="P0450"/>
    <s v="Pass Senior"/>
    <x v="0"/>
    <s v="Gentry-Ferguson"/>
    <n v="292"/>
    <n v="74"/>
    <n v="344.97"/>
    <n v="100731.24"/>
    <x v="167"/>
    <x v="0"/>
    <x v="0"/>
  </r>
  <r>
    <s v="P0451"/>
    <s v="Standard Support"/>
    <x v="2"/>
    <s v="Cochran Inc"/>
    <n v="110"/>
    <n v="50"/>
    <n v="41.4"/>
    <n v="4554"/>
    <x v="21"/>
    <x v="0"/>
    <x v="0"/>
  </r>
  <r>
    <s v="P0452"/>
    <s v="Pass Describe"/>
    <x v="1"/>
    <s v="Cole Inc"/>
    <n v="139"/>
    <n v="91"/>
    <n v="260.5"/>
    <n v="36209.5"/>
    <x v="100"/>
    <x v="0"/>
    <x v="0"/>
  </r>
  <r>
    <s v="P0453"/>
    <s v="Federal Prevent"/>
    <x v="2"/>
    <s v="Valdez LLC"/>
    <n v="17"/>
    <n v="30"/>
    <n v="484.75"/>
    <n v="8240.75"/>
    <x v="168"/>
    <x v="1"/>
    <x v="1"/>
  </r>
  <r>
    <s v="P0454"/>
    <s v="Suddenly Food"/>
    <x v="2"/>
    <s v="Austin, Miller and Blake"/>
    <n v="190"/>
    <n v="42"/>
    <n v="351.39"/>
    <n v="66764.100000000006"/>
    <x v="143"/>
    <x v="0"/>
    <x v="0"/>
  </r>
  <r>
    <s v="P0455"/>
    <s v="Model Shake"/>
    <x v="4"/>
    <s v="Martin PLC"/>
    <n v="160"/>
    <n v="84"/>
    <n v="392.16"/>
    <n v="62745.599999999999"/>
    <x v="0"/>
    <x v="0"/>
    <x v="0"/>
  </r>
  <r>
    <s v="P0456"/>
    <s v="Skin Even"/>
    <x v="3"/>
    <s v="Martin PLC"/>
    <n v="139"/>
    <n v="57"/>
    <n v="138.5"/>
    <n v="19251.5"/>
    <x v="45"/>
    <x v="0"/>
    <x v="0"/>
  </r>
  <r>
    <s v="P0457"/>
    <s v="Attention Amount"/>
    <x v="4"/>
    <s v="Clark-Miller"/>
    <n v="132"/>
    <n v="91"/>
    <n v="416.99"/>
    <n v="55042.68"/>
    <x v="37"/>
    <x v="0"/>
    <x v="0"/>
  </r>
  <r>
    <s v="P0458"/>
    <s v="Hot Worker"/>
    <x v="1"/>
    <s v="Robertson, Gardner and Mills"/>
    <n v="228"/>
    <n v="32"/>
    <n v="315.54000000000002"/>
    <n v="71943.12"/>
    <x v="50"/>
    <x v="0"/>
    <x v="0"/>
  </r>
  <r>
    <s v="P0459"/>
    <s v="Maintain Right"/>
    <x v="3"/>
    <s v="Valdez LLC"/>
    <n v="4"/>
    <n v="95"/>
    <n v="93.1"/>
    <n v="372.4"/>
    <x v="7"/>
    <x v="1"/>
    <x v="1"/>
  </r>
  <r>
    <s v="P0460"/>
    <s v="Pass Call"/>
    <x v="4"/>
    <s v="Green, Salazar and Pena"/>
    <n v="3"/>
    <n v="94"/>
    <n v="138.68"/>
    <n v="416.04"/>
    <x v="44"/>
    <x v="1"/>
    <x v="1"/>
  </r>
  <r>
    <s v="P0461"/>
    <s v="Establish Window"/>
    <x v="2"/>
    <s v="Green, Salazar and Pena"/>
    <n v="56"/>
    <n v="46"/>
    <n v="131.41999999999999"/>
    <n v="7359.52"/>
    <x v="21"/>
    <x v="0"/>
    <x v="0"/>
  </r>
  <r>
    <s v="P0462"/>
    <s v="Outside Both"/>
    <x v="4"/>
    <s v="Martinez-Combs"/>
    <n v="91"/>
    <n v="79"/>
    <n v="76.03"/>
    <n v="6918.73"/>
    <x v="128"/>
    <x v="0"/>
    <x v="0"/>
  </r>
  <r>
    <s v="P0463"/>
    <s v="Western Yourself"/>
    <x v="1"/>
    <s v="Mclaughlin and Sons"/>
    <n v="27"/>
    <n v="97"/>
    <n v="415.73"/>
    <n v="11224.71"/>
    <x v="46"/>
    <x v="1"/>
    <x v="1"/>
  </r>
  <r>
    <s v="P0464"/>
    <s v="Industry Use"/>
    <x v="2"/>
    <s v="Robertson, Gardner and Mills"/>
    <n v="241"/>
    <n v="94"/>
    <n v="400.51"/>
    <n v="96522.91"/>
    <x v="37"/>
    <x v="0"/>
    <x v="0"/>
  </r>
  <r>
    <s v="P0465"/>
    <s v="Note Claim"/>
    <x v="2"/>
    <s v="Burns PLC"/>
    <n v="13"/>
    <n v="89"/>
    <n v="214.35"/>
    <n v="2786.55"/>
    <x v="138"/>
    <x v="1"/>
    <x v="1"/>
  </r>
  <r>
    <s v="P0466"/>
    <s v="Very Owner"/>
    <x v="2"/>
    <s v="Mclaughlin and Sons"/>
    <n v="292"/>
    <n v="27"/>
    <n v="142.12"/>
    <n v="41499.040000000001"/>
    <x v="147"/>
    <x v="0"/>
    <x v="0"/>
  </r>
  <r>
    <s v="P0467"/>
    <s v="Another Win"/>
    <x v="2"/>
    <s v="Mclaughlin and Sons"/>
    <n v="199"/>
    <n v="25"/>
    <n v="303.56"/>
    <n v="60408.44"/>
    <x v="169"/>
    <x v="0"/>
    <x v="0"/>
  </r>
  <r>
    <s v="P0468"/>
    <s v="Religious Less"/>
    <x v="4"/>
    <s v="Cook Ltd"/>
    <n v="229"/>
    <n v="25"/>
    <n v="318.17"/>
    <n v="72860.929999999993"/>
    <x v="17"/>
    <x v="0"/>
    <x v="0"/>
  </r>
  <r>
    <s v="P0469"/>
    <s v="Law War"/>
    <x v="0"/>
    <s v="Robertson, Gardner and Mills"/>
    <n v="166"/>
    <n v="84"/>
    <n v="152.34"/>
    <n v="25288.44"/>
    <x v="120"/>
    <x v="0"/>
    <x v="0"/>
  </r>
  <r>
    <s v="P0470"/>
    <s v="Security Score"/>
    <x v="2"/>
    <s v="Cochran Inc"/>
    <n v="181"/>
    <n v="28"/>
    <n v="121.34"/>
    <n v="21962.54"/>
    <x v="58"/>
    <x v="0"/>
    <x v="0"/>
  </r>
  <r>
    <s v="P0471"/>
    <s v="Finish Maintain"/>
    <x v="4"/>
    <s v="Deleon-Aguilar"/>
    <n v="8"/>
    <n v="72"/>
    <n v="396.62"/>
    <n v="3172.96"/>
    <x v="19"/>
    <x v="1"/>
    <x v="1"/>
  </r>
  <r>
    <s v="P0472"/>
    <s v="Bag Sure"/>
    <x v="3"/>
    <s v="Clark-Miller"/>
    <n v="35"/>
    <n v="90"/>
    <n v="171.44"/>
    <n v="6000.4"/>
    <x v="25"/>
    <x v="1"/>
    <x v="1"/>
  </r>
  <r>
    <s v="P0473"/>
    <s v="Myself Right"/>
    <x v="0"/>
    <s v="Austin, Miller and Blake"/>
    <n v="235"/>
    <n v="48"/>
    <n v="128.6"/>
    <n v="30221"/>
    <x v="50"/>
    <x v="0"/>
    <x v="0"/>
  </r>
  <r>
    <s v="P0474"/>
    <s v="Quite Week"/>
    <x v="3"/>
    <s v="Gentry-Ferguson"/>
    <n v="224"/>
    <n v="44"/>
    <n v="230.44"/>
    <n v="51618.559999999998"/>
    <x v="115"/>
    <x v="0"/>
    <x v="0"/>
  </r>
  <r>
    <s v="P0475"/>
    <s v="Knowledge So"/>
    <x v="4"/>
    <s v="Garcia-Love"/>
    <n v="70"/>
    <n v="35"/>
    <n v="91.8"/>
    <n v="6426"/>
    <x v="76"/>
    <x v="0"/>
    <x v="0"/>
  </r>
  <r>
    <s v="P0476"/>
    <s v="If New"/>
    <x v="0"/>
    <s v="Olsen LLC"/>
    <n v="233"/>
    <n v="30"/>
    <n v="448.34"/>
    <n v="104463.22"/>
    <x v="14"/>
    <x v="0"/>
    <x v="0"/>
  </r>
  <r>
    <s v="P0477"/>
    <s v="Term Business"/>
    <x v="0"/>
    <s v="Green, Salazar and Pena"/>
    <n v="47"/>
    <n v="34"/>
    <n v="453.52"/>
    <n v="21315.439999999999"/>
    <x v="64"/>
    <x v="0"/>
    <x v="0"/>
  </r>
  <r>
    <s v="P0478"/>
    <s v="House Recognize"/>
    <x v="0"/>
    <s v="Garcia-Love"/>
    <n v="68"/>
    <n v="26"/>
    <n v="201.23"/>
    <n v="13683.64"/>
    <x v="69"/>
    <x v="0"/>
    <x v="0"/>
  </r>
  <r>
    <s v="P0479"/>
    <s v="For Health"/>
    <x v="0"/>
    <s v="Mosley LLC"/>
    <n v="119"/>
    <n v="82"/>
    <n v="294.69"/>
    <n v="35068.11"/>
    <x v="107"/>
    <x v="0"/>
    <x v="0"/>
  </r>
  <r>
    <s v="P0480"/>
    <s v="Tv Put"/>
    <x v="1"/>
    <s v="Deleon-Aguilar"/>
    <n v="117"/>
    <n v="99"/>
    <n v="68.06"/>
    <n v="7963.02"/>
    <x v="35"/>
    <x v="0"/>
    <x v="0"/>
  </r>
  <r>
    <s v="P0481"/>
    <s v="Yard Herself"/>
    <x v="2"/>
    <s v="Mclaughlin and Sons"/>
    <n v="187"/>
    <n v="68"/>
    <n v="479.58"/>
    <n v="89681.46"/>
    <x v="47"/>
    <x v="0"/>
    <x v="0"/>
  </r>
  <r>
    <s v="P0482"/>
    <s v="Old Prepare"/>
    <x v="1"/>
    <s v="Gentry-Ferguson"/>
    <n v="76"/>
    <n v="63"/>
    <n v="432.31"/>
    <n v="32855.56"/>
    <x v="39"/>
    <x v="0"/>
    <x v="0"/>
  </r>
  <r>
    <s v="P0483"/>
    <s v="Turn Quickly"/>
    <x v="0"/>
    <s v="Green, Salazar and Pena"/>
    <n v="198"/>
    <n v="98"/>
    <n v="26.22"/>
    <n v="5191.5600000000004"/>
    <x v="38"/>
    <x v="0"/>
    <x v="0"/>
  </r>
  <r>
    <s v="P0484"/>
    <s v="Simply Organization"/>
    <x v="1"/>
    <s v="Rogers Inc"/>
    <n v="48"/>
    <n v="34"/>
    <n v="285.64999999999998"/>
    <n v="13711.2"/>
    <x v="66"/>
    <x v="0"/>
    <x v="0"/>
  </r>
  <r>
    <s v="P0485"/>
    <s v="Hand Mrs"/>
    <x v="0"/>
    <s v="Mosley LLC"/>
    <n v="104"/>
    <n v="44"/>
    <n v="311.08999999999997"/>
    <n v="32353.360000000001"/>
    <x v="109"/>
    <x v="0"/>
    <x v="0"/>
  </r>
  <r>
    <s v="P0486"/>
    <s v="Discuss Black"/>
    <x v="3"/>
    <s v="Cochran Inc"/>
    <n v="225"/>
    <n v="50"/>
    <n v="135.13"/>
    <n v="30404.25"/>
    <x v="134"/>
    <x v="0"/>
    <x v="0"/>
  </r>
  <r>
    <s v="P0487"/>
    <s v="Under Single"/>
    <x v="1"/>
    <s v="Mosley LLC"/>
    <n v="132"/>
    <n v="57"/>
    <n v="401.23"/>
    <n v="52962.36"/>
    <x v="47"/>
    <x v="0"/>
    <x v="0"/>
  </r>
  <r>
    <s v="P0488"/>
    <s v="Such Race"/>
    <x v="3"/>
    <s v="Olsen LLC"/>
    <n v="144"/>
    <n v="43"/>
    <n v="221.81"/>
    <n v="31940.639999999999"/>
    <x v="109"/>
    <x v="0"/>
    <x v="0"/>
  </r>
  <r>
    <s v="P0489"/>
    <s v="Plant Sit"/>
    <x v="4"/>
    <s v="Martin PLC"/>
    <n v="149"/>
    <n v="27"/>
    <n v="249.86"/>
    <n v="37229.14"/>
    <x v="165"/>
    <x v="0"/>
    <x v="0"/>
  </r>
  <r>
    <s v="P0490"/>
    <s v="Gun Successful"/>
    <x v="4"/>
    <s v="Cochran Inc"/>
    <n v="186"/>
    <n v="61"/>
    <n v="208.67"/>
    <n v="38812.620000000003"/>
    <x v="52"/>
    <x v="0"/>
    <x v="0"/>
  </r>
  <r>
    <s v="P0491"/>
    <s v="Appear Well"/>
    <x v="2"/>
    <s v="Robertson, Gardner and Mills"/>
    <n v="104"/>
    <n v="82"/>
    <n v="420.3"/>
    <n v="43711.199999999997"/>
    <x v="64"/>
    <x v="0"/>
    <x v="0"/>
  </r>
  <r>
    <s v="P0492"/>
    <s v="Show Describe"/>
    <x v="3"/>
    <s v="Green, Salazar and Pena"/>
    <n v="151"/>
    <n v="90"/>
    <n v="180.2"/>
    <n v="27210.2"/>
    <x v="73"/>
    <x v="0"/>
    <x v="0"/>
  </r>
  <r>
    <s v="P0493"/>
    <s v="Mission By"/>
    <x v="0"/>
    <s v="Martinez-Combs"/>
    <n v="208"/>
    <n v="80"/>
    <n v="103.04"/>
    <n v="21432.32"/>
    <x v="170"/>
    <x v="0"/>
    <x v="0"/>
  </r>
  <r>
    <s v="P0494"/>
    <s v="Catch Bit"/>
    <x v="2"/>
    <s v="Olsen LLC"/>
    <n v="170"/>
    <n v="49"/>
    <n v="186.42"/>
    <n v="31691.4"/>
    <x v="152"/>
    <x v="0"/>
    <x v="0"/>
  </r>
  <r>
    <s v="P0495"/>
    <s v="Us Manage"/>
    <x v="3"/>
    <s v="Mclaughlin and Sons"/>
    <n v="53"/>
    <n v="86"/>
    <n v="270.77"/>
    <n v="14350.81"/>
    <x v="37"/>
    <x v="1"/>
    <x v="1"/>
  </r>
  <r>
    <s v="P0496"/>
    <s v="Here Let"/>
    <x v="3"/>
    <s v="Burns PLC"/>
    <n v="290"/>
    <n v="99"/>
    <n v="488.69"/>
    <n v="141720.1"/>
    <x v="151"/>
    <x v="0"/>
    <x v="0"/>
  </r>
  <r>
    <s v="P0497"/>
    <s v="Sort Imagine"/>
    <x v="4"/>
    <s v="Austin, Miller and Blake"/>
    <n v="145"/>
    <n v="78"/>
    <n v="491.28"/>
    <n v="71235.600000000006"/>
    <x v="161"/>
    <x v="0"/>
    <x v="0"/>
  </r>
  <r>
    <s v="P0498"/>
    <s v="Lawyer Including"/>
    <x v="0"/>
    <s v="Burns PLC"/>
    <n v="93"/>
    <n v="30"/>
    <n v="251.92"/>
    <n v="23428.560000000001"/>
    <x v="171"/>
    <x v="0"/>
    <x v="0"/>
  </r>
  <r>
    <s v="P0499"/>
    <s v="Of Realize"/>
    <x v="4"/>
    <s v="Rogers Inc"/>
    <n v="87"/>
    <n v="66"/>
    <n v="209.26"/>
    <n v="18205.62"/>
    <x v="156"/>
    <x v="0"/>
    <x v="0"/>
  </r>
  <r>
    <s v="P0500"/>
    <s v="Research Wife"/>
    <x v="2"/>
    <s v="Valdez LLC"/>
    <n v="148"/>
    <n v="48"/>
    <n v="355.21"/>
    <n v="52571.08"/>
    <x v="81"/>
    <x v="0"/>
    <x v="0"/>
  </r>
  <r>
    <s v="P0501"/>
    <s v="Cover By"/>
    <x v="1"/>
    <s v="Valdez LLC"/>
    <n v="156"/>
    <n v="42"/>
    <n v="398.35"/>
    <n v="62142.6"/>
    <x v="0"/>
    <x v="0"/>
    <x v="0"/>
  </r>
  <r>
    <s v="P0502"/>
    <s v="Sign Skill"/>
    <x v="3"/>
    <s v="Deleon-Aguilar"/>
    <n v="124"/>
    <n v="91"/>
    <n v="20.78"/>
    <n v="2576.7199999999998"/>
    <x v="104"/>
    <x v="0"/>
    <x v="0"/>
  </r>
  <r>
    <s v="P0503"/>
    <s v="Speech Public"/>
    <x v="0"/>
    <s v="Austin, Miller and Blake"/>
    <n v="15"/>
    <n v="64"/>
    <n v="236.93"/>
    <n v="3553.95"/>
    <x v="104"/>
    <x v="1"/>
    <x v="1"/>
  </r>
  <r>
    <s v="P0504"/>
    <s v="Person Box"/>
    <x v="0"/>
    <s v="Cole Inc"/>
    <n v="111"/>
    <n v="53"/>
    <n v="243.2"/>
    <n v="26995.200000000001"/>
    <x v="137"/>
    <x v="0"/>
    <x v="0"/>
  </r>
  <r>
    <s v="P0505"/>
    <s v="Author Less"/>
    <x v="3"/>
    <s v="Deleon-Aguilar"/>
    <n v="195"/>
    <n v="73"/>
    <n v="228.4"/>
    <n v="44538"/>
    <x v="72"/>
    <x v="0"/>
    <x v="0"/>
  </r>
  <r>
    <s v="P0506"/>
    <s v="Population Feeling"/>
    <x v="2"/>
    <s v="Olsen LLC"/>
    <n v="231"/>
    <n v="83"/>
    <n v="29.74"/>
    <n v="6869.94"/>
    <x v="107"/>
    <x v="0"/>
    <x v="0"/>
  </r>
  <r>
    <s v="P0507"/>
    <s v="Perform Light"/>
    <x v="0"/>
    <s v="Mclaughlin and Sons"/>
    <n v="282"/>
    <n v="54"/>
    <n v="225.53"/>
    <n v="63599.46"/>
    <x v="138"/>
    <x v="0"/>
    <x v="0"/>
  </r>
  <r>
    <s v="P0508"/>
    <s v="Investment Fast"/>
    <x v="4"/>
    <s v="Robertson, Gardner and Mills"/>
    <n v="229"/>
    <n v="75"/>
    <n v="132.49"/>
    <n v="30340.21"/>
    <x v="32"/>
    <x v="0"/>
    <x v="0"/>
  </r>
  <r>
    <s v="P0509"/>
    <s v="Down Quickly"/>
    <x v="3"/>
    <s v="Gentry-Ferguson"/>
    <n v="184"/>
    <n v="69"/>
    <n v="437.84"/>
    <n v="80562.559999999998"/>
    <x v="148"/>
    <x v="0"/>
    <x v="0"/>
  </r>
  <r>
    <s v="P0510"/>
    <s v="Staff Kind"/>
    <x v="0"/>
    <s v="Cochran Inc"/>
    <n v="237"/>
    <n v="21"/>
    <n v="76.98"/>
    <n v="18244.259999999998"/>
    <x v="56"/>
    <x v="0"/>
    <x v="0"/>
  </r>
  <r>
    <s v="P0511"/>
    <s v="Last Huge"/>
    <x v="0"/>
    <s v="Green, Salazar and Pena"/>
    <n v="173"/>
    <n v="87"/>
    <n v="475.05"/>
    <n v="82183.649999999994"/>
    <x v="88"/>
    <x v="0"/>
    <x v="0"/>
  </r>
  <r>
    <s v="P0512"/>
    <s v="Many Unit"/>
    <x v="0"/>
    <s v="Martinez-Combs"/>
    <n v="267"/>
    <n v="60"/>
    <n v="462.74"/>
    <n v="123551.58"/>
    <x v="83"/>
    <x v="0"/>
    <x v="0"/>
  </r>
  <r>
    <s v="P0513"/>
    <s v="Will Laugh"/>
    <x v="1"/>
    <s v="Brown, Mccann and Williams"/>
    <n v="270"/>
    <n v="85"/>
    <n v="114.3"/>
    <n v="30861"/>
    <x v="164"/>
    <x v="0"/>
    <x v="0"/>
  </r>
  <r>
    <s v="P0514"/>
    <s v="Area Happen"/>
    <x v="4"/>
    <s v="Cole Inc"/>
    <n v="33"/>
    <n v="38"/>
    <n v="249.28"/>
    <n v="8226.24"/>
    <x v="87"/>
    <x v="1"/>
    <x v="1"/>
  </r>
  <r>
    <s v="P0515"/>
    <s v="Model See"/>
    <x v="0"/>
    <s v="Cochran Inc"/>
    <n v="261"/>
    <n v="63"/>
    <n v="453.48"/>
    <n v="118358.28"/>
    <x v="86"/>
    <x v="0"/>
    <x v="0"/>
  </r>
  <r>
    <s v="P0516"/>
    <s v="Realize Race"/>
    <x v="2"/>
    <s v="Brown, Mccann and Williams"/>
    <n v="43"/>
    <n v="97"/>
    <n v="148.06"/>
    <n v="6366.58"/>
    <x v="116"/>
    <x v="1"/>
    <x v="1"/>
  </r>
  <r>
    <s v="P0517"/>
    <s v="Suggest Collection"/>
    <x v="4"/>
    <s v="Deleon-Aguilar"/>
    <n v="65"/>
    <n v="57"/>
    <n v="132.56"/>
    <n v="8616.4"/>
    <x v="95"/>
    <x v="0"/>
    <x v="0"/>
  </r>
  <r>
    <s v="P0518"/>
    <s v="Buy Form"/>
    <x v="2"/>
    <s v="Rangel, Delgado and Ryan"/>
    <n v="209"/>
    <n v="24"/>
    <n v="105.96"/>
    <n v="22145.64"/>
    <x v="73"/>
    <x v="0"/>
    <x v="0"/>
  </r>
  <r>
    <s v="P0519"/>
    <s v="Actually No"/>
    <x v="1"/>
    <s v="Martin PLC"/>
    <n v="83"/>
    <n v="77"/>
    <n v="176.55"/>
    <n v="14653.65"/>
    <x v="136"/>
    <x v="0"/>
    <x v="0"/>
  </r>
  <r>
    <s v="P0520"/>
    <s v="Key Produce"/>
    <x v="0"/>
    <s v="Cook Ltd"/>
    <n v="293"/>
    <n v="70"/>
    <n v="83.46"/>
    <n v="24453.78"/>
    <x v="12"/>
    <x v="0"/>
    <x v="0"/>
  </r>
  <r>
    <s v="P0521"/>
    <s v="Improve Throughout"/>
    <x v="1"/>
    <s v="Clark-Miller"/>
    <n v="223"/>
    <n v="59"/>
    <n v="474.87"/>
    <n v="105896.01"/>
    <x v="155"/>
    <x v="0"/>
    <x v="0"/>
  </r>
  <r>
    <s v="P0522"/>
    <s v="Never Former"/>
    <x v="3"/>
    <s v="Gentry-Ferguson"/>
    <n v="233"/>
    <n v="87"/>
    <n v="378.87"/>
    <n v="88276.71"/>
    <x v="98"/>
    <x v="0"/>
    <x v="0"/>
  </r>
  <r>
    <s v="P0523"/>
    <s v="Trial Talk"/>
    <x v="1"/>
    <s v="Olsen LLC"/>
    <n v="136"/>
    <n v="68"/>
    <n v="178.02"/>
    <n v="24210.720000000001"/>
    <x v="161"/>
    <x v="0"/>
    <x v="0"/>
  </r>
  <r>
    <s v="P0524"/>
    <s v="Service Story"/>
    <x v="3"/>
    <s v="Mosley LLC"/>
    <n v="0"/>
    <n v="75"/>
    <n v="243.76"/>
    <n v="0"/>
    <x v="102"/>
    <x v="1"/>
    <x v="2"/>
  </r>
  <r>
    <s v="P0525"/>
    <s v="A Place"/>
    <x v="0"/>
    <s v="Robertson, Gardner and Mills"/>
    <n v="134"/>
    <n v="56"/>
    <n v="33.659999999999997"/>
    <n v="4510.4399999999996"/>
    <x v="146"/>
    <x v="0"/>
    <x v="0"/>
  </r>
  <r>
    <s v="P0526"/>
    <s v="Law Anyone"/>
    <x v="1"/>
    <s v="Cook Ltd"/>
    <n v="125"/>
    <n v="53"/>
    <n v="107.65"/>
    <n v="13456.25"/>
    <x v="15"/>
    <x v="0"/>
    <x v="0"/>
  </r>
  <r>
    <s v="P0527"/>
    <s v="Vote Try"/>
    <x v="2"/>
    <s v="Gentry-Ferguson"/>
    <n v="88"/>
    <n v="38"/>
    <n v="255.96"/>
    <n v="22524.48"/>
    <x v="18"/>
    <x v="0"/>
    <x v="0"/>
  </r>
  <r>
    <s v="P0528"/>
    <s v="Trade Threat"/>
    <x v="0"/>
    <s v="Valdez LLC"/>
    <n v="6"/>
    <n v="43"/>
    <n v="52.91"/>
    <n v="317.45999999999998"/>
    <x v="144"/>
    <x v="1"/>
    <x v="1"/>
  </r>
  <r>
    <s v="P0529"/>
    <s v="Become Improve"/>
    <x v="4"/>
    <s v="Robertson, Gardner and Mills"/>
    <n v="270"/>
    <n v="39"/>
    <n v="161.13"/>
    <n v="43505.1"/>
    <x v="44"/>
    <x v="0"/>
    <x v="0"/>
  </r>
  <r>
    <s v="P0530"/>
    <s v="Town Tv"/>
    <x v="1"/>
    <s v="Martinez-Combs"/>
    <n v="264"/>
    <n v="79"/>
    <n v="447.14"/>
    <n v="118044.96"/>
    <x v="17"/>
    <x v="0"/>
    <x v="0"/>
  </r>
  <r>
    <s v="P0531"/>
    <s v="Almost Edge"/>
    <x v="0"/>
    <s v="Rogers Inc"/>
    <n v="226"/>
    <n v="57"/>
    <n v="475.83"/>
    <n v="107537.58"/>
    <x v="99"/>
    <x v="0"/>
    <x v="0"/>
  </r>
  <r>
    <s v="P0532"/>
    <s v="Treatment Surface"/>
    <x v="1"/>
    <s v="Rogers Inc"/>
    <n v="260"/>
    <n v="87"/>
    <n v="110.87"/>
    <n v="28826.2"/>
    <x v="52"/>
    <x v="0"/>
    <x v="0"/>
  </r>
  <r>
    <s v="P0533"/>
    <s v="Agent Maybe"/>
    <x v="2"/>
    <s v="Robertson, Gardner and Mills"/>
    <n v="279"/>
    <n v="42"/>
    <n v="393.66"/>
    <n v="109831.14"/>
    <x v="172"/>
    <x v="0"/>
    <x v="0"/>
  </r>
  <r>
    <s v="P0534"/>
    <s v="Arrive Half"/>
    <x v="2"/>
    <s v="Martin PLC"/>
    <n v="34"/>
    <n v="82"/>
    <n v="274.36"/>
    <n v="9328.24"/>
    <x v="87"/>
    <x v="1"/>
    <x v="1"/>
  </r>
  <r>
    <s v="P0535"/>
    <s v="Student Create"/>
    <x v="2"/>
    <s v="Cochran Inc"/>
    <n v="297"/>
    <n v="63"/>
    <n v="230.5"/>
    <n v="68458.5"/>
    <x v="173"/>
    <x v="0"/>
    <x v="0"/>
  </r>
  <r>
    <s v="P0536"/>
    <s v="Draw Thousand"/>
    <x v="2"/>
    <s v="Cole Inc"/>
    <n v="86"/>
    <n v="46"/>
    <n v="333.44"/>
    <n v="28675.84"/>
    <x v="53"/>
    <x v="0"/>
    <x v="0"/>
  </r>
  <r>
    <s v="P0537"/>
    <s v="Democratic Deal"/>
    <x v="1"/>
    <s v="Cochran Inc"/>
    <n v="240"/>
    <n v="93"/>
    <n v="101.45"/>
    <n v="24348"/>
    <x v="133"/>
    <x v="0"/>
    <x v="0"/>
  </r>
  <r>
    <s v="P0538"/>
    <s v="Property Big"/>
    <x v="1"/>
    <s v="Austin, Miller and Blake"/>
    <n v="111"/>
    <n v="90"/>
    <n v="418.02"/>
    <n v="46400.22"/>
    <x v="126"/>
    <x v="0"/>
    <x v="0"/>
  </r>
  <r>
    <s v="P0539"/>
    <s v="Analysis Figure"/>
    <x v="2"/>
    <s v="Martinez-Combs"/>
    <n v="162"/>
    <n v="83"/>
    <n v="370"/>
    <n v="59940"/>
    <x v="76"/>
    <x v="0"/>
    <x v="0"/>
  </r>
  <r>
    <s v="P0540"/>
    <s v="Notice Really"/>
    <x v="2"/>
    <s v="Burns PLC"/>
    <n v="193"/>
    <n v="48"/>
    <n v="298.42"/>
    <n v="57595.06"/>
    <x v="31"/>
    <x v="0"/>
    <x v="0"/>
  </r>
  <r>
    <s v="P0541"/>
    <s v="Everyone Agency"/>
    <x v="3"/>
    <s v="Rogers Inc"/>
    <n v="275"/>
    <n v="79"/>
    <n v="170.35"/>
    <n v="46846.25"/>
    <x v="148"/>
    <x v="0"/>
    <x v="0"/>
  </r>
  <r>
    <s v="P0542"/>
    <s v="Account Public"/>
    <x v="2"/>
    <s v="Cochran Inc"/>
    <n v="124"/>
    <n v="97"/>
    <n v="299.10000000000002"/>
    <n v="37088.400000000001"/>
    <x v="98"/>
    <x v="0"/>
    <x v="0"/>
  </r>
  <r>
    <s v="P0543"/>
    <s v="Interesting Heart"/>
    <x v="0"/>
    <s v="Mclaughlin and Sons"/>
    <n v="288"/>
    <n v="95"/>
    <n v="231.53"/>
    <n v="66680.639999999999"/>
    <x v="162"/>
    <x v="0"/>
    <x v="0"/>
  </r>
  <r>
    <s v="P0544"/>
    <s v="Expect Car"/>
    <x v="0"/>
    <s v="Cook Ltd"/>
    <n v="148"/>
    <n v="30"/>
    <n v="196.91"/>
    <n v="29142.68"/>
    <x v="104"/>
    <x v="0"/>
    <x v="0"/>
  </r>
  <r>
    <s v="P0545"/>
    <s v="Friend Live"/>
    <x v="4"/>
    <s v="Austin, Miller and Blake"/>
    <n v="249"/>
    <n v="94"/>
    <n v="273.22000000000003"/>
    <n v="68031.78"/>
    <x v="20"/>
    <x v="0"/>
    <x v="0"/>
  </r>
  <r>
    <s v="P0546"/>
    <s v="Or Event"/>
    <x v="4"/>
    <s v="Olsen LLC"/>
    <n v="146"/>
    <n v="24"/>
    <n v="45.6"/>
    <n v="6657.6"/>
    <x v="85"/>
    <x v="0"/>
    <x v="0"/>
  </r>
  <r>
    <s v="P0547"/>
    <s v="Strong Offer"/>
    <x v="1"/>
    <s v="Rogers Inc"/>
    <n v="119"/>
    <n v="36"/>
    <n v="435.65"/>
    <n v="51842.35"/>
    <x v="83"/>
    <x v="0"/>
    <x v="0"/>
  </r>
  <r>
    <s v="P0548"/>
    <s v="Reveal Education"/>
    <x v="2"/>
    <s v="Martin PLC"/>
    <n v="16"/>
    <n v="88"/>
    <n v="281.52"/>
    <n v="4504.32"/>
    <x v="149"/>
    <x v="1"/>
    <x v="1"/>
  </r>
  <r>
    <s v="P0549"/>
    <s v="Difference Boy"/>
    <x v="2"/>
    <s v="Martinez-Combs"/>
    <n v="180"/>
    <n v="74"/>
    <n v="291.43"/>
    <n v="52457.4"/>
    <x v="39"/>
    <x v="0"/>
    <x v="0"/>
  </r>
  <r>
    <s v="P0550"/>
    <s v="Clear Sound"/>
    <x v="3"/>
    <s v="Cook Ltd"/>
    <n v="55"/>
    <n v="68"/>
    <n v="28.13"/>
    <n v="1547.15"/>
    <x v="128"/>
    <x v="1"/>
    <x v="1"/>
  </r>
  <r>
    <s v="P0551"/>
    <s v="Thousand Environmental"/>
    <x v="2"/>
    <s v="Mosley LLC"/>
    <n v="255"/>
    <n v="69"/>
    <n v="59.19"/>
    <n v="15093.45"/>
    <x v="160"/>
    <x v="0"/>
    <x v="0"/>
  </r>
  <r>
    <s v="P0552"/>
    <s v="Myself Practice"/>
    <x v="0"/>
    <s v="Robertson, Gardner and Mills"/>
    <n v="142"/>
    <n v="36"/>
    <n v="36.22"/>
    <n v="5143.24"/>
    <x v="50"/>
    <x v="0"/>
    <x v="0"/>
  </r>
  <r>
    <s v="P0553"/>
    <s v="Well Seek"/>
    <x v="2"/>
    <s v="Olsen LLC"/>
    <n v="3"/>
    <n v="36"/>
    <n v="410.28"/>
    <n v="1230.8399999999999"/>
    <x v="143"/>
    <x v="1"/>
    <x v="1"/>
  </r>
  <r>
    <s v="P0554"/>
    <s v="Manager Do"/>
    <x v="1"/>
    <s v="Cook Ltd"/>
    <n v="140"/>
    <n v="87"/>
    <n v="497.2"/>
    <n v="69608"/>
    <x v="61"/>
    <x v="0"/>
    <x v="0"/>
  </r>
  <r>
    <s v="P0555"/>
    <s v="Series Almost"/>
    <x v="3"/>
    <s v="Robertson, Gardner and Mills"/>
    <n v="266"/>
    <n v="50"/>
    <n v="342.63"/>
    <n v="91139.58"/>
    <x v="101"/>
    <x v="0"/>
    <x v="0"/>
  </r>
  <r>
    <s v="P0556"/>
    <s v="Term Expert"/>
    <x v="3"/>
    <s v="Garcia-Love"/>
    <n v="106"/>
    <n v="55"/>
    <n v="471.13"/>
    <n v="49939.78"/>
    <x v="155"/>
    <x v="0"/>
    <x v="0"/>
  </r>
  <r>
    <s v="P0557"/>
    <s v="Beat Hold"/>
    <x v="2"/>
    <s v="Robertson, Gardner and Mills"/>
    <n v="242"/>
    <n v="41"/>
    <n v="80.989999999999995"/>
    <n v="19599.580000000002"/>
    <x v="174"/>
    <x v="0"/>
    <x v="0"/>
  </r>
  <r>
    <s v="P0558"/>
    <s v="Live Nation"/>
    <x v="3"/>
    <s v="Mclaughlin and Sons"/>
    <n v="156"/>
    <n v="29"/>
    <n v="71.2"/>
    <n v="11107.2"/>
    <x v="87"/>
    <x v="0"/>
    <x v="0"/>
  </r>
  <r>
    <s v="P0559"/>
    <s v="Focus Your"/>
    <x v="0"/>
    <s v="Valdez LLC"/>
    <n v="61"/>
    <n v="49"/>
    <n v="344.31"/>
    <n v="21002.91"/>
    <x v="110"/>
    <x v="0"/>
    <x v="0"/>
  </r>
  <r>
    <s v="P0560"/>
    <s v="Site Half"/>
    <x v="1"/>
    <s v="Austin, Miller and Blake"/>
    <n v="78"/>
    <n v="45"/>
    <n v="419.02"/>
    <n v="32683.56"/>
    <x v="130"/>
    <x v="0"/>
    <x v="0"/>
  </r>
  <r>
    <s v="P0561"/>
    <s v="Meeting Central"/>
    <x v="0"/>
    <s v="Rogers Inc"/>
    <n v="194"/>
    <n v="91"/>
    <n v="396.87"/>
    <n v="76992.78"/>
    <x v="155"/>
    <x v="0"/>
    <x v="0"/>
  </r>
  <r>
    <s v="P0562"/>
    <s v="Personal Help"/>
    <x v="3"/>
    <s v="Mosley LLC"/>
    <n v="272"/>
    <n v="71"/>
    <n v="82.82"/>
    <n v="22527.040000000001"/>
    <x v="30"/>
    <x v="0"/>
    <x v="0"/>
  </r>
  <r>
    <s v="P0563"/>
    <s v="Change Computer"/>
    <x v="3"/>
    <s v="Martinez-Combs"/>
    <n v="44"/>
    <n v="68"/>
    <n v="288.39999999999998"/>
    <n v="12689.6"/>
    <x v="134"/>
    <x v="1"/>
    <x v="1"/>
  </r>
  <r>
    <s v="P0564"/>
    <s v="Move Hotel"/>
    <x v="2"/>
    <s v="Rangel, Delgado and Ryan"/>
    <n v="288"/>
    <n v="62"/>
    <n v="348.36"/>
    <n v="100327.67999999999"/>
    <x v="15"/>
    <x v="0"/>
    <x v="0"/>
  </r>
  <r>
    <s v="P0565"/>
    <s v="Have Mission"/>
    <x v="2"/>
    <s v="Mosley LLC"/>
    <n v="126"/>
    <n v="59"/>
    <n v="154.05000000000001"/>
    <n v="19410.3"/>
    <x v="79"/>
    <x v="0"/>
    <x v="0"/>
  </r>
  <r>
    <s v="P0566"/>
    <s v="City Choose"/>
    <x v="2"/>
    <s v="Brown, Mccann and Williams"/>
    <n v="222"/>
    <n v="100"/>
    <n v="179.84"/>
    <n v="39924.480000000003"/>
    <x v="27"/>
    <x v="0"/>
    <x v="0"/>
  </r>
  <r>
    <s v="P0567"/>
    <s v="Who Generation"/>
    <x v="2"/>
    <s v="Gentry-Ferguson"/>
    <n v="283"/>
    <n v="35"/>
    <n v="265.88"/>
    <n v="75244.039999999994"/>
    <x v="123"/>
    <x v="0"/>
    <x v="0"/>
  </r>
  <r>
    <s v="P0568"/>
    <s v="Chair Authority"/>
    <x v="4"/>
    <s v="Garcia-Love"/>
    <n v="26"/>
    <n v="96"/>
    <n v="334.54"/>
    <n v="8698.0400000000009"/>
    <x v="25"/>
    <x v="1"/>
    <x v="1"/>
  </r>
  <r>
    <s v="P0569"/>
    <s v="Necessary Most"/>
    <x v="3"/>
    <s v="Cole Inc"/>
    <n v="35"/>
    <n v="77"/>
    <n v="468.41"/>
    <n v="16394.349999999999"/>
    <x v="137"/>
    <x v="1"/>
    <x v="1"/>
  </r>
  <r>
    <s v="P0570"/>
    <s v="American Deep"/>
    <x v="4"/>
    <s v="Rangel, Delgado and Ryan"/>
    <n v="257"/>
    <n v="85"/>
    <n v="391.87"/>
    <n v="100710.59"/>
    <x v="16"/>
    <x v="0"/>
    <x v="0"/>
  </r>
  <r>
    <s v="P0571"/>
    <s v="Peace Stuff"/>
    <x v="3"/>
    <s v="Valdez LLC"/>
    <n v="209"/>
    <n v="39"/>
    <n v="110.11"/>
    <n v="23012.99"/>
    <x v="94"/>
    <x v="0"/>
    <x v="0"/>
  </r>
  <r>
    <s v="P0572"/>
    <s v="Party Standard"/>
    <x v="0"/>
    <s v="Olsen LLC"/>
    <n v="89"/>
    <n v="32"/>
    <n v="441.59"/>
    <n v="39301.51"/>
    <x v="65"/>
    <x v="0"/>
    <x v="0"/>
  </r>
  <r>
    <s v="P0573"/>
    <s v="Wait Whole"/>
    <x v="0"/>
    <s v="Valdez LLC"/>
    <n v="215"/>
    <n v="20"/>
    <n v="309.69"/>
    <n v="66583.350000000006"/>
    <x v="169"/>
    <x v="0"/>
    <x v="0"/>
  </r>
  <r>
    <s v="P0574"/>
    <s v="Task If"/>
    <x v="0"/>
    <s v="Garcia-Love"/>
    <n v="190"/>
    <n v="88"/>
    <n v="114.98"/>
    <n v="21846.2"/>
    <x v="52"/>
    <x v="0"/>
    <x v="0"/>
  </r>
  <r>
    <s v="P0575"/>
    <s v="Dog Material"/>
    <x v="0"/>
    <s v="Olsen LLC"/>
    <n v="162"/>
    <n v="56"/>
    <n v="404.01"/>
    <n v="65449.62"/>
    <x v="154"/>
    <x v="0"/>
    <x v="0"/>
  </r>
  <r>
    <s v="P0576"/>
    <s v="Well Money"/>
    <x v="1"/>
    <s v="Garcia-Love"/>
    <n v="197"/>
    <n v="74"/>
    <n v="258.88"/>
    <n v="50999.360000000001"/>
    <x v="145"/>
    <x v="0"/>
    <x v="0"/>
  </r>
  <r>
    <s v="P0577"/>
    <s v="Certain Beat"/>
    <x v="4"/>
    <s v="Green, Salazar and Pena"/>
    <n v="97"/>
    <n v="43"/>
    <n v="344.57"/>
    <n v="33423.29"/>
    <x v="115"/>
    <x v="0"/>
    <x v="0"/>
  </r>
  <r>
    <s v="P0578"/>
    <s v="Feel Star"/>
    <x v="2"/>
    <s v="Brown, Mccann and Williams"/>
    <n v="243"/>
    <n v="86"/>
    <n v="176.79"/>
    <n v="42959.97"/>
    <x v="64"/>
    <x v="0"/>
    <x v="0"/>
  </r>
  <r>
    <s v="P0579"/>
    <s v="True Account"/>
    <x v="0"/>
    <s v="Martin PLC"/>
    <n v="14"/>
    <n v="96"/>
    <n v="393.31"/>
    <n v="5506.34"/>
    <x v="141"/>
    <x v="1"/>
    <x v="1"/>
  </r>
  <r>
    <s v="P0580"/>
    <s v="Down Compare"/>
    <x v="4"/>
    <s v="Gentry-Ferguson"/>
    <n v="33"/>
    <n v="47"/>
    <n v="325.76"/>
    <n v="10750.08"/>
    <x v="141"/>
    <x v="1"/>
    <x v="1"/>
  </r>
  <r>
    <s v="P0581"/>
    <s v="Activity Young"/>
    <x v="4"/>
    <s v="Mosley LLC"/>
    <n v="168"/>
    <n v="83"/>
    <n v="270.16000000000003"/>
    <n v="45386.879999999997"/>
    <x v="105"/>
    <x v="0"/>
    <x v="0"/>
  </r>
  <r>
    <s v="P0582"/>
    <s v="Cultural Book"/>
    <x v="2"/>
    <s v="Rogers Inc"/>
    <n v="26"/>
    <n v="60"/>
    <n v="319.13"/>
    <n v="8297.3799999999992"/>
    <x v="120"/>
    <x v="1"/>
    <x v="1"/>
  </r>
  <r>
    <s v="P0583"/>
    <s v="Age Mr"/>
    <x v="1"/>
    <s v="Green, Salazar and Pena"/>
    <n v="253"/>
    <n v="32"/>
    <n v="98.31"/>
    <n v="24872.43"/>
    <x v="34"/>
    <x v="0"/>
    <x v="0"/>
  </r>
  <r>
    <s v="P0584"/>
    <s v="Whatever Much"/>
    <x v="0"/>
    <s v="Clark-Miller"/>
    <n v="237"/>
    <n v="52"/>
    <n v="95.94"/>
    <n v="22737.78"/>
    <x v="91"/>
    <x v="0"/>
    <x v="0"/>
  </r>
  <r>
    <s v="P0585"/>
    <s v="Allow Open"/>
    <x v="2"/>
    <s v="Clark-Miller"/>
    <n v="32"/>
    <n v="35"/>
    <n v="320.91000000000003"/>
    <n v="10269.120000000001"/>
    <x v="89"/>
    <x v="1"/>
    <x v="1"/>
  </r>
  <r>
    <s v="P0586"/>
    <s v="Throw Thought"/>
    <x v="2"/>
    <s v="Mosley LLC"/>
    <n v="1"/>
    <n v="26"/>
    <n v="296.74"/>
    <n v="296.74"/>
    <x v="66"/>
    <x v="1"/>
    <x v="1"/>
  </r>
  <r>
    <s v="P0587"/>
    <s v="Simple Grow"/>
    <x v="2"/>
    <s v="Valdez LLC"/>
    <n v="242"/>
    <n v="61"/>
    <n v="101.66"/>
    <n v="24601.72"/>
    <x v="175"/>
    <x v="0"/>
    <x v="0"/>
  </r>
  <r>
    <s v="P0588"/>
    <s v="Somebody Would"/>
    <x v="4"/>
    <s v="Robertson, Gardner and Mills"/>
    <n v="91"/>
    <n v="96"/>
    <n v="22.17"/>
    <n v="2017.47"/>
    <x v="64"/>
    <x v="1"/>
    <x v="1"/>
  </r>
  <r>
    <s v="P0589"/>
    <s v="Issue Trade"/>
    <x v="2"/>
    <s v="Cook Ltd"/>
    <n v="181"/>
    <n v="56"/>
    <n v="382.95"/>
    <n v="69313.95"/>
    <x v="20"/>
    <x v="0"/>
    <x v="0"/>
  </r>
  <r>
    <s v="P0590"/>
    <s v="However Same"/>
    <x v="4"/>
    <s v="Martin PLC"/>
    <n v="201"/>
    <n v="55"/>
    <n v="198.41"/>
    <n v="39880.410000000003"/>
    <x v="53"/>
    <x v="0"/>
    <x v="0"/>
  </r>
  <r>
    <s v="P0591"/>
    <s v="Garden Radio"/>
    <x v="1"/>
    <s v="Mclaughlin and Sons"/>
    <n v="140"/>
    <n v="75"/>
    <n v="382.16"/>
    <n v="53502.400000000001"/>
    <x v="146"/>
    <x v="0"/>
    <x v="0"/>
  </r>
  <r>
    <s v="P0592"/>
    <s v="Get Significant"/>
    <x v="0"/>
    <s v="Green, Salazar and Pena"/>
    <n v="94"/>
    <n v="48"/>
    <n v="447.85"/>
    <n v="42097.9"/>
    <x v="37"/>
    <x v="0"/>
    <x v="0"/>
  </r>
  <r>
    <s v="P0593"/>
    <s v="Thought Compare"/>
    <x v="2"/>
    <s v="Martin PLC"/>
    <n v="49"/>
    <n v="56"/>
    <n v="343.56"/>
    <n v="16834.439999999999"/>
    <x v="129"/>
    <x v="1"/>
    <x v="1"/>
  </r>
  <r>
    <s v="P0594"/>
    <s v="Your Environment"/>
    <x v="3"/>
    <s v="Austin, Miller and Blake"/>
    <n v="102"/>
    <n v="67"/>
    <n v="90.15"/>
    <n v="9195.2999999999993"/>
    <x v="124"/>
    <x v="0"/>
    <x v="0"/>
  </r>
  <r>
    <s v="P0595"/>
    <s v="Task System"/>
    <x v="4"/>
    <s v="Austin, Miller and Blake"/>
    <n v="46"/>
    <n v="38"/>
    <n v="34.11"/>
    <n v="1569.06"/>
    <x v="175"/>
    <x v="0"/>
    <x v="0"/>
  </r>
  <r>
    <s v="P0596"/>
    <s v="Meet Manage"/>
    <x v="1"/>
    <s v="Olsen LLC"/>
    <n v="147"/>
    <n v="20"/>
    <n v="499.89"/>
    <n v="73483.83"/>
    <x v="75"/>
    <x v="0"/>
    <x v="0"/>
  </r>
  <r>
    <s v="P0597"/>
    <s v="Out Pattern"/>
    <x v="2"/>
    <s v="Mclaughlin and Sons"/>
    <n v="185"/>
    <n v="96"/>
    <n v="19.559999999999999"/>
    <n v="3618.6"/>
    <x v="69"/>
    <x v="0"/>
    <x v="0"/>
  </r>
  <r>
    <s v="P0598"/>
    <s v="Happy During"/>
    <x v="2"/>
    <s v="Olsen LLC"/>
    <n v="40"/>
    <n v="66"/>
    <n v="287.82"/>
    <n v="11512.8"/>
    <x v="126"/>
    <x v="1"/>
    <x v="1"/>
  </r>
  <r>
    <s v="P0599"/>
    <s v="Race Star"/>
    <x v="4"/>
    <s v="Green, Salazar and Pena"/>
    <n v="289"/>
    <n v="100"/>
    <n v="351.43"/>
    <n v="101563.27"/>
    <x v="77"/>
    <x v="0"/>
    <x v="0"/>
  </r>
  <r>
    <s v="P0600"/>
    <s v="Stay Information"/>
    <x v="4"/>
    <s v="Cook Ltd"/>
    <n v="79"/>
    <n v="66"/>
    <n v="258.69"/>
    <n v="20436.509999999998"/>
    <x v="17"/>
    <x v="0"/>
    <x v="0"/>
  </r>
  <r>
    <s v="P0601"/>
    <s v="Account Open"/>
    <x v="1"/>
    <s v="Rogers Inc"/>
    <n v="227"/>
    <n v="68"/>
    <n v="128.5"/>
    <n v="29169.5"/>
    <x v="127"/>
    <x v="0"/>
    <x v="0"/>
  </r>
  <r>
    <s v="P0602"/>
    <s v="Reduce Behavior"/>
    <x v="0"/>
    <s v="Mclaughlin and Sons"/>
    <n v="154"/>
    <n v="54"/>
    <n v="418.85"/>
    <n v="64502.9"/>
    <x v="18"/>
    <x v="0"/>
    <x v="0"/>
  </r>
  <r>
    <s v="P0603"/>
    <s v="Capital Action"/>
    <x v="0"/>
    <s v="Cochran Inc"/>
    <n v="298"/>
    <n v="47"/>
    <n v="280.5"/>
    <n v="83589"/>
    <x v="169"/>
    <x v="0"/>
    <x v="0"/>
  </r>
  <r>
    <s v="P0604"/>
    <s v="Close Another"/>
    <x v="0"/>
    <s v="Valdez LLC"/>
    <n v="225"/>
    <n v="73"/>
    <n v="134.38999999999999"/>
    <n v="30237.75"/>
    <x v="116"/>
    <x v="0"/>
    <x v="0"/>
  </r>
  <r>
    <s v="P0605"/>
    <s v="Involve Radio"/>
    <x v="2"/>
    <s v="Gentry-Ferguson"/>
    <n v="174"/>
    <n v="69"/>
    <n v="233.12"/>
    <n v="40562.879999999997"/>
    <x v="3"/>
    <x v="0"/>
    <x v="0"/>
  </r>
  <r>
    <s v="P0606"/>
    <s v="Economic Film"/>
    <x v="0"/>
    <s v="Garcia-Love"/>
    <n v="195"/>
    <n v="79"/>
    <n v="44.03"/>
    <n v="8585.85"/>
    <x v="79"/>
    <x v="0"/>
    <x v="0"/>
  </r>
  <r>
    <s v="P0607"/>
    <s v="Never Far"/>
    <x v="3"/>
    <s v="Valdez LLC"/>
    <n v="287"/>
    <n v="72"/>
    <n v="185.56"/>
    <n v="53255.72"/>
    <x v="144"/>
    <x v="0"/>
    <x v="0"/>
  </r>
  <r>
    <s v="P0608"/>
    <s v="Full Air"/>
    <x v="0"/>
    <s v="Cook Ltd"/>
    <n v="166"/>
    <n v="27"/>
    <n v="452.3"/>
    <n v="75081.8"/>
    <x v="90"/>
    <x v="0"/>
    <x v="0"/>
  </r>
  <r>
    <s v="P0609"/>
    <s v="Key Individual"/>
    <x v="0"/>
    <s v="Burns PLC"/>
    <n v="94"/>
    <n v="31"/>
    <n v="336.17"/>
    <n v="31599.98"/>
    <x v="90"/>
    <x v="0"/>
    <x v="0"/>
  </r>
  <r>
    <s v="P0610"/>
    <s v="Professor Produce"/>
    <x v="2"/>
    <s v="Deleon-Aguilar"/>
    <n v="24"/>
    <n v="39"/>
    <n v="428.01"/>
    <n v="10272.24"/>
    <x v="143"/>
    <x v="1"/>
    <x v="1"/>
  </r>
  <r>
    <s v="P0611"/>
    <s v="Can Play"/>
    <x v="2"/>
    <s v="Cochran Inc"/>
    <n v="296"/>
    <n v="39"/>
    <n v="89.61"/>
    <n v="26524.560000000001"/>
    <x v="155"/>
    <x v="0"/>
    <x v="0"/>
  </r>
  <r>
    <s v="P0612"/>
    <s v="Range Power"/>
    <x v="1"/>
    <s v="Martin PLC"/>
    <n v="143"/>
    <n v="24"/>
    <n v="374.19"/>
    <n v="53509.17"/>
    <x v="123"/>
    <x v="0"/>
    <x v="0"/>
  </r>
  <r>
    <s v="P0613"/>
    <s v="Hand Person"/>
    <x v="1"/>
    <s v="Cook Ltd"/>
    <n v="63"/>
    <n v="60"/>
    <n v="457.56"/>
    <n v="28826.28"/>
    <x v="7"/>
    <x v="0"/>
    <x v="0"/>
  </r>
  <r>
    <s v="P0614"/>
    <s v="Team Lose"/>
    <x v="4"/>
    <s v="Deleon-Aguilar"/>
    <n v="180"/>
    <n v="46"/>
    <n v="457.34"/>
    <n v="82321.2"/>
    <x v="103"/>
    <x v="0"/>
    <x v="0"/>
  </r>
  <r>
    <s v="P0615"/>
    <s v="Production Marriage"/>
    <x v="2"/>
    <s v="Martin PLC"/>
    <n v="148"/>
    <n v="75"/>
    <n v="29.7"/>
    <n v="4395.6000000000004"/>
    <x v="144"/>
    <x v="0"/>
    <x v="0"/>
  </r>
  <r>
    <s v="P0616"/>
    <s v="Opportunity Myself"/>
    <x v="3"/>
    <s v="Cochran Inc"/>
    <n v="197"/>
    <n v="30"/>
    <n v="53.66"/>
    <n v="10571.02"/>
    <x v="85"/>
    <x v="0"/>
    <x v="0"/>
  </r>
  <r>
    <s v="P0617"/>
    <s v="Various While"/>
    <x v="1"/>
    <s v="Cook Ltd"/>
    <n v="49"/>
    <n v="28"/>
    <n v="496.3"/>
    <n v="24318.7"/>
    <x v="124"/>
    <x v="0"/>
    <x v="0"/>
  </r>
  <r>
    <s v="P0618"/>
    <s v="Organization Mission"/>
    <x v="1"/>
    <s v="Cochran Inc"/>
    <n v="85"/>
    <n v="47"/>
    <n v="64.83"/>
    <n v="5510.55"/>
    <x v="101"/>
    <x v="0"/>
    <x v="0"/>
  </r>
  <r>
    <s v="P0619"/>
    <s v="Social Better"/>
    <x v="2"/>
    <s v="Cook Ltd"/>
    <n v="180"/>
    <n v="95"/>
    <n v="465.59"/>
    <n v="83806.2"/>
    <x v="30"/>
    <x v="0"/>
    <x v="0"/>
  </r>
  <r>
    <s v="P0620"/>
    <s v="Home Able"/>
    <x v="4"/>
    <s v="Deleon-Aguilar"/>
    <n v="26"/>
    <n v="27"/>
    <n v="446.09"/>
    <n v="11598.34"/>
    <x v="68"/>
    <x v="1"/>
    <x v="1"/>
  </r>
  <r>
    <s v="P0621"/>
    <s v="Executive Must"/>
    <x v="3"/>
    <s v="Garcia-Love"/>
    <n v="72"/>
    <n v="81"/>
    <n v="171.74"/>
    <n v="12365.28"/>
    <x v="76"/>
    <x v="1"/>
    <x v="1"/>
  </r>
  <r>
    <s v="P0622"/>
    <s v="Indicate Sea"/>
    <x v="3"/>
    <s v="Mosley LLC"/>
    <n v="43"/>
    <n v="60"/>
    <n v="49.09"/>
    <n v="2110.87"/>
    <x v="169"/>
    <x v="1"/>
    <x v="1"/>
  </r>
  <r>
    <s v="P0623"/>
    <s v="When Recent"/>
    <x v="4"/>
    <s v="Rangel, Delgado and Ryan"/>
    <n v="219"/>
    <n v="92"/>
    <n v="61.25"/>
    <n v="13413.75"/>
    <x v="139"/>
    <x v="0"/>
    <x v="0"/>
  </r>
  <r>
    <s v="P0624"/>
    <s v="Strong Marriage"/>
    <x v="2"/>
    <s v="Green, Salazar and Pena"/>
    <n v="43"/>
    <n v="57"/>
    <n v="43.77"/>
    <n v="1882.11"/>
    <x v="159"/>
    <x v="1"/>
    <x v="1"/>
  </r>
  <r>
    <s v="P0625"/>
    <s v="Happy He"/>
    <x v="0"/>
    <s v="Valdez LLC"/>
    <n v="291"/>
    <n v="46"/>
    <n v="376.66"/>
    <n v="109608.06"/>
    <x v="17"/>
    <x v="0"/>
    <x v="0"/>
  </r>
  <r>
    <s v="P0626"/>
    <s v="Life Sea"/>
    <x v="2"/>
    <s v="Rangel, Delgado and Ryan"/>
    <n v="98"/>
    <n v="77"/>
    <n v="358.41"/>
    <n v="35124.18"/>
    <x v="175"/>
    <x v="0"/>
    <x v="0"/>
  </r>
  <r>
    <s v="P0627"/>
    <s v="Natural Join"/>
    <x v="3"/>
    <s v="Clark-Miller"/>
    <n v="180"/>
    <n v="82"/>
    <n v="300.57"/>
    <n v="54102.6"/>
    <x v="74"/>
    <x v="0"/>
    <x v="0"/>
  </r>
  <r>
    <s v="P0628"/>
    <s v="Mr Threat"/>
    <x v="3"/>
    <s v="Burns PLC"/>
    <n v="272"/>
    <n v="59"/>
    <n v="487.59"/>
    <n v="132624.48000000001"/>
    <x v="47"/>
    <x v="0"/>
    <x v="0"/>
  </r>
  <r>
    <s v="P0629"/>
    <s v="Never Over"/>
    <x v="0"/>
    <s v="Valdez LLC"/>
    <n v="235"/>
    <n v="49"/>
    <n v="48.64"/>
    <n v="11430.4"/>
    <x v="85"/>
    <x v="0"/>
    <x v="0"/>
  </r>
  <r>
    <s v="P0630"/>
    <s v="Really Explain"/>
    <x v="2"/>
    <s v="Deleon-Aguilar"/>
    <n v="36"/>
    <n v="65"/>
    <n v="152.01"/>
    <n v="5472.36"/>
    <x v="92"/>
    <x v="1"/>
    <x v="1"/>
  </r>
  <r>
    <s v="P0631"/>
    <s v="Year Whom"/>
    <x v="1"/>
    <s v="Valdez LLC"/>
    <n v="272"/>
    <n v="45"/>
    <n v="178.83"/>
    <n v="48641.760000000002"/>
    <x v="88"/>
    <x v="0"/>
    <x v="0"/>
  </r>
  <r>
    <s v="P0632"/>
    <s v="Live Western"/>
    <x v="4"/>
    <s v="Rangel, Delgado and Ryan"/>
    <n v="211"/>
    <n v="66"/>
    <n v="112.12"/>
    <n v="23657.32"/>
    <x v="109"/>
    <x v="0"/>
    <x v="0"/>
  </r>
  <r>
    <s v="P0633"/>
    <s v="May Star"/>
    <x v="2"/>
    <s v="Burns PLC"/>
    <n v="164"/>
    <n v="35"/>
    <n v="231.91"/>
    <n v="38033.24"/>
    <x v="176"/>
    <x v="0"/>
    <x v="0"/>
  </r>
  <r>
    <s v="P0634"/>
    <s v="Represent Program"/>
    <x v="2"/>
    <s v="Cook Ltd"/>
    <n v="294"/>
    <n v="41"/>
    <n v="51.07"/>
    <n v="15014.58"/>
    <x v="32"/>
    <x v="0"/>
    <x v="0"/>
  </r>
  <r>
    <s v="P0635"/>
    <s v="Word Speech"/>
    <x v="4"/>
    <s v="Brown, Mccann and Williams"/>
    <n v="239"/>
    <n v="77"/>
    <n v="77.81"/>
    <n v="18596.59"/>
    <x v="126"/>
    <x v="0"/>
    <x v="0"/>
  </r>
  <r>
    <s v="P0636"/>
    <s v="Subject Business"/>
    <x v="4"/>
    <s v="Brown, Mccann and Williams"/>
    <n v="72"/>
    <n v="21"/>
    <n v="166.44"/>
    <n v="11983.68"/>
    <x v="106"/>
    <x v="0"/>
    <x v="0"/>
  </r>
  <r>
    <s v="P0637"/>
    <s v="Spring Such"/>
    <x v="1"/>
    <s v="Cook Ltd"/>
    <n v="280"/>
    <n v="28"/>
    <n v="39.450000000000003"/>
    <n v="11046"/>
    <x v="147"/>
    <x v="0"/>
    <x v="0"/>
  </r>
  <r>
    <s v="P0638"/>
    <s v="Water During"/>
    <x v="4"/>
    <s v="Garcia-Love"/>
    <n v="293"/>
    <n v="69"/>
    <n v="36.24"/>
    <n v="10618.32"/>
    <x v="113"/>
    <x v="0"/>
    <x v="0"/>
  </r>
  <r>
    <s v="P0639"/>
    <s v="Expert Cell"/>
    <x v="2"/>
    <s v="Burns PLC"/>
    <n v="12"/>
    <n v="24"/>
    <n v="325.45"/>
    <n v="3905.4"/>
    <x v="19"/>
    <x v="1"/>
    <x v="1"/>
  </r>
  <r>
    <s v="P0640"/>
    <s v="Any Risk"/>
    <x v="1"/>
    <s v="Gentry-Ferguson"/>
    <n v="24"/>
    <n v="46"/>
    <n v="290.06"/>
    <n v="6961.44"/>
    <x v="47"/>
    <x v="1"/>
    <x v="1"/>
  </r>
  <r>
    <s v="P0641"/>
    <s v="Hold Response"/>
    <x v="2"/>
    <s v="Deleon-Aguilar"/>
    <n v="254"/>
    <n v="25"/>
    <n v="449.49"/>
    <n v="114170.46"/>
    <x v="137"/>
    <x v="0"/>
    <x v="0"/>
  </r>
  <r>
    <s v="P0642"/>
    <s v="Open Color"/>
    <x v="3"/>
    <s v="Cole Inc"/>
    <n v="262"/>
    <n v="94"/>
    <n v="457.66"/>
    <n v="119906.92"/>
    <x v="156"/>
    <x v="0"/>
    <x v="0"/>
  </r>
  <r>
    <s v="P0643"/>
    <s v="Tonight Black"/>
    <x v="4"/>
    <s v="Rogers Inc"/>
    <n v="108"/>
    <n v="52"/>
    <n v="79"/>
    <n v="8532"/>
    <x v="67"/>
    <x v="0"/>
    <x v="0"/>
  </r>
  <r>
    <s v="P0644"/>
    <s v="General Improve"/>
    <x v="4"/>
    <s v="Cochran Inc"/>
    <n v="60"/>
    <n v="94"/>
    <n v="425.94"/>
    <n v="25556.400000000001"/>
    <x v="156"/>
    <x v="1"/>
    <x v="1"/>
  </r>
  <r>
    <s v="P0645"/>
    <s v="Pull Lay"/>
    <x v="3"/>
    <s v="Deleon-Aguilar"/>
    <n v="89"/>
    <n v="54"/>
    <n v="167.24"/>
    <n v="14884.36"/>
    <x v="4"/>
    <x v="0"/>
    <x v="0"/>
  </r>
  <r>
    <s v="P0646"/>
    <s v="Risk Task"/>
    <x v="3"/>
    <s v="Robertson, Gardner and Mills"/>
    <n v="215"/>
    <n v="44"/>
    <n v="452.59"/>
    <n v="97306.85"/>
    <x v="54"/>
    <x v="0"/>
    <x v="0"/>
  </r>
  <r>
    <s v="P0647"/>
    <s v="Next Such"/>
    <x v="4"/>
    <s v="Martin PLC"/>
    <n v="156"/>
    <n v="98"/>
    <n v="407.24"/>
    <n v="63529.440000000002"/>
    <x v="106"/>
    <x v="0"/>
    <x v="0"/>
  </r>
  <r>
    <s v="P0648"/>
    <s v="East Admit"/>
    <x v="1"/>
    <s v="Valdez LLC"/>
    <n v="205"/>
    <n v="97"/>
    <n v="102.84"/>
    <n v="21082.2"/>
    <x v="102"/>
    <x v="0"/>
    <x v="0"/>
  </r>
  <r>
    <s v="P0649"/>
    <s v="Term Modern"/>
    <x v="2"/>
    <s v="Gentry-Ferguson"/>
    <n v="156"/>
    <n v="57"/>
    <n v="411.15"/>
    <n v="64139.4"/>
    <x v="7"/>
    <x v="0"/>
    <x v="0"/>
  </r>
  <r>
    <s v="P0650"/>
    <s v="Condition Change"/>
    <x v="2"/>
    <s v="Deleon-Aguilar"/>
    <n v="277"/>
    <n v="57"/>
    <n v="316.45"/>
    <n v="87656.65"/>
    <x v="69"/>
    <x v="0"/>
    <x v="0"/>
  </r>
  <r>
    <s v="P0651"/>
    <s v="Water Data"/>
    <x v="3"/>
    <s v="Cochran Inc"/>
    <n v="7"/>
    <n v="37"/>
    <n v="196.42"/>
    <n v="1374.94"/>
    <x v="92"/>
    <x v="1"/>
    <x v="1"/>
  </r>
  <r>
    <s v="P0652"/>
    <s v="Buy Draw"/>
    <x v="0"/>
    <s v="Valdez LLC"/>
    <n v="28"/>
    <n v="97"/>
    <n v="130.1"/>
    <n v="3642.8"/>
    <x v="140"/>
    <x v="1"/>
    <x v="1"/>
  </r>
  <r>
    <s v="P0653"/>
    <s v="Special Now"/>
    <x v="0"/>
    <s v="Martin PLC"/>
    <n v="266"/>
    <n v="96"/>
    <n v="187.33"/>
    <n v="49829.78"/>
    <x v="61"/>
    <x v="0"/>
    <x v="0"/>
  </r>
  <r>
    <s v="P0654"/>
    <s v="Subject Heart"/>
    <x v="0"/>
    <s v="Deleon-Aguilar"/>
    <n v="110"/>
    <n v="87"/>
    <n v="429.13"/>
    <n v="47204.3"/>
    <x v="8"/>
    <x v="0"/>
    <x v="0"/>
  </r>
  <r>
    <s v="P0655"/>
    <s v="Spend Different"/>
    <x v="3"/>
    <s v="Garcia-Love"/>
    <n v="195"/>
    <n v="93"/>
    <n v="32.96"/>
    <n v="6427.2"/>
    <x v="135"/>
    <x v="0"/>
    <x v="0"/>
  </r>
  <r>
    <s v="P0656"/>
    <s v="Wear Blood"/>
    <x v="1"/>
    <s v="Robertson, Gardner and Mills"/>
    <n v="260"/>
    <n v="37"/>
    <n v="292.22000000000003"/>
    <n v="75977.2"/>
    <x v="61"/>
    <x v="0"/>
    <x v="0"/>
  </r>
  <r>
    <s v="P0657"/>
    <s v="Receive Term"/>
    <x v="4"/>
    <s v="Olsen LLC"/>
    <n v="89"/>
    <n v="80"/>
    <n v="49.03"/>
    <n v="4363.67"/>
    <x v="175"/>
    <x v="0"/>
    <x v="0"/>
  </r>
  <r>
    <s v="P0658"/>
    <s v="One Enough"/>
    <x v="2"/>
    <s v="Austin, Miller and Blake"/>
    <n v="287"/>
    <n v="98"/>
    <n v="284.52999999999997"/>
    <n v="81660.11"/>
    <x v="164"/>
    <x v="0"/>
    <x v="0"/>
  </r>
  <r>
    <s v="P0659"/>
    <s v="Stand Capital"/>
    <x v="4"/>
    <s v="Mclaughlin and Sons"/>
    <n v="240"/>
    <n v="47"/>
    <n v="237.54"/>
    <n v="57009.599999999999"/>
    <x v="59"/>
    <x v="0"/>
    <x v="0"/>
  </r>
  <r>
    <s v="P0660"/>
    <s v="Modern Speak"/>
    <x v="0"/>
    <s v="Rangel, Delgado and Ryan"/>
    <n v="178"/>
    <n v="41"/>
    <n v="308.11"/>
    <n v="54843.58"/>
    <x v="157"/>
    <x v="0"/>
    <x v="0"/>
  </r>
  <r>
    <s v="P0661"/>
    <s v="Newspaper Type"/>
    <x v="1"/>
    <s v="Brown, Mccann and Williams"/>
    <n v="81"/>
    <n v="99"/>
    <n v="221.55"/>
    <n v="17945.55"/>
    <x v="39"/>
    <x v="1"/>
    <x v="1"/>
  </r>
  <r>
    <s v="P0662"/>
    <s v="Check Wait"/>
    <x v="4"/>
    <s v="Martin PLC"/>
    <n v="118"/>
    <n v="43"/>
    <n v="253.09"/>
    <n v="29864.62"/>
    <x v="69"/>
    <x v="0"/>
    <x v="0"/>
  </r>
  <r>
    <s v="P0663"/>
    <s v="Produce Key"/>
    <x v="4"/>
    <s v="Clark-Miller"/>
    <n v="294"/>
    <n v="44"/>
    <n v="15.74"/>
    <n v="4627.5600000000004"/>
    <x v="15"/>
    <x v="0"/>
    <x v="0"/>
  </r>
  <r>
    <s v="P0664"/>
    <s v="Training Data"/>
    <x v="3"/>
    <s v="Cook Ltd"/>
    <n v="1"/>
    <n v="22"/>
    <n v="307.16000000000003"/>
    <n v="307.16000000000003"/>
    <x v="142"/>
    <x v="1"/>
    <x v="1"/>
  </r>
  <r>
    <s v="P0665"/>
    <s v="Receive Success"/>
    <x v="4"/>
    <s v="Burns PLC"/>
    <n v="127"/>
    <n v="83"/>
    <n v="363.71"/>
    <n v="46191.17"/>
    <x v="169"/>
    <x v="0"/>
    <x v="0"/>
  </r>
  <r>
    <s v="P0666"/>
    <s v="Condition Health"/>
    <x v="3"/>
    <s v="Rogers Inc"/>
    <n v="290"/>
    <n v="79"/>
    <n v="293.05"/>
    <n v="84984.5"/>
    <x v="108"/>
    <x v="0"/>
    <x v="0"/>
  </r>
  <r>
    <s v="P0667"/>
    <s v="Two End"/>
    <x v="4"/>
    <s v="Rangel, Delgado and Ryan"/>
    <n v="166"/>
    <n v="81"/>
    <n v="79.900000000000006"/>
    <n v="13263.4"/>
    <x v="103"/>
    <x v="0"/>
    <x v="0"/>
  </r>
  <r>
    <s v="P0668"/>
    <s v="Day Still"/>
    <x v="0"/>
    <s v="Brown, Mccann and Williams"/>
    <n v="192"/>
    <n v="67"/>
    <n v="480.57"/>
    <n v="92269.440000000002"/>
    <x v="161"/>
    <x v="0"/>
    <x v="0"/>
  </r>
  <r>
    <s v="P0669"/>
    <s v="Pressure Race"/>
    <x v="4"/>
    <s v="Rangel, Delgado and Ryan"/>
    <n v="190"/>
    <n v="69"/>
    <n v="399.96"/>
    <n v="75992.399999999994"/>
    <x v="70"/>
    <x v="0"/>
    <x v="0"/>
  </r>
  <r>
    <s v="P0670"/>
    <s v="Raise Line"/>
    <x v="2"/>
    <s v="Martinez-Combs"/>
    <n v="121"/>
    <n v="39"/>
    <n v="498.68"/>
    <n v="60340.28"/>
    <x v="172"/>
    <x v="0"/>
    <x v="0"/>
  </r>
  <r>
    <s v="P0671"/>
    <s v="Apply Option"/>
    <x v="4"/>
    <s v="Cook Ltd"/>
    <n v="92"/>
    <n v="69"/>
    <n v="207.39"/>
    <n v="19079.88"/>
    <x v="1"/>
    <x v="0"/>
    <x v="0"/>
  </r>
  <r>
    <s v="P0672"/>
    <s v="Officer Unit"/>
    <x v="2"/>
    <s v="Brown, Mccann and Williams"/>
    <n v="57"/>
    <n v="85"/>
    <n v="135.72999999999999"/>
    <n v="7736.61"/>
    <x v="14"/>
    <x v="1"/>
    <x v="1"/>
  </r>
  <r>
    <s v="P0673"/>
    <s v="Think Physical"/>
    <x v="4"/>
    <s v="Mclaughlin and Sons"/>
    <n v="276"/>
    <n v="33"/>
    <n v="461.97"/>
    <n v="127503.72"/>
    <x v="53"/>
    <x v="0"/>
    <x v="0"/>
  </r>
  <r>
    <s v="P0674"/>
    <s v="Fear Short"/>
    <x v="1"/>
    <s v="Green, Salazar and Pena"/>
    <n v="54"/>
    <n v="71"/>
    <n v="93.23"/>
    <n v="5034.42"/>
    <x v="177"/>
    <x v="1"/>
    <x v="1"/>
  </r>
  <r>
    <s v="P0675"/>
    <s v="Society Quickly"/>
    <x v="0"/>
    <s v="Mosley LLC"/>
    <n v="191"/>
    <n v="52"/>
    <n v="37.61"/>
    <n v="7183.51"/>
    <x v="124"/>
    <x v="0"/>
    <x v="0"/>
  </r>
  <r>
    <s v="P0676"/>
    <s v="Authority Strong"/>
    <x v="3"/>
    <s v="Robertson, Gardner and Mills"/>
    <n v="20"/>
    <n v="48"/>
    <n v="457.09"/>
    <n v="9141.7999999999993"/>
    <x v="169"/>
    <x v="1"/>
    <x v="1"/>
  </r>
  <r>
    <s v="P0677"/>
    <s v="Training Focus"/>
    <x v="3"/>
    <s v="Green, Salazar and Pena"/>
    <n v="217"/>
    <n v="97"/>
    <n v="20.13"/>
    <n v="4368.21"/>
    <x v="141"/>
    <x v="0"/>
    <x v="0"/>
  </r>
  <r>
    <s v="P0678"/>
    <s v="Poor Large"/>
    <x v="0"/>
    <s v="Cole Inc"/>
    <n v="182"/>
    <n v="75"/>
    <n v="241.91"/>
    <n v="44027.62"/>
    <x v="161"/>
    <x v="0"/>
    <x v="0"/>
  </r>
  <r>
    <s v="P0679"/>
    <s v="Push Particularly"/>
    <x v="4"/>
    <s v="Austin, Miller and Blake"/>
    <n v="82"/>
    <n v="44"/>
    <n v="480.27"/>
    <n v="39382.14"/>
    <x v="134"/>
    <x v="0"/>
    <x v="0"/>
  </r>
  <r>
    <s v="P0680"/>
    <s v="West Time"/>
    <x v="2"/>
    <s v="Olsen LLC"/>
    <n v="8"/>
    <n v="70"/>
    <n v="330.13"/>
    <n v="2641.04"/>
    <x v="106"/>
    <x v="1"/>
    <x v="1"/>
  </r>
  <r>
    <s v="P0681"/>
    <s v="He Write"/>
    <x v="3"/>
    <s v="Cook Ltd"/>
    <n v="256"/>
    <n v="41"/>
    <n v="449.27"/>
    <n v="115013.12"/>
    <x v="122"/>
    <x v="0"/>
    <x v="0"/>
  </r>
  <r>
    <s v="P0682"/>
    <s v="Production All"/>
    <x v="1"/>
    <s v="Garcia-Love"/>
    <n v="105"/>
    <n v="36"/>
    <n v="32.82"/>
    <n v="3446.1"/>
    <x v="131"/>
    <x v="0"/>
    <x v="0"/>
  </r>
  <r>
    <s v="P0683"/>
    <s v="It Suggest"/>
    <x v="3"/>
    <s v="Mclaughlin and Sons"/>
    <n v="51"/>
    <n v="85"/>
    <n v="435.69"/>
    <n v="22220.19"/>
    <x v="33"/>
    <x v="1"/>
    <x v="1"/>
  </r>
  <r>
    <s v="P0684"/>
    <s v="Catch Report"/>
    <x v="4"/>
    <s v="Cole Inc"/>
    <n v="46"/>
    <n v="93"/>
    <n v="228.5"/>
    <n v="10511"/>
    <x v="166"/>
    <x v="1"/>
    <x v="1"/>
  </r>
  <r>
    <s v="P0685"/>
    <s v="Foot White"/>
    <x v="2"/>
    <s v="Green, Salazar and Pena"/>
    <n v="255"/>
    <n v="68"/>
    <n v="405.42"/>
    <n v="103382.1"/>
    <x v="102"/>
    <x v="0"/>
    <x v="0"/>
  </r>
  <r>
    <s v="P0686"/>
    <s v="Avoid Billion"/>
    <x v="2"/>
    <s v="Martinez-Combs"/>
    <n v="14"/>
    <n v="43"/>
    <n v="452.27"/>
    <n v="6331.78"/>
    <x v="43"/>
    <x v="1"/>
    <x v="1"/>
  </r>
  <r>
    <s v="P0687"/>
    <s v="Across Experience"/>
    <x v="2"/>
    <s v="Brown, Mccann and Williams"/>
    <n v="181"/>
    <n v="34"/>
    <n v="416.59"/>
    <n v="75402.789999999994"/>
    <x v="1"/>
    <x v="0"/>
    <x v="0"/>
  </r>
  <r>
    <s v="P0688"/>
    <s v="Body Agreement"/>
    <x v="1"/>
    <s v="Clark-Miller"/>
    <n v="61"/>
    <n v="90"/>
    <n v="195.17"/>
    <n v="11905.37"/>
    <x v="21"/>
    <x v="1"/>
    <x v="1"/>
  </r>
  <r>
    <s v="P0689"/>
    <s v="Nation Policy"/>
    <x v="2"/>
    <s v="Cook Ltd"/>
    <n v="261"/>
    <n v="30"/>
    <n v="465.79"/>
    <n v="121571.19"/>
    <x v="42"/>
    <x v="0"/>
    <x v="0"/>
  </r>
  <r>
    <s v="P0690"/>
    <s v="Likely Remember"/>
    <x v="2"/>
    <s v="Garcia-Love"/>
    <n v="287"/>
    <n v="67"/>
    <n v="391.25"/>
    <n v="112288.75"/>
    <x v="32"/>
    <x v="0"/>
    <x v="0"/>
  </r>
  <r>
    <s v="P0691"/>
    <s v="Approach Father"/>
    <x v="4"/>
    <s v="Cook Ltd"/>
    <n v="200"/>
    <n v="69"/>
    <n v="205.02"/>
    <n v="41004"/>
    <x v="27"/>
    <x v="0"/>
    <x v="0"/>
  </r>
  <r>
    <s v="P0692"/>
    <s v="Left Own"/>
    <x v="4"/>
    <s v="Olsen LLC"/>
    <n v="132"/>
    <n v="90"/>
    <n v="133.31"/>
    <n v="17596.919999999998"/>
    <x v="51"/>
    <x v="0"/>
    <x v="0"/>
  </r>
  <r>
    <s v="P0693"/>
    <s v="Western Help"/>
    <x v="1"/>
    <s v="Rangel, Delgado and Ryan"/>
    <n v="284"/>
    <n v="83"/>
    <n v="469.85"/>
    <n v="133437.4"/>
    <x v="130"/>
    <x v="0"/>
    <x v="0"/>
  </r>
  <r>
    <s v="P0694"/>
    <s v="None Course"/>
    <x v="3"/>
    <s v="Brown, Mccann and Williams"/>
    <n v="146"/>
    <n v="56"/>
    <n v="218.86"/>
    <n v="31953.56"/>
    <x v="135"/>
    <x v="0"/>
    <x v="0"/>
  </r>
  <r>
    <s v="P0695"/>
    <s v="Yourself Why"/>
    <x v="2"/>
    <s v="Martinez-Combs"/>
    <n v="193"/>
    <n v="68"/>
    <n v="83.57"/>
    <n v="16129.01"/>
    <x v="167"/>
    <x v="0"/>
    <x v="0"/>
  </r>
  <r>
    <s v="P0696"/>
    <s v="Sense Quality"/>
    <x v="1"/>
    <s v="Gentry-Ferguson"/>
    <n v="128"/>
    <n v="79"/>
    <n v="92.71"/>
    <n v="11866.88"/>
    <x v="38"/>
    <x v="0"/>
    <x v="0"/>
  </r>
  <r>
    <s v="P0697"/>
    <s v="Moment Shake"/>
    <x v="3"/>
    <s v="Brown, Mccann and Williams"/>
    <n v="200"/>
    <n v="86"/>
    <n v="36.909999999999997"/>
    <n v="7382"/>
    <x v="39"/>
    <x v="0"/>
    <x v="0"/>
  </r>
  <r>
    <s v="P0698"/>
    <s v="Myself Including"/>
    <x v="0"/>
    <s v="Robertson, Gardner and Mills"/>
    <n v="164"/>
    <n v="74"/>
    <n v="148.69"/>
    <n v="24385.16"/>
    <x v="11"/>
    <x v="0"/>
    <x v="0"/>
  </r>
  <r>
    <s v="P0699"/>
    <s v="Someone North"/>
    <x v="3"/>
    <s v="Martinez-Combs"/>
    <n v="45"/>
    <n v="28"/>
    <n v="249.68"/>
    <n v="11235.6"/>
    <x v="154"/>
    <x v="0"/>
    <x v="0"/>
  </r>
  <r>
    <s v="P0700"/>
    <s v="Herself Front"/>
    <x v="0"/>
    <s v="Olsen LLC"/>
    <n v="217"/>
    <n v="46"/>
    <n v="296.13"/>
    <n v="64260.21"/>
    <x v="41"/>
    <x v="0"/>
    <x v="0"/>
  </r>
  <r>
    <s v="P0701"/>
    <s v="Real Travel"/>
    <x v="1"/>
    <s v="Cole Inc"/>
    <n v="7"/>
    <n v="61"/>
    <n v="460.48"/>
    <n v="3223.36"/>
    <x v="23"/>
    <x v="1"/>
    <x v="1"/>
  </r>
  <r>
    <s v="P0702"/>
    <s v="Bar Can"/>
    <x v="3"/>
    <s v="Brown, Mccann and Williams"/>
    <n v="138"/>
    <n v="98"/>
    <n v="319.67"/>
    <n v="44114.46"/>
    <x v="25"/>
    <x v="0"/>
    <x v="0"/>
  </r>
  <r>
    <s v="P0703"/>
    <s v="Peace Economic"/>
    <x v="1"/>
    <s v="Rogers Inc"/>
    <n v="29"/>
    <n v="68"/>
    <n v="472.38"/>
    <n v="13699.02"/>
    <x v="140"/>
    <x v="1"/>
    <x v="1"/>
  </r>
  <r>
    <s v="P0704"/>
    <s v="To We"/>
    <x v="4"/>
    <s v="Clark-Miller"/>
    <n v="10"/>
    <n v="55"/>
    <n v="72.42"/>
    <n v="724.2"/>
    <x v="158"/>
    <x v="1"/>
    <x v="1"/>
  </r>
  <r>
    <s v="P0705"/>
    <s v="Country Bar"/>
    <x v="0"/>
    <s v="Garcia-Love"/>
    <n v="75"/>
    <n v="63"/>
    <n v="134.56"/>
    <n v="10092"/>
    <x v="108"/>
    <x v="0"/>
    <x v="0"/>
  </r>
  <r>
    <s v="P0706"/>
    <s v="Against Market"/>
    <x v="4"/>
    <s v="Martin PLC"/>
    <n v="101"/>
    <n v="44"/>
    <n v="212.27"/>
    <n v="21439.27"/>
    <x v="150"/>
    <x v="0"/>
    <x v="0"/>
  </r>
  <r>
    <s v="P0707"/>
    <s v="East Clearly"/>
    <x v="2"/>
    <s v="Brown, Mccann and Williams"/>
    <n v="180"/>
    <n v="79"/>
    <n v="268.23"/>
    <n v="48281.4"/>
    <x v="25"/>
    <x v="0"/>
    <x v="0"/>
  </r>
  <r>
    <s v="P0708"/>
    <s v="Ever Baby"/>
    <x v="3"/>
    <s v="Valdez LLC"/>
    <n v="90"/>
    <n v="92"/>
    <n v="273.95"/>
    <n v="24655.5"/>
    <x v="165"/>
    <x v="1"/>
    <x v="1"/>
  </r>
  <r>
    <s v="P0709"/>
    <s v="Single Oil"/>
    <x v="2"/>
    <s v="Rangel, Delgado and Ryan"/>
    <n v="230"/>
    <n v="45"/>
    <n v="84.65"/>
    <n v="19469.5"/>
    <x v="96"/>
    <x v="0"/>
    <x v="0"/>
  </r>
  <r>
    <s v="P0710"/>
    <s v="Professor Feel"/>
    <x v="4"/>
    <s v="Garcia-Love"/>
    <n v="112"/>
    <n v="55"/>
    <n v="304.47000000000003"/>
    <n v="34100.639999999999"/>
    <x v="26"/>
    <x v="0"/>
    <x v="0"/>
  </r>
  <r>
    <s v="P0711"/>
    <s v="Necessary Send"/>
    <x v="2"/>
    <s v="Cole Inc"/>
    <n v="81"/>
    <n v="85"/>
    <n v="229.19"/>
    <n v="18564.39"/>
    <x v="10"/>
    <x v="1"/>
    <x v="1"/>
  </r>
  <r>
    <s v="P0712"/>
    <s v="Interesting Rise"/>
    <x v="1"/>
    <s v="Olsen LLC"/>
    <n v="228"/>
    <n v="91"/>
    <n v="335.9"/>
    <n v="76585.2"/>
    <x v="44"/>
    <x v="0"/>
    <x v="0"/>
  </r>
  <r>
    <s v="P0713"/>
    <s v="Pretty Suggest"/>
    <x v="3"/>
    <s v="Martin PLC"/>
    <n v="24"/>
    <n v="52"/>
    <n v="130.16"/>
    <n v="3123.84"/>
    <x v="116"/>
    <x v="1"/>
    <x v="1"/>
  </r>
  <r>
    <s v="P0714"/>
    <s v="Build Pick"/>
    <x v="3"/>
    <s v="Cochran Inc"/>
    <n v="290"/>
    <n v="48"/>
    <n v="172.61"/>
    <n v="50056.9"/>
    <x v="45"/>
    <x v="0"/>
    <x v="0"/>
  </r>
  <r>
    <s v="P0715"/>
    <s v="Wait Determine"/>
    <x v="0"/>
    <s v="Martin PLC"/>
    <n v="243"/>
    <n v="57"/>
    <n v="181.16"/>
    <n v="44021.88"/>
    <x v="50"/>
    <x v="0"/>
    <x v="0"/>
  </r>
  <r>
    <s v="P0716"/>
    <s v="Meet Least"/>
    <x v="2"/>
    <s v="Mosley LLC"/>
    <n v="299"/>
    <n v="35"/>
    <n v="67.11"/>
    <n v="20065.89"/>
    <x v="90"/>
    <x v="0"/>
    <x v="0"/>
  </r>
  <r>
    <s v="P0717"/>
    <s v="Employee Practice"/>
    <x v="0"/>
    <s v="Garcia-Love"/>
    <n v="33"/>
    <n v="27"/>
    <n v="53.99"/>
    <n v="1781.67"/>
    <x v="128"/>
    <x v="0"/>
    <x v="0"/>
  </r>
  <r>
    <s v="P0718"/>
    <s v="Hospital School"/>
    <x v="4"/>
    <s v="Austin, Miller and Blake"/>
    <n v="3"/>
    <n v="76"/>
    <n v="375.79"/>
    <n v="1127.3699999999999"/>
    <x v="175"/>
    <x v="1"/>
    <x v="1"/>
  </r>
  <r>
    <s v="P0719"/>
    <s v="Large Half"/>
    <x v="2"/>
    <s v="Austin, Miller and Blake"/>
    <n v="198"/>
    <n v="86"/>
    <n v="397.13"/>
    <n v="78631.740000000005"/>
    <x v="65"/>
    <x v="0"/>
    <x v="0"/>
  </r>
  <r>
    <s v="P0720"/>
    <s v="Forward Response"/>
    <x v="3"/>
    <s v="Rogers Inc"/>
    <n v="296"/>
    <n v="79"/>
    <n v="455.33"/>
    <n v="134777.68"/>
    <x v="44"/>
    <x v="0"/>
    <x v="0"/>
  </r>
  <r>
    <s v="P0721"/>
    <s v="Before Relationship"/>
    <x v="4"/>
    <s v="Martinez-Combs"/>
    <n v="291"/>
    <n v="75"/>
    <n v="496.21"/>
    <n v="144397.10999999999"/>
    <x v="53"/>
    <x v="0"/>
    <x v="0"/>
  </r>
  <r>
    <s v="P0722"/>
    <s v="Brother Join"/>
    <x v="4"/>
    <s v="Cook Ltd"/>
    <n v="155"/>
    <n v="48"/>
    <n v="311.67"/>
    <n v="48308.85"/>
    <x v="44"/>
    <x v="0"/>
    <x v="0"/>
  </r>
  <r>
    <s v="P0723"/>
    <s v="You Throughout"/>
    <x v="2"/>
    <s v="Rogers Inc"/>
    <n v="80"/>
    <n v="65"/>
    <n v="58.63"/>
    <n v="4690.3999999999996"/>
    <x v="156"/>
    <x v="0"/>
    <x v="0"/>
  </r>
  <r>
    <s v="P0724"/>
    <s v="About Better"/>
    <x v="3"/>
    <s v="Robertson, Gardner and Mills"/>
    <n v="286"/>
    <n v="72"/>
    <n v="256.07"/>
    <n v="73236.02"/>
    <x v="102"/>
    <x v="0"/>
    <x v="0"/>
  </r>
  <r>
    <s v="P0725"/>
    <s v="Trouble Keep"/>
    <x v="0"/>
    <s v="Austin, Miller and Blake"/>
    <n v="2"/>
    <n v="62"/>
    <n v="494.95"/>
    <n v="989.9"/>
    <x v="177"/>
    <x v="1"/>
    <x v="1"/>
  </r>
  <r>
    <s v="P0726"/>
    <s v="Role Above"/>
    <x v="0"/>
    <s v="Rangel, Delgado and Ryan"/>
    <n v="69"/>
    <n v="93"/>
    <n v="80.290000000000006"/>
    <n v="5540.01"/>
    <x v="66"/>
    <x v="1"/>
    <x v="1"/>
  </r>
  <r>
    <s v="P0727"/>
    <s v="High Improve"/>
    <x v="2"/>
    <s v="Cook Ltd"/>
    <n v="275"/>
    <n v="68"/>
    <n v="161.72"/>
    <n v="44473"/>
    <x v="161"/>
    <x v="0"/>
    <x v="0"/>
  </r>
  <r>
    <s v="P0728"/>
    <s v="Heart Opportunity"/>
    <x v="3"/>
    <s v="Garcia-Love"/>
    <n v="162"/>
    <n v="44"/>
    <n v="427.47"/>
    <n v="69250.14"/>
    <x v="162"/>
    <x v="0"/>
    <x v="0"/>
  </r>
  <r>
    <s v="P0729"/>
    <s v="Speak What"/>
    <x v="2"/>
    <s v="Cole Inc"/>
    <n v="1"/>
    <n v="46"/>
    <n v="459.67"/>
    <n v="459.67"/>
    <x v="117"/>
    <x v="1"/>
    <x v="1"/>
  </r>
  <r>
    <s v="P0730"/>
    <s v="Adult Eat"/>
    <x v="0"/>
    <s v="Garcia-Love"/>
    <n v="226"/>
    <n v="89"/>
    <n v="460.64"/>
    <n v="104104.64"/>
    <x v="129"/>
    <x v="0"/>
    <x v="0"/>
  </r>
  <r>
    <s v="P0731"/>
    <s v="Drug Myself"/>
    <x v="1"/>
    <s v="Valdez LLC"/>
    <n v="228"/>
    <n v="32"/>
    <n v="485.38"/>
    <n v="110666.64"/>
    <x v="143"/>
    <x v="0"/>
    <x v="0"/>
  </r>
  <r>
    <s v="P0732"/>
    <s v="Feel End"/>
    <x v="0"/>
    <s v="Robertson, Gardner and Mills"/>
    <n v="283"/>
    <n v="32"/>
    <n v="324.58"/>
    <n v="91856.14"/>
    <x v="23"/>
    <x v="0"/>
    <x v="0"/>
  </r>
  <r>
    <s v="P0733"/>
    <s v="Off High"/>
    <x v="4"/>
    <s v="Valdez LLC"/>
    <n v="276"/>
    <n v="95"/>
    <n v="215.19"/>
    <n v="59392.44"/>
    <x v="19"/>
    <x v="0"/>
    <x v="0"/>
  </r>
  <r>
    <s v="P0734"/>
    <s v="Animal Tonight"/>
    <x v="1"/>
    <s v="Deleon-Aguilar"/>
    <n v="217"/>
    <n v="38"/>
    <n v="416.62"/>
    <n v="90406.54"/>
    <x v="20"/>
    <x v="0"/>
    <x v="0"/>
  </r>
  <r>
    <s v="P0735"/>
    <s v="Us Recently"/>
    <x v="2"/>
    <s v="Garcia-Love"/>
    <n v="116"/>
    <n v="95"/>
    <n v="251.96"/>
    <n v="29227.360000000001"/>
    <x v="170"/>
    <x v="0"/>
    <x v="0"/>
  </r>
  <r>
    <s v="P0736"/>
    <s v="Once Figure"/>
    <x v="4"/>
    <s v="Olsen LLC"/>
    <n v="19"/>
    <n v="52"/>
    <n v="58.42"/>
    <n v="1109.98"/>
    <x v="130"/>
    <x v="1"/>
    <x v="1"/>
  </r>
  <r>
    <s v="P0737"/>
    <s v="Cultural Others"/>
    <x v="0"/>
    <s v="Green, Salazar and Pena"/>
    <n v="65"/>
    <n v="64"/>
    <n v="288.47000000000003"/>
    <n v="18750.55"/>
    <x v="1"/>
    <x v="0"/>
    <x v="0"/>
  </r>
  <r>
    <s v="P0738"/>
    <s v="Off Until"/>
    <x v="4"/>
    <s v="Green, Salazar and Pena"/>
    <n v="75"/>
    <n v="52"/>
    <n v="194.53"/>
    <n v="14589.75"/>
    <x v="30"/>
    <x v="0"/>
    <x v="0"/>
  </r>
  <r>
    <s v="P0739"/>
    <s v="Career It"/>
    <x v="3"/>
    <s v="Rangel, Delgado and Ryan"/>
    <n v="17"/>
    <n v="61"/>
    <n v="382.95"/>
    <n v="6510.15"/>
    <x v="155"/>
    <x v="1"/>
    <x v="1"/>
  </r>
  <r>
    <s v="P0740"/>
    <s v="Laugh Rock"/>
    <x v="0"/>
    <s v="Brown, Mccann and Williams"/>
    <n v="82"/>
    <n v="40"/>
    <n v="336.6"/>
    <n v="27601.200000000001"/>
    <x v="145"/>
    <x v="0"/>
    <x v="0"/>
  </r>
  <r>
    <s v="P0741"/>
    <s v="Simple Money"/>
    <x v="0"/>
    <s v="Mclaughlin and Sons"/>
    <n v="1"/>
    <n v="25"/>
    <n v="482.72"/>
    <n v="482.72"/>
    <x v="110"/>
    <x v="1"/>
    <x v="1"/>
  </r>
  <r>
    <s v="P0742"/>
    <s v="Blue Half"/>
    <x v="0"/>
    <s v="Burns PLC"/>
    <n v="58"/>
    <n v="57"/>
    <n v="207.61"/>
    <n v="12041.38"/>
    <x v="92"/>
    <x v="0"/>
    <x v="0"/>
  </r>
  <r>
    <s v="P0743"/>
    <s v="Occur Figure"/>
    <x v="3"/>
    <s v="Deleon-Aguilar"/>
    <n v="289"/>
    <n v="44"/>
    <n v="450.06"/>
    <n v="130067.34"/>
    <x v="152"/>
    <x v="0"/>
    <x v="0"/>
  </r>
  <r>
    <s v="P0744"/>
    <s v="Capital Drug"/>
    <x v="3"/>
    <s v="Valdez LLC"/>
    <n v="56"/>
    <n v="60"/>
    <n v="396.99"/>
    <n v="22231.439999999999"/>
    <x v="93"/>
    <x v="1"/>
    <x v="1"/>
  </r>
  <r>
    <s v="P0745"/>
    <s v="Market Science"/>
    <x v="2"/>
    <s v="Cochran Inc"/>
    <n v="59"/>
    <n v="25"/>
    <n v="352.62"/>
    <n v="20804.580000000002"/>
    <x v="128"/>
    <x v="0"/>
    <x v="0"/>
  </r>
  <r>
    <s v="P0746"/>
    <s v="Three Particular"/>
    <x v="3"/>
    <s v="Austin, Miller and Blake"/>
    <n v="110"/>
    <n v="94"/>
    <n v="181.72"/>
    <n v="19989.2"/>
    <x v="32"/>
    <x v="0"/>
    <x v="0"/>
  </r>
  <r>
    <s v="P0747"/>
    <s v="Machine Item"/>
    <x v="3"/>
    <s v="Martin PLC"/>
    <n v="190"/>
    <n v="91"/>
    <n v="345.26"/>
    <n v="65599.399999999994"/>
    <x v="38"/>
    <x v="0"/>
    <x v="0"/>
  </r>
  <r>
    <s v="P0748"/>
    <s v="Partner Today"/>
    <x v="0"/>
    <s v="Rogers Inc"/>
    <n v="44"/>
    <n v="69"/>
    <n v="345.74"/>
    <n v="15212.56"/>
    <x v="163"/>
    <x v="1"/>
    <x v="1"/>
  </r>
  <r>
    <s v="P0749"/>
    <s v="Soldier Other"/>
    <x v="2"/>
    <s v="Mclaughlin and Sons"/>
    <n v="123"/>
    <n v="89"/>
    <n v="491.45"/>
    <n v="60448.35"/>
    <x v="74"/>
    <x v="0"/>
    <x v="0"/>
  </r>
  <r>
    <s v="P0750"/>
    <s v="Wife Candidate"/>
    <x v="2"/>
    <s v="Valdez LLC"/>
    <n v="172"/>
    <n v="49"/>
    <n v="140.52000000000001"/>
    <n v="24169.439999999999"/>
    <x v="178"/>
    <x v="0"/>
    <x v="0"/>
  </r>
  <r>
    <s v="P0751"/>
    <s v="Yes Also"/>
    <x v="4"/>
    <s v="Garcia-Love"/>
    <n v="279"/>
    <n v="21"/>
    <n v="224.69"/>
    <n v="62688.51"/>
    <x v="125"/>
    <x v="0"/>
    <x v="0"/>
  </r>
  <r>
    <s v="P0752"/>
    <s v="Consider Manage"/>
    <x v="1"/>
    <s v="Austin, Miller and Blake"/>
    <n v="87"/>
    <n v="73"/>
    <n v="67.13"/>
    <n v="5840.31"/>
    <x v="170"/>
    <x v="0"/>
    <x v="0"/>
  </r>
  <r>
    <s v="P0753"/>
    <s v="Shake Peace"/>
    <x v="3"/>
    <s v="Cook Ltd"/>
    <n v="233"/>
    <n v="45"/>
    <n v="266.99"/>
    <n v="62208.67"/>
    <x v="20"/>
    <x v="0"/>
    <x v="0"/>
  </r>
  <r>
    <s v="P0754"/>
    <s v="Require Behind"/>
    <x v="4"/>
    <s v="Green, Salazar and Pena"/>
    <n v="24"/>
    <n v="58"/>
    <n v="157.25"/>
    <n v="3774"/>
    <x v="4"/>
    <x v="1"/>
    <x v="1"/>
  </r>
  <r>
    <s v="P0755"/>
    <s v="Star Important"/>
    <x v="3"/>
    <s v="Olsen LLC"/>
    <n v="159"/>
    <n v="32"/>
    <n v="170.45"/>
    <n v="27101.55"/>
    <x v="61"/>
    <x v="0"/>
    <x v="0"/>
  </r>
  <r>
    <s v="P0756"/>
    <s v="Cold Quality"/>
    <x v="2"/>
    <s v="Clark-Miller"/>
    <n v="25"/>
    <n v="59"/>
    <n v="415.41"/>
    <n v="10385.25"/>
    <x v="107"/>
    <x v="1"/>
    <x v="1"/>
  </r>
  <r>
    <s v="P0757"/>
    <s v="Office Family"/>
    <x v="0"/>
    <s v="Green, Salazar and Pena"/>
    <n v="131"/>
    <n v="56"/>
    <n v="265.99"/>
    <n v="34844.69"/>
    <x v="69"/>
    <x v="0"/>
    <x v="0"/>
  </r>
  <r>
    <s v="P0758"/>
    <s v="Company Middle"/>
    <x v="0"/>
    <s v="Mclaughlin and Sons"/>
    <n v="99"/>
    <n v="60"/>
    <n v="156.43"/>
    <n v="15486.57"/>
    <x v="178"/>
    <x v="0"/>
    <x v="0"/>
  </r>
  <r>
    <s v="P0759"/>
    <s v="Particularly Help"/>
    <x v="3"/>
    <s v="Robertson, Gardner and Mills"/>
    <n v="21"/>
    <n v="60"/>
    <n v="155.65"/>
    <n v="3268.65"/>
    <x v="83"/>
    <x v="1"/>
    <x v="1"/>
  </r>
  <r>
    <s v="P0760"/>
    <s v="Decision Such"/>
    <x v="2"/>
    <s v="Valdez LLC"/>
    <n v="121"/>
    <n v="85"/>
    <n v="140.26"/>
    <n v="16971.46"/>
    <x v="171"/>
    <x v="0"/>
    <x v="0"/>
  </r>
  <r>
    <s v="P0761"/>
    <s v="Level Source"/>
    <x v="2"/>
    <s v="Mosley LLC"/>
    <n v="165"/>
    <n v="78"/>
    <n v="306.27"/>
    <n v="50534.55"/>
    <x v="137"/>
    <x v="0"/>
    <x v="0"/>
  </r>
  <r>
    <s v="P0762"/>
    <s v="Deal Heart"/>
    <x v="0"/>
    <s v="Brown, Mccann and Williams"/>
    <n v="60"/>
    <n v="33"/>
    <n v="239.89"/>
    <n v="14393.4"/>
    <x v="86"/>
    <x v="0"/>
    <x v="0"/>
  </r>
  <r>
    <s v="P0763"/>
    <s v="North But"/>
    <x v="0"/>
    <s v="Burns PLC"/>
    <n v="111"/>
    <n v="25"/>
    <n v="219.14"/>
    <n v="24324.54"/>
    <x v="43"/>
    <x v="0"/>
    <x v="0"/>
  </r>
  <r>
    <s v="P0764"/>
    <s v="Evidence Field"/>
    <x v="1"/>
    <s v="Rangel, Delgado and Ryan"/>
    <n v="211"/>
    <n v="95"/>
    <n v="295.27"/>
    <n v="62301.97"/>
    <x v="17"/>
    <x v="0"/>
    <x v="0"/>
  </r>
  <r>
    <s v="P0765"/>
    <s v="Find Learn"/>
    <x v="2"/>
    <s v="Robertson, Gardner and Mills"/>
    <n v="267"/>
    <n v="51"/>
    <n v="339.95"/>
    <n v="90766.65"/>
    <x v="144"/>
    <x v="0"/>
    <x v="0"/>
  </r>
  <r>
    <s v="P0766"/>
    <s v="Factor Success"/>
    <x v="3"/>
    <s v="Martin PLC"/>
    <n v="114"/>
    <n v="43"/>
    <n v="379.38"/>
    <n v="43249.32"/>
    <x v="134"/>
    <x v="0"/>
    <x v="0"/>
  </r>
  <r>
    <s v="P0767"/>
    <s v="Billion Quite"/>
    <x v="3"/>
    <s v="Mosley LLC"/>
    <n v="104"/>
    <n v="84"/>
    <n v="282.16000000000003"/>
    <n v="29344.639999999999"/>
    <x v="67"/>
    <x v="0"/>
    <x v="0"/>
  </r>
  <r>
    <s v="P0768"/>
    <s v="Husband Although"/>
    <x v="0"/>
    <s v="Brown, Mccann and Williams"/>
    <n v="258"/>
    <n v="41"/>
    <n v="207.32"/>
    <n v="53488.56"/>
    <x v="22"/>
    <x v="0"/>
    <x v="0"/>
  </r>
  <r>
    <s v="P0769"/>
    <s v="Daughter Choice"/>
    <x v="2"/>
    <s v="Rogers Inc"/>
    <n v="294"/>
    <n v="100"/>
    <n v="326.88"/>
    <n v="96102.720000000001"/>
    <x v="111"/>
    <x v="0"/>
    <x v="0"/>
  </r>
  <r>
    <s v="P0770"/>
    <s v="Middle Choose"/>
    <x v="2"/>
    <s v="Cook Ltd"/>
    <n v="231"/>
    <n v="97"/>
    <n v="98.89"/>
    <n v="22843.59"/>
    <x v="127"/>
    <x v="0"/>
    <x v="0"/>
  </r>
  <r>
    <s v="P0771"/>
    <s v="Sense Up"/>
    <x v="3"/>
    <s v="Green, Salazar and Pena"/>
    <n v="98"/>
    <n v="21"/>
    <n v="400.58"/>
    <n v="39256.839999999997"/>
    <x v="0"/>
    <x v="0"/>
    <x v="0"/>
  </r>
  <r>
    <s v="P0772"/>
    <s v="Candidate Special"/>
    <x v="4"/>
    <s v="Mosley LLC"/>
    <n v="24"/>
    <n v="88"/>
    <n v="188.07"/>
    <n v="4513.68"/>
    <x v="24"/>
    <x v="1"/>
    <x v="1"/>
  </r>
  <r>
    <s v="P0773"/>
    <s v="Listen Partner"/>
    <x v="2"/>
    <s v="Cole Inc"/>
    <n v="83"/>
    <n v="78"/>
    <n v="293.82"/>
    <n v="24387.06"/>
    <x v="82"/>
    <x v="0"/>
    <x v="0"/>
  </r>
  <r>
    <s v="P0774"/>
    <s v="Cost Production"/>
    <x v="1"/>
    <s v="Martinez-Combs"/>
    <n v="209"/>
    <n v="55"/>
    <n v="343.47"/>
    <n v="71785.23"/>
    <x v="122"/>
    <x v="0"/>
    <x v="0"/>
  </r>
  <r>
    <s v="P0775"/>
    <s v="Federal Father"/>
    <x v="0"/>
    <s v="Gentry-Ferguson"/>
    <n v="5"/>
    <n v="24"/>
    <n v="68.2"/>
    <n v="341"/>
    <x v="176"/>
    <x v="1"/>
    <x v="1"/>
  </r>
  <r>
    <s v="P0776"/>
    <s v="That Teacher"/>
    <x v="2"/>
    <s v="Olsen LLC"/>
    <n v="69"/>
    <n v="50"/>
    <n v="52.01"/>
    <n v="3588.69"/>
    <x v="147"/>
    <x v="0"/>
    <x v="0"/>
  </r>
  <r>
    <s v="P0777"/>
    <s v="Describe Source"/>
    <x v="3"/>
    <s v="Martin PLC"/>
    <n v="54"/>
    <n v="58"/>
    <n v="408.09"/>
    <n v="22036.86"/>
    <x v="33"/>
    <x v="1"/>
    <x v="1"/>
  </r>
  <r>
    <s v="P0778"/>
    <s v="Financial Media"/>
    <x v="0"/>
    <s v="Austin, Miller and Blake"/>
    <n v="144"/>
    <n v="66"/>
    <n v="407.78"/>
    <n v="58720.32"/>
    <x v="78"/>
    <x v="0"/>
    <x v="0"/>
  </r>
  <r>
    <s v="P0779"/>
    <s v="Daughter Experience"/>
    <x v="3"/>
    <s v="Deleon-Aguilar"/>
    <n v="42"/>
    <n v="70"/>
    <n v="342.03"/>
    <n v="14365.26"/>
    <x v="62"/>
    <x v="1"/>
    <x v="1"/>
  </r>
  <r>
    <s v="P0780"/>
    <s v="Wait Player"/>
    <x v="3"/>
    <s v="Cole Inc"/>
    <n v="13"/>
    <n v="36"/>
    <n v="73.430000000000007"/>
    <n v="954.59"/>
    <x v="98"/>
    <x v="1"/>
    <x v="1"/>
  </r>
  <r>
    <s v="P0781"/>
    <s v="Spring Teacher"/>
    <x v="4"/>
    <s v="Mclaughlin and Sons"/>
    <n v="223"/>
    <n v="99"/>
    <n v="157.56"/>
    <n v="35135.879999999997"/>
    <x v="129"/>
    <x v="0"/>
    <x v="0"/>
  </r>
  <r>
    <s v="P0782"/>
    <s v="Include Community"/>
    <x v="3"/>
    <s v="Rogers Inc"/>
    <n v="263"/>
    <n v="72"/>
    <n v="439.54"/>
    <n v="115599.02"/>
    <x v="146"/>
    <x v="0"/>
    <x v="0"/>
  </r>
  <r>
    <s v="P0783"/>
    <s v="Policy Nor"/>
    <x v="2"/>
    <s v="Olsen LLC"/>
    <n v="138"/>
    <n v="27"/>
    <n v="54.62"/>
    <n v="7537.56"/>
    <x v="44"/>
    <x v="0"/>
    <x v="0"/>
  </r>
  <r>
    <s v="P0784"/>
    <s v="Wind Up"/>
    <x v="3"/>
    <s v="Valdez LLC"/>
    <n v="212"/>
    <n v="88"/>
    <n v="384.13"/>
    <n v="81435.56"/>
    <x v="160"/>
    <x v="0"/>
    <x v="0"/>
  </r>
  <r>
    <s v="P0785"/>
    <s v="Court Day"/>
    <x v="2"/>
    <s v="Cole Inc"/>
    <n v="214"/>
    <n v="53"/>
    <n v="225.26"/>
    <n v="48205.64"/>
    <x v="70"/>
    <x v="0"/>
    <x v="0"/>
  </r>
  <r>
    <s v="P0786"/>
    <s v="Possible Test"/>
    <x v="3"/>
    <s v="Clark-Miller"/>
    <n v="0"/>
    <n v="33"/>
    <n v="149.71"/>
    <n v="0"/>
    <x v="100"/>
    <x v="1"/>
    <x v="2"/>
  </r>
  <r>
    <s v="P0787"/>
    <s v="East Unit"/>
    <x v="4"/>
    <s v="Clark-Miller"/>
    <n v="133"/>
    <n v="25"/>
    <n v="224.74"/>
    <n v="29890.42"/>
    <x v="53"/>
    <x v="0"/>
    <x v="0"/>
  </r>
  <r>
    <s v="P0788"/>
    <s v="Record Trip"/>
    <x v="0"/>
    <s v="Gentry-Ferguson"/>
    <n v="169"/>
    <n v="33"/>
    <n v="343.26"/>
    <n v="58010.94"/>
    <x v="28"/>
    <x v="0"/>
    <x v="0"/>
  </r>
  <r>
    <s v="P0789"/>
    <s v="Build Husband"/>
    <x v="1"/>
    <s v="Mclaughlin and Sons"/>
    <n v="81"/>
    <n v="54"/>
    <n v="106.65"/>
    <n v="8638.65"/>
    <x v="37"/>
    <x v="0"/>
    <x v="0"/>
  </r>
  <r>
    <s v="P0790"/>
    <s v="International Thought"/>
    <x v="1"/>
    <s v="Austin, Miller and Blake"/>
    <n v="104"/>
    <n v="84"/>
    <n v="355.46"/>
    <n v="36967.839999999997"/>
    <x v="166"/>
    <x v="0"/>
    <x v="0"/>
  </r>
  <r>
    <s v="P0791"/>
    <s v="Very Will"/>
    <x v="3"/>
    <s v="Clark-Miller"/>
    <n v="91"/>
    <n v="84"/>
    <n v="378.85"/>
    <n v="34475.35"/>
    <x v="154"/>
    <x v="0"/>
    <x v="0"/>
  </r>
  <r>
    <s v="P0792"/>
    <s v="Might Seat"/>
    <x v="0"/>
    <s v="Olsen LLC"/>
    <n v="210"/>
    <n v="36"/>
    <n v="160.97"/>
    <n v="33803.699999999997"/>
    <x v="5"/>
    <x v="0"/>
    <x v="0"/>
  </r>
  <r>
    <s v="P0793"/>
    <s v="Available Congress"/>
    <x v="4"/>
    <s v="Deleon-Aguilar"/>
    <n v="194"/>
    <n v="87"/>
    <n v="189"/>
    <n v="36666"/>
    <x v="10"/>
    <x v="0"/>
    <x v="0"/>
  </r>
  <r>
    <s v="P0794"/>
    <s v="Ever Clearly"/>
    <x v="1"/>
    <s v="Burns PLC"/>
    <n v="53"/>
    <n v="79"/>
    <n v="364.32"/>
    <n v="19308.96"/>
    <x v="1"/>
    <x v="1"/>
    <x v="1"/>
  </r>
  <r>
    <s v="P0795"/>
    <s v="Benefit Significant"/>
    <x v="4"/>
    <s v="Cook Ltd"/>
    <n v="263"/>
    <n v="64"/>
    <n v="311.60000000000002"/>
    <n v="81950.8"/>
    <x v="67"/>
    <x v="0"/>
    <x v="0"/>
  </r>
  <r>
    <s v="P0796"/>
    <s v="Tell Street"/>
    <x v="1"/>
    <s v="Deleon-Aguilar"/>
    <n v="230"/>
    <n v="66"/>
    <n v="341.13"/>
    <n v="78459.899999999994"/>
    <x v="89"/>
    <x v="0"/>
    <x v="0"/>
  </r>
  <r>
    <s v="P0797"/>
    <s v="Machine Mr"/>
    <x v="0"/>
    <s v="Rogers Inc"/>
    <n v="260"/>
    <n v="29"/>
    <n v="61.74"/>
    <n v="16052.4"/>
    <x v="86"/>
    <x v="0"/>
    <x v="0"/>
  </r>
  <r>
    <s v="P0798"/>
    <s v="Require Between"/>
    <x v="4"/>
    <s v="Green, Salazar and Pena"/>
    <n v="220"/>
    <n v="83"/>
    <n v="449.92"/>
    <n v="98982.399999999994"/>
    <x v="28"/>
    <x v="0"/>
    <x v="0"/>
  </r>
  <r>
    <s v="P0799"/>
    <s v="Animal International"/>
    <x v="2"/>
    <s v="Gentry-Ferguson"/>
    <n v="225"/>
    <n v="98"/>
    <n v="449.33"/>
    <n v="101099.25"/>
    <x v="49"/>
    <x v="0"/>
    <x v="0"/>
  </r>
  <r>
    <s v="P0800"/>
    <s v="Responsibility Article"/>
    <x v="1"/>
    <s v="Green, Salazar and Pena"/>
    <n v="267"/>
    <n v="92"/>
    <n v="318.67"/>
    <n v="85084.89"/>
    <x v="17"/>
    <x v="0"/>
    <x v="0"/>
  </r>
  <r>
    <s v="P0801"/>
    <s v="Writer Treat"/>
    <x v="3"/>
    <s v="Austin, Miller and Blake"/>
    <n v="22"/>
    <n v="72"/>
    <n v="199.23"/>
    <n v="4383.0600000000004"/>
    <x v="8"/>
    <x v="1"/>
    <x v="1"/>
  </r>
  <r>
    <s v="P0802"/>
    <s v="Individual Class"/>
    <x v="1"/>
    <s v="Austin, Miller and Blake"/>
    <n v="112"/>
    <n v="25"/>
    <n v="240.07"/>
    <n v="26887.84"/>
    <x v="167"/>
    <x v="0"/>
    <x v="0"/>
  </r>
  <r>
    <s v="P0803"/>
    <s v="Offer Throw"/>
    <x v="3"/>
    <s v="Gentry-Ferguson"/>
    <n v="30"/>
    <n v="45"/>
    <n v="310.97000000000003"/>
    <n v="9329.1"/>
    <x v="101"/>
    <x v="1"/>
    <x v="1"/>
  </r>
  <r>
    <s v="P0804"/>
    <s v="Hard Program"/>
    <x v="1"/>
    <s v="Green, Salazar and Pena"/>
    <n v="224"/>
    <n v="86"/>
    <n v="399.71"/>
    <n v="89535.039999999994"/>
    <x v="16"/>
    <x v="0"/>
    <x v="0"/>
  </r>
  <r>
    <s v="P0805"/>
    <s v="Big Although"/>
    <x v="2"/>
    <s v="Clark-Miller"/>
    <n v="14"/>
    <n v="52"/>
    <n v="94.82"/>
    <n v="1327.48"/>
    <x v="134"/>
    <x v="1"/>
    <x v="1"/>
  </r>
  <r>
    <s v="P0806"/>
    <s v="Under Wrong"/>
    <x v="2"/>
    <s v="Burns PLC"/>
    <n v="215"/>
    <n v="71"/>
    <n v="167.63"/>
    <n v="36040.449999999997"/>
    <x v="178"/>
    <x v="0"/>
    <x v="0"/>
  </r>
  <r>
    <s v="P0807"/>
    <s v="Case Mind"/>
    <x v="4"/>
    <s v="Rangel, Delgado and Ryan"/>
    <n v="137"/>
    <n v="20"/>
    <n v="78.239999999999995"/>
    <n v="10718.88"/>
    <x v="18"/>
    <x v="0"/>
    <x v="0"/>
  </r>
  <r>
    <s v="P0808"/>
    <s v="Himself These"/>
    <x v="4"/>
    <s v="Martinez-Combs"/>
    <n v="291"/>
    <n v="65"/>
    <n v="338.63"/>
    <n v="98541.33"/>
    <x v="6"/>
    <x v="0"/>
    <x v="0"/>
  </r>
  <r>
    <s v="P0809"/>
    <s v="Rock Test"/>
    <x v="0"/>
    <s v="Cook Ltd"/>
    <n v="18"/>
    <n v="92"/>
    <n v="189.71"/>
    <n v="3414.78"/>
    <x v="70"/>
    <x v="1"/>
    <x v="1"/>
  </r>
  <r>
    <s v="P0810"/>
    <s v="Republican Window"/>
    <x v="1"/>
    <s v="Olsen LLC"/>
    <n v="152"/>
    <n v="93"/>
    <n v="128.74"/>
    <n v="19568.48"/>
    <x v="20"/>
    <x v="0"/>
    <x v="0"/>
  </r>
  <r>
    <s v="P0811"/>
    <s v="Enjoy Defense"/>
    <x v="1"/>
    <s v="Clark-Miller"/>
    <n v="228"/>
    <n v="85"/>
    <n v="111.04"/>
    <n v="25317.119999999999"/>
    <x v="14"/>
    <x v="0"/>
    <x v="0"/>
  </r>
  <r>
    <s v="P0812"/>
    <s v="Only Peace"/>
    <x v="1"/>
    <s v="Mclaughlin and Sons"/>
    <n v="214"/>
    <n v="76"/>
    <n v="134.04"/>
    <n v="28684.560000000001"/>
    <x v="102"/>
    <x v="0"/>
    <x v="0"/>
  </r>
  <r>
    <s v="P0813"/>
    <s v="Just Late"/>
    <x v="4"/>
    <s v="Garcia-Love"/>
    <n v="162"/>
    <n v="62"/>
    <n v="260.02999999999997"/>
    <n v="42124.86"/>
    <x v="29"/>
    <x v="0"/>
    <x v="0"/>
  </r>
  <r>
    <s v="P0814"/>
    <s v="Truth Who"/>
    <x v="2"/>
    <s v="Rangel, Delgado and Ryan"/>
    <n v="259"/>
    <n v="47"/>
    <n v="343.81"/>
    <n v="89046.79"/>
    <x v="11"/>
    <x v="0"/>
    <x v="0"/>
  </r>
  <r>
    <s v="P0815"/>
    <s v="Actually Whether"/>
    <x v="4"/>
    <s v="Rangel, Delgado and Ryan"/>
    <n v="225"/>
    <n v="60"/>
    <n v="463.4"/>
    <n v="104265"/>
    <x v="67"/>
    <x v="0"/>
    <x v="0"/>
  </r>
  <r>
    <s v="P0816"/>
    <s v="Project Doctor"/>
    <x v="2"/>
    <s v="Cochran Inc"/>
    <n v="33"/>
    <n v="62"/>
    <n v="240.97"/>
    <n v="7952.01"/>
    <x v="72"/>
    <x v="1"/>
    <x v="1"/>
  </r>
  <r>
    <s v="P0817"/>
    <s v="Put Rest"/>
    <x v="4"/>
    <s v="Austin, Miller and Blake"/>
    <n v="201"/>
    <n v="67"/>
    <n v="245.52"/>
    <n v="49349.52"/>
    <x v="59"/>
    <x v="0"/>
    <x v="0"/>
  </r>
  <r>
    <s v="P0818"/>
    <s v="Central Ago"/>
    <x v="2"/>
    <s v="Garcia-Love"/>
    <n v="290"/>
    <n v="32"/>
    <n v="339.97"/>
    <n v="98591.3"/>
    <x v="79"/>
    <x v="0"/>
    <x v="0"/>
  </r>
  <r>
    <s v="P0819"/>
    <s v="First Enjoy"/>
    <x v="2"/>
    <s v="Robertson, Gardner and Mills"/>
    <n v="115"/>
    <n v="27"/>
    <n v="136.12"/>
    <n v="15653.8"/>
    <x v="68"/>
    <x v="0"/>
    <x v="0"/>
  </r>
  <r>
    <s v="P0820"/>
    <s v="Art Speak"/>
    <x v="2"/>
    <s v="Garcia-Love"/>
    <n v="272"/>
    <n v="24"/>
    <n v="227.96"/>
    <n v="62005.120000000003"/>
    <x v="71"/>
    <x v="0"/>
    <x v="0"/>
  </r>
  <r>
    <s v="P0821"/>
    <s v="Environmental Explain"/>
    <x v="2"/>
    <s v="Gentry-Ferguson"/>
    <n v="55"/>
    <n v="73"/>
    <n v="108.57"/>
    <n v="5971.35"/>
    <x v="71"/>
    <x v="1"/>
    <x v="1"/>
  </r>
  <r>
    <s v="P0822"/>
    <s v="Well Stop"/>
    <x v="3"/>
    <s v="Cochran Inc"/>
    <n v="89"/>
    <n v="28"/>
    <n v="75.23"/>
    <n v="6695.47"/>
    <x v="173"/>
    <x v="0"/>
    <x v="0"/>
  </r>
  <r>
    <s v="P0823"/>
    <s v="American Boy"/>
    <x v="1"/>
    <s v="Mclaughlin and Sons"/>
    <n v="216"/>
    <n v="34"/>
    <n v="454.79"/>
    <n v="98234.64"/>
    <x v="45"/>
    <x v="0"/>
    <x v="0"/>
  </r>
  <r>
    <s v="P0824"/>
    <s v="Town Wait"/>
    <x v="3"/>
    <s v="Cochran Inc"/>
    <n v="259"/>
    <n v="44"/>
    <n v="489.45"/>
    <n v="126767.55"/>
    <x v="160"/>
    <x v="0"/>
    <x v="0"/>
  </r>
  <r>
    <s v="P0825"/>
    <s v="Other Quite"/>
    <x v="1"/>
    <s v="Olsen LLC"/>
    <n v="148"/>
    <n v="100"/>
    <n v="188.36"/>
    <n v="27877.279999999999"/>
    <x v="113"/>
    <x v="0"/>
    <x v="0"/>
  </r>
  <r>
    <s v="P0826"/>
    <s v="Mention Power"/>
    <x v="4"/>
    <s v="Deleon-Aguilar"/>
    <n v="196"/>
    <n v="57"/>
    <n v="144.32"/>
    <n v="28286.720000000001"/>
    <x v="25"/>
    <x v="0"/>
    <x v="0"/>
  </r>
  <r>
    <s v="P0827"/>
    <s v="Price Economic"/>
    <x v="1"/>
    <s v="Mosley LLC"/>
    <n v="295"/>
    <n v="89"/>
    <n v="361.82"/>
    <n v="106736.9"/>
    <x v="4"/>
    <x v="0"/>
    <x v="0"/>
  </r>
  <r>
    <s v="P0828"/>
    <s v="Full About"/>
    <x v="0"/>
    <s v="Martin PLC"/>
    <n v="77"/>
    <n v="26"/>
    <n v="442.89"/>
    <n v="34102.53"/>
    <x v="87"/>
    <x v="0"/>
    <x v="0"/>
  </r>
  <r>
    <s v="P0829"/>
    <s v="Power Successful"/>
    <x v="3"/>
    <s v="Burns PLC"/>
    <n v="15"/>
    <n v="22"/>
    <n v="242.84"/>
    <n v="3642.6"/>
    <x v="5"/>
    <x v="1"/>
    <x v="1"/>
  </r>
  <r>
    <s v="P0830"/>
    <s v="Compare Win"/>
    <x v="4"/>
    <s v="Cochran Inc"/>
    <n v="253"/>
    <n v="20"/>
    <n v="88.28"/>
    <n v="22334.84"/>
    <x v="61"/>
    <x v="0"/>
    <x v="0"/>
  </r>
  <r>
    <s v="P0831"/>
    <s v="Small Detail"/>
    <x v="3"/>
    <s v="Martin PLC"/>
    <n v="232"/>
    <n v="66"/>
    <n v="233.03"/>
    <n v="54062.96"/>
    <x v="39"/>
    <x v="0"/>
    <x v="0"/>
  </r>
  <r>
    <s v="P0832"/>
    <s v="You Soldier"/>
    <x v="1"/>
    <s v="Deleon-Aguilar"/>
    <n v="140"/>
    <n v="26"/>
    <n v="302.19"/>
    <n v="42306.6"/>
    <x v="33"/>
    <x v="0"/>
    <x v="0"/>
  </r>
  <r>
    <s v="P0833"/>
    <s v="Animal Heart"/>
    <x v="0"/>
    <s v="Brown, Mccann and Williams"/>
    <n v="247"/>
    <n v="82"/>
    <n v="341.38"/>
    <n v="84320.86"/>
    <x v="128"/>
    <x v="0"/>
    <x v="0"/>
  </r>
  <r>
    <s v="P0834"/>
    <s v="Measure Lot"/>
    <x v="3"/>
    <s v="Garcia-Love"/>
    <n v="267"/>
    <n v="57"/>
    <n v="64.75"/>
    <n v="17288.25"/>
    <x v="10"/>
    <x v="0"/>
    <x v="0"/>
  </r>
  <r>
    <s v="P0835"/>
    <s v="Will Beyond"/>
    <x v="2"/>
    <s v="Cole Inc"/>
    <n v="98"/>
    <n v="28"/>
    <n v="117.98"/>
    <n v="11562.04"/>
    <x v="155"/>
    <x v="0"/>
    <x v="0"/>
  </r>
  <r>
    <s v="P0836"/>
    <s v="Second Me"/>
    <x v="0"/>
    <s v="Cole Inc"/>
    <n v="275"/>
    <n v="98"/>
    <n v="318.67"/>
    <n v="87634.25"/>
    <x v="145"/>
    <x v="0"/>
    <x v="0"/>
  </r>
  <r>
    <s v="P0837"/>
    <s v="House Involve"/>
    <x v="4"/>
    <s v="Green, Salazar and Pena"/>
    <n v="44"/>
    <n v="66"/>
    <n v="243.29"/>
    <n v="10704.76"/>
    <x v="75"/>
    <x v="1"/>
    <x v="1"/>
  </r>
  <r>
    <s v="P0838"/>
    <s v="Purpose Free"/>
    <x v="4"/>
    <s v="Cook Ltd"/>
    <n v="68"/>
    <n v="81"/>
    <n v="206.6"/>
    <n v="14048.8"/>
    <x v="170"/>
    <x v="1"/>
    <x v="1"/>
  </r>
  <r>
    <s v="P0839"/>
    <s v="Use Fish"/>
    <x v="3"/>
    <s v="Garcia-Love"/>
    <n v="38"/>
    <n v="51"/>
    <n v="24.41"/>
    <n v="927.58"/>
    <x v="123"/>
    <x v="1"/>
    <x v="1"/>
  </r>
  <r>
    <s v="P0840"/>
    <s v="Nature Program"/>
    <x v="1"/>
    <s v="Martin PLC"/>
    <n v="175"/>
    <n v="73"/>
    <n v="248.28"/>
    <n v="43449"/>
    <x v="98"/>
    <x v="0"/>
    <x v="0"/>
  </r>
  <r>
    <s v="P0841"/>
    <s v="Care Reason"/>
    <x v="4"/>
    <s v="Rogers Inc"/>
    <n v="123"/>
    <n v="47"/>
    <n v="471.72"/>
    <n v="58021.56"/>
    <x v="49"/>
    <x v="0"/>
    <x v="0"/>
  </r>
  <r>
    <s v="P0842"/>
    <s v="Opportunity Bill"/>
    <x v="1"/>
    <s v="Martin PLC"/>
    <n v="193"/>
    <n v="57"/>
    <n v="195.94"/>
    <n v="37816.42"/>
    <x v="26"/>
    <x v="0"/>
    <x v="0"/>
  </r>
  <r>
    <s v="P0843"/>
    <s v="Federal Price"/>
    <x v="2"/>
    <s v="Mosley LLC"/>
    <n v="290"/>
    <n v="51"/>
    <n v="302.83999999999997"/>
    <n v="87823.6"/>
    <x v="25"/>
    <x v="0"/>
    <x v="0"/>
  </r>
  <r>
    <s v="P0844"/>
    <s v="On Certainly"/>
    <x v="0"/>
    <s v="Rogers Inc"/>
    <n v="242"/>
    <n v="73"/>
    <n v="211.1"/>
    <n v="51086.2"/>
    <x v="155"/>
    <x v="0"/>
    <x v="0"/>
  </r>
  <r>
    <s v="P0845"/>
    <s v="Traditional Interest"/>
    <x v="1"/>
    <s v="Gentry-Ferguson"/>
    <n v="11"/>
    <n v="89"/>
    <n v="129"/>
    <n v="1419"/>
    <x v="168"/>
    <x v="1"/>
    <x v="1"/>
  </r>
  <r>
    <s v="P0846"/>
    <s v="Soon Prepare"/>
    <x v="1"/>
    <s v="Deleon-Aguilar"/>
    <n v="294"/>
    <n v="59"/>
    <n v="107.27"/>
    <n v="31537.38"/>
    <x v="73"/>
    <x v="0"/>
    <x v="0"/>
  </r>
  <r>
    <s v="P0847"/>
    <s v="Democrat Beautiful"/>
    <x v="1"/>
    <s v="Burns PLC"/>
    <n v="89"/>
    <n v="77"/>
    <n v="212.48"/>
    <n v="18910.72"/>
    <x v="17"/>
    <x v="0"/>
    <x v="0"/>
  </r>
  <r>
    <s v="P0848"/>
    <s v="Know These"/>
    <x v="2"/>
    <s v="Cole Inc"/>
    <n v="193"/>
    <n v="66"/>
    <n v="206.17"/>
    <n v="39790.81"/>
    <x v="78"/>
    <x v="0"/>
    <x v="0"/>
  </r>
  <r>
    <s v="P0849"/>
    <s v="Entire Wonder"/>
    <x v="0"/>
    <s v="Gentry-Ferguson"/>
    <n v="227"/>
    <n v="22"/>
    <n v="31.58"/>
    <n v="7168.66"/>
    <x v="32"/>
    <x v="0"/>
    <x v="0"/>
  </r>
  <r>
    <s v="P0850"/>
    <s v="Wrong Work"/>
    <x v="2"/>
    <s v="Cole Inc"/>
    <n v="169"/>
    <n v="51"/>
    <n v="123.7"/>
    <n v="20905.3"/>
    <x v="44"/>
    <x v="0"/>
    <x v="0"/>
  </r>
  <r>
    <s v="P0851"/>
    <s v="Foreign Leader"/>
    <x v="0"/>
    <s v="Cochran Inc"/>
    <n v="169"/>
    <n v="91"/>
    <n v="247.03"/>
    <n v="41748.07"/>
    <x v="86"/>
    <x v="0"/>
    <x v="0"/>
  </r>
  <r>
    <s v="P0852"/>
    <s v="Bad Theory"/>
    <x v="1"/>
    <s v="Austin, Miller and Blake"/>
    <n v="272"/>
    <n v="85"/>
    <n v="360.29"/>
    <n v="97998.88"/>
    <x v="160"/>
    <x v="0"/>
    <x v="0"/>
  </r>
  <r>
    <s v="P0853"/>
    <s v="Event Section"/>
    <x v="0"/>
    <s v="Green, Salazar and Pena"/>
    <n v="248"/>
    <n v="79"/>
    <n v="416.81"/>
    <n v="103368.88"/>
    <x v="152"/>
    <x v="0"/>
    <x v="0"/>
  </r>
  <r>
    <s v="P0854"/>
    <s v="Alone Ready"/>
    <x v="4"/>
    <s v="Martinez-Combs"/>
    <n v="111"/>
    <n v="61"/>
    <n v="193.35"/>
    <n v="21461.85"/>
    <x v="9"/>
    <x v="0"/>
    <x v="0"/>
  </r>
  <r>
    <s v="P0855"/>
    <s v="Certain First"/>
    <x v="1"/>
    <s v="Mosley LLC"/>
    <n v="76"/>
    <n v="73"/>
    <n v="61.15"/>
    <n v="4647.3999999999996"/>
    <x v="84"/>
    <x v="0"/>
    <x v="0"/>
  </r>
  <r>
    <s v="P0856"/>
    <s v="Job Property"/>
    <x v="1"/>
    <s v="Mosley LLC"/>
    <n v="267"/>
    <n v="24"/>
    <n v="48.31"/>
    <n v="12898.77"/>
    <x v="137"/>
    <x v="0"/>
    <x v="0"/>
  </r>
  <r>
    <s v="P0857"/>
    <s v="Character Heavy"/>
    <x v="2"/>
    <s v="Martinez-Combs"/>
    <n v="146"/>
    <n v="43"/>
    <n v="385.32"/>
    <n v="56256.72"/>
    <x v="19"/>
    <x v="0"/>
    <x v="0"/>
  </r>
  <r>
    <s v="P0858"/>
    <s v="Capital Town"/>
    <x v="4"/>
    <s v="Clark-Miller"/>
    <n v="276"/>
    <n v="37"/>
    <n v="477.95"/>
    <n v="131914.20000000001"/>
    <x v="81"/>
    <x v="0"/>
    <x v="0"/>
  </r>
  <r>
    <s v="P0859"/>
    <s v="A Thought"/>
    <x v="2"/>
    <s v="Cochran Inc"/>
    <n v="201"/>
    <n v="31"/>
    <n v="140.54"/>
    <n v="28248.54"/>
    <x v="7"/>
    <x v="0"/>
    <x v="0"/>
  </r>
  <r>
    <s v="P0860"/>
    <s v="Be Care"/>
    <x v="4"/>
    <s v="Mosley LLC"/>
    <n v="248"/>
    <n v="30"/>
    <n v="232.18"/>
    <n v="57580.639999999999"/>
    <x v="94"/>
    <x v="0"/>
    <x v="0"/>
  </r>
  <r>
    <s v="P0861"/>
    <s v="Care Personal"/>
    <x v="4"/>
    <s v="Mosley LLC"/>
    <n v="280"/>
    <n v="95"/>
    <n v="69.680000000000007"/>
    <n v="19510.400000000001"/>
    <x v="46"/>
    <x v="0"/>
    <x v="0"/>
  </r>
  <r>
    <s v="P0862"/>
    <s v="Treat Science"/>
    <x v="4"/>
    <s v="Rogers Inc"/>
    <n v="282"/>
    <n v="80"/>
    <n v="318.41000000000003"/>
    <n v="89791.62"/>
    <x v="70"/>
    <x v="0"/>
    <x v="0"/>
  </r>
  <r>
    <s v="P0863"/>
    <s v="Structure Perform"/>
    <x v="4"/>
    <s v="Mclaughlin and Sons"/>
    <n v="292"/>
    <n v="48"/>
    <n v="228.34"/>
    <n v="66675.28"/>
    <x v="109"/>
    <x v="0"/>
    <x v="0"/>
  </r>
  <r>
    <s v="P0864"/>
    <s v="Line Citizen"/>
    <x v="3"/>
    <s v="Robertson, Gardner and Mills"/>
    <n v="212"/>
    <n v="77"/>
    <n v="354.62"/>
    <n v="75179.44"/>
    <x v="95"/>
    <x v="0"/>
    <x v="0"/>
  </r>
  <r>
    <s v="P0865"/>
    <s v="Have Protect"/>
    <x v="3"/>
    <s v="Deleon-Aguilar"/>
    <n v="290"/>
    <n v="71"/>
    <n v="150.22999999999999"/>
    <n v="43566.7"/>
    <x v="174"/>
    <x v="0"/>
    <x v="0"/>
  </r>
  <r>
    <s v="P0866"/>
    <s v="About Page"/>
    <x v="2"/>
    <s v="Burns PLC"/>
    <n v="101"/>
    <n v="41"/>
    <n v="46.69"/>
    <n v="4715.6899999999996"/>
    <x v="166"/>
    <x v="0"/>
    <x v="0"/>
  </r>
  <r>
    <s v="P0867"/>
    <s v="Throughout Not"/>
    <x v="3"/>
    <s v="Olsen LLC"/>
    <n v="229"/>
    <n v="68"/>
    <n v="485.55"/>
    <n v="111190.95"/>
    <x v="85"/>
    <x v="0"/>
    <x v="0"/>
  </r>
  <r>
    <s v="P0868"/>
    <s v="Team Director"/>
    <x v="2"/>
    <s v="Cochran Inc"/>
    <n v="162"/>
    <n v="70"/>
    <n v="419.43"/>
    <n v="67947.66"/>
    <x v="101"/>
    <x v="0"/>
    <x v="0"/>
  </r>
  <r>
    <s v="P0869"/>
    <s v="No Necessary"/>
    <x v="2"/>
    <s v="Green, Salazar and Pena"/>
    <n v="260"/>
    <n v="82"/>
    <n v="294.8"/>
    <n v="76648"/>
    <x v="12"/>
    <x v="0"/>
    <x v="0"/>
  </r>
  <r>
    <s v="P0870"/>
    <s v="Poor Summer"/>
    <x v="4"/>
    <s v="Olsen LLC"/>
    <n v="299"/>
    <n v="99"/>
    <n v="334.77"/>
    <n v="100096.23"/>
    <x v="100"/>
    <x v="0"/>
    <x v="0"/>
  </r>
  <r>
    <s v="P0871"/>
    <s v="Move Drive"/>
    <x v="1"/>
    <s v="Rogers Inc"/>
    <n v="176"/>
    <n v="25"/>
    <n v="357.56"/>
    <n v="62930.559999999998"/>
    <x v="123"/>
    <x v="0"/>
    <x v="0"/>
  </r>
  <r>
    <s v="P0872"/>
    <s v="Talk Hundred"/>
    <x v="1"/>
    <s v="Cook Ltd"/>
    <n v="283"/>
    <n v="36"/>
    <n v="371.59"/>
    <n v="105159.97"/>
    <x v="46"/>
    <x v="0"/>
    <x v="0"/>
  </r>
  <r>
    <s v="P0873"/>
    <s v="Heavy Her"/>
    <x v="4"/>
    <s v="Mclaughlin and Sons"/>
    <n v="138"/>
    <n v="95"/>
    <n v="457.33"/>
    <n v="63111.54"/>
    <x v="22"/>
    <x v="0"/>
    <x v="0"/>
  </r>
  <r>
    <s v="P0874"/>
    <s v="Quite Prepare"/>
    <x v="3"/>
    <s v="Martinez-Combs"/>
    <n v="185"/>
    <n v="66"/>
    <n v="485.22"/>
    <n v="89765.7"/>
    <x v="154"/>
    <x v="0"/>
    <x v="0"/>
  </r>
  <r>
    <s v="P0875"/>
    <s v="Interview Develop"/>
    <x v="1"/>
    <s v="Martin PLC"/>
    <n v="298"/>
    <n v="56"/>
    <n v="39.93"/>
    <n v="11899.14"/>
    <x v="32"/>
    <x v="0"/>
    <x v="0"/>
  </r>
  <r>
    <s v="P0876"/>
    <s v="Phone Specific"/>
    <x v="4"/>
    <s v="Clark-Miller"/>
    <n v="266"/>
    <n v="80"/>
    <n v="230.49"/>
    <n v="61310.34"/>
    <x v="112"/>
    <x v="0"/>
    <x v="0"/>
  </r>
  <r>
    <s v="P0877"/>
    <s v="Necessary Management"/>
    <x v="2"/>
    <s v="Deleon-Aguilar"/>
    <n v="283"/>
    <n v="38"/>
    <n v="221.33"/>
    <n v="62636.39"/>
    <x v="5"/>
    <x v="0"/>
    <x v="0"/>
  </r>
  <r>
    <s v="P0878"/>
    <s v="Appear Still"/>
    <x v="0"/>
    <s v="Green, Salazar and Pena"/>
    <n v="119"/>
    <n v="72"/>
    <n v="334.68"/>
    <n v="39826.92"/>
    <x v="7"/>
    <x v="0"/>
    <x v="0"/>
  </r>
  <r>
    <s v="P0879"/>
    <s v="Through East"/>
    <x v="2"/>
    <s v="Mclaughlin and Sons"/>
    <n v="137"/>
    <n v="73"/>
    <n v="478.02"/>
    <n v="65488.74"/>
    <x v="131"/>
    <x v="0"/>
    <x v="0"/>
  </r>
  <r>
    <s v="P0880"/>
    <s v="Suggest Past"/>
    <x v="1"/>
    <s v="Cochran Inc"/>
    <n v="271"/>
    <n v="77"/>
    <n v="348.74"/>
    <n v="94508.54"/>
    <x v="175"/>
    <x v="0"/>
    <x v="0"/>
  </r>
  <r>
    <s v="P0881"/>
    <s v="Paper Score"/>
    <x v="3"/>
    <s v="Gentry-Ferguson"/>
    <n v="41"/>
    <n v="24"/>
    <n v="120.96"/>
    <n v="4959.3599999999997"/>
    <x v="4"/>
    <x v="0"/>
    <x v="0"/>
  </r>
  <r>
    <s v="P0882"/>
    <s v="Each Them"/>
    <x v="4"/>
    <s v="Cochran Inc"/>
    <n v="276"/>
    <n v="68"/>
    <n v="145.44999999999999"/>
    <n v="40144.199999999997"/>
    <x v="125"/>
    <x v="0"/>
    <x v="0"/>
  </r>
  <r>
    <s v="P0883"/>
    <s v="Cell Lose"/>
    <x v="1"/>
    <s v="Austin, Miller and Blake"/>
    <n v="138"/>
    <n v="35"/>
    <n v="346.34"/>
    <n v="47794.92"/>
    <x v="6"/>
    <x v="0"/>
    <x v="0"/>
  </r>
  <r>
    <s v="P0884"/>
    <s v="Himself Total"/>
    <x v="3"/>
    <s v="Rangel, Delgado and Ryan"/>
    <n v="236"/>
    <n v="34"/>
    <n v="25.38"/>
    <n v="5989.68"/>
    <x v="84"/>
    <x v="0"/>
    <x v="0"/>
  </r>
  <r>
    <s v="P0885"/>
    <s v="Task Certain"/>
    <x v="2"/>
    <s v="Clark-Miller"/>
    <n v="199"/>
    <n v="51"/>
    <n v="375.08"/>
    <n v="74640.92"/>
    <x v="11"/>
    <x v="0"/>
    <x v="0"/>
  </r>
  <r>
    <s v="P0886"/>
    <s v="Cold Act"/>
    <x v="4"/>
    <s v="Rangel, Delgado and Ryan"/>
    <n v="20"/>
    <n v="61"/>
    <n v="257.57"/>
    <n v="5151.3999999999996"/>
    <x v="131"/>
    <x v="1"/>
    <x v="1"/>
  </r>
  <r>
    <s v="P0887"/>
    <s v="Court By"/>
    <x v="0"/>
    <s v="Green, Salazar and Pena"/>
    <n v="82"/>
    <n v="96"/>
    <n v="285.75"/>
    <n v="23431.5"/>
    <x v="129"/>
    <x v="1"/>
    <x v="1"/>
  </r>
  <r>
    <s v="P0888"/>
    <s v="Pattern Accept"/>
    <x v="2"/>
    <s v="Robertson, Gardner and Mills"/>
    <n v="21"/>
    <n v="77"/>
    <n v="162.88999999999999"/>
    <n v="3420.69"/>
    <x v="106"/>
    <x v="1"/>
    <x v="1"/>
  </r>
  <r>
    <s v="P0889"/>
    <s v="Military Yet"/>
    <x v="1"/>
    <s v="Rogers Inc"/>
    <n v="165"/>
    <n v="31"/>
    <n v="463.53"/>
    <n v="76482.45"/>
    <x v="35"/>
    <x v="0"/>
    <x v="0"/>
  </r>
  <r>
    <s v="P0890"/>
    <s v="Build Decade"/>
    <x v="4"/>
    <s v="Robertson, Gardner and Mills"/>
    <n v="135"/>
    <n v="100"/>
    <n v="494"/>
    <n v="66690"/>
    <x v="139"/>
    <x v="0"/>
    <x v="0"/>
  </r>
  <r>
    <s v="P0891"/>
    <s v="Once Teacher"/>
    <x v="3"/>
    <s v="Cochran Inc"/>
    <n v="191"/>
    <n v="31"/>
    <n v="287.22000000000003"/>
    <n v="54859.02"/>
    <x v="159"/>
    <x v="0"/>
    <x v="0"/>
  </r>
  <r>
    <s v="P0892"/>
    <s v="First World"/>
    <x v="3"/>
    <s v="Rangel, Delgado and Ryan"/>
    <n v="135"/>
    <n v="99"/>
    <n v="285.31"/>
    <n v="38516.85"/>
    <x v="115"/>
    <x v="0"/>
    <x v="0"/>
  </r>
  <r>
    <s v="P0893"/>
    <s v="Statement Night"/>
    <x v="1"/>
    <s v="Martin PLC"/>
    <n v="215"/>
    <n v="50"/>
    <n v="142.53"/>
    <n v="30643.95"/>
    <x v="58"/>
    <x v="0"/>
    <x v="0"/>
  </r>
  <r>
    <s v="P0894"/>
    <s v="Even Much"/>
    <x v="0"/>
    <s v="Deleon-Aguilar"/>
    <n v="183"/>
    <n v="94"/>
    <n v="254.13"/>
    <n v="46505.79"/>
    <x v="162"/>
    <x v="0"/>
    <x v="0"/>
  </r>
  <r>
    <s v="P0895"/>
    <s v="Entire Personal"/>
    <x v="2"/>
    <s v="Brown, Mccann and Williams"/>
    <n v="144"/>
    <n v="45"/>
    <n v="135.13"/>
    <n v="19458.72"/>
    <x v="138"/>
    <x v="0"/>
    <x v="0"/>
  </r>
  <r>
    <s v="P0896"/>
    <s v="Medical Thus"/>
    <x v="4"/>
    <s v="Green, Salazar and Pena"/>
    <n v="261"/>
    <n v="37"/>
    <n v="68.680000000000007"/>
    <n v="17925.48"/>
    <x v="55"/>
    <x v="0"/>
    <x v="0"/>
  </r>
  <r>
    <s v="P0897"/>
    <s v="Their Information"/>
    <x v="1"/>
    <s v="Martin PLC"/>
    <n v="77"/>
    <n v="89"/>
    <n v="106.92"/>
    <n v="8232.84"/>
    <x v="109"/>
    <x v="1"/>
    <x v="1"/>
  </r>
  <r>
    <s v="P0898"/>
    <s v="Range Teach"/>
    <x v="3"/>
    <s v="Green, Salazar and Pena"/>
    <n v="105"/>
    <n v="95"/>
    <n v="268.8"/>
    <n v="28224"/>
    <x v="134"/>
    <x v="0"/>
    <x v="0"/>
  </r>
  <r>
    <s v="P0899"/>
    <s v="Make Hand"/>
    <x v="2"/>
    <s v="Rangel, Delgado and Ryan"/>
    <n v="45"/>
    <n v="77"/>
    <n v="320.70999999999998"/>
    <n v="14431.95"/>
    <x v="166"/>
    <x v="1"/>
    <x v="1"/>
  </r>
  <r>
    <s v="P0900"/>
    <s v="Whose Necessary"/>
    <x v="4"/>
    <s v="Clark-Miller"/>
    <n v="153"/>
    <n v="91"/>
    <n v="435.86"/>
    <n v="66686.58"/>
    <x v="61"/>
    <x v="0"/>
    <x v="0"/>
  </r>
  <r>
    <s v="P0901"/>
    <s v="Best Teach"/>
    <x v="2"/>
    <s v="Martin PLC"/>
    <n v="232"/>
    <n v="65"/>
    <n v="155.22"/>
    <n v="36011.040000000001"/>
    <x v="130"/>
    <x v="0"/>
    <x v="0"/>
  </r>
  <r>
    <s v="P0902"/>
    <s v="Leave Beautiful"/>
    <x v="3"/>
    <s v="Green, Salazar and Pena"/>
    <n v="191"/>
    <n v="94"/>
    <n v="181.74"/>
    <n v="34712.339999999997"/>
    <x v="23"/>
    <x v="0"/>
    <x v="0"/>
  </r>
  <r>
    <s v="P0903"/>
    <s v="Hand Teach"/>
    <x v="2"/>
    <s v="Cochran Inc"/>
    <n v="56"/>
    <n v="34"/>
    <n v="308.58999999999997"/>
    <n v="17281.04"/>
    <x v="111"/>
    <x v="0"/>
    <x v="0"/>
  </r>
  <r>
    <s v="P0904"/>
    <s v="Pay Energy"/>
    <x v="4"/>
    <s v="Rangel, Delgado and Ryan"/>
    <n v="179"/>
    <n v="51"/>
    <n v="469.96"/>
    <n v="84122.84"/>
    <x v="103"/>
    <x v="0"/>
    <x v="0"/>
  </r>
  <r>
    <s v="P0905"/>
    <s v="Myself Boy"/>
    <x v="1"/>
    <s v="Green, Salazar and Pena"/>
    <n v="160"/>
    <n v="58"/>
    <n v="362.36"/>
    <n v="57977.599999999999"/>
    <x v="117"/>
    <x v="0"/>
    <x v="0"/>
  </r>
  <r>
    <s v="P0906"/>
    <s v="Media Organization"/>
    <x v="2"/>
    <s v="Green, Salazar and Pena"/>
    <n v="11"/>
    <n v="91"/>
    <n v="202.39"/>
    <n v="2226.29"/>
    <x v="9"/>
    <x v="1"/>
    <x v="1"/>
  </r>
  <r>
    <s v="P0907"/>
    <s v="Whose Range"/>
    <x v="2"/>
    <s v="Clark-Miller"/>
    <n v="239"/>
    <n v="91"/>
    <n v="444.92"/>
    <n v="106335.88"/>
    <x v="157"/>
    <x v="0"/>
    <x v="0"/>
  </r>
  <r>
    <s v="P0908"/>
    <s v="Election Seven"/>
    <x v="2"/>
    <s v="Garcia-Love"/>
    <n v="117"/>
    <n v="63"/>
    <n v="447.64"/>
    <n v="52373.88"/>
    <x v="128"/>
    <x v="0"/>
    <x v="0"/>
  </r>
  <r>
    <s v="P0909"/>
    <s v="Century Pass"/>
    <x v="0"/>
    <s v="Mclaughlin and Sons"/>
    <n v="163"/>
    <n v="50"/>
    <n v="205.57"/>
    <n v="33507.910000000003"/>
    <x v="5"/>
    <x v="0"/>
    <x v="0"/>
  </r>
  <r>
    <s v="P0910"/>
    <s v="Fact Weight"/>
    <x v="2"/>
    <s v="Mclaughlin and Sons"/>
    <n v="79"/>
    <n v="61"/>
    <n v="483.45"/>
    <n v="38192.550000000003"/>
    <x v="23"/>
    <x v="0"/>
    <x v="0"/>
  </r>
  <r>
    <s v="P0911"/>
    <s v="Work Its"/>
    <x v="0"/>
    <s v="Green, Salazar and Pena"/>
    <n v="223"/>
    <n v="85"/>
    <n v="243.08"/>
    <n v="54206.84"/>
    <x v="160"/>
    <x v="0"/>
    <x v="0"/>
  </r>
  <r>
    <s v="P0912"/>
    <s v="Sport Weight"/>
    <x v="1"/>
    <s v="Brown, Mccann and Williams"/>
    <n v="287"/>
    <n v="86"/>
    <n v="104.47"/>
    <n v="29982.89"/>
    <x v="152"/>
    <x v="0"/>
    <x v="0"/>
  </r>
  <r>
    <s v="P0913"/>
    <s v="Team Structure"/>
    <x v="1"/>
    <s v="Martinez-Combs"/>
    <n v="230"/>
    <n v="64"/>
    <n v="207.13"/>
    <n v="47639.9"/>
    <x v="16"/>
    <x v="0"/>
    <x v="0"/>
  </r>
  <r>
    <s v="P0914"/>
    <s v="For For"/>
    <x v="3"/>
    <s v="Cook Ltd"/>
    <n v="141"/>
    <n v="30"/>
    <n v="319.87"/>
    <n v="45101.67"/>
    <x v="165"/>
    <x v="0"/>
    <x v="0"/>
  </r>
  <r>
    <s v="P0915"/>
    <s v="Add By"/>
    <x v="2"/>
    <s v="Valdez LLC"/>
    <n v="249"/>
    <n v="100"/>
    <n v="60.64"/>
    <n v="15099.36"/>
    <x v="102"/>
    <x v="0"/>
    <x v="0"/>
  </r>
  <r>
    <s v="P0916"/>
    <s v="Find Effort"/>
    <x v="1"/>
    <s v="Robertson, Gardner and Mills"/>
    <n v="37"/>
    <n v="45"/>
    <n v="448.15"/>
    <n v="16581.55"/>
    <x v="23"/>
    <x v="1"/>
    <x v="1"/>
  </r>
  <r>
    <s v="P0917"/>
    <s v="Career Role"/>
    <x v="0"/>
    <s v="Cole Inc"/>
    <n v="270"/>
    <n v="45"/>
    <n v="351.54"/>
    <n v="94915.8"/>
    <x v="167"/>
    <x v="0"/>
    <x v="0"/>
  </r>
  <r>
    <s v="P0918"/>
    <s v="Food Sister"/>
    <x v="1"/>
    <s v="Austin, Miller and Blake"/>
    <n v="93"/>
    <n v="47"/>
    <n v="204.79"/>
    <n v="19045.47"/>
    <x v="87"/>
    <x v="0"/>
    <x v="0"/>
  </r>
  <r>
    <s v="P0919"/>
    <s v="Garden Tax"/>
    <x v="2"/>
    <s v="Cochran Inc"/>
    <n v="175"/>
    <n v="67"/>
    <n v="78.540000000000006"/>
    <n v="13744.5"/>
    <x v="9"/>
    <x v="0"/>
    <x v="0"/>
  </r>
  <r>
    <s v="P0920"/>
    <s v="With Cost"/>
    <x v="0"/>
    <s v="Cochran Inc"/>
    <n v="58"/>
    <n v="79"/>
    <n v="253.02"/>
    <n v="14675.16"/>
    <x v="174"/>
    <x v="1"/>
    <x v="1"/>
  </r>
  <r>
    <s v="P0921"/>
    <s v="Choice Always"/>
    <x v="2"/>
    <s v="Gentry-Ferguson"/>
    <n v="78"/>
    <n v="25"/>
    <n v="330.24"/>
    <n v="25758.720000000001"/>
    <x v="111"/>
    <x v="0"/>
    <x v="0"/>
  </r>
  <r>
    <s v="P0922"/>
    <s v="With Near"/>
    <x v="3"/>
    <s v="Burns PLC"/>
    <n v="138"/>
    <n v="69"/>
    <n v="257.94"/>
    <n v="35595.72"/>
    <x v="173"/>
    <x v="0"/>
    <x v="0"/>
  </r>
  <r>
    <s v="P0923"/>
    <s v="Them More"/>
    <x v="1"/>
    <s v="Valdez LLC"/>
    <n v="187"/>
    <n v="88"/>
    <n v="321.51"/>
    <n v="60122.37"/>
    <x v="134"/>
    <x v="0"/>
    <x v="0"/>
  </r>
  <r>
    <s v="P0924"/>
    <s v="Eye Minute"/>
    <x v="1"/>
    <s v="Mosley LLC"/>
    <n v="256"/>
    <n v="57"/>
    <n v="255.45"/>
    <n v="65395.199999999997"/>
    <x v="122"/>
    <x v="0"/>
    <x v="0"/>
  </r>
  <r>
    <s v="P0925"/>
    <s v="Their Economy"/>
    <x v="1"/>
    <s v="Rangel, Delgado and Ryan"/>
    <n v="266"/>
    <n v="98"/>
    <n v="319.41000000000003"/>
    <n v="84963.06"/>
    <x v="113"/>
    <x v="0"/>
    <x v="0"/>
  </r>
  <r>
    <s v="P0926"/>
    <s v="Discover Perform"/>
    <x v="0"/>
    <s v="Robertson, Gardner and Mills"/>
    <n v="277"/>
    <n v="94"/>
    <n v="113.86"/>
    <n v="31539.22"/>
    <x v="68"/>
    <x v="0"/>
    <x v="0"/>
  </r>
  <r>
    <s v="P0927"/>
    <s v="Measure Interview"/>
    <x v="0"/>
    <s v="Rangel, Delgado and Ryan"/>
    <n v="197"/>
    <n v="35"/>
    <n v="473.83"/>
    <n v="93344.51"/>
    <x v="116"/>
    <x v="0"/>
    <x v="0"/>
  </r>
  <r>
    <s v="P0928"/>
    <s v="Camera Financial"/>
    <x v="0"/>
    <s v="Martin PLC"/>
    <n v="56"/>
    <n v="33"/>
    <n v="344.4"/>
    <n v="19286.400000000001"/>
    <x v="179"/>
    <x v="0"/>
    <x v="0"/>
  </r>
  <r>
    <s v="P0929"/>
    <s v="You Maybe"/>
    <x v="1"/>
    <s v="Cochran Inc"/>
    <n v="250"/>
    <n v="54"/>
    <n v="59.23"/>
    <n v="14807.5"/>
    <x v="163"/>
    <x v="0"/>
    <x v="0"/>
  </r>
  <r>
    <s v="P0930"/>
    <s v="Especially Office"/>
    <x v="0"/>
    <s v="Valdez LLC"/>
    <n v="14"/>
    <n v="27"/>
    <n v="204.54"/>
    <n v="2863.56"/>
    <x v="55"/>
    <x v="1"/>
    <x v="1"/>
  </r>
  <r>
    <s v="P0931"/>
    <s v="Stuff Blood"/>
    <x v="2"/>
    <s v="Deleon-Aguilar"/>
    <n v="131"/>
    <n v="75"/>
    <n v="176.28"/>
    <n v="23092.68"/>
    <x v="46"/>
    <x v="0"/>
    <x v="0"/>
  </r>
  <r>
    <s v="P0932"/>
    <s v="Hair Bit"/>
    <x v="2"/>
    <s v="Gentry-Ferguson"/>
    <n v="137"/>
    <n v="79"/>
    <n v="370.62"/>
    <n v="50774.94"/>
    <x v="98"/>
    <x v="0"/>
    <x v="0"/>
  </r>
  <r>
    <s v="P0933"/>
    <s v="Fast House"/>
    <x v="1"/>
    <s v="Rangel, Delgado and Ryan"/>
    <n v="241"/>
    <n v="49"/>
    <n v="211.11"/>
    <n v="50877.51"/>
    <x v="70"/>
    <x v="0"/>
    <x v="0"/>
  </r>
  <r>
    <s v="P0934"/>
    <s v="Care Him"/>
    <x v="1"/>
    <s v="Mclaughlin and Sons"/>
    <n v="16"/>
    <n v="31"/>
    <n v="443.81"/>
    <n v="7100.96"/>
    <x v="96"/>
    <x v="1"/>
    <x v="1"/>
  </r>
  <r>
    <s v="P0935"/>
    <s v="Yet Deep"/>
    <x v="3"/>
    <s v="Valdez LLC"/>
    <n v="88"/>
    <n v="68"/>
    <n v="163.97"/>
    <n v="14429.36"/>
    <x v="56"/>
    <x v="0"/>
    <x v="0"/>
  </r>
  <r>
    <s v="P0936"/>
    <s v="Carry Old"/>
    <x v="1"/>
    <s v="Cochran Inc"/>
    <n v="163"/>
    <n v="89"/>
    <n v="111.4"/>
    <n v="18158.2"/>
    <x v="170"/>
    <x v="0"/>
    <x v="0"/>
  </r>
  <r>
    <s v="P0937"/>
    <s v="Three Camera"/>
    <x v="0"/>
    <s v="Cook Ltd"/>
    <n v="63"/>
    <n v="90"/>
    <n v="194.54"/>
    <n v="12256.02"/>
    <x v="152"/>
    <x v="1"/>
    <x v="1"/>
  </r>
  <r>
    <s v="P0938"/>
    <s v="Loss World"/>
    <x v="3"/>
    <s v="Green, Salazar and Pena"/>
    <n v="62"/>
    <n v="79"/>
    <n v="234.05"/>
    <n v="14511.1"/>
    <x v="22"/>
    <x v="1"/>
    <x v="1"/>
  </r>
  <r>
    <s v="P0939"/>
    <s v="Evening Line"/>
    <x v="1"/>
    <s v="Mclaughlin and Sons"/>
    <n v="246"/>
    <n v="66"/>
    <n v="303.60000000000002"/>
    <n v="74685.600000000006"/>
    <x v="98"/>
    <x v="0"/>
    <x v="0"/>
  </r>
  <r>
    <s v="P0940"/>
    <s v="Police Air"/>
    <x v="3"/>
    <s v="Rangel, Delgado and Ryan"/>
    <n v="262"/>
    <n v="38"/>
    <n v="453.87"/>
    <n v="118913.94"/>
    <x v="52"/>
    <x v="0"/>
    <x v="0"/>
  </r>
  <r>
    <s v="P0941"/>
    <s v="Hit Two"/>
    <x v="2"/>
    <s v="Mclaughlin and Sons"/>
    <n v="188"/>
    <n v="23"/>
    <n v="107.21"/>
    <n v="20155.48"/>
    <x v="26"/>
    <x v="0"/>
    <x v="0"/>
  </r>
  <r>
    <s v="P0942"/>
    <s v="Lay Ability"/>
    <x v="2"/>
    <s v="Brown, Mccann and Williams"/>
    <n v="225"/>
    <n v="100"/>
    <n v="297.27999999999997"/>
    <n v="66888"/>
    <x v="47"/>
    <x v="0"/>
    <x v="0"/>
  </r>
  <r>
    <s v="P0943"/>
    <s v="Drop Dog"/>
    <x v="0"/>
    <s v="Cook Ltd"/>
    <n v="158"/>
    <n v="20"/>
    <n v="443.58"/>
    <n v="70085.64"/>
    <x v="130"/>
    <x v="0"/>
    <x v="0"/>
  </r>
  <r>
    <s v="P0944"/>
    <s v="Keep We"/>
    <x v="4"/>
    <s v="Deleon-Aguilar"/>
    <n v="103"/>
    <n v="33"/>
    <n v="212.99"/>
    <n v="21937.97"/>
    <x v="16"/>
    <x v="0"/>
    <x v="0"/>
  </r>
  <r>
    <s v="P0945"/>
    <s v="Phone View"/>
    <x v="0"/>
    <s v="Mclaughlin and Sons"/>
    <n v="26"/>
    <n v="75"/>
    <n v="209.8"/>
    <n v="5454.8"/>
    <x v="65"/>
    <x v="1"/>
    <x v="1"/>
  </r>
  <r>
    <s v="P0946"/>
    <s v="None Allow"/>
    <x v="4"/>
    <s v="Clark-Miller"/>
    <n v="110"/>
    <n v="93"/>
    <n v="422.83"/>
    <n v="46511.3"/>
    <x v="133"/>
    <x v="0"/>
    <x v="0"/>
  </r>
  <r>
    <s v="P0947"/>
    <s v="Foot Least"/>
    <x v="3"/>
    <s v="Robertson, Gardner and Mills"/>
    <n v="86"/>
    <n v="58"/>
    <n v="118.98"/>
    <n v="10232.280000000001"/>
    <x v="40"/>
    <x v="0"/>
    <x v="0"/>
  </r>
  <r>
    <s v="P0948"/>
    <s v="Society Base"/>
    <x v="4"/>
    <s v="Deleon-Aguilar"/>
    <n v="41"/>
    <n v="28"/>
    <n v="17.39"/>
    <n v="712.99"/>
    <x v="69"/>
    <x v="0"/>
    <x v="0"/>
  </r>
  <r>
    <s v="P0949"/>
    <s v="Manage Pretty"/>
    <x v="4"/>
    <s v="Martin PLC"/>
    <n v="164"/>
    <n v="90"/>
    <n v="421.83"/>
    <n v="69180.12"/>
    <x v="85"/>
    <x v="0"/>
    <x v="0"/>
  </r>
  <r>
    <s v="P0950"/>
    <s v="Art Detail"/>
    <x v="1"/>
    <s v="Mclaughlin and Sons"/>
    <n v="119"/>
    <n v="67"/>
    <n v="471.57"/>
    <n v="56116.83"/>
    <x v="88"/>
    <x v="0"/>
    <x v="0"/>
  </r>
  <r>
    <s v="P0951"/>
    <s v="Economic Story"/>
    <x v="3"/>
    <s v="Burns PLC"/>
    <n v="124"/>
    <n v="47"/>
    <n v="189.85"/>
    <n v="23541.4"/>
    <x v="174"/>
    <x v="0"/>
    <x v="0"/>
  </r>
  <r>
    <s v="P0952"/>
    <s v="Seek Himself"/>
    <x v="4"/>
    <s v="Gentry-Ferguson"/>
    <n v="217"/>
    <n v="45"/>
    <n v="344.83"/>
    <n v="74828.11"/>
    <x v="131"/>
    <x v="0"/>
    <x v="0"/>
  </r>
  <r>
    <s v="P0953"/>
    <s v="Movie Single"/>
    <x v="0"/>
    <s v="Valdez LLC"/>
    <n v="280"/>
    <n v="26"/>
    <n v="22.29"/>
    <n v="6241.2"/>
    <x v="91"/>
    <x v="0"/>
    <x v="0"/>
  </r>
  <r>
    <s v="P0954"/>
    <s v="Executive Any"/>
    <x v="0"/>
    <s v="Martin PLC"/>
    <n v="61"/>
    <n v="94"/>
    <n v="49.25"/>
    <n v="3004.25"/>
    <x v="15"/>
    <x v="1"/>
    <x v="1"/>
  </r>
  <r>
    <s v="P0955"/>
    <s v="Alone Between"/>
    <x v="4"/>
    <s v="Austin, Miller and Blake"/>
    <n v="53"/>
    <n v="82"/>
    <n v="66.17"/>
    <n v="3507.01"/>
    <x v="47"/>
    <x v="1"/>
    <x v="1"/>
  </r>
  <r>
    <s v="P0956"/>
    <s v="House Baby"/>
    <x v="1"/>
    <s v="Brown, Mccann and Williams"/>
    <n v="159"/>
    <n v="21"/>
    <n v="192.8"/>
    <n v="30655.200000000001"/>
    <x v="69"/>
    <x v="0"/>
    <x v="0"/>
  </r>
  <r>
    <s v="P0957"/>
    <s v="His Almost"/>
    <x v="3"/>
    <s v="Deleon-Aguilar"/>
    <n v="85"/>
    <n v="43"/>
    <n v="407.87"/>
    <n v="34668.949999999997"/>
    <x v="43"/>
    <x v="0"/>
    <x v="0"/>
  </r>
  <r>
    <s v="P0958"/>
    <s v="Knowledge Teacher"/>
    <x v="0"/>
    <s v="Garcia-Love"/>
    <n v="180"/>
    <n v="30"/>
    <n v="414.49"/>
    <n v="74608.2"/>
    <x v="51"/>
    <x v="0"/>
    <x v="0"/>
  </r>
  <r>
    <s v="P0959"/>
    <s v="Personal Structure"/>
    <x v="4"/>
    <s v="Rangel, Delgado and Ryan"/>
    <n v="270"/>
    <n v="28"/>
    <n v="143.94"/>
    <n v="38863.800000000003"/>
    <x v="131"/>
    <x v="0"/>
    <x v="0"/>
  </r>
  <r>
    <s v="P0960"/>
    <s v="Industry Job"/>
    <x v="2"/>
    <s v="Olsen LLC"/>
    <n v="92"/>
    <n v="96"/>
    <n v="83.98"/>
    <n v="7726.16"/>
    <x v="34"/>
    <x v="1"/>
    <x v="1"/>
  </r>
  <r>
    <s v="P0961"/>
    <s v="Each Protect"/>
    <x v="1"/>
    <s v="Martin PLC"/>
    <n v="93"/>
    <n v="62"/>
    <n v="295.69"/>
    <n v="27499.17"/>
    <x v="163"/>
    <x v="0"/>
    <x v="0"/>
  </r>
  <r>
    <s v="P0962"/>
    <s v="Short Audience"/>
    <x v="2"/>
    <s v="Robertson, Gardner and Mills"/>
    <n v="161"/>
    <n v="70"/>
    <n v="497.39"/>
    <n v="80079.789999999994"/>
    <x v="40"/>
    <x v="0"/>
    <x v="0"/>
  </r>
  <r>
    <s v="P0963"/>
    <s v="On Listen"/>
    <x v="3"/>
    <s v="Garcia-Love"/>
    <n v="237"/>
    <n v="50"/>
    <n v="381.76"/>
    <n v="90477.119999999995"/>
    <x v="172"/>
    <x v="0"/>
    <x v="0"/>
  </r>
  <r>
    <s v="P0964"/>
    <s v="Quickly Growth"/>
    <x v="4"/>
    <s v="Clark-Miller"/>
    <n v="6"/>
    <n v="53"/>
    <n v="127.93"/>
    <n v="767.58"/>
    <x v="152"/>
    <x v="1"/>
    <x v="1"/>
  </r>
  <r>
    <s v="P0965"/>
    <s v="Give Assume"/>
    <x v="0"/>
    <s v="Martinez-Combs"/>
    <n v="7"/>
    <n v="55"/>
    <n v="374.61"/>
    <n v="2622.27"/>
    <x v="11"/>
    <x v="1"/>
    <x v="1"/>
  </r>
  <r>
    <s v="P0966"/>
    <s v="Form Direction"/>
    <x v="4"/>
    <s v="Green, Salazar and Pena"/>
    <n v="258"/>
    <n v="72"/>
    <n v="74.349999999999994"/>
    <n v="19182.3"/>
    <x v="172"/>
    <x v="0"/>
    <x v="0"/>
  </r>
  <r>
    <s v="P0967"/>
    <s v="Congress Everybody"/>
    <x v="3"/>
    <s v="Mosley LLC"/>
    <n v="294"/>
    <n v="85"/>
    <n v="249.85"/>
    <n v="73455.899999999994"/>
    <x v="11"/>
    <x v="0"/>
    <x v="0"/>
  </r>
  <r>
    <s v="P0968"/>
    <s v="Finish About"/>
    <x v="3"/>
    <s v="Garcia-Love"/>
    <n v="263"/>
    <n v="82"/>
    <n v="177.23"/>
    <n v="46611.49"/>
    <x v="178"/>
    <x v="0"/>
    <x v="0"/>
  </r>
  <r>
    <s v="P0969"/>
    <s v="Best Education"/>
    <x v="4"/>
    <s v="Rangel, Delgado and Ryan"/>
    <n v="90"/>
    <n v="85"/>
    <n v="314.13"/>
    <n v="28271.7"/>
    <x v="156"/>
    <x v="0"/>
    <x v="0"/>
  </r>
  <r>
    <s v="P0970"/>
    <s v="Themselves Any"/>
    <x v="2"/>
    <s v="Rogers Inc"/>
    <n v="230"/>
    <n v="76"/>
    <n v="247.7"/>
    <n v="56971"/>
    <x v="136"/>
    <x v="0"/>
    <x v="0"/>
  </r>
  <r>
    <s v="P0971"/>
    <s v="Training Father"/>
    <x v="0"/>
    <s v="Burns PLC"/>
    <n v="229"/>
    <n v="76"/>
    <n v="196.27"/>
    <n v="44945.83"/>
    <x v="98"/>
    <x v="0"/>
    <x v="0"/>
  </r>
  <r>
    <s v="P0972"/>
    <s v="Near Involve"/>
    <x v="2"/>
    <s v="Green, Salazar and Pena"/>
    <n v="224"/>
    <n v="76"/>
    <n v="404.53"/>
    <n v="90614.720000000001"/>
    <x v="91"/>
    <x v="0"/>
    <x v="0"/>
  </r>
  <r>
    <s v="P0973"/>
    <s v="Rule Owner"/>
    <x v="1"/>
    <s v="Valdez LLC"/>
    <n v="166"/>
    <n v="94"/>
    <n v="346.79"/>
    <n v="57567.14"/>
    <x v="87"/>
    <x v="0"/>
    <x v="0"/>
  </r>
  <r>
    <s v="P0974"/>
    <s v="None Safe"/>
    <x v="0"/>
    <s v="Mclaughlin and Sons"/>
    <n v="189"/>
    <n v="30"/>
    <n v="264.20999999999998"/>
    <n v="49935.69"/>
    <x v="29"/>
    <x v="0"/>
    <x v="0"/>
  </r>
  <r>
    <s v="P0975"/>
    <s v="Develop Above"/>
    <x v="1"/>
    <s v="Austin, Miller and Blake"/>
    <n v="91"/>
    <n v="39"/>
    <n v="245.11"/>
    <n v="22305.01"/>
    <x v="56"/>
    <x v="0"/>
    <x v="0"/>
  </r>
  <r>
    <s v="P0976"/>
    <s v="Water Find"/>
    <x v="4"/>
    <s v="Gentry-Ferguson"/>
    <n v="142"/>
    <n v="63"/>
    <n v="141.61000000000001"/>
    <n v="20108.62"/>
    <x v="73"/>
    <x v="0"/>
    <x v="0"/>
  </r>
  <r>
    <s v="P0977"/>
    <s v="Child The"/>
    <x v="0"/>
    <s v="Gentry-Ferguson"/>
    <n v="134"/>
    <n v="61"/>
    <n v="68.64"/>
    <n v="9197.76"/>
    <x v="65"/>
    <x v="0"/>
    <x v="0"/>
  </r>
  <r>
    <s v="P0978"/>
    <s v="Doctor One"/>
    <x v="0"/>
    <s v="Martinez-Combs"/>
    <n v="107"/>
    <n v="60"/>
    <n v="105.53"/>
    <n v="11291.71"/>
    <x v="67"/>
    <x v="0"/>
    <x v="0"/>
  </r>
  <r>
    <s v="P0979"/>
    <s v="Short Meet"/>
    <x v="4"/>
    <s v="Austin, Miller and Blake"/>
    <n v="173"/>
    <n v="21"/>
    <n v="163.92"/>
    <n v="28358.16"/>
    <x v="150"/>
    <x v="0"/>
    <x v="0"/>
  </r>
  <r>
    <s v="P0980"/>
    <s v="Effort Republican"/>
    <x v="2"/>
    <s v="Garcia-Love"/>
    <n v="14"/>
    <n v="34"/>
    <n v="116.74"/>
    <n v="1634.36"/>
    <x v="69"/>
    <x v="1"/>
    <x v="1"/>
  </r>
  <r>
    <s v="P0981"/>
    <s v="Race Return"/>
    <x v="1"/>
    <s v="Robertson, Gardner and Mills"/>
    <n v="51"/>
    <n v="71"/>
    <n v="402.07"/>
    <n v="20505.57"/>
    <x v="58"/>
    <x v="1"/>
    <x v="1"/>
  </r>
  <r>
    <s v="P0982"/>
    <s v="Majority Thousand"/>
    <x v="1"/>
    <s v="Rangel, Delgado and Ryan"/>
    <n v="120"/>
    <n v="52"/>
    <n v="354.89"/>
    <n v="42586.8"/>
    <x v="45"/>
    <x v="0"/>
    <x v="0"/>
  </r>
  <r>
    <s v="P0983"/>
    <s v="Listen Particular"/>
    <x v="0"/>
    <s v="Rogers Inc"/>
    <n v="248"/>
    <n v="20"/>
    <n v="42.69"/>
    <n v="10587.12"/>
    <x v="23"/>
    <x v="0"/>
    <x v="0"/>
  </r>
  <r>
    <s v="P0984"/>
    <s v="Billion Fast"/>
    <x v="1"/>
    <s v="Cole Inc"/>
    <n v="133"/>
    <n v="88"/>
    <n v="132.29"/>
    <n v="17594.57"/>
    <x v="115"/>
    <x v="0"/>
    <x v="0"/>
  </r>
  <r>
    <s v="P0985"/>
    <s v="Woman Often"/>
    <x v="1"/>
    <s v="Clark-Miller"/>
    <n v="196"/>
    <n v="90"/>
    <n v="87.89"/>
    <n v="17226.439999999999"/>
    <x v="75"/>
    <x v="0"/>
    <x v="0"/>
  </r>
  <r>
    <s v="P0986"/>
    <s v="Fight Job"/>
    <x v="4"/>
    <s v="Garcia-Love"/>
    <n v="153"/>
    <n v="90"/>
    <n v="137.06"/>
    <n v="20970.18"/>
    <x v="150"/>
    <x v="0"/>
    <x v="0"/>
  </r>
  <r>
    <s v="P0987"/>
    <s v="Participant Large"/>
    <x v="3"/>
    <s v="Garcia-Love"/>
    <n v="34"/>
    <n v="76"/>
    <n v="60.23"/>
    <n v="2047.82"/>
    <x v="119"/>
    <x v="1"/>
    <x v="1"/>
  </r>
  <r>
    <s v="P0988"/>
    <s v="On National"/>
    <x v="0"/>
    <s v="Olsen LLC"/>
    <n v="41"/>
    <n v="98"/>
    <n v="440.18"/>
    <n v="18047.38"/>
    <x v="20"/>
    <x v="1"/>
    <x v="1"/>
  </r>
  <r>
    <s v="P0989"/>
    <s v="Speech Respond"/>
    <x v="3"/>
    <s v="Clark-Miller"/>
    <n v="251"/>
    <n v="92"/>
    <n v="244.17"/>
    <n v="61286.67"/>
    <x v="72"/>
    <x v="0"/>
    <x v="0"/>
  </r>
  <r>
    <s v="P0990"/>
    <s v="Leader Peace"/>
    <x v="3"/>
    <s v="Martin PLC"/>
    <n v="229"/>
    <n v="54"/>
    <n v="93.94"/>
    <n v="21512.26"/>
    <x v="67"/>
    <x v="0"/>
    <x v="0"/>
  </r>
  <r>
    <s v="P0991"/>
    <s v="Subject Receive"/>
    <x v="1"/>
    <s v="Cochran Inc"/>
    <n v="8"/>
    <n v="95"/>
    <n v="459.79"/>
    <n v="3678.32"/>
    <x v="25"/>
    <x v="1"/>
    <x v="1"/>
  </r>
  <r>
    <s v="P0992"/>
    <s v="Nation Tonight"/>
    <x v="1"/>
    <s v="Deleon-Aguilar"/>
    <n v="179"/>
    <n v="23"/>
    <n v="448.97"/>
    <n v="80365.63"/>
    <x v="167"/>
    <x v="0"/>
    <x v="0"/>
  </r>
  <r>
    <s v="P0993"/>
    <s v="Chair Push"/>
    <x v="2"/>
    <s v="Martinez-Combs"/>
    <n v="153"/>
    <n v="89"/>
    <n v="301.39999999999998"/>
    <n v="46114.2"/>
    <x v="109"/>
    <x v="0"/>
    <x v="0"/>
  </r>
  <r>
    <s v="P0994"/>
    <s v="If Fall"/>
    <x v="2"/>
    <s v="Olsen LLC"/>
    <n v="38"/>
    <n v="86"/>
    <n v="381.31"/>
    <n v="14489.78"/>
    <x v="145"/>
    <x v="1"/>
    <x v="1"/>
  </r>
  <r>
    <s v="P0995"/>
    <s v="Pretty Month"/>
    <x v="1"/>
    <s v="Robertson, Gardner and Mills"/>
    <n v="28"/>
    <n v="30"/>
    <n v="142.57"/>
    <n v="3991.96"/>
    <x v="90"/>
    <x v="1"/>
    <x v="1"/>
  </r>
  <r>
    <s v="P0996"/>
    <s v="Foreign Produce"/>
    <x v="2"/>
    <s v="Valdez LLC"/>
    <n v="119"/>
    <n v="66"/>
    <n v="489.04"/>
    <n v="58195.76"/>
    <x v="13"/>
    <x v="0"/>
    <x v="0"/>
  </r>
  <r>
    <s v="P0997"/>
    <s v="Increase Hand"/>
    <x v="3"/>
    <s v="Brown, Mccann and Williams"/>
    <n v="11"/>
    <n v="41"/>
    <n v="136.47"/>
    <n v="1501.17"/>
    <x v="126"/>
    <x v="1"/>
    <x v="1"/>
  </r>
  <r>
    <s v="P0998"/>
    <s v="Material Environment"/>
    <x v="1"/>
    <s v="Green, Salazar and Pena"/>
    <n v="219"/>
    <n v="89"/>
    <n v="253.9"/>
    <n v="55604.1"/>
    <x v="92"/>
    <x v="0"/>
    <x v="0"/>
  </r>
  <r>
    <s v="P0999"/>
    <s v="Training Their"/>
    <x v="0"/>
    <s v="Mosley LLC"/>
    <n v="64"/>
    <n v="57"/>
    <n v="211.83"/>
    <n v="13557.12"/>
    <x v="125"/>
    <x v="0"/>
    <x v="0"/>
  </r>
  <r>
    <s v="P1000"/>
    <s v="Manager Why"/>
    <x v="2"/>
    <s v="Clark-Miller"/>
    <n v="86"/>
    <n v="22"/>
    <n v="396.3"/>
    <n v="34081.800000000003"/>
    <x v="49"/>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460D9D-711B-4172-BC18-058355EA8C26}"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B12" firstHeaderRow="1" firstDataRow="1" firstDataCol="1"/>
  <pivotFields count="13">
    <pivotField showAll="0"/>
    <pivotField showAll="0"/>
    <pivotField showAll="0">
      <items count="6">
        <item x="4"/>
        <item x="3"/>
        <item x="1"/>
        <item x="2"/>
        <item x="0"/>
        <item t="default"/>
      </items>
    </pivotField>
    <pivotField showAll="0"/>
    <pivotField dataField="1" numFmtId="1" showAll="0"/>
    <pivotField numFmtId="1" showAll="0"/>
    <pivotField numFmtId="165" showAll="0"/>
    <pivotField numFmtId="165" showAll="0"/>
    <pivotField axis="axisRow" numFmtId="164" showAll="0">
      <items count="181">
        <item x="69"/>
        <item x="164"/>
        <item x="160"/>
        <item x="102"/>
        <item x="68"/>
        <item x="42"/>
        <item x="74"/>
        <item x="143"/>
        <item x="96"/>
        <item x="55"/>
        <item x="109"/>
        <item x="147"/>
        <item x="113"/>
        <item x="158"/>
        <item x="36"/>
        <item x="94"/>
        <item x="141"/>
        <item x="6"/>
        <item x="120"/>
        <item x="154"/>
        <item x="1"/>
        <item x="106"/>
        <item x="173"/>
        <item x="111"/>
        <item x="117"/>
        <item x="176"/>
        <item x="145"/>
        <item x="30"/>
        <item x="125"/>
        <item x="38"/>
        <item x="90"/>
        <item x="45"/>
        <item x="39"/>
        <item x="91"/>
        <item x="57"/>
        <item x="157"/>
        <item x="52"/>
        <item x="85"/>
        <item x="175"/>
        <item x="37"/>
        <item x="123"/>
        <item x="28"/>
        <item x="107"/>
        <item x="178"/>
        <item x="84"/>
        <item x="61"/>
        <item x="34"/>
        <item x="3"/>
        <item x="174"/>
        <item x="112"/>
        <item x="162"/>
        <item x="132"/>
        <item x="170"/>
        <item x="114"/>
        <item x="161"/>
        <item x="18"/>
        <item x="131"/>
        <item x="167"/>
        <item x="44"/>
        <item x="58"/>
        <item x="155"/>
        <item x="79"/>
        <item x="5"/>
        <item x="60"/>
        <item x="7"/>
        <item x="20"/>
        <item x="17"/>
        <item x="104"/>
        <item x="130"/>
        <item x="54"/>
        <item x="73"/>
        <item x="121"/>
        <item x="98"/>
        <item x="32"/>
        <item x="62"/>
        <item x="138"/>
        <item x="51"/>
        <item x="29"/>
        <item x="13"/>
        <item x="46"/>
        <item x="144"/>
        <item x="10"/>
        <item x="31"/>
        <item x="14"/>
        <item x="150"/>
        <item x="40"/>
        <item x="41"/>
        <item x="47"/>
        <item x="127"/>
        <item x="126"/>
        <item x="172"/>
        <item x="65"/>
        <item x="101"/>
        <item x="77"/>
        <item x="124"/>
        <item x="116"/>
        <item x="128"/>
        <item x="108"/>
        <item x="9"/>
        <item x="139"/>
        <item x="48"/>
        <item x="95"/>
        <item x="166"/>
        <item x="4"/>
        <item x="129"/>
        <item x="53"/>
        <item x="97"/>
        <item x="78"/>
        <item x="63"/>
        <item x="2"/>
        <item x="134"/>
        <item x="12"/>
        <item x="59"/>
        <item x="0"/>
        <item x="137"/>
        <item x="115"/>
        <item x="152"/>
        <item x="159"/>
        <item x="33"/>
        <item x="19"/>
        <item x="67"/>
        <item x="140"/>
        <item x="25"/>
        <item x="23"/>
        <item x="133"/>
        <item x="146"/>
        <item x="99"/>
        <item x="82"/>
        <item x="21"/>
        <item x="88"/>
        <item x="81"/>
        <item x="177"/>
        <item x="35"/>
        <item x="148"/>
        <item x="100"/>
        <item x="118"/>
        <item x="76"/>
        <item x="22"/>
        <item x="165"/>
        <item x="15"/>
        <item x="56"/>
        <item x="71"/>
        <item x="103"/>
        <item x="135"/>
        <item x="27"/>
        <item x="92"/>
        <item x="163"/>
        <item x="119"/>
        <item x="151"/>
        <item x="89"/>
        <item x="83"/>
        <item x="142"/>
        <item x="43"/>
        <item x="179"/>
        <item x="50"/>
        <item x="66"/>
        <item x="105"/>
        <item x="16"/>
        <item x="93"/>
        <item x="70"/>
        <item x="169"/>
        <item x="168"/>
        <item x="49"/>
        <item x="171"/>
        <item x="75"/>
        <item x="110"/>
        <item x="26"/>
        <item x="149"/>
        <item x="8"/>
        <item x="156"/>
        <item x="87"/>
        <item x="86"/>
        <item x="136"/>
        <item x="11"/>
        <item x="153"/>
        <item x="64"/>
        <item x="80"/>
        <item x="24"/>
        <item x="72"/>
        <item x="122"/>
        <item t="default"/>
      </items>
    </pivotField>
    <pivotField showAll="0">
      <items count="3">
        <item x="0"/>
        <item x="1"/>
        <item t="default"/>
      </items>
    </pivotField>
    <pivotField showAll="0">
      <items count="4">
        <item x="0"/>
        <item x="1"/>
        <item x="2"/>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2"/>
    <field x="11"/>
    <field x="8"/>
  </rowFields>
  <rowItems count="8">
    <i>
      <x v="1"/>
    </i>
    <i>
      <x v="2"/>
    </i>
    <i>
      <x v="3"/>
    </i>
    <i>
      <x v="4"/>
    </i>
    <i>
      <x v="5"/>
    </i>
    <i>
      <x v="6"/>
    </i>
    <i>
      <x v="7"/>
    </i>
    <i t="grand">
      <x/>
    </i>
  </rowItems>
  <colItems count="1">
    <i/>
  </colItems>
  <dataFields count="1">
    <dataField name="Total Stock" fld="4" baseField="12" baseItem="1" numFmtId="1"/>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43A7E3-C982-4837-8381-7CFCD156C131}"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Category" colHeaderCaption="Inventory Status">
  <location ref="A4:E11" firstHeaderRow="1" firstDataRow="2" firstDataCol="1"/>
  <pivotFields count="13">
    <pivotField dataField="1" showAll="0"/>
    <pivotField showAll="0"/>
    <pivotField axis="axisRow" showAll="0">
      <items count="6">
        <item x="4"/>
        <item x="3"/>
        <item x="1"/>
        <item x="2"/>
        <item x="0"/>
        <item t="default"/>
      </items>
    </pivotField>
    <pivotField showAll="0"/>
    <pivotField numFmtId="1" showAll="0"/>
    <pivotField numFmtId="1" showAll="0"/>
    <pivotField numFmtId="165" showAll="0"/>
    <pivotField numFmtId="165" showAll="0"/>
    <pivotField numFmtId="164" showAll="0">
      <items count="181">
        <item x="69"/>
        <item x="164"/>
        <item x="160"/>
        <item x="102"/>
        <item x="68"/>
        <item x="42"/>
        <item x="74"/>
        <item x="143"/>
        <item x="96"/>
        <item x="55"/>
        <item x="109"/>
        <item x="147"/>
        <item x="113"/>
        <item x="158"/>
        <item x="36"/>
        <item x="94"/>
        <item x="141"/>
        <item x="6"/>
        <item x="120"/>
        <item x="154"/>
        <item x="1"/>
        <item x="106"/>
        <item x="173"/>
        <item x="111"/>
        <item x="117"/>
        <item x="176"/>
        <item x="145"/>
        <item x="30"/>
        <item x="125"/>
        <item x="38"/>
        <item x="90"/>
        <item x="45"/>
        <item x="39"/>
        <item x="91"/>
        <item x="57"/>
        <item x="157"/>
        <item x="52"/>
        <item x="85"/>
        <item x="175"/>
        <item x="37"/>
        <item x="123"/>
        <item x="28"/>
        <item x="107"/>
        <item x="178"/>
        <item x="84"/>
        <item x="61"/>
        <item x="34"/>
        <item x="3"/>
        <item x="174"/>
        <item x="112"/>
        <item x="162"/>
        <item x="132"/>
        <item x="170"/>
        <item x="114"/>
        <item x="161"/>
        <item x="18"/>
        <item x="131"/>
        <item x="167"/>
        <item x="44"/>
        <item x="58"/>
        <item x="155"/>
        <item x="79"/>
        <item x="5"/>
        <item x="60"/>
        <item x="7"/>
        <item x="20"/>
        <item x="17"/>
        <item x="104"/>
        <item x="130"/>
        <item x="54"/>
        <item x="73"/>
        <item x="121"/>
        <item x="98"/>
        <item x="32"/>
        <item x="62"/>
        <item x="138"/>
        <item x="51"/>
        <item x="29"/>
        <item x="13"/>
        <item x="46"/>
        <item x="144"/>
        <item x="10"/>
        <item x="31"/>
        <item x="14"/>
        <item x="150"/>
        <item x="40"/>
        <item x="41"/>
        <item x="47"/>
        <item x="127"/>
        <item x="126"/>
        <item x="172"/>
        <item x="65"/>
        <item x="101"/>
        <item x="77"/>
        <item x="124"/>
        <item x="116"/>
        <item x="128"/>
        <item x="108"/>
        <item x="9"/>
        <item x="139"/>
        <item x="48"/>
        <item x="95"/>
        <item x="166"/>
        <item x="4"/>
        <item x="129"/>
        <item x="53"/>
        <item x="97"/>
        <item x="78"/>
        <item x="63"/>
        <item x="2"/>
        <item x="134"/>
        <item x="12"/>
        <item x="59"/>
        <item x="0"/>
        <item x="137"/>
        <item x="115"/>
        <item x="152"/>
        <item x="159"/>
        <item x="33"/>
        <item x="19"/>
        <item x="67"/>
        <item x="140"/>
        <item x="25"/>
        <item x="23"/>
        <item x="133"/>
        <item x="146"/>
        <item x="99"/>
        <item x="82"/>
        <item x="21"/>
        <item x="88"/>
        <item x="81"/>
        <item x="177"/>
        <item x="35"/>
        <item x="148"/>
        <item x="100"/>
        <item x="118"/>
        <item x="76"/>
        <item x="22"/>
        <item x="165"/>
        <item x="15"/>
        <item x="56"/>
        <item x="71"/>
        <item x="103"/>
        <item x="135"/>
        <item x="27"/>
        <item x="92"/>
        <item x="163"/>
        <item x="119"/>
        <item x="151"/>
        <item x="89"/>
        <item x="83"/>
        <item x="142"/>
        <item x="43"/>
        <item x="179"/>
        <item x="50"/>
        <item x="66"/>
        <item x="105"/>
        <item x="16"/>
        <item x="93"/>
        <item x="70"/>
        <item x="169"/>
        <item x="168"/>
        <item x="49"/>
        <item x="171"/>
        <item x="75"/>
        <item x="110"/>
        <item x="26"/>
        <item x="149"/>
        <item x="8"/>
        <item x="156"/>
        <item x="87"/>
        <item x="86"/>
        <item x="136"/>
        <item x="11"/>
        <item x="153"/>
        <item x="64"/>
        <item x="80"/>
        <item x="24"/>
        <item x="72"/>
        <item x="122"/>
        <item t="default"/>
      </items>
    </pivotField>
    <pivotField showAll="0">
      <items count="3">
        <item x="0"/>
        <item x="1"/>
        <item t="default"/>
      </items>
    </pivotField>
    <pivotField axis="axisCol" showAll="0">
      <items count="4">
        <item x="0"/>
        <item x="1"/>
        <item x="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6">
    <i>
      <x/>
    </i>
    <i>
      <x v="1"/>
    </i>
    <i>
      <x v="2"/>
    </i>
    <i>
      <x v="3"/>
    </i>
    <i>
      <x v="4"/>
    </i>
    <i t="grand">
      <x/>
    </i>
  </rowItems>
  <colFields count="1">
    <field x="10"/>
  </colFields>
  <colItems count="4">
    <i>
      <x/>
    </i>
    <i>
      <x v="1"/>
    </i>
    <i>
      <x v="2"/>
    </i>
    <i t="grand">
      <x/>
    </i>
  </colItems>
  <dataFields count="1">
    <dataField name="Count of Product ID" fld="0" subtotal="count" baseField="0" baseItem="0"/>
  </dataFields>
  <chartFormats count="8">
    <chartFormat chart="8" format="0" series="1">
      <pivotArea type="data" outline="0" fieldPosition="0">
        <references count="2">
          <reference field="4294967294" count="1" selected="0">
            <x v="0"/>
          </reference>
          <reference field="10" count="1" selected="0">
            <x v="0"/>
          </reference>
        </references>
      </pivotArea>
    </chartFormat>
    <chartFormat chart="8" format="1" series="1">
      <pivotArea type="data" outline="0" fieldPosition="0">
        <references count="2">
          <reference field="4294967294" count="1" selected="0">
            <x v="0"/>
          </reference>
          <reference field="10" count="1" selected="0">
            <x v="1"/>
          </reference>
        </references>
      </pivotArea>
    </chartFormat>
    <chartFormat chart="8" format="2" series="1">
      <pivotArea type="data" outline="0" fieldPosition="0">
        <references count="2">
          <reference field="4294967294" count="1" selected="0">
            <x v="0"/>
          </reference>
          <reference field="10" count="1" selected="0">
            <x v="2"/>
          </reference>
        </references>
      </pivotArea>
    </chartFormat>
    <chartFormat chart="10" format="6" series="1">
      <pivotArea type="data" outline="0" fieldPosition="0">
        <references count="2">
          <reference field="4294967294" count="1" selected="0">
            <x v="0"/>
          </reference>
          <reference field="10" count="1" selected="0">
            <x v="0"/>
          </reference>
        </references>
      </pivotArea>
    </chartFormat>
    <chartFormat chart="10" format="7" series="1">
      <pivotArea type="data" outline="0" fieldPosition="0">
        <references count="2">
          <reference field="4294967294" count="1" selected="0">
            <x v="0"/>
          </reference>
          <reference field="10" count="1" selected="0">
            <x v="1"/>
          </reference>
        </references>
      </pivotArea>
    </chartFormat>
    <chartFormat chart="10" format="8" series="1">
      <pivotArea type="data" outline="0" fieldPosition="0">
        <references count="2">
          <reference field="4294967294" count="1" selected="0">
            <x v="0"/>
          </reference>
          <reference field="10" count="1" selected="0">
            <x v="2"/>
          </reference>
        </references>
      </pivotArea>
    </chartFormat>
    <chartFormat chart="10" format="9"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21EEF3-4C14-4E0B-997B-2293F68F01EB}"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Restock needed">
  <location ref="A3:C6" firstHeaderRow="0" firstDataRow="1" firstDataCol="1"/>
  <pivotFields count="13">
    <pivotField dataField="1" showAll="0"/>
    <pivotField showAll="0"/>
    <pivotField showAll="0">
      <items count="6">
        <item x="4"/>
        <item x="3"/>
        <item x="1"/>
        <item x="2"/>
        <item x="0"/>
        <item t="default"/>
      </items>
    </pivotField>
    <pivotField showAll="0"/>
    <pivotField dataField="1" numFmtId="1" showAll="0"/>
    <pivotField numFmtId="1" showAll="0"/>
    <pivotField numFmtId="165" showAll="0"/>
    <pivotField numFmtId="165" showAll="0"/>
    <pivotField numFmtId="164" showAll="0">
      <items count="181">
        <item x="69"/>
        <item x="164"/>
        <item x="160"/>
        <item x="102"/>
        <item x="68"/>
        <item x="42"/>
        <item x="74"/>
        <item x="143"/>
        <item x="96"/>
        <item x="55"/>
        <item x="109"/>
        <item x="147"/>
        <item x="113"/>
        <item x="158"/>
        <item x="36"/>
        <item x="94"/>
        <item x="141"/>
        <item x="6"/>
        <item x="120"/>
        <item x="154"/>
        <item x="1"/>
        <item x="106"/>
        <item x="173"/>
        <item x="111"/>
        <item x="117"/>
        <item x="176"/>
        <item x="145"/>
        <item x="30"/>
        <item x="125"/>
        <item x="38"/>
        <item x="90"/>
        <item x="45"/>
        <item x="39"/>
        <item x="91"/>
        <item x="57"/>
        <item x="157"/>
        <item x="52"/>
        <item x="85"/>
        <item x="175"/>
        <item x="37"/>
        <item x="123"/>
        <item x="28"/>
        <item x="107"/>
        <item x="178"/>
        <item x="84"/>
        <item x="61"/>
        <item x="34"/>
        <item x="3"/>
        <item x="174"/>
        <item x="112"/>
        <item x="162"/>
        <item x="132"/>
        <item x="170"/>
        <item x="114"/>
        <item x="161"/>
        <item x="18"/>
        <item x="131"/>
        <item x="167"/>
        <item x="44"/>
        <item x="58"/>
        <item x="155"/>
        <item x="79"/>
        <item x="5"/>
        <item x="60"/>
        <item x="7"/>
        <item x="20"/>
        <item x="17"/>
        <item x="104"/>
        <item x="130"/>
        <item x="54"/>
        <item x="73"/>
        <item x="121"/>
        <item x="98"/>
        <item x="32"/>
        <item x="62"/>
        <item x="138"/>
        <item x="51"/>
        <item x="29"/>
        <item x="13"/>
        <item x="46"/>
        <item x="144"/>
        <item x="10"/>
        <item x="31"/>
        <item x="14"/>
        <item x="150"/>
        <item x="40"/>
        <item x="41"/>
        <item x="47"/>
        <item x="127"/>
        <item x="126"/>
        <item x="172"/>
        <item x="65"/>
        <item x="101"/>
        <item x="77"/>
        <item x="124"/>
        <item x="116"/>
        <item x="128"/>
        <item x="108"/>
        <item x="9"/>
        <item x="139"/>
        <item x="48"/>
        <item x="95"/>
        <item x="166"/>
        <item x="4"/>
        <item x="129"/>
        <item x="53"/>
        <item x="97"/>
        <item x="78"/>
        <item x="63"/>
        <item x="2"/>
        <item x="134"/>
        <item x="12"/>
        <item x="59"/>
        <item x="0"/>
        <item x="137"/>
        <item x="115"/>
        <item x="152"/>
        <item x="159"/>
        <item x="33"/>
        <item x="19"/>
        <item x="67"/>
        <item x="140"/>
        <item x="25"/>
        <item x="23"/>
        <item x="133"/>
        <item x="146"/>
        <item x="99"/>
        <item x="82"/>
        <item x="21"/>
        <item x="88"/>
        <item x="81"/>
        <item x="177"/>
        <item x="35"/>
        <item x="148"/>
        <item x="100"/>
        <item x="118"/>
        <item x="76"/>
        <item x="22"/>
        <item x="165"/>
        <item x="15"/>
        <item x="56"/>
        <item x="71"/>
        <item x="103"/>
        <item x="135"/>
        <item x="27"/>
        <item x="92"/>
        <item x="163"/>
        <item x="119"/>
        <item x="151"/>
        <item x="89"/>
        <item x="83"/>
        <item x="142"/>
        <item x="43"/>
        <item x="179"/>
        <item x="50"/>
        <item x="66"/>
        <item x="105"/>
        <item x="16"/>
        <item x="93"/>
        <item x="70"/>
        <item x="169"/>
        <item x="168"/>
        <item x="49"/>
        <item x="171"/>
        <item x="75"/>
        <item x="110"/>
        <item x="26"/>
        <item x="149"/>
        <item x="8"/>
        <item x="156"/>
        <item x="87"/>
        <item x="86"/>
        <item x="136"/>
        <item x="11"/>
        <item x="153"/>
        <item x="64"/>
        <item x="80"/>
        <item x="24"/>
        <item x="72"/>
        <item x="122"/>
        <item t="default"/>
      </items>
    </pivotField>
    <pivotField axis="axisRow" showAll="0">
      <items count="3">
        <item x="0"/>
        <item x="1"/>
        <item t="default"/>
      </items>
    </pivotField>
    <pivotField showAll="0">
      <items count="4">
        <item x="0"/>
        <item x="1"/>
        <item x="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3">
    <i>
      <x/>
    </i>
    <i>
      <x v="1"/>
    </i>
    <i t="grand">
      <x/>
    </i>
  </rowItems>
  <colFields count="1">
    <field x="-2"/>
  </colFields>
  <colItems count="2">
    <i>
      <x/>
    </i>
    <i i="1">
      <x v="1"/>
    </i>
  </colItems>
  <dataFields count="2">
    <dataField name="Total Stock" fld="4" baseField="9" baseItem="0" numFmtId="1"/>
    <dataField name="# Of Products" fld="0" subtotal="count" baseField="9" baseItem="0"/>
  </dataFields>
  <chartFormats count="12">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pivotArea type="data" outline="0" fieldPosition="0">
        <references count="2">
          <reference field="4294967294" count="1" selected="0">
            <x v="1"/>
          </reference>
          <reference field="9" count="1" selected="0">
            <x v="0"/>
          </reference>
        </references>
      </pivotArea>
    </chartFormat>
    <chartFormat chart="3" format="3">
      <pivotArea type="data" outline="0" fieldPosition="0">
        <references count="2">
          <reference field="4294967294" count="1" selected="0">
            <x v="1"/>
          </reference>
          <reference field="9" count="1" selected="0">
            <x v="1"/>
          </reference>
        </references>
      </pivotArea>
    </chartFormat>
    <chartFormat chart="3" format="4">
      <pivotArea type="data" outline="0" fieldPosition="0">
        <references count="2">
          <reference field="4294967294" count="1" selected="0">
            <x v="0"/>
          </reference>
          <reference field="9" count="1" selected="0">
            <x v="1"/>
          </reference>
        </references>
      </pivotArea>
    </chartFormat>
    <chartFormat chart="3" format="5">
      <pivotArea type="data" outline="0" fieldPosition="0">
        <references count="2">
          <reference field="4294967294" count="1" selected="0">
            <x v="0"/>
          </reference>
          <reference field="9" count="1" selected="0">
            <x v="0"/>
          </reference>
        </references>
      </pivotArea>
    </chartFormat>
    <chartFormat chart="9" format="12"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9" count="1" selected="0">
            <x v="0"/>
          </reference>
        </references>
      </pivotArea>
    </chartFormat>
    <chartFormat chart="9" format="14">
      <pivotArea type="data" outline="0" fieldPosition="0">
        <references count="2">
          <reference field="4294967294" count="1" selected="0">
            <x v="0"/>
          </reference>
          <reference field="9" count="1" selected="0">
            <x v="1"/>
          </reference>
        </references>
      </pivotArea>
    </chartFormat>
    <chartFormat chart="9" format="15" series="1">
      <pivotArea type="data" outline="0" fieldPosition="0">
        <references count="1">
          <reference field="4294967294" count="1" selected="0">
            <x v="1"/>
          </reference>
        </references>
      </pivotArea>
    </chartFormat>
    <chartFormat chart="9" format="16">
      <pivotArea type="data" outline="0" fieldPosition="0">
        <references count="2">
          <reference field="4294967294" count="1" selected="0">
            <x v="1"/>
          </reference>
          <reference field="9" count="1" selected="0">
            <x v="0"/>
          </reference>
        </references>
      </pivotArea>
    </chartFormat>
    <chartFormat chart="9" format="17">
      <pivotArea type="data" outline="0" fieldPosition="0">
        <references count="2">
          <reference field="4294967294" count="1" selected="0">
            <x v="1"/>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ECD319-40B3-4626-9BCF-5B12BC4A5178}"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Category">
  <location ref="A3:C9" firstHeaderRow="0" firstDataRow="1" firstDataCol="1"/>
  <pivotFields count="13">
    <pivotField showAll="0"/>
    <pivotField showAll="0"/>
    <pivotField axis="axisRow" showAll="0">
      <items count="6">
        <item x="4"/>
        <item x="3"/>
        <item x="1"/>
        <item x="2"/>
        <item x="0"/>
        <item t="default"/>
      </items>
    </pivotField>
    <pivotField showAll="0"/>
    <pivotField dataField="1" numFmtId="1" showAll="0"/>
    <pivotField numFmtId="1" showAll="0"/>
    <pivotField numFmtId="165" showAll="0"/>
    <pivotField dataField="1" numFmtId="165" showAll="0"/>
    <pivotField numFmtId="164" showAll="0">
      <items count="181">
        <item x="69"/>
        <item x="164"/>
        <item x="160"/>
        <item x="102"/>
        <item x="68"/>
        <item x="42"/>
        <item x="74"/>
        <item x="143"/>
        <item x="96"/>
        <item x="55"/>
        <item x="109"/>
        <item x="147"/>
        <item x="113"/>
        <item x="158"/>
        <item x="36"/>
        <item x="94"/>
        <item x="141"/>
        <item x="6"/>
        <item x="120"/>
        <item x="154"/>
        <item x="1"/>
        <item x="106"/>
        <item x="173"/>
        <item x="111"/>
        <item x="117"/>
        <item x="176"/>
        <item x="145"/>
        <item x="30"/>
        <item x="125"/>
        <item x="38"/>
        <item x="90"/>
        <item x="45"/>
        <item x="39"/>
        <item x="91"/>
        <item x="57"/>
        <item x="157"/>
        <item x="52"/>
        <item x="85"/>
        <item x="175"/>
        <item x="37"/>
        <item x="123"/>
        <item x="28"/>
        <item x="107"/>
        <item x="178"/>
        <item x="84"/>
        <item x="61"/>
        <item x="34"/>
        <item x="3"/>
        <item x="174"/>
        <item x="112"/>
        <item x="162"/>
        <item x="132"/>
        <item x="170"/>
        <item x="114"/>
        <item x="161"/>
        <item x="18"/>
        <item x="131"/>
        <item x="167"/>
        <item x="44"/>
        <item x="58"/>
        <item x="155"/>
        <item x="79"/>
        <item x="5"/>
        <item x="60"/>
        <item x="7"/>
        <item x="20"/>
        <item x="17"/>
        <item x="104"/>
        <item x="130"/>
        <item x="54"/>
        <item x="73"/>
        <item x="121"/>
        <item x="98"/>
        <item x="32"/>
        <item x="62"/>
        <item x="138"/>
        <item x="51"/>
        <item x="29"/>
        <item x="13"/>
        <item x="46"/>
        <item x="144"/>
        <item x="10"/>
        <item x="31"/>
        <item x="14"/>
        <item x="150"/>
        <item x="40"/>
        <item x="41"/>
        <item x="47"/>
        <item x="127"/>
        <item x="126"/>
        <item x="172"/>
        <item x="65"/>
        <item x="101"/>
        <item x="77"/>
        <item x="124"/>
        <item x="116"/>
        <item x="128"/>
        <item x="108"/>
        <item x="9"/>
        <item x="139"/>
        <item x="48"/>
        <item x="95"/>
        <item x="166"/>
        <item x="4"/>
        <item x="129"/>
        <item x="53"/>
        <item x="97"/>
        <item x="78"/>
        <item x="63"/>
        <item x="2"/>
        <item x="134"/>
        <item x="12"/>
        <item x="59"/>
        <item x="0"/>
        <item x="137"/>
        <item x="115"/>
        <item x="152"/>
        <item x="159"/>
        <item x="33"/>
        <item x="19"/>
        <item x="67"/>
        <item x="140"/>
        <item x="25"/>
        <item x="23"/>
        <item x="133"/>
        <item x="146"/>
        <item x="99"/>
        <item x="82"/>
        <item x="21"/>
        <item x="88"/>
        <item x="81"/>
        <item x="177"/>
        <item x="35"/>
        <item x="148"/>
        <item x="100"/>
        <item x="118"/>
        <item x="76"/>
        <item x="22"/>
        <item x="165"/>
        <item x="15"/>
        <item x="56"/>
        <item x="71"/>
        <item x="103"/>
        <item x="135"/>
        <item x="27"/>
        <item x="92"/>
        <item x="163"/>
        <item x="119"/>
        <item x="151"/>
        <item x="89"/>
        <item x="83"/>
        <item x="142"/>
        <item x="43"/>
        <item x="179"/>
        <item x="50"/>
        <item x="66"/>
        <item x="105"/>
        <item x="16"/>
        <item x="93"/>
        <item x="70"/>
        <item x="169"/>
        <item x="168"/>
        <item x="49"/>
        <item x="171"/>
        <item x="75"/>
        <item x="110"/>
        <item x="26"/>
        <item x="149"/>
        <item x="8"/>
        <item x="156"/>
        <item x="87"/>
        <item x="86"/>
        <item x="136"/>
        <item x="11"/>
        <item x="153"/>
        <item x="64"/>
        <item x="80"/>
        <item x="24"/>
        <item x="72"/>
        <item x="122"/>
        <item t="default"/>
      </items>
    </pivotField>
    <pivotField showAll="0">
      <items count="3">
        <item x="0"/>
        <item x="1"/>
        <item t="default"/>
      </items>
    </pivotField>
    <pivotField showAll="0">
      <items count="4">
        <item x="0"/>
        <item x="1"/>
        <item x="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6">
    <i>
      <x/>
    </i>
    <i>
      <x v="1"/>
    </i>
    <i>
      <x v="2"/>
    </i>
    <i>
      <x v="3"/>
    </i>
    <i>
      <x v="4"/>
    </i>
    <i t="grand">
      <x/>
    </i>
  </rowItems>
  <colFields count="1">
    <field x="-2"/>
  </colFields>
  <colItems count="2">
    <i>
      <x/>
    </i>
    <i i="1">
      <x v="1"/>
    </i>
  </colItems>
  <dataFields count="2">
    <dataField name="Total Stock Value" fld="7" baseField="0" baseItem="0" numFmtId="165"/>
    <dataField name="Total Stock" fld="4" baseField="2" baseItem="0" numFmtId="1"/>
  </dataField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F201B8B-9977-4D25-888E-D1A8294BDDC4}" sourceName="Category">
  <pivotTables>
    <pivotTable tabId="6" name="PivotTable3"/>
    <pivotTable tabId="4" name="PivotTable1"/>
    <pivotTable tabId="5" name="PivotTable2"/>
    <pivotTable tabId="3" name="PivotTable4"/>
  </pivotTables>
  <data>
    <tabular pivotCacheId="1083048027">
      <items count="5">
        <i x="4" s="1"/>
        <i x="3" s="1"/>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tock_Needed" xr10:uid="{448D5F02-48F3-4E95-A63A-F89E0730E49E}" sourceName="Restock Needed">
  <pivotTables>
    <pivotTable tabId="6" name="PivotTable3"/>
    <pivotTable tabId="4" name="PivotTable1"/>
    <pivotTable tabId="5" name="PivotTable2"/>
    <pivotTable tabId="3" name="PivotTable4"/>
  </pivotTables>
  <data>
    <tabular pivotCacheId="108304802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ntory_Status" xr10:uid="{BEA6613F-EBA6-4AFB-8A71-2CB04B9BE0BA}" sourceName="Inventory Status">
  <pivotTables>
    <pivotTable tabId="6" name="PivotTable3"/>
    <pivotTable tabId="4" name="PivotTable1"/>
    <pivotTable tabId="5" name="PivotTable2"/>
    <pivotTable tabId="3" name="PivotTable4"/>
  </pivotTables>
  <data>
    <tabular pivotCacheId="1083048027">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AC966769-74B2-4132-A1E2-E770422B4D74}" cache="Slicer_Category" caption="Sort by Category" rowHeight="241300"/>
  <slicer name="Restock Needed" xr10:uid="{28CCE5A1-E95A-4453-8C6A-2E49D0BDD09F}" cache="Slicer_Restock_Needed" caption="Sort by Restock Needed" rowHeight="241300"/>
  <slicer name="Inventory Status" xr10:uid="{7E9CBB5C-F0D7-4FDB-A318-56D231B6B2A3}" cache="Slicer_Inventory_Status" caption="Sort by Inventory Statu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1C4898-41FD-47F4-AFCA-8C823A07AE2F}" name="Table3" displayName="Table3" ref="BB8:BB16" totalsRowShown="0" headerRowDxfId="1" dataDxfId="0">
  <autoFilter ref="BB8:BB16" xr:uid="{EE1C4898-41FD-47F4-AFCA-8C823A07AE2F}"/>
  <tableColumns count="1">
    <tableColumn id="1" xr3:uid="{8EC83EEC-9E8D-4A76-B9C7-504C684B8400}" name="Column1" dataDxfId="2"/>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AF31B1-DE57-4EB1-87F9-748B421DAD7E}" name="InventoryData" displayName="InventoryData" ref="A1:K1001" totalsRowShown="0" headerRowBorderDxfId="18" tableBorderDxfId="19">
  <autoFilter ref="A1:K1001" xr:uid="{20AF31B1-DE57-4EB1-87F9-748B421DAD7E}"/>
  <tableColumns count="11">
    <tableColumn id="1" xr3:uid="{FFF0070F-7219-44EA-B914-402310249806}" name="Product ID"/>
    <tableColumn id="2" xr3:uid="{8EED976E-DC9C-48E2-A1DB-E47A5689A4FD}" name="Product Name"/>
    <tableColumn id="3" xr3:uid="{3B6D3774-60EE-4EB2-94E5-8A2DC951E6CB}" name="Category"/>
    <tableColumn id="4" xr3:uid="{CB18AA95-F4A1-4BE2-A284-CDADC4999088}" name="Supplier"/>
    <tableColumn id="5" xr3:uid="{BA329B2F-3A9D-4791-A731-58B74B38D993}" name="Quantity in Stock" dataDxfId="17"/>
    <tableColumn id="6" xr3:uid="{9FE25DEA-63E1-42F8-ADAF-01B4E9C70242}" name="Reorder Level" dataDxfId="16"/>
    <tableColumn id="7" xr3:uid="{832B1D1B-C523-4D90-B98B-7BCC752C5299}" name="Unit Price" dataDxfId="15"/>
    <tableColumn id="8" xr3:uid="{0260F7AD-5183-4DBE-A05A-10FF1343150D}" name="Stock Value" dataDxfId="14"/>
    <tableColumn id="9" xr3:uid="{05D3ED61-5B2E-4480-895E-F5E986B3CF88}" name="Last Restock Date" dataDxfId="13"/>
    <tableColumn id="10" xr3:uid="{6133B7CC-B2AE-4BED-80AC-EEF483736E64}" name="Restock Needed" dataDxfId="12">
      <calculatedColumnFormula>IF(InventoryData[[#This Row],[Quantity in Stock]]&lt;=InventoryData[[#This Row],[Reorder Level]],"Yes","No")</calculatedColumnFormula>
    </tableColumn>
    <tableColumn id="11" xr3:uid="{D3B11854-2905-4A35-A9D2-EB2FB13477A5}" name="Inventory Status" dataDxfId="11">
      <calculatedColumnFormula>IF(InventoryData[[#This Row],[Quantity in Stock]]=0, "Out of Stock", IF(InventoryData[[#This Row],[Quantity in Stock]]&lt;=InventoryData[[#This Row],[Reorder Level]], "Low in Stock","In Stock"))</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DC9D0-AFFA-422D-9D5B-038D0DBEEBC8}">
  <dimension ref="A3:B12"/>
  <sheetViews>
    <sheetView topLeftCell="A2" workbookViewId="0">
      <selection activeCell="C15" sqref="C15"/>
    </sheetView>
  </sheetViews>
  <sheetFormatPr defaultRowHeight="14.5"/>
  <cols>
    <col min="1" max="1" width="12.36328125" bestFit="1" customWidth="1"/>
    <col min="2" max="3" width="10.08984375" bestFit="1" customWidth="1"/>
    <col min="4" max="4" width="11.1796875" bestFit="1" customWidth="1"/>
    <col min="5" max="5" width="16.453125" bestFit="1" customWidth="1"/>
    <col min="6" max="6" width="10.08984375" bestFit="1" customWidth="1"/>
    <col min="7" max="7" width="12.1796875" bestFit="1" customWidth="1"/>
    <col min="8" max="8" width="12.36328125" bestFit="1" customWidth="1"/>
    <col min="9" max="9" width="14.1796875" customWidth="1"/>
  </cols>
  <sheetData>
    <row r="3" spans="1:2">
      <c r="A3" t="s">
        <v>2048</v>
      </c>
    </row>
    <row r="4" spans="1:2">
      <c r="A4" s="12" t="s">
        <v>2034</v>
      </c>
      <c r="B4" t="s">
        <v>2043</v>
      </c>
    </row>
    <row r="5" spans="1:2">
      <c r="A5" s="13" t="s">
        <v>2049</v>
      </c>
      <c r="B5" s="3">
        <v>13133</v>
      </c>
    </row>
    <row r="6" spans="1:2">
      <c r="A6" s="13" t="s">
        <v>2050</v>
      </c>
      <c r="B6" s="3">
        <v>25520</v>
      </c>
    </row>
    <row r="7" spans="1:2">
      <c r="A7" s="13" t="s">
        <v>2051</v>
      </c>
      <c r="B7" s="3">
        <v>28857</v>
      </c>
    </row>
    <row r="8" spans="1:2">
      <c r="A8" s="13" t="s">
        <v>2052</v>
      </c>
      <c r="B8" s="3">
        <v>23306</v>
      </c>
    </row>
    <row r="9" spans="1:2">
      <c r="A9" s="13" t="s">
        <v>2053</v>
      </c>
      <c r="B9" s="3">
        <v>28115</v>
      </c>
    </row>
    <row r="10" spans="1:2">
      <c r="A10" s="13" t="s">
        <v>2054</v>
      </c>
      <c r="B10" s="3">
        <v>23085</v>
      </c>
    </row>
    <row r="11" spans="1:2">
      <c r="A11" s="13" t="s">
        <v>2055</v>
      </c>
      <c r="B11" s="3">
        <v>11219</v>
      </c>
    </row>
    <row r="12" spans="1:2">
      <c r="A12" s="13" t="s">
        <v>2035</v>
      </c>
      <c r="B12" s="3">
        <v>153235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C331C-4BF8-481D-97DC-0E835EAEB64A}">
  <dimension ref="B1:BB45"/>
  <sheetViews>
    <sheetView tabSelected="1" zoomScale="35" zoomScaleNormal="37" workbookViewId="0">
      <selection activeCell="AH1" sqref="AH1"/>
    </sheetView>
  </sheetViews>
  <sheetFormatPr defaultRowHeight="14.5"/>
  <cols>
    <col min="1" max="1" width="9.90625" style="18" customWidth="1"/>
    <col min="2" max="19" width="8.7265625" style="18"/>
    <col min="20" max="20" width="9.36328125" style="18" customWidth="1"/>
    <col min="21" max="21" width="10.26953125" style="18" customWidth="1"/>
    <col min="22" max="24" width="8.7265625" style="18"/>
    <col min="25" max="25" width="7.7265625" style="18" customWidth="1"/>
    <col min="26" max="27" width="8.7265625" style="18"/>
    <col min="28" max="28" width="7.90625" style="18" customWidth="1"/>
    <col min="29" max="29" width="16" style="18" customWidth="1"/>
    <col min="30" max="30" width="26.90625" style="18" customWidth="1"/>
    <col min="31" max="45" width="8.7265625" style="18"/>
    <col min="46" max="46" width="29.6328125" style="18" customWidth="1"/>
    <col min="47" max="53" width="8.7265625" style="18"/>
    <col min="54" max="54" width="51.36328125" style="18" customWidth="1"/>
    <col min="55" max="16384" width="8.7265625" style="18"/>
  </cols>
  <sheetData>
    <row r="1" spans="2:54" ht="256" customHeight="1" thickTop="1">
      <c r="B1" s="20"/>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2"/>
    </row>
    <row r="2" spans="2:54" ht="0.5" hidden="1" customHeight="1">
      <c r="B2" s="23"/>
      <c r="C2" s="24"/>
      <c r="D2" s="24"/>
      <c r="E2" s="24"/>
      <c r="F2" s="24"/>
      <c r="G2" s="24"/>
      <c r="H2" s="24"/>
      <c r="I2" s="24"/>
      <c r="J2" s="24"/>
      <c r="K2" s="24"/>
      <c r="L2" s="24"/>
      <c r="M2" s="24"/>
      <c r="N2" s="24"/>
      <c r="O2" s="24"/>
      <c r="P2" s="24"/>
      <c r="Q2" s="24"/>
      <c r="R2" s="24"/>
      <c r="S2" s="24"/>
      <c r="T2" s="24"/>
      <c r="U2" s="24"/>
      <c r="V2" s="24"/>
      <c r="W2" s="24"/>
      <c r="X2" s="24"/>
      <c r="Y2" s="24"/>
      <c r="Z2" s="24"/>
      <c r="AA2" s="24"/>
      <c r="AB2" s="24"/>
      <c r="AC2" s="24"/>
      <c r="AD2" s="25"/>
    </row>
    <row r="3" spans="2:54" ht="5" customHeight="1">
      <c r="B3" s="23"/>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5"/>
    </row>
    <row r="4" spans="2:54" hidden="1">
      <c r="B4" s="23"/>
      <c r="C4" s="24"/>
      <c r="D4" s="24"/>
      <c r="E4" s="24"/>
      <c r="F4" s="24"/>
      <c r="G4" s="24"/>
      <c r="H4" s="24"/>
      <c r="I4" s="24"/>
      <c r="J4" s="24"/>
      <c r="K4" s="24"/>
      <c r="L4" s="24"/>
      <c r="M4" s="24"/>
      <c r="N4" s="24"/>
      <c r="O4" s="24"/>
      <c r="P4" s="24"/>
      <c r="Q4" s="24"/>
      <c r="R4" s="24"/>
      <c r="S4" s="24"/>
      <c r="T4" s="24"/>
      <c r="U4" s="24"/>
      <c r="V4" s="24"/>
      <c r="W4" s="24"/>
      <c r="X4" s="24"/>
      <c r="Y4" s="24"/>
      <c r="Z4" s="24"/>
      <c r="AA4" s="24"/>
      <c r="AB4" s="24"/>
      <c r="AC4" s="24"/>
      <c r="AD4" s="25"/>
    </row>
    <row r="5" spans="2:54" hidden="1">
      <c r="B5" s="23"/>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5"/>
    </row>
    <row r="6" spans="2:54" hidden="1">
      <c r="B6" s="23"/>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5"/>
    </row>
    <row r="7" spans="2:54">
      <c r="B7" s="23"/>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5"/>
    </row>
    <row r="8" spans="2:54">
      <c r="B8" s="23"/>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5"/>
      <c r="BB8" s="18" t="s">
        <v>2060</v>
      </c>
    </row>
    <row r="9" spans="2:54">
      <c r="B9" s="23"/>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5"/>
      <c r="BB9" s="18" t="s">
        <v>2056</v>
      </c>
    </row>
    <row r="10" spans="2:54">
      <c r="B10" s="23"/>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5"/>
      <c r="BB10" s="18">
        <f>COUNTA(InventoryData[Product ID])</f>
        <v>1000</v>
      </c>
    </row>
    <row r="11" spans="2:54">
      <c r="B11" s="23"/>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5"/>
      <c r="BB11" s="18" t="s">
        <v>2057</v>
      </c>
    </row>
    <row r="12" spans="2:54">
      <c r="B12" s="23"/>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5"/>
      <c r="BB12" s="18">
        <f>COUNTIF(InventoryData[Restock Needed], "Yes")</f>
        <v>197</v>
      </c>
    </row>
    <row r="13" spans="2:54">
      <c r="B13" s="23"/>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5"/>
      <c r="BB13" s="18" t="s">
        <v>2058</v>
      </c>
    </row>
    <row r="14" spans="2:54">
      <c r="B14" s="23"/>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5"/>
      <c r="BB14" s="19">
        <f>SUM('Inventory Dataset'!H:H)</f>
        <v>38662493.699999981</v>
      </c>
    </row>
    <row r="15" spans="2:54">
      <c r="B15" s="23"/>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5"/>
      <c r="BB15" s="18" t="s">
        <v>2059</v>
      </c>
    </row>
    <row r="16" spans="2:54">
      <c r="B16" s="23"/>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4"/>
      <c r="AD16" s="25"/>
      <c r="BB16" s="18">
        <f>COUNTIF(InventoryData[Inventory Status],"Out of Stock")</f>
        <v>3</v>
      </c>
    </row>
    <row r="17" spans="2:30">
      <c r="B17" s="23"/>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5"/>
    </row>
    <row r="18" spans="2:30">
      <c r="B18" s="23"/>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5"/>
    </row>
    <row r="19" spans="2:30">
      <c r="B19" s="23"/>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5"/>
    </row>
    <row r="20" spans="2:30">
      <c r="B20" s="23"/>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5"/>
    </row>
    <row r="21" spans="2:30">
      <c r="B21" s="23"/>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5"/>
    </row>
    <row r="22" spans="2:30">
      <c r="B22" s="23"/>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5"/>
    </row>
    <row r="23" spans="2:30">
      <c r="B23" s="23"/>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5"/>
    </row>
    <row r="24" spans="2:30">
      <c r="B24" s="23"/>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5"/>
    </row>
    <row r="25" spans="2:30">
      <c r="B25" s="23"/>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4"/>
      <c r="AD25" s="25"/>
    </row>
    <row r="26" spans="2:30">
      <c r="B26" s="23"/>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5"/>
    </row>
    <row r="27" spans="2:30">
      <c r="B27" s="23"/>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5"/>
    </row>
    <row r="28" spans="2:30">
      <c r="B28" s="23"/>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5"/>
    </row>
    <row r="29" spans="2:30">
      <c r="B29" s="23"/>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5"/>
    </row>
    <row r="30" spans="2:30">
      <c r="B30" s="23"/>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5"/>
    </row>
    <row r="31" spans="2:30">
      <c r="B31" s="23"/>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4"/>
      <c r="AD31" s="25"/>
    </row>
    <row r="32" spans="2:30">
      <c r="B32" s="23"/>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5"/>
    </row>
    <row r="33" spans="2:30">
      <c r="B33" s="23"/>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5"/>
    </row>
    <row r="34" spans="2:30">
      <c r="B34" s="23"/>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4"/>
      <c r="AD34" s="25"/>
    </row>
    <row r="35" spans="2:30">
      <c r="B35" s="23"/>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4"/>
      <c r="AD35" s="25"/>
    </row>
    <row r="36" spans="2:30">
      <c r="B36" s="23"/>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4"/>
      <c r="AD36" s="25"/>
    </row>
    <row r="37" spans="2:30">
      <c r="B37" s="23"/>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5"/>
    </row>
    <row r="38" spans="2:30">
      <c r="B38" s="23"/>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5"/>
    </row>
    <row r="39" spans="2:30">
      <c r="B39" s="23"/>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5"/>
    </row>
    <row r="40" spans="2:30">
      <c r="B40" s="23"/>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5"/>
    </row>
    <row r="41" spans="2:30">
      <c r="B41" s="23"/>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5"/>
    </row>
    <row r="42" spans="2:30">
      <c r="B42" s="23"/>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5"/>
    </row>
    <row r="43" spans="2:30">
      <c r="B43" s="23"/>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4"/>
      <c r="AD43" s="25"/>
    </row>
    <row r="44" spans="2:30" ht="15" thickBot="1">
      <c r="B44" s="26"/>
      <c r="C44" s="27"/>
      <c r="D44" s="27"/>
      <c r="E44" s="27"/>
      <c r="F44" s="27"/>
      <c r="G44" s="27"/>
      <c r="H44" s="27"/>
      <c r="I44" s="27"/>
      <c r="J44" s="27"/>
      <c r="K44" s="27"/>
      <c r="L44" s="27"/>
      <c r="M44" s="27"/>
      <c r="N44" s="27"/>
      <c r="O44" s="27"/>
      <c r="P44" s="27"/>
      <c r="Q44" s="27"/>
      <c r="R44" s="27"/>
      <c r="S44" s="27"/>
      <c r="T44" s="27"/>
      <c r="U44" s="27"/>
      <c r="V44" s="27"/>
      <c r="W44" s="27"/>
      <c r="X44" s="27"/>
      <c r="Y44" s="27"/>
      <c r="Z44" s="27"/>
      <c r="AA44" s="27"/>
      <c r="AB44" s="27"/>
      <c r="AC44" s="27"/>
      <c r="AD44" s="28"/>
    </row>
    <row r="45" spans="2:30" ht="15" thickTop="1"/>
  </sheetData>
  <pageMargins left="0.7" right="0.7" top="0.75" bottom="0.75" header="0.3" footer="0.3"/>
  <pageSetup orientation="portrait" r:id="rId1"/>
  <drawing r:id="rId2"/>
  <tableParts count="1">
    <tablePart r:id="rId3"/>
  </tableParts>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C519B-3888-48B8-BF8A-5A877115EC7F}">
  <dimension ref="A3:E11"/>
  <sheetViews>
    <sheetView workbookViewId="0">
      <selection activeCell="L2" sqref="L2"/>
    </sheetView>
  </sheetViews>
  <sheetFormatPr defaultRowHeight="14.5"/>
  <cols>
    <col min="1" max="1" width="17.6328125" bestFit="1" customWidth="1"/>
    <col min="2" max="2" width="17" bestFit="1" customWidth="1"/>
    <col min="3" max="4" width="11.1796875" bestFit="1" customWidth="1"/>
    <col min="5" max="5" width="10.7265625" bestFit="1" customWidth="1"/>
  </cols>
  <sheetData>
    <row r="3" spans="1:5">
      <c r="A3" s="13" t="s">
        <v>2044</v>
      </c>
    </row>
    <row r="4" spans="1:5">
      <c r="A4" s="12" t="s">
        <v>2041</v>
      </c>
      <c r="B4" s="12" t="s">
        <v>2033</v>
      </c>
    </row>
    <row r="5" spans="1:5">
      <c r="A5" s="12" t="s">
        <v>2</v>
      </c>
      <c r="B5" t="s">
        <v>2045</v>
      </c>
      <c r="C5" t="s">
        <v>2046</v>
      </c>
      <c r="D5" t="s">
        <v>2047</v>
      </c>
      <c r="E5" t="s">
        <v>2035</v>
      </c>
    </row>
    <row r="6" spans="1:5">
      <c r="A6" s="13" t="s">
        <v>2011</v>
      </c>
      <c r="B6" s="16">
        <v>168</v>
      </c>
      <c r="C6" s="16">
        <v>34</v>
      </c>
      <c r="D6" s="16"/>
      <c r="E6" s="16">
        <v>202</v>
      </c>
    </row>
    <row r="7" spans="1:5">
      <c r="A7" s="13" t="s">
        <v>2010</v>
      </c>
      <c r="B7" s="16">
        <v>135</v>
      </c>
      <c r="C7" s="16">
        <v>42</v>
      </c>
      <c r="D7" s="16">
        <v>2</v>
      </c>
      <c r="E7" s="16">
        <v>179</v>
      </c>
    </row>
    <row r="8" spans="1:5">
      <c r="A8" s="13" t="s">
        <v>2008</v>
      </c>
      <c r="B8" s="16">
        <v>154</v>
      </c>
      <c r="C8" s="16">
        <v>37</v>
      </c>
      <c r="D8" s="16">
        <v>1</v>
      </c>
      <c r="E8" s="16">
        <v>192</v>
      </c>
    </row>
    <row r="9" spans="1:5">
      <c r="A9" s="13" t="s">
        <v>2009</v>
      </c>
      <c r="B9" s="16">
        <v>178</v>
      </c>
      <c r="C9" s="16">
        <v>47</v>
      </c>
      <c r="D9" s="16"/>
      <c r="E9" s="16">
        <v>225</v>
      </c>
    </row>
    <row r="10" spans="1:5">
      <c r="A10" s="13" t="s">
        <v>2007</v>
      </c>
      <c r="B10" s="16">
        <v>168</v>
      </c>
      <c r="C10" s="16">
        <v>34</v>
      </c>
      <c r="D10" s="16"/>
      <c r="E10" s="16">
        <v>202</v>
      </c>
    </row>
    <row r="11" spans="1:5">
      <c r="A11" s="13" t="s">
        <v>2035</v>
      </c>
      <c r="B11" s="16">
        <v>803</v>
      </c>
      <c r="C11" s="16">
        <v>194</v>
      </c>
      <c r="D11" s="16">
        <v>3</v>
      </c>
      <c r="E11" s="16">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79DA6-82B7-4251-B2B9-1442EF8F3107}">
  <dimension ref="A2:C6"/>
  <sheetViews>
    <sheetView workbookViewId="0">
      <selection activeCell="J2" sqref="J2"/>
    </sheetView>
  </sheetViews>
  <sheetFormatPr defaultRowHeight="14.5"/>
  <cols>
    <col min="1" max="1" width="16.453125" bestFit="1" customWidth="1"/>
    <col min="2" max="2" width="10.08984375" bestFit="1" customWidth="1"/>
    <col min="3" max="3" width="12.1796875" bestFit="1" customWidth="1"/>
  </cols>
  <sheetData>
    <row r="2" spans="1:3" ht="43.5">
      <c r="A2" s="14" t="s">
        <v>2037</v>
      </c>
    </row>
    <row r="3" spans="1:3">
      <c r="A3" s="12" t="s">
        <v>2040</v>
      </c>
      <c r="B3" t="s">
        <v>2043</v>
      </c>
      <c r="C3" t="s">
        <v>2042</v>
      </c>
    </row>
    <row r="4" spans="1:3">
      <c r="A4" s="13" t="s">
        <v>2038</v>
      </c>
      <c r="B4" s="3">
        <v>146643</v>
      </c>
      <c r="C4" s="16">
        <v>803</v>
      </c>
    </row>
    <row r="5" spans="1:3">
      <c r="A5" s="13" t="s">
        <v>2039</v>
      </c>
      <c r="B5" s="3">
        <v>6592</v>
      </c>
      <c r="C5" s="16">
        <v>197</v>
      </c>
    </row>
    <row r="6" spans="1:3">
      <c r="A6" s="13" t="s">
        <v>2035</v>
      </c>
      <c r="B6" s="3">
        <v>153235</v>
      </c>
      <c r="C6" s="16">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EF4D3-509B-476A-BD37-93B49A58A2C2}">
  <dimension ref="A2:C9"/>
  <sheetViews>
    <sheetView zoomScale="77" workbookViewId="0">
      <selection activeCell="C18" sqref="C18"/>
    </sheetView>
  </sheetViews>
  <sheetFormatPr defaultRowHeight="14.5"/>
  <cols>
    <col min="1" max="1" width="13.1796875" bestFit="1" customWidth="1"/>
    <col min="2" max="2" width="15.453125" bestFit="1" customWidth="1"/>
    <col min="3" max="3" width="10.08984375" bestFit="1" customWidth="1"/>
  </cols>
  <sheetData>
    <row r="2" spans="1:3">
      <c r="A2" s="17"/>
      <c r="B2" s="15"/>
      <c r="C2" s="15"/>
    </row>
    <row r="3" spans="1:3">
      <c r="A3" s="12" t="s">
        <v>2</v>
      </c>
      <c r="B3" t="s">
        <v>2036</v>
      </c>
      <c r="C3" t="s">
        <v>2043</v>
      </c>
    </row>
    <row r="4" spans="1:3">
      <c r="A4" s="13" t="s">
        <v>2011</v>
      </c>
      <c r="B4" s="2">
        <v>7848525.6199999982</v>
      </c>
      <c r="C4" s="3">
        <v>31222</v>
      </c>
    </row>
    <row r="5" spans="1:3">
      <c r="A5" s="13" t="s">
        <v>2010</v>
      </c>
      <c r="B5" s="2">
        <v>7139838.9200000009</v>
      </c>
      <c r="C5" s="3">
        <v>27172</v>
      </c>
    </row>
    <row r="6" spans="1:3">
      <c r="A6" s="13" t="s">
        <v>2008</v>
      </c>
      <c r="B6" s="2">
        <v>7298622.2899999982</v>
      </c>
      <c r="C6" s="3">
        <v>28625</v>
      </c>
    </row>
    <row r="7" spans="1:3">
      <c r="A7" s="13" t="s">
        <v>2009</v>
      </c>
      <c r="B7" s="2">
        <v>8956253.6300000008</v>
      </c>
      <c r="C7" s="3">
        <v>35548</v>
      </c>
    </row>
    <row r="8" spans="1:3">
      <c r="A8" s="13" t="s">
        <v>2007</v>
      </c>
      <c r="B8" s="2">
        <v>7419253.2400000012</v>
      </c>
      <c r="C8" s="3">
        <v>30668</v>
      </c>
    </row>
    <row r="9" spans="1:3">
      <c r="A9" s="13" t="s">
        <v>2035</v>
      </c>
      <c r="B9" s="2">
        <v>38662493.700000003</v>
      </c>
      <c r="C9" s="3">
        <v>153235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1"/>
  <sheetViews>
    <sheetView zoomScale="46" zoomScaleNormal="85" workbookViewId="0">
      <selection activeCell="C159" sqref="C158:C159"/>
    </sheetView>
  </sheetViews>
  <sheetFormatPr defaultRowHeight="14.5"/>
  <cols>
    <col min="1" max="1" width="23.6328125" customWidth="1"/>
    <col min="2" max="2" width="27.08984375" customWidth="1"/>
    <col min="3" max="3" width="23.54296875" customWidth="1"/>
    <col min="4" max="4" width="30.6328125" customWidth="1"/>
    <col min="5" max="5" width="19.1796875" style="3" customWidth="1"/>
    <col min="6" max="6" width="17.7265625" style="3" customWidth="1"/>
    <col min="7" max="7" width="18.7265625" style="2" customWidth="1"/>
    <col min="8" max="8" width="25.7265625" style="2" customWidth="1"/>
    <col min="9" max="9" width="33.90625" customWidth="1"/>
    <col min="10" max="10" width="18.54296875" customWidth="1"/>
    <col min="11" max="11" width="17.81640625" style="10" customWidth="1"/>
  </cols>
  <sheetData>
    <row r="1" spans="1:11">
      <c r="A1" s="4" t="s">
        <v>0</v>
      </c>
      <c r="B1" s="4" t="s">
        <v>1</v>
      </c>
      <c r="C1" s="4" t="s">
        <v>2</v>
      </c>
      <c r="D1" s="4" t="s">
        <v>3</v>
      </c>
      <c r="E1" s="5" t="s">
        <v>4</v>
      </c>
      <c r="F1" s="5" t="s">
        <v>5</v>
      </c>
      <c r="G1" s="6" t="s">
        <v>6</v>
      </c>
      <c r="H1" s="6" t="s">
        <v>7</v>
      </c>
      <c r="I1" s="4" t="s">
        <v>8</v>
      </c>
      <c r="J1" s="9" t="s">
        <v>2032</v>
      </c>
      <c r="K1" s="11" t="s">
        <v>2033</v>
      </c>
    </row>
    <row r="2" spans="1:11">
      <c r="A2" t="s">
        <v>9</v>
      </c>
      <c r="B2" t="s">
        <v>1009</v>
      </c>
      <c r="C2" t="s">
        <v>2007</v>
      </c>
      <c r="D2" t="s">
        <v>2012</v>
      </c>
      <c r="E2" s="3">
        <v>111</v>
      </c>
      <c r="F2" s="3">
        <v>37</v>
      </c>
      <c r="G2" s="2">
        <v>230.38</v>
      </c>
      <c r="H2" s="2">
        <v>25572.18</v>
      </c>
      <c r="I2" s="1">
        <v>45787</v>
      </c>
      <c r="J2" s="10" t="str">
        <f>IF(InventoryData[[#This Row],[Quantity in Stock]]&lt;=InventoryData[[#This Row],[Reorder Level]],"Yes","No")</f>
        <v>No</v>
      </c>
      <c r="K2" s="10" t="str">
        <f>IF(InventoryData[[#This Row],[Quantity in Stock]]=0, "Out of Stock", IF(InventoryData[[#This Row],[Quantity in Stock]]&lt;=InventoryData[[#This Row],[Reorder Level]], "Low in Stock","In Stock"))</f>
        <v>In Stock</v>
      </c>
    </row>
    <row r="3" spans="1:11">
      <c r="A3" t="s">
        <v>10</v>
      </c>
      <c r="B3" t="s">
        <v>1010</v>
      </c>
      <c r="C3" t="s">
        <v>2007</v>
      </c>
      <c r="D3" t="s">
        <v>2013</v>
      </c>
      <c r="E3" s="3">
        <v>271</v>
      </c>
      <c r="F3" s="3">
        <v>24</v>
      </c>
      <c r="G3" s="2">
        <v>198.02</v>
      </c>
      <c r="H3" s="2">
        <v>53663.42</v>
      </c>
      <c r="I3" s="1">
        <v>45694</v>
      </c>
      <c r="J3" s="10" t="str">
        <f>IF(InventoryData[[#This Row],[Quantity in Stock]]&lt;=InventoryData[[#This Row],[Reorder Level]],"Yes","No")</f>
        <v>No</v>
      </c>
      <c r="K3" s="10" t="str">
        <f>IF(InventoryData[[#This Row],[Quantity in Stock]]=0, "Out of Stock", IF(InventoryData[[#This Row],[Quantity in Stock]]&lt;=InventoryData[[#This Row],[Reorder Level]], "Low in Stock","In Stock"))</f>
        <v>In Stock</v>
      </c>
    </row>
    <row r="4" spans="1:11">
      <c r="A4" t="s">
        <v>11</v>
      </c>
      <c r="B4" t="s">
        <v>1011</v>
      </c>
      <c r="C4" t="s">
        <v>2007</v>
      </c>
      <c r="D4" t="s">
        <v>2014</v>
      </c>
      <c r="E4" s="3">
        <v>57</v>
      </c>
      <c r="F4" s="3">
        <v>26</v>
      </c>
      <c r="G4" s="2">
        <v>310.8</v>
      </c>
      <c r="H4" s="2">
        <v>17715.599999999999</v>
      </c>
      <c r="I4" s="1">
        <v>45783</v>
      </c>
      <c r="J4" s="10" t="str">
        <f>IF(InventoryData[[#This Row],[Quantity in Stock]]&lt;=InventoryData[[#This Row],[Reorder Level]],"Yes","No")</f>
        <v>No</v>
      </c>
      <c r="K4" s="10" t="str">
        <f>IF(InventoryData[[#This Row],[Quantity in Stock]]=0, "Out of Stock", IF(InventoryData[[#This Row],[Quantity in Stock]]&lt;=InventoryData[[#This Row],[Reorder Level]], "Low in Stock","In Stock"))</f>
        <v>In Stock</v>
      </c>
    </row>
    <row r="5" spans="1:11">
      <c r="A5" t="s">
        <v>12</v>
      </c>
      <c r="B5" t="s">
        <v>1012</v>
      </c>
      <c r="C5" t="s">
        <v>2008</v>
      </c>
      <c r="D5" t="s">
        <v>2015</v>
      </c>
      <c r="E5" s="3">
        <v>239</v>
      </c>
      <c r="F5" s="3">
        <v>81</v>
      </c>
      <c r="G5" s="2">
        <v>54.15</v>
      </c>
      <c r="H5" s="2">
        <v>12941.85</v>
      </c>
      <c r="I5" s="1">
        <v>45721</v>
      </c>
      <c r="J5" s="10" t="str">
        <f>IF(InventoryData[[#This Row],[Quantity in Stock]]&lt;=InventoryData[[#This Row],[Reorder Level]],"Yes","No")</f>
        <v>No</v>
      </c>
      <c r="K5" s="10" t="str">
        <f>IF(InventoryData[[#This Row],[Quantity in Stock]]=0, "Out of Stock", IF(InventoryData[[#This Row],[Quantity in Stock]]&lt;=InventoryData[[#This Row],[Reorder Level]], "Low in Stock","In Stock"))</f>
        <v>In Stock</v>
      </c>
    </row>
    <row r="6" spans="1:11">
      <c r="A6" t="s">
        <v>13</v>
      </c>
      <c r="B6" t="s">
        <v>1013</v>
      </c>
      <c r="C6" t="s">
        <v>2007</v>
      </c>
      <c r="D6" t="s">
        <v>2016</v>
      </c>
      <c r="E6" s="3">
        <v>127</v>
      </c>
      <c r="F6" s="3">
        <v>32</v>
      </c>
      <c r="G6" s="2">
        <v>19.34</v>
      </c>
      <c r="H6" s="2">
        <v>2456.1799999999998</v>
      </c>
      <c r="I6" s="1">
        <v>45777</v>
      </c>
      <c r="J6" s="10" t="str">
        <f>IF(InventoryData[[#This Row],[Quantity in Stock]]&lt;=InventoryData[[#This Row],[Reorder Level]],"Yes","No")</f>
        <v>No</v>
      </c>
      <c r="K6" s="10" t="str">
        <f>IF(InventoryData[[#This Row],[Quantity in Stock]]=0, "Out of Stock", IF(InventoryData[[#This Row],[Quantity in Stock]]&lt;=InventoryData[[#This Row],[Reorder Level]], "Low in Stock","In Stock"))</f>
        <v>In Stock</v>
      </c>
    </row>
    <row r="7" spans="1:11">
      <c r="A7" t="s">
        <v>14</v>
      </c>
      <c r="B7" t="s">
        <v>1014</v>
      </c>
      <c r="C7" t="s">
        <v>2009</v>
      </c>
      <c r="D7" t="s">
        <v>2017</v>
      </c>
      <c r="E7" s="3">
        <v>107</v>
      </c>
      <c r="F7" s="3">
        <v>62</v>
      </c>
      <c r="G7" s="2">
        <v>425.34</v>
      </c>
      <c r="H7" s="2">
        <v>45511.38</v>
      </c>
      <c r="I7" s="1">
        <v>45736</v>
      </c>
      <c r="J7" s="10" t="str">
        <f>IF(InventoryData[[#This Row],[Quantity in Stock]]&lt;=InventoryData[[#This Row],[Reorder Level]],"Yes","No")</f>
        <v>No</v>
      </c>
      <c r="K7" s="10" t="str">
        <f>IF(InventoryData[[#This Row],[Quantity in Stock]]=0, "Out of Stock", IF(InventoryData[[#This Row],[Quantity in Stock]]&lt;=InventoryData[[#This Row],[Reorder Level]], "Low in Stock","In Stock"))</f>
        <v>In Stock</v>
      </c>
    </row>
    <row r="8" spans="1:11">
      <c r="A8" t="s">
        <v>15</v>
      </c>
      <c r="B8" t="s">
        <v>1015</v>
      </c>
      <c r="C8" t="s">
        <v>2010</v>
      </c>
      <c r="D8" t="s">
        <v>2018</v>
      </c>
      <c r="E8" s="3">
        <v>289</v>
      </c>
      <c r="F8" s="3">
        <v>21</v>
      </c>
      <c r="G8" s="2">
        <v>227.18</v>
      </c>
      <c r="H8" s="2">
        <v>65655.02</v>
      </c>
      <c r="I8" s="1">
        <v>45691</v>
      </c>
      <c r="J8" s="10" t="str">
        <f>IF(InventoryData[[#This Row],[Quantity in Stock]]&lt;=InventoryData[[#This Row],[Reorder Level]],"Yes","No")</f>
        <v>No</v>
      </c>
      <c r="K8" s="10" t="str">
        <f>IF(InventoryData[[#This Row],[Quantity in Stock]]=0, "Out of Stock", IF(InventoryData[[#This Row],[Quantity in Stock]]&lt;=InventoryData[[#This Row],[Reorder Level]], "Low in Stock","In Stock"))</f>
        <v>In Stock</v>
      </c>
    </row>
    <row r="9" spans="1:11">
      <c r="A9" t="s">
        <v>16</v>
      </c>
      <c r="B9" t="s">
        <v>1016</v>
      </c>
      <c r="C9" t="s">
        <v>2009</v>
      </c>
      <c r="D9" t="s">
        <v>2019</v>
      </c>
      <c r="E9" s="3">
        <v>297</v>
      </c>
      <c r="F9" s="3">
        <v>76</v>
      </c>
      <c r="G9" s="2">
        <v>135.69999999999999</v>
      </c>
      <c r="H9" s="2">
        <v>40302.9</v>
      </c>
      <c r="I9" s="1">
        <v>45738</v>
      </c>
      <c r="J9" s="10" t="str">
        <f>IF(InventoryData[[#This Row],[Quantity in Stock]]&lt;=InventoryData[[#This Row],[Reorder Level]],"Yes","No")</f>
        <v>No</v>
      </c>
      <c r="K9" s="10" t="str">
        <f>IF(InventoryData[[#This Row],[Quantity in Stock]]=0, "Out of Stock", IF(InventoryData[[#This Row],[Quantity in Stock]]&lt;=InventoryData[[#This Row],[Reorder Level]], "Low in Stock","In Stock"))</f>
        <v>In Stock</v>
      </c>
    </row>
    <row r="10" spans="1:11">
      <c r="A10" t="s">
        <v>17</v>
      </c>
      <c r="B10" t="s">
        <v>1017</v>
      </c>
      <c r="C10" t="s">
        <v>2011</v>
      </c>
      <c r="D10" t="s">
        <v>2020</v>
      </c>
      <c r="E10" s="3">
        <v>224</v>
      </c>
      <c r="F10" s="3">
        <v>97</v>
      </c>
      <c r="G10" s="2">
        <v>489.03</v>
      </c>
      <c r="H10" s="2">
        <v>109542.72</v>
      </c>
      <c r="I10" s="1">
        <v>45842</v>
      </c>
      <c r="J10" s="10" t="str">
        <f>IF(InventoryData[[#This Row],[Quantity in Stock]]&lt;=InventoryData[[#This Row],[Reorder Level]],"Yes","No")</f>
        <v>No</v>
      </c>
      <c r="K10" s="10" t="str">
        <f>IF(InventoryData[[#This Row],[Quantity in Stock]]=0, "Out of Stock", IF(InventoryData[[#This Row],[Quantity in Stock]]&lt;=InventoryData[[#This Row],[Reorder Level]], "Low in Stock","In Stock"))</f>
        <v>In Stock</v>
      </c>
    </row>
    <row r="11" spans="1:11">
      <c r="A11" t="s">
        <v>18</v>
      </c>
      <c r="B11" t="s">
        <v>1018</v>
      </c>
      <c r="C11" t="s">
        <v>2011</v>
      </c>
      <c r="D11" t="s">
        <v>2014</v>
      </c>
      <c r="E11" s="3">
        <v>108</v>
      </c>
      <c r="F11" s="3">
        <v>99</v>
      </c>
      <c r="G11" s="2">
        <v>147.76</v>
      </c>
      <c r="H11" s="2">
        <v>15958.08</v>
      </c>
      <c r="I11" s="1">
        <v>45772</v>
      </c>
      <c r="J11" s="10" t="str">
        <f>IF(InventoryData[[#This Row],[Quantity in Stock]]&lt;=InventoryData[[#This Row],[Reorder Level]],"Yes","No")</f>
        <v>No</v>
      </c>
      <c r="K11" s="10" t="str">
        <f>IF(InventoryData[[#This Row],[Quantity in Stock]]=0, "Out of Stock", IF(InventoryData[[#This Row],[Quantity in Stock]]&lt;=InventoryData[[#This Row],[Reorder Level]], "Low in Stock","In Stock"))</f>
        <v>In Stock</v>
      </c>
    </row>
    <row r="12" spans="1:11">
      <c r="A12" t="s">
        <v>19</v>
      </c>
      <c r="B12" t="s">
        <v>1019</v>
      </c>
      <c r="C12" t="s">
        <v>2011</v>
      </c>
      <c r="D12" t="s">
        <v>2020</v>
      </c>
      <c r="E12" s="3">
        <v>147</v>
      </c>
      <c r="F12" s="3">
        <v>28</v>
      </c>
      <c r="G12" s="2">
        <v>74.45</v>
      </c>
      <c r="H12" s="2">
        <v>10944.15</v>
      </c>
      <c r="I12" s="1">
        <v>45755</v>
      </c>
      <c r="J12" s="10" t="str">
        <f>IF(InventoryData[[#This Row],[Quantity in Stock]]&lt;=InventoryData[[#This Row],[Reorder Level]],"Yes","No")</f>
        <v>No</v>
      </c>
      <c r="K12" s="10" t="str">
        <f>IF(InventoryData[[#This Row],[Quantity in Stock]]=0, "Out of Stock", IF(InventoryData[[#This Row],[Quantity in Stock]]&lt;=InventoryData[[#This Row],[Reorder Level]], "Low in Stock","In Stock"))</f>
        <v>In Stock</v>
      </c>
    </row>
    <row r="13" spans="1:11">
      <c r="A13" t="s">
        <v>20</v>
      </c>
      <c r="B13" t="s">
        <v>1020</v>
      </c>
      <c r="C13" t="s">
        <v>2010</v>
      </c>
      <c r="D13" t="s">
        <v>2016</v>
      </c>
      <c r="E13" s="3">
        <v>168</v>
      </c>
      <c r="F13" s="3">
        <v>45</v>
      </c>
      <c r="G13" s="2">
        <v>446.4</v>
      </c>
      <c r="H13" s="2">
        <v>74995.199999999997</v>
      </c>
      <c r="I13" s="1">
        <v>45847</v>
      </c>
      <c r="J13" s="10" t="str">
        <f>IF(InventoryData[[#This Row],[Quantity in Stock]]&lt;=InventoryData[[#This Row],[Reorder Level]],"Yes","No")</f>
        <v>No</v>
      </c>
      <c r="K13" s="10" t="str">
        <f>IF(InventoryData[[#This Row],[Quantity in Stock]]=0, "Out of Stock", IF(InventoryData[[#This Row],[Quantity in Stock]]&lt;=InventoryData[[#This Row],[Reorder Level]], "Low in Stock","In Stock"))</f>
        <v>In Stock</v>
      </c>
    </row>
    <row r="14" spans="1:11">
      <c r="A14" t="s">
        <v>21</v>
      </c>
      <c r="B14" t="s">
        <v>1021</v>
      </c>
      <c r="C14" t="s">
        <v>2010</v>
      </c>
      <c r="D14" t="s">
        <v>2021</v>
      </c>
      <c r="E14" s="3">
        <v>240</v>
      </c>
      <c r="F14" s="3">
        <v>39</v>
      </c>
      <c r="G14" s="2">
        <v>232.13</v>
      </c>
      <c r="H14" s="2">
        <v>55711.199999999997</v>
      </c>
      <c r="I14" s="1">
        <v>45785</v>
      </c>
      <c r="J14" s="10" t="str">
        <f>IF(InventoryData[[#This Row],[Quantity in Stock]]&lt;=InventoryData[[#This Row],[Reorder Level]],"Yes","No")</f>
        <v>No</v>
      </c>
      <c r="K14" s="10" t="str">
        <f>IF(InventoryData[[#This Row],[Quantity in Stock]]=0, "Out of Stock", IF(InventoryData[[#This Row],[Quantity in Stock]]&lt;=InventoryData[[#This Row],[Reorder Level]], "Low in Stock","In Stock"))</f>
        <v>In Stock</v>
      </c>
    </row>
    <row r="15" spans="1:11">
      <c r="A15" t="s">
        <v>22</v>
      </c>
      <c r="B15" t="s">
        <v>1022</v>
      </c>
      <c r="C15" t="s">
        <v>2009</v>
      </c>
      <c r="D15" t="s">
        <v>2017</v>
      </c>
      <c r="E15" s="3">
        <v>227</v>
      </c>
      <c r="F15" s="3">
        <v>98</v>
      </c>
      <c r="G15" s="2">
        <v>19.54</v>
      </c>
      <c r="H15" s="2">
        <v>4435.58</v>
      </c>
      <c r="I15" s="1">
        <v>45691</v>
      </c>
      <c r="J15" s="10" t="str">
        <f>IF(InventoryData[[#This Row],[Quantity in Stock]]&lt;=InventoryData[[#This Row],[Reorder Level]],"Yes","No")</f>
        <v>No</v>
      </c>
      <c r="K15" s="10" t="str">
        <f>IF(InventoryData[[#This Row],[Quantity in Stock]]=0, "Out of Stock", IF(InventoryData[[#This Row],[Quantity in Stock]]&lt;=InventoryData[[#This Row],[Reorder Level]], "Low in Stock","In Stock"))</f>
        <v>In Stock</v>
      </c>
    </row>
    <row r="16" spans="1:11">
      <c r="A16" t="s">
        <v>23</v>
      </c>
      <c r="B16" t="s">
        <v>1023</v>
      </c>
      <c r="C16" t="s">
        <v>2008</v>
      </c>
      <c r="D16" t="s">
        <v>2022</v>
      </c>
      <c r="E16" s="3">
        <v>161</v>
      </c>
      <c r="F16" s="3">
        <v>37</v>
      </c>
      <c r="G16" s="2">
        <v>287.89999999999998</v>
      </c>
      <c r="H16" s="2">
        <v>46351.9</v>
      </c>
      <c r="I16" s="1">
        <v>45752</v>
      </c>
      <c r="J16" s="10" t="str">
        <f>IF(InventoryData[[#This Row],[Quantity in Stock]]&lt;=InventoryData[[#This Row],[Reorder Level]],"Yes","No")</f>
        <v>No</v>
      </c>
      <c r="K16" s="10" t="str">
        <f>IF(InventoryData[[#This Row],[Quantity in Stock]]=0, "Out of Stock", IF(InventoryData[[#This Row],[Quantity in Stock]]&lt;=InventoryData[[#This Row],[Reorder Level]], "Low in Stock","In Stock"))</f>
        <v>In Stock</v>
      </c>
    </row>
    <row r="17" spans="1:11">
      <c r="A17" t="s">
        <v>24</v>
      </c>
      <c r="B17" t="s">
        <v>1024</v>
      </c>
      <c r="C17" t="s">
        <v>2008</v>
      </c>
      <c r="D17" t="s">
        <v>2018</v>
      </c>
      <c r="E17" s="3">
        <v>248</v>
      </c>
      <c r="F17" s="3">
        <v>92</v>
      </c>
      <c r="G17" s="2">
        <v>497.36</v>
      </c>
      <c r="H17" s="2">
        <v>123345.28</v>
      </c>
      <c r="I17" s="1">
        <v>45757</v>
      </c>
      <c r="J17" s="10" t="str">
        <f>IF(InventoryData[[#This Row],[Quantity in Stock]]&lt;=InventoryData[[#This Row],[Reorder Level]],"Yes","No")</f>
        <v>No</v>
      </c>
      <c r="K17" s="10" t="str">
        <f>IF(InventoryData[[#This Row],[Quantity in Stock]]=0, "Out of Stock", IF(InventoryData[[#This Row],[Quantity in Stock]]&lt;=InventoryData[[#This Row],[Reorder Level]], "Low in Stock","In Stock"))</f>
        <v>In Stock</v>
      </c>
    </row>
    <row r="18" spans="1:11">
      <c r="A18" t="s">
        <v>25</v>
      </c>
      <c r="B18" t="s">
        <v>1025</v>
      </c>
      <c r="C18" t="s">
        <v>2008</v>
      </c>
      <c r="D18" t="s">
        <v>2023</v>
      </c>
      <c r="E18" s="3">
        <v>235</v>
      </c>
      <c r="F18" s="3">
        <v>51</v>
      </c>
      <c r="G18" s="2">
        <v>177.58</v>
      </c>
      <c r="H18" s="2">
        <v>41731.300000000003</v>
      </c>
      <c r="I18" s="1">
        <v>45813</v>
      </c>
      <c r="J18" s="10" t="str">
        <f>IF(InventoryData[[#This Row],[Quantity in Stock]]&lt;=InventoryData[[#This Row],[Reorder Level]],"Yes","No")</f>
        <v>No</v>
      </c>
      <c r="K18" s="10" t="str">
        <f>IF(InventoryData[[#This Row],[Quantity in Stock]]=0, "Out of Stock", IF(InventoryData[[#This Row],[Quantity in Stock]]&lt;=InventoryData[[#This Row],[Reorder Level]], "Low in Stock","In Stock"))</f>
        <v>In Stock</v>
      </c>
    </row>
    <row r="19" spans="1:11">
      <c r="A19" t="s">
        <v>26</v>
      </c>
      <c r="B19" t="s">
        <v>1026</v>
      </c>
      <c r="C19" t="s">
        <v>2008</v>
      </c>
      <c r="D19" t="s">
        <v>2024</v>
      </c>
      <c r="E19" s="3">
        <v>34</v>
      </c>
      <c r="F19" s="3">
        <v>66</v>
      </c>
      <c r="G19" s="2">
        <v>450.51</v>
      </c>
      <c r="H19" s="2">
        <v>15317.34</v>
      </c>
      <c r="I19" s="1">
        <v>45736</v>
      </c>
      <c r="J19" s="10" t="str">
        <f>IF(InventoryData[[#This Row],[Quantity in Stock]]&lt;=InventoryData[[#This Row],[Reorder Level]],"Yes","No")</f>
        <v>Yes</v>
      </c>
      <c r="K19" s="10" t="str">
        <f>IF(InventoryData[[#This Row],[Quantity in Stock]]=0, "Out of Stock", IF(InventoryData[[#This Row],[Quantity in Stock]]&lt;=InventoryData[[#This Row],[Reorder Level]], "Low in Stock","In Stock"))</f>
        <v>Low in Stock</v>
      </c>
    </row>
    <row r="20" spans="1:11">
      <c r="A20" t="s">
        <v>27</v>
      </c>
      <c r="B20" t="s">
        <v>1027</v>
      </c>
      <c r="C20" t="s">
        <v>2007</v>
      </c>
      <c r="D20" t="s">
        <v>2018</v>
      </c>
      <c r="E20" s="3">
        <v>259</v>
      </c>
      <c r="F20" s="3">
        <v>68</v>
      </c>
      <c r="G20" s="2">
        <v>89.31</v>
      </c>
      <c r="H20" s="2">
        <v>23131.29</v>
      </c>
      <c r="I20" s="1">
        <v>45738</v>
      </c>
      <c r="J20" s="10" t="str">
        <f>IF(InventoryData[[#This Row],[Quantity in Stock]]&lt;=InventoryData[[#This Row],[Reorder Level]],"Yes","No")</f>
        <v>No</v>
      </c>
      <c r="K20" s="10" t="str">
        <f>IF(InventoryData[[#This Row],[Quantity in Stock]]=0, "Out of Stock", IF(InventoryData[[#This Row],[Quantity in Stock]]&lt;=InventoryData[[#This Row],[Reorder Level]], "Low in Stock","In Stock"))</f>
        <v>In Stock</v>
      </c>
    </row>
    <row r="21" spans="1:11">
      <c r="A21" t="s">
        <v>28</v>
      </c>
      <c r="B21" t="s">
        <v>1028</v>
      </c>
      <c r="C21" t="s">
        <v>2009</v>
      </c>
      <c r="D21" t="s">
        <v>2020</v>
      </c>
      <c r="E21" s="3">
        <v>30</v>
      </c>
      <c r="F21" s="3">
        <v>86</v>
      </c>
      <c r="G21" s="2">
        <v>335.28</v>
      </c>
      <c r="H21" s="2">
        <v>10058.4</v>
      </c>
      <c r="I21" s="1">
        <v>45831</v>
      </c>
      <c r="J21" s="10" t="str">
        <f>IF(InventoryData[[#This Row],[Quantity in Stock]]&lt;=InventoryData[[#This Row],[Reorder Level]],"Yes","No")</f>
        <v>Yes</v>
      </c>
      <c r="K21" s="10" t="str">
        <f>IF(InventoryData[[#This Row],[Quantity in Stock]]=0, "Out of Stock", IF(InventoryData[[#This Row],[Quantity in Stock]]&lt;=InventoryData[[#This Row],[Reorder Level]], "Low in Stock","In Stock"))</f>
        <v>Low in Stock</v>
      </c>
    </row>
    <row r="22" spans="1:11">
      <c r="A22" t="s">
        <v>29</v>
      </c>
      <c r="B22" t="s">
        <v>1029</v>
      </c>
      <c r="C22" t="s">
        <v>2008</v>
      </c>
      <c r="D22" t="s">
        <v>2014</v>
      </c>
      <c r="E22" s="3">
        <v>56</v>
      </c>
      <c r="F22" s="3">
        <v>31</v>
      </c>
      <c r="G22" s="2">
        <v>298.67</v>
      </c>
      <c r="H22" s="2">
        <v>16725.52</v>
      </c>
      <c r="I22" s="1">
        <v>45740</v>
      </c>
      <c r="J22" s="10" t="str">
        <f>IF(InventoryData[[#This Row],[Quantity in Stock]]&lt;=InventoryData[[#This Row],[Reorder Level]],"Yes","No")</f>
        <v>No</v>
      </c>
      <c r="K22" s="10" t="str">
        <f>IF(InventoryData[[#This Row],[Quantity in Stock]]=0, "Out of Stock", IF(InventoryData[[#This Row],[Quantity in Stock]]&lt;=InventoryData[[#This Row],[Reorder Level]], "Low in Stock","In Stock"))</f>
        <v>In Stock</v>
      </c>
    </row>
    <row r="23" spans="1:11">
      <c r="A23" t="s">
        <v>30</v>
      </c>
      <c r="B23" t="s">
        <v>1030</v>
      </c>
      <c r="C23" t="s">
        <v>2010</v>
      </c>
      <c r="D23" t="s">
        <v>2015</v>
      </c>
      <c r="E23" s="3">
        <v>159</v>
      </c>
      <c r="F23" s="3">
        <v>93</v>
      </c>
      <c r="G23" s="2">
        <v>143.77000000000001</v>
      </c>
      <c r="H23" s="2">
        <v>22859.43</v>
      </c>
      <c r="I23" s="1">
        <v>45729</v>
      </c>
      <c r="J23" s="10" t="str">
        <f>IF(InventoryData[[#This Row],[Quantity in Stock]]&lt;=InventoryData[[#This Row],[Reorder Level]],"Yes","No")</f>
        <v>No</v>
      </c>
      <c r="K23" s="10" t="str">
        <f>IF(InventoryData[[#This Row],[Quantity in Stock]]=0, "Out of Stock", IF(InventoryData[[#This Row],[Quantity in Stock]]&lt;=InventoryData[[#This Row],[Reorder Level]], "Low in Stock","In Stock"))</f>
        <v>In Stock</v>
      </c>
    </row>
    <row r="24" spans="1:11">
      <c r="A24" t="s">
        <v>31</v>
      </c>
      <c r="B24" t="s">
        <v>1031</v>
      </c>
      <c r="C24" t="s">
        <v>2010</v>
      </c>
      <c r="D24" t="s">
        <v>2024</v>
      </c>
      <c r="E24" s="3">
        <v>25</v>
      </c>
      <c r="F24" s="3">
        <v>41</v>
      </c>
      <c r="G24" s="2">
        <v>286.57</v>
      </c>
      <c r="H24" s="2">
        <v>7164.25</v>
      </c>
      <c r="I24" s="1">
        <v>45793</v>
      </c>
      <c r="J24" s="10" t="str">
        <f>IF(InventoryData[[#This Row],[Quantity in Stock]]&lt;=InventoryData[[#This Row],[Reorder Level]],"Yes","No")</f>
        <v>Yes</v>
      </c>
      <c r="K24" s="10" t="str">
        <f>IF(InventoryData[[#This Row],[Quantity in Stock]]=0, "Out of Stock", IF(InventoryData[[#This Row],[Quantity in Stock]]&lt;=InventoryData[[#This Row],[Reorder Level]], "Low in Stock","In Stock"))</f>
        <v>Low in Stock</v>
      </c>
    </row>
    <row r="25" spans="1:11">
      <c r="A25" t="s">
        <v>32</v>
      </c>
      <c r="B25" t="s">
        <v>1032</v>
      </c>
      <c r="C25" t="s">
        <v>2010</v>
      </c>
      <c r="D25" t="s">
        <v>2012</v>
      </c>
      <c r="E25" s="3">
        <v>13</v>
      </c>
      <c r="F25" s="3">
        <v>42</v>
      </c>
      <c r="G25" s="2">
        <v>342.18</v>
      </c>
      <c r="H25" s="2">
        <v>4448.34</v>
      </c>
      <c r="I25" s="1">
        <v>45739</v>
      </c>
      <c r="J25" s="10" t="str">
        <f>IF(InventoryData[[#This Row],[Quantity in Stock]]&lt;=InventoryData[[#This Row],[Reorder Level]],"Yes","No")</f>
        <v>Yes</v>
      </c>
      <c r="K25" s="10" t="str">
        <f>IF(InventoryData[[#This Row],[Quantity in Stock]]=0, "Out of Stock", IF(InventoryData[[#This Row],[Quantity in Stock]]&lt;=InventoryData[[#This Row],[Reorder Level]], "Low in Stock","In Stock"))</f>
        <v>Low in Stock</v>
      </c>
    </row>
    <row r="26" spans="1:11">
      <c r="A26" t="s">
        <v>33</v>
      </c>
      <c r="B26" t="s">
        <v>1033</v>
      </c>
      <c r="C26" t="s">
        <v>2011</v>
      </c>
      <c r="D26" t="s">
        <v>2025</v>
      </c>
      <c r="E26" s="3">
        <v>150</v>
      </c>
      <c r="F26" s="3">
        <v>60</v>
      </c>
      <c r="G26" s="2">
        <v>470.68</v>
      </c>
      <c r="H26" s="2">
        <v>70602</v>
      </c>
      <c r="I26" s="1">
        <v>45785</v>
      </c>
      <c r="J26" s="10" t="str">
        <f>IF(InventoryData[[#This Row],[Quantity in Stock]]&lt;=InventoryData[[#This Row],[Reorder Level]],"Yes","No")</f>
        <v>No</v>
      </c>
      <c r="K26" s="10" t="str">
        <f>IF(InventoryData[[#This Row],[Quantity in Stock]]=0, "Out of Stock", IF(InventoryData[[#This Row],[Quantity in Stock]]&lt;=InventoryData[[#This Row],[Reorder Level]], "Low in Stock","In Stock"))</f>
        <v>In Stock</v>
      </c>
    </row>
    <row r="27" spans="1:11">
      <c r="A27" t="s">
        <v>34</v>
      </c>
      <c r="B27" t="s">
        <v>1034</v>
      </c>
      <c r="C27" t="s">
        <v>2007</v>
      </c>
      <c r="D27" t="s">
        <v>2012</v>
      </c>
      <c r="E27" s="3">
        <v>90</v>
      </c>
      <c r="F27" s="3">
        <v>20</v>
      </c>
      <c r="G27" s="2">
        <v>474.03</v>
      </c>
      <c r="H27" s="2">
        <v>42662.7</v>
      </c>
      <c r="I27" s="1">
        <v>45802</v>
      </c>
      <c r="J27" s="10" t="str">
        <f>IF(InventoryData[[#This Row],[Quantity in Stock]]&lt;=InventoryData[[#This Row],[Reorder Level]],"Yes","No")</f>
        <v>No</v>
      </c>
      <c r="K27" s="10" t="str">
        <f>IF(InventoryData[[#This Row],[Quantity in Stock]]=0, "Out of Stock", IF(InventoryData[[#This Row],[Quantity in Stock]]&lt;=InventoryData[[#This Row],[Reorder Level]], "Low in Stock","In Stock"))</f>
        <v>In Stock</v>
      </c>
    </row>
    <row r="28" spans="1:11">
      <c r="A28" t="s">
        <v>35</v>
      </c>
      <c r="B28" t="s">
        <v>1035</v>
      </c>
      <c r="C28" t="s">
        <v>2010</v>
      </c>
      <c r="D28" t="s">
        <v>2019</v>
      </c>
      <c r="E28" s="3">
        <v>21</v>
      </c>
      <c r="F28" s="3">
        <v>21</v>
      </c>
      <c r="G28" s="2">
        <v>327.76</v>
      </c>
      <c r="H28" s="2">
        <v>6882.96</v>
      </c>
      <c r="I28" s="1">
        <v>45847</v>
      </c>
      <c r="J28" s="10" t="str">
        <f>IF(InventoryData[[#This Row],[Quantity in Stock]]&lt;=InventoryData[[#This Row],[Reorder Level]],"Yes","No")</f>
        <v>Yes</v>
      </c>
      <c r="K28" s="10" t="str">
        <f>IF(InventoryData[[#This Row],[Quantity in Stock]]=0, "Out of Stock", IF(InventoryData[[#This Row],[Quantity in Stock]]&lt;=InventoryData[[#This Row],[Reorder Level]], "Low in Stock","In Stock"))</f>
        <v>Low in Stock</v>
      </c>
    </row>
    <row r="29" spans="1:11">
      <c r="A29" t="s">
        <v>36</v>
      </c>
      <c r="B29" t="s">
        <v>1036</v>
      </c>
      <c r="C29" t="s">
        <v>2007</v>
      </c>
      <c r="D29" t="s">
        <v>2026</v>
      </c>
      <c r="E29" s="3">
        <v>204</v>
      </c>
      <c r="F29" s="3">
        <v>57</v>
      </c>
      <c r="G29" s="2">
        <v>38.17</v>
      </c>
      <c r="H29" s="2">
        <v>7786.68</v>
      </c>
      <c r="I29" s="1">
        <v>45811</v>
      </c>
      <c r="J29" s="10" t="str">
        <f>IF(InventoryData[[#This Row],[Quantity in Stock]]&lt;=InventoryData[[#This Row],[Reorder Level]],"Yes","No")</f>
        <v>No</v>
      </c>
      <c r="K29" s="10" t="str">
        <f>IF(InventoryData[[#This Row],[Quantity in Stock]]=0, "Out of Stock", IF(InventoryData[[#This Row],[Quantity in Stock]]&lt;=InventoryData[[#This Row],[Reorder Level]], "Low in Stock","In Stock"))</f>
        <v>In Stock</v>
      </c>
    </row>
    <row r="30" spans="1:11">
      <c r="A30" t="s">
        <v>37</v>
      </c>
      <c r="B30" t="s">
        <v>1037</v>
      </c>
      <c r="C30" t="s">
        <v>2007</v>
      </c>
      <c r="D30" t="s">
        <v>2018</v>
      </c>
      <c r="E30" s="3">
        <v>149</v>
      </c>
      <c r="F30" s="3">
        <v>96</v>
      </c>
      <c r="G30" s="2">
        <v>268.88</v>
      </c>
      <c r="H30" s="2">
        <v>40063.120000000003</v>
      </c>
      <c r="I30" s="1">
        <v>45797</v>
      </c>
      <c r="J30" s="10" t="str">
        <f>IF(InventoryData[[#This Row],[Quantity in Stock]]&lt;=InventoryData[[#This Row],[Reorder Level]],"Yes","No")</f>
        <v>No</v>
      </c>
      <c r="K30" s="10" t="str">
        <f>IF(InventoryData[[#This Row],[Quantity in Stock]]=0, "Out of Stock", IF(InventoryData[[#This Row],[Quantity in Stock]]&lt;=InventoryData[[#This Row],[Reorder Level]], "Low in Stock","In Stock"))</f>
        <v>In Stock</v>
      </c>
    </row>
    <row r="31" spans="1:11">
      <c r="A31" t="s">
        <v>38</v>
      </c>
      <c r="B31" t="s">
        <v>1038</v>
      </c>
      <c r="C31" t="s">
        <v>2010</v>
      </c>
      <c r="D31" t="s">
        <v>2015</v>
      </c>
      <c r="E31" s="3">
        <v>257</v>
      </c>
      <c r="F31" s="3">
        <v>59</v>
      </c>
      <c r="G31" s="2">
        <v>328.83</v>
      </c>
      <c r="H31" s="2">
        <v>84509.31</v>
      </c>
      <c r="I31" s="1">
        <v>45851</v>
      </c>
      <c r="J31" s="10" t="str">
        <f>IF(InventoryData[[#This Row],[Quantity in Stock]]&lt;=InventoryData[[#This Row],[Reorder Level]],"Yes","No")</f>
        <v>No</v>
      </c>
      <c r="K31" s="10" t="str">
        <f>IF(InventoryData[[#This Row],[Quantity in Stock]]=0, "Out of Stock", IF(InventoryData[[#This Row],[Quantity in Stock]]&lt;=InventoryData[[#This Row],[Reorder Level]], "Low in Stock","In Stock"))</f>
        <v>In Stock</v>
      </c>
    </row>
    <row r="32" spans="1:11">
      <c r="A32" t="s">
        <v>39</v>
      </c>
      <c r="B32" t="s">
        <v>1039</v>
      </c>
      <c r="C32" t="s">
        <v>2007</v>
      </c>
      <c r="D32" t="s">
        <v>2026</v>
      </c>
      <c r="E32" s="3">
        <v>160</v>
      </c>
      <c r="F32" s="3">
        <v>85</v>
      </c>
      <c r="G32" s="2">
        <v>144.72</v>
      </c>
      <c r="H32" s="2">
        <v>23155.200000000001</v>
      </c>
      <c r="I32" s="1">
        <v>45796</v>
      </c>
      <c r="J32" s="10" t="str">
        <f>IF(InventoryData[[#This Row],[Quantity in Stock]]&lt;=InventoryData[[#This Row],[Reorder Level]],"Yes","No")</f>
        <v>No</v>
      </c>
      <c r="K32" s="10" t="str">
        <f>IF(InventoryData[[#This Row],[Quantity in Stock]]=0, "Out of Stock", IF(InventoryData[[#This Row],[Quantity in Stock]]&lt;=InventoryData[[#This Row],[Reorder Level]], "Low in Stock","In Stock"))</f>
        <v>In Stock</v>
      </c>
    </row>
    <row r="33" spans="1:11">
      <c r="A33" t="s">
        <v>40</v>
      </c>
      <c r="B33" t="s">
        <v>1040</v>
      </c>
      <c r="C33" t="s">
        <v>2007</v>
      </c>
      <c r="D33" t="s">
        <v>2027</v>
      </c>
      <c r="E33" s="3">
        <v>121</v>
      </c>
      <c r="F33" s="3">
        <v>49</v>
      </c>
      <c r="G33" s="2">
        <v>150.44</v>
      </c>
      <c r="H33" s="2">
        <v>18203.240000000002</v>
      </c>
      <c r="I33" s="1">
        <v>45840</v>
      </c>
      <c r="J33" s="10" t="str">
        <f>IF(InventoryData[[#This Row],[Quantity in Stock]]&lt;=InventoryData[[#This Row],[Reorder Level]],"Yes","No")</f>
        <v>No</v>
      </c>
      <c r="K33" s="10" t="str">
        <f>IF(InventoryData[[#This Row],[Quantity in Stock]]=0, "Out of Stock", IF(InventoryData[[#This Row],[Quantity in Stock]]&lt;=InventoryData[[#This Row],[Reorder Level]], "Low in Stock","In Stock"))</f>
        <v>In Stock</v>
      </c>
    </row>
    <row r="34" spans="1:11">
      <c r="A34" t="s">
        <v>41</v>
      </c>
      <c r="B34" t="s">
        <v>1041</v>
      </c>
      <c r="C34" t="s">
        <v>2008</v>
      </c>
      <c r="D34" t="s">
        <v>2022</v>
      </c>
      <c r="E34" s="3">
        <v>108</v>
      </c>
      <c r="F34" s="3">
        <v>40</v>
      </c>
      <c r="G34" s="2">
        <v>350.08</v>
      </c>
      <c r="H34" s="2">
        <v>37808.639999999999</v>
      </c>
      <c r="I34" s="1">
        <v>45818</v>
      </c>
      <c r="J34" s="10" t="str">
        <f>IF(InventoryData[[#This Row],[Quantity in Stock]]&lt;=InventoryData[[#This Row],[Reorder Level]],"Yes","No")</f>
        <v>No</v>
      </c>
      <c r="K34" s="10" t="str">
        <f>IF(InventoryData[[#This Row],[Quantity in Stock]]=0, "Out of Stock", IF(InventoryData[[#This Row],[Quantity in Stock]]&lt;=InventoryData[[#This Row],[Reorder Level]], "Low in Stock","In Stock"))</f>
        <v>In Stock</v>
      </c>
    </row>
    <row r="35" spans="1:11">
      <c r="A35" t="s">
        <v>42</v>
      </c>
      <c r="B35" t="s">
        <v>1042</v>
      </c>
      <c r="C35" t="s">
        <v>2007</v>
      </c>
      <c r="D35" t="s">
        <v>2019</v>
      </c>
      <c r="E35" s="3">
        <v>201</v>
      </c>
      <c r="F35" s="3">
        <v>50</v>
      </c>
      <c r="G35" s="2">
        <v>460.38</v>
      </c>
      <c r="H35" s="2">
        <v>92536.38</v>
      </c>
      <c r="I35" s="1">
        <v>45715</v>
      </c>
      <c r="J35" s="10" t="str">
        <f>IF(InventoryData[[#This Row],[Quantity in Stock]]&lt;=InventoryData[[#This Row],[Reorder Level]],"Yes","No")</f>
        <v>No</v>
      </c>
      <c r="K35" s="10" t="str">
        <f>IF(InventoryData[[#This Row],[Quantity in Stock]]=0, "Out of Stock", IF(InventoryData[[#This Row],[Quantity in Stock]]&lt;=InventoryData[[#This Row],[Reorder Level]], "Low in Stock","In Stock"))</f>
        <v>In Stock</v>
      </c>
    </row>
    <row r="36" spans="1:11">
      <c r="A36" t="s">
        <v>43</v>
      </c>
      <c r="B36" t="s">
        <v>1043</v>
      </c>
      <c r="C36" t="s">
        <v>2007</v>
      </c>
      <c r="D36" t="s">
        <v>2021</v>
      </c>
      <c r="E36" s="3">
        <v>54</v>
      </c>
      <c r="F36" s="3">
        <v>62</v>
      </c>
      <c r="G36" s="2">
        <v>375.56</v>
      </c>
      <c r="H36" s="2">
        <v>20280.240000000002</v>
      </c>
      <c r="I36" s="1">
        <v>45751</v>
      </c>
      <c r="J36" s="10" t="str">
        <f>IF(InventoryData[[#This Row],[Quantity in Stock]]&lt;=InventoryData[[#This Row],[Reorder Level]],"Yes","No")</f>
        <v>Yes</v>
      </c>
      <c r="K36" s="10" t="str">
        <f>IF(InventoryData[[#This Row],[Quantity in Stock]]=0, "Out of Stock", IF(InventoryData[[#This Row],[Quantity in Stock]]&lt;=InventoryData[[#This Row],[Reorder Level]], "Low in Stock","In Stock"))</f>
        <v>Low in Stock</v>
      </c>
    </row>
    <row r="37" spans="1:11">
      <c r="A37" t="s">
        <v>44</v>
      </c>
      <c r="B37" t="s">
        <v>1044</v>
      </c>
      <c r="C37" t="s">
        <v>2007</v>
      </c>
      <c r="D37" t="s">
        <v>2028</v>
      </c>
      <c r="E37" s="3">
        <v>200</v>
      </c>
      <c r="F37" s="3">
        <v>48</v>
      </c>
      <c r="G37" s="2">
        <v>285.68</v>
      </c>
      <c r="H37" s="2">
        <v>57136</v>
      </c>
      <c r="I37" s="1">
        <v>45701</v>
      </c>
      <c r="J37" s="10" t="str">
        <f>IF(InventoryData[[#This Row],[Quantity in Stock]]&lt;=InventoryData[[#This Row],[Reorder Level]],"Yes","No")</f>
        <v>No</v>
      </c>
      <c r="K37" s="10" t="str">
        <f>IF(InventoryData[[#This Row],[Quantity in Stock]]=0, "Out of Stock", IF(InventoryData[[#This Row],[Quantity in Stock]]&lt;=InventoryData[[#This Row],[Reorder Level]], "Low in Stock","In Stock"))</f>
        <v>In Stock</v>
      </c>
    </row>
    <row r="38" spans="1:11">
      <c r="A38" t="s">
        <v>45</v>
      </c>
      <c r="B38" t="s">
        <v>1045</v>
      </c>
      <c r="C38" t="s">
        <v>2008</v>
      </c>
      <c r="D38" t="s">
        <v>2022</v>
      </c>
      <c r="E38" s="3">
        <v>98</v>
      </c>
      <c r="F38" s="3">
        <v>99</v>
      </c>
      <c r="G38" s="2">
        <v>238.09</v>
      </c>
      <c r="H38" s="2">
        <v>23332.82</v>
      </c>
      <c r="I38" s="1">
        <v>45756</v>
      </c>
      <c r="J38" s="10" t="str">
        <f>IF(InventoryData[[#This Row],[Quantity in Stock]]&lt;=InventoryData[[#This Row],[Reorder Level]],"Yes","No")</f>
        <v>Yes</v>
      </c>
      <c r="K38" s="10" t="str">
        <f>IF(InventoryData[[#This Row],[Quantity in Stock]]=0, "Out of Stock", IF(InventoryData[[#This Row],[Quantity in Stock]]&lt;=InventoryData[[#This Row],[Reorder Level]], "Low in Stock","In Stock"))</f>
        <v>Low in Stock</v>
      </c>
    </row>
    <row r="39" spans="1:11">
      <c r="A39" t="s">
        <v>46</v>
      </c>
      <c r="B39" t="s">
        <v>1046</v>
      </c>
      <c r="C39" t="s">
        <v>2011</v>
      </c>
      <c r="D39" t="s">
        <v>2024</v>
      </c>
      <c r="E39" s="3">
        <v>3</v>
      </c>
      <c r="F39" s="3">
        <v>71</v>
      </c>
      <c r="G39" s="2">
        <v>293.87</v>
      </c>
      <c r="H39" s="2">
        <v>881.61</v>
      </c>
      <c r="I39" s="1">
        <v>45747</v>
      </c>
      <c r="J39" s="10" t="str">
        <f>IF(InventoryData[[#This Row],[Quantity in Stock]]&lt;=InventoryData[[#This Row],[Reorder Level]],"Yes","No")</f>
        <v>Yes</v>
      </c>
      <c r="K39" s="10" t="str">
        <f>IF(InventoryData[[#This Row],[Quantity in Stock]]=0, "Out of Stock", IF(InventoryData[[#This Row],[Quantity in Stock]]&lt;=InventoryData[[#This Row],[Reorder Level]], "Low in Stock","In Stock"))</f>
        <v>Low in Stock</v>
      </c>
    </row>
    <row r="40" spans="1:11">
      <c r="A40" t="s">
        <v>47</v>
      </c>
      <c r="B40" t="s">
        <v>1047</v>
      </c>
      <c r="C40" t="s">
        <v>2011</v>
      </c>
      <c r="D40" t="s">
        <v>2017</v>
      </c>
      <c r="E40" s="3">
        <v>252</v>
      </c>
      <c r="F40" s="3">
        <v>81</v>
      </c>
      <c r="G40" s="2">
        <v>396.53</v>
      </c>
      <c r="H40" s="2">
        <v>99925.56</v>
      </c>
      <c r="I40" s="1">
        <v>45792</v>
      </c>
      <c r="J40" s="10" t="str">
        <f>IF(InventoryData[[#This Row],[Quantity in Stock]]&lt;=InventoryData[[#This Row],[Reorder Level]],"Yes","No")</f>
        <v>No</v>
      </c>
      <c r="K40" s="10" t="str">
        <f>IF(InventoryData[[#This Row],[Quantity in Stock]]=0, "Out of Stock", IF(InventoryData[[#This Row],[Quantity in Stock]]&lt;=InventoryData[[#This Row],[Reorder Level]], "Low in Stock","In Stock"))</f>
        <v>In Stock</v>
      </c>
    </row>
    <row r="41" spans="1:11">
      <c r="A41" t="s">
        <v>48</v>
      </c>
      <c r="B41" t="s">
        <v>1048</v>
      </c>
      <c r="C41" t="s">
        <v>2008</v>
      </c>
      <c r="D41" t="s">
        <v>2020</v>
      </c>
      <c r="E41" s="3">
        <v>76</v>
      </c>
      <c r="F41" s="3">
        <v>88</v>
      </c>
      <c r="G41" s="2">
        <v>208.5</v>
      </c>
      <c r="H41" s="2">
        <v>15846</v>
      </c>
      <c r="I41" s="1">
        <v>45720</v>
      </c>
      <c r="J41" s="10" t="str">
        <f>IF(InventoryData[[#This Row],[Quantity in Stock]]&lt;=InventoryData[[#This Row],[Reorder Level]],"Yes","No")</f>
        <v>Yes</v>
      </c>
      <c r="K41" s="10" t="str">
        <f>IF(InventoryData[[#This Row],[Quantity in Stock]]=0, "Out of Stock", IF(InventoryData[[#This Row],[Quantity in Stock]]&lt;=InventoryData[[#This Row],[Reorder Level]], "Low in Stock","In Stock"))</f>
        <v>Low in Stock</v>
      </c>
    </row>
    <row r="42" spans="1:11">
      <c r="A42" t="s">
        <v>49</v>
      </c>
      <c r="B42" t="s">
        <v>1049</v>
      </c>
      <c r="C42" t="s">
        <v>2007</v>
      </c>
      <c r="D42" t="s">
        <v>2019</v>
      </c>
      <c r="E42" s="3">
        <v>140</v>
      </c>
      <c r="F42" s="3">
        <v>52</v>
      </c>
      <c r="G42" s="2">
        <v>124.96</v>
      </c>
      <c r="H42" s="2">
        <v>17494.400000000001</v>
      </c>
      <c r="I42" s="1">
        <v>45806</v>
      </c>
      <c r="J42" s="10" t="str">
        <f>IF(InventoryData[[#This Row],[Quantity in Stock]]&lt;=InventoryData[[#This Row],[Reorder Level]],"Yes","No")</f>
        <v>No</v>
      </c>
      <c r="K42" s="10" t="str">
        <f>IF(InventoryData[[#This Row],[Quantity in Stock]]=0, "Out of Stock", IF(InventoryData[[#This Row],[Quantity in Stock]]&lt;=InventoryData[[#This Row],[Reorder Level]], "Low in Stock","In Stock"))</f>
        <v>In Stock</v>
      </c>
    </row>
    <row r="43" spans="1:11">
      <c r="A43" t="s">
        <v>50</v>
      </c>
      <c r="B43" t="s">
        <v>1050</v>
      </c>
      <c r="C43" t="s">
        <v>2007</v>
      </c>
      <c r="D43" t="s">
        <v>2025</v>
      </c>
      <c r="E43" s="3">
        <v>27</v>
      </c>
      <c r="F43" s="3">
        <v>35</v>
      </c>
      <c r="G43" s="2">
        <v>125.37</v>
      </c>
      <c r="H43" s="2">
        <v>3384.99</v>
      </c>
      <c r="I43" s="1">
        <v>45755</v>
      </c>
      <c r="J43" s="10" t="str">
        <f>IF(InventoryData[[#This Row],[Quantity in Stock]]&lt;=InventoryData[[#This Row],[Reorder Level]],"Yes","No")</f>
        <v>Yes</v>
      </c>
      <c r="K43" s="10" t="str">
        <f>IF(InventoryData[[#This Row],[Quantity in Stock]]=0, "Out of Stock", IF(InventoryData[[#This Row],[Quantity in Stock]]&lt;=InventoryData[[#This Row],[Reorder Level]], "Low in Stock","In Stock"))</f>
        <v>Low in Stock</v>
      </c>
    </row>
    <row r="44" spans="1:11">
      <c r="A44" t="s">
        <v>51</v>
      </c>
      <c r="B44" t="s">
        <v>1051</v>
      </c>
      <c r="C44" t="s">
        <v>2007</v>
      </c>
      <c r="D44" t="s">
        <v>2023</v>
      </c>
      <c r="E44" s="3">
        <v>140</v>
      </c>
      <c r="F44" s="3">
        <v>53</v>
      </c>
      <c r="G44" s="2">
        <v>398.11</v>
      </c>
      <c r="H44" s="2">
        <v>55735.4</v>
      </c>
      <c r="I44" s="1">
        <v>45688</v>
      </c>
      <c r="J44" s="10" t="str">
        <f>IF(InventoryData[[#This Row],[Quantity in Stock]]&lt;=InventoryData[[#This Row],[Reorder Level]],"Yes","No")</f>
        <v>No</v>
      </c>
      <c r="K44" s="10" t="str">
        <f>IF(InventoryData[[#This Row],[Quantity in Stock]]=0, "Out of Stock", IF(InventoryData[[#This Row],[Quantity in Stock]]&lt;=InventoryData[[#This Row],[Reorder Level]], "Low in Stock","In Stock"))</f>
        <v>In Stock</v>
      </c>
    </row>
    <row r="45" spans="1:11">
      <c r="A45" t="s">
        <v>52</v>
      </c>
      <c r="B45" t="s">
        <v>1052</v>
      </c>
      <c r="C45" t="s">
        <v>2010</v>
      </c>
      <c r="D45" t="s">
        <v>2023</v>
      </c>
      <c r="E45" s="3">
        <v>51</v>
      </c>
      <c r="F45" s="3">
        <v>59</v>
      </c>
      <c r="G45" s="2">
        <v>378.51</v>
      </c>
      <c r="H45" s="2">
        <v>19304.009999999998</v>
      </c>
      <c r="I45" s="1">
        <v>45713</v>
      </c>
      <c r="J45" s="10" t="str">
        <f>IF(InventoryData[[#This Row],[Quantity in Stock]]&lt;=InventoryData[[#This Row],[Reorder Level]],"Yes","No")</f>
        <v>Yes</v>
      </c>
      <c r="K45" s="10" t="str">
        <f>IF(InventoryData[[#This Row],[Quantity in Stock]]=0, "Out of Stock", IF(InventoryData[[#This Row],[Quantity in Stock]]&lt;=InventoryData[[#This Row],[Reorder Level]], "Low in Stock","In Stock"))</f>
        <v>Low in Stock</v>
      </c>
    </row>
    <row r="46" spans="1:11">
      <c r="A46" t="s">
        <v>53</v>
      </c>
      <c r="B46" t="s">
        <v>1053</v>
      </c>
      <c r="C46" t="s">
        <v>2011</v>
      </c>
      <c r="D46" t="s">
        <v>2015</v>
      </c>
      <c r="E46" s="3">
        <v>30</v>
      </c>
      <c r="F46" s="3">
        <v>60</v>
      </c>
      <c r="G46" s="2">
        <v>164.08</v>
      </c>
      <c r="H46" s="2">
        <v>4922.3999999999996</v>
      </c>
      <c r="I46" s="1">
        <v>45703</v>
      </c>
      <c r="J46" s="10" t="str">
        <f>IF(InventoryData[[#This Row],[Quantity in Stock]]&lt;=InventoryData[[#This Row],[Reorder Level]],"Yes","No")</f>
        <v>Yes</v>
      </c>
      <c r="K46" s="10" t="str">
        <f>IF(InventoryData[[#This Row],[Quantity in Stock]]=0, "Out of Stock", IF(InventoryData[[#This Row],[Quantity in Stock]]&lt;=InventoryData[[#This Row],[Reorder Level]], "Low in Stock","In Stock"))</f>
        <v>Low in Stock</v>
      </c>
    </row>
    <row r="47" spans="1:11">
      <c r="A47" t="s">
        <v>54</v>
      </c>
      <c r="B47" t="s">
        <v>1054</v>
      </c>
      <c r="C47" t="s">
        <v>2010</v>
      </c>
      <c r="D47" t="s">
        <v>2025</v>
      </c>
      <c r="E47" s="3">
        <v>117</v>
      </c>
      <c r="F47" s="3">
        <v>27</v>
      </c>
      <c r="G47" s="2">
        <v>45.94</v>
      </c>
      <c r="H47" s="2">
        <v>5374.98</v>
      </c>
      <c r="I47" s="1">
        <v>45706</v>
      </c>
      <c r="J47" s="10" t="str">
        <f>IF(InventoryData[[#This Row],[Quantity in Stock]]&lt;=InventoryData[[#This Row],[Reorder Level]],"Yes","No")</f>
        <v>No</v>
      </c>
      <c r="K47" s="10" t="str">
        <f>IF(InventoryData[[#This Row],[Quantity in Stock]]=0, "Out of Stock", IF(InventoryData[[#This Row],[Quantity in Stock]]&lt;=InventoryData[[#This Row],[Reorder Level]], "Low in Stock","In Stock"))</f>
        <v>In Stock</v>
      </c>
    </row>
    <row r="48" spans="1:11">
      <c r="A48" t="s">
        <v>55</v>
      </c>
      <c r="B48" t="s">
        <v>1055</v>
      </c>
      <c r="C48" t="s">
        <v>2008</v>
      </c>
      <c r="D48" t="s">
        <v>2029</v>
      </c>
      <c r="E48" s="3">
        <v>198</v>
      </c>
      <c r="F48" s="3">
        <v>24</v>
      </c>
      <c r="G48" s="2">
        <v>387.97</v>
      </c>
      <c r="H48" s="2">
        <v>76818.06</v>
      </c>
      <c r="I48" s="1">
        <v>45755</v>
      </c>
      <c r="J48" s="10" t="str">
        <f>IF(InventoryData[[#This Row],[Quantity in Stock]]&lt;=InventoryData[[#This Row],[Reorder Level]],"Yes","No")</f>
        <v>No</v>
      </c>
      <c r="K48" s="10" t="str">
        <f>IF(InventoryData[[#This Row],[Quantity in Stock]]=0, "Out of Stock", IF(InventoryData[[#This Row],[Quantity in Stock]]&lt;=InventoryData[[#This Row],[Reorder Level]], "Low in Stock","In Stock"))</f>
        <v>In Stock</v>
      </c>
    </row>
    <row r="49" spans="1:11">
      <c r="A49" t="s">
        <v>56</v>
      </c>
      <c r="B49" t="s">
        <v>1056</v>
      </c>
      <c r="C49" t="s">
        <v>2009</v>
      </c>
      <c r="D49" t="s">
        <v>2015</v>
      </c>
      <c r="E49" s="3">
        <v>242</v>
      </c>
      <c r="F49" s="3">
        <v>21</v>
      </c>
      <c r="G49" s="2">
        <v>60.07</v>
      </c>
      <c r="H49" s="2">
        <v>14536.94</v>
      </c>
      <c r="I49" s="1">
        <v>45759</v>
      </c>
      <c r="J49" s="10" t="str">
        <f>IF(InventoryData[[#This Row],[Quantity in Stock]]&lt;=InventoryData[[#This Row],[Reorder Level]],"Yes","No")</f>
        <v>No</v>
      </c>
      <c r="K49" s="10" t="str">
        <f>IF(InventoryData[[#This Row],[Quantity in Stock]]=0, "Out of Stock", IF(InventoryData[[#This Row],[Quantity in Stock]]&lt;=InventoryData[[#This Row],[Reorder Level]], "Low in Stock","In Stock"))</f>
        <v>In Stock</v>
      </c>
    </row>
    <row r="50" spans="1:11">
      <c r="A50" t="s">
        <v>57</v>
      </c>
      <c r="B50" t="s">
        <v>1057</v>
      </c>
      <c r="C50" t="s">
        <v>2007</v>
      </c>
      <c r="D50" t="s">
        <v>2021</v>
      </c>
      <c r="E50" s="3">
        <v>173</v>
      </c>
      <c r="F50" s="3">
        <v>90</v>
      </c>
      <c r="G50" s="2">
        <v>77.2</v>
      </c>
      <c r="H50" s="2">
        <v>13355.6</v>
      </c>
      <c r="I50" s="1">
        <v>45760</v>
      </c>
      <c r="J50" s="10" t="str">
        <f>IF(InventoryData[[#This Row],[Quantity in Stock]]&lt;=InventoryData[[#This Row],[Reorder Level]],"Yes","No")</f>
        <v>No</v>
      </c>
      <c r="K50" s="10" t="str">
        <f>IF(InventoryData[[#This Row],[Quantity in Stock]]=0, "Out of Stock", IF(InventoryData[[#This Row],[Quantity in Stock]]&lt;=InventoryData[[#This Row],[Reorder Level]], "Low in Stock","In Stock"))</f>
        <v>In Stock</v>
      </c>
    </row>
    <row r="51" spans="1:11">
      <c r="A51" t="s">
        <v>58</v>
      </c>
      <c r="B51" t="s">
        <v>1058</v>
      </c>
      <c r="C51" t="s">
        <v>2007</v>
      </c>
      <c r="D51" t="s">
        <v>2020</v>
      </c>
      <c r="E51" s="3">
        <v>239</v>
      </c>
      <c r="F51" s="3">
        <v>28</v>
      </c>
      <c r="G51" s="2">
        <v>319.79000000000002</v>
      </c>
      <c r="H51" s="2">
        <v>76429.81</v>
      </c>
      <c r="I51" s="1">
        <v>45679</v>
      </c>
      <c r="J51" s="10" t="str">
        <f>IF(InventoryData[[#This Row],[Quantity in Stock]]&lt;=InventoryData[[#This Row],[Reorder Level]],"Yes","No")</f>
        <v>No</v>
      </c>
      <c r="K51" s="10" t="str">
        <f>IF(InventoryData[[#This Row],[Quantity in Stock]]=0, "Out of Stock", IF(InventoryData[[#This Row],[Quantity in Stock]]&lt;=InventoryData[[#This Row],[Reorder Level]], "Low in Stock","In Stock"))</f>
        <v>In Stock</v>
      </c>
    </row>
    <row r="52" spans="1:11">
      <c r="A52" t="s">
        <v>59</v>
      </c>
      <c r="B52" t="s">
        <v>1059</v>
      </c>
      <c r="C52" t="s">
        <v>2011</v>
      </c>
      <c r="D52" t="s">
        <v>2020</v>
      </c>
      <c r="E52" s="3">
        <v>277</v>
      </c>
      <c r="F52" s="3">
        <v>85</v>
      </c>
      <c r="G52" s="2">
        <v>73.69</v>
      </c>
      <c r="H52" s="2">
        <v>20412.13</v>
      </c>
      <c r="I52" s="1">
        <v>45811</v>
      </c>
      <c r="J52" s="10" t="str">
        <f>IF(InventoryData[[#This Row],[Quantity in Stock]]&lt;=InventoryData[[#This Row],[Reorder Level]],"Yes","No")</f>
        <v>No</v>
      </c>
      <c r="K52" s="10" t="str">
        <f>IF(InventoryData[[#This Row],[Quantity in Stock]]=0, "Out of Stock", IF(InventoryData[[#This Row],[Quantity in Stock]]&lt;=InventoryData[[#This Row],[Reorder Level]], "Low in Stock","In Stock"))</f>
        <v>In Stock</v>
      </c>
    </row>
    <row r="53" spans="1:11">
      <c r="A53" t="s">
        <v>60</v>
      </c>
      <c r="B53" t="s">
        <v>1060</v>
      </c>
      <c r="C53" t="s">
        <v>2007</v>
      </c>
      <c r="D53" t="s">
        <v>2021</v>
      </c>
      <c r="E53" s="3">
        <v>289</v>
      </c>
      <c r="F53" s="3">
        <v>56</v>
      </c>
      <c r="G53" s="2">
        <v>366.66</v>
      </c>
      <c r="H53" s="2">
        <v>105964.74</v>
      </c>
      <c r="I53" s="1">
        <v>45826</v>
      </c>
      <c r="J53" s="10" t="str">
        <f>IF(InventoryData[[#This Row],[Quantity in Stock]]&lt;=InventoryData[[#This Row],[Reorder Level]],"Yes","No")</f>
        <v>No</v>
      </c>
      <c r="K53" s="10" t="str">
        <f>IF(InventoryData[[#This Row],[Quantity in Stock]]=0, "Out of Stock", IF(InventoryData[[#This Row],[Quantity in Stock]]&lt;=InventoryData[[#This Row],[Reorder Level]], "Low in Stock","In Stock"))</f>
        <v>In Stock</v>
      </c>
    </row>
    <row r="54" spans="1:11">
      <c r="A54" t="s">
        <v>61</v>
      </c>
      <c r="B54" t="s">
        <v>1061</v>
      </c>
      <c r="C54" t="s">
        <v>2009</v>
      </c>
      <c r="D54" t="s">
        <v>2022</v>
      </c>
      <c r="E54" s="3">
        <v>212</v>
      </c>
      <c r="F54" s="3">
        <v>57</v>
      </c>
      <c r="G54" s="2">
        <v>190.84</v>
      </c>
      <c r="H54" s="2">
        <v>40458.080000000002</v>
      </c>
      <c r="I54" s="1">
        <v>45732</v>
      </c>
      <c r="J54" s="10" t="str">
        <f>IF(InventoryData[[#This Row],[Quantity in Stock]]&lt;=InventoryData[[#This Row],[Reorder Level]],"Yes","No")</f>
        <v>No</v>
      </c>
      <c r="K54" s="10" t="str">
        <f>IF(InventoryData[[#This Row],[Quantity in Stock]]=0, "Out of Stock", IF(InventoryData[[#This Row],[Quantity in Stock]]&lt;=InventoryData[[#This Row],[Reorder Level]], "Low in Stock","In Stock"))</f>
        <v>In Stock</v>
      </c>
    </row>
    <row r="55" spans="1:11">
      <c r="A55" t="s">
        <v>62</v>
      </c>
      <c r="B55" t="s">
        <v>1062</v>
      </c>
      <c r="C55" t="s">
        <v>2010</v>
      </c>
      <c r="D55" t="s">
        <v>2021</v>
      </c>
      <c r="E55" s="3">
        <v>298</v>
      </c>
      <c r="F55" s="3">
        <v>52</v>
      </c>
      <c r="G55" s="2">
        <v>367.66</v>
      </c>
      <c r="H55" s="2">
        <v>109562.68</v>
      </c>
      <c r="I55" s="1">
        <v>45705</v>
      </c>
      <c r="J55" s="10" t="str">
        <f>IF(InventoryData[[#This Row],[Quantity in Stock]]&lt;=InventoryData[[#This Row],[Reorder Level]],"Yes","No")</f>
        <v>No</v>
      </c>
      <c r="K55" s="10" t="str">
        <f>IF(InventoryData[[#This Row],[Quantity in Stock]]=0, "Out of Stock", IF(InventoryData[[#This Row],[Quantity in Stock]]&lt;=InventoryData[[#This Row],[Reorder Level]], "Low in Stock","In Stock"))</f>
        <v>In Stock</v>
      </c>
    </row>
    <row r="56" spans="1:11">
      <c r="A56" t="s">
        <v>63</v>
      </c>
      <c r="B56" t="s">
        <v>1063</v>
      </c>
      <c r="C56" t="s">
        <v>2008</v>
      </c>
      <c r="D56" t="s">
        <v>2023</v>
      </c>
      <c r="E56" s="3">
        <v>283</v>
      </c>
      <c r="F56" s="3">
        <v>77</v>
      </c>
      <c r="G56" s="2">
        <v>309.32</v>
      </c>
      <c r="H56" s="2">
        <v>87537.56</v>
      </c>
      <c r="I56" s="1">
        <v>45753</v>
      </c>
      <c r="J56" s="10" t="str">
        <f>IF(InventoryData[[#This Row],[Quantity in Stock]]&lt;=InventoryData[[#This Row],[Reorder Level]],"Yes","No")</f>
        <v>No</v>
      </c>
      <c r="K56" s="10" t="str">
        <f>IF(InventoryData[[#This Row],[Quantity in Stock]]=0, "Out of Stock", IF(InventoryData[[#This Row],[Quantity in Stock]]&lt;=InventoryData[[#This Row],[Reorder Level]], "Low in Stock","In Stock"))</f>
        <v>In Stock</v>
      </c>
    </row>
    <row r="57" spans="1:11">
      <c r="A57" t="s">
        <v>64</v>
      </c>
      <c r="B57" t="s">
        <v>1064</v>
      </c>
      <c r="C57" t="s">
        <v>2008</v>
      </c>
      <c r="D57" t="s">
        <v>2017</v>
      </c>
      <c r="E57" s="3">
        <v>59</v>
      </c>
      <c r="F57" s="3">
        <v>97</v>
      </c>
      <c r="G57" s="2">
        <v>181.54</v>
      </c>
      <c r="H57" s="2">
        <v>10710.86</v>
      </c>
      <c r="I57" s="1">
        <v>45761</v>
      </c>
      <c r="J57" s="10" t="str">
        <f>IF(InventoryData[[#This Row],[Quantity in Stock]]&lt;=InventoryData[[#This Row],[Reorder Level]],"Yes","No")</f>
        <v>Yes</v>
      </c>
      <c r="K57" s="10" t="str">
        <f>IF(InventoryData[[#This Row],[Quantity in Stock]]=0, "Out of Stock", IF(InventoryData[[#This Row],[Quantity in Stock]]&lt;=InventoryData[[#This Row],[Reorder Level]], "Low in Stock","In Stock"))</f>
        <v>Low in Stock</v>
      </c>
    </row>
    <row r="58" spans="1:11">
      <c r="A58" t="s">
        <v>65</v>
      </c>
      <c r="B58" t="s">
        <v>1065</v>
      </c>
      <c r="C58" t="s">
        <v>2010</v>
      </c>
      <c r="D58" t="s">
        <v>2030</v>
      </c>
      <c r="E58" s="3">
        <v>300</v>
      </c>
      <c r="F58" s="3">
        <v>24</v>
      </c>
      <c r="G58" s="2">
        <v>278.45999999999998</v>
      </c>
      <c r="H58" s="2">
        <v>83538</v>
      </c>
      <c r="I58" s="1">
        <v>45774</v>
      </c>
      <c r="J58" s="10" t="str">
        <f>IF(InventoryData[[#This Row],[Quantity in Stock]]&lt;=InventoryData[[#This Row],[Reorder Level]],"Yes","No")</f>
        <v>No</v>
      </c>
      <c r="K58" s="10" t="str">
        <f>IF(InventoryData[[#This Row],[Quantity in Stock]]=0, "Out of Stock", IF(InventoryData[[#This Row],[Quantity in Stock]]&lt;=InventoryData[[#This Row],[Reorder Level]], "Low in Stock","In Stock"))</f>
        <v>In Stock</v>
      </c>
    </row>
    <row r="59" spans="1:11">
      <c r="A59" t="s">
        <v>66</v>
      </c>
      <c r="B59" t="s">
        <v>1066</v>
      </c>
      <c r="C59" t="s">
        <v>2011</v>
      </c>
      <c r="D59" t="s">
        <v>2028</v>
      </c>
      <c r="E59" s="3">
        <v>189</v>
      </c>
      <c r="F59" s="3">
        <v>78</v>
      </c>
      <c r="G59" s="2">
        <v>209.06</v>
      </c>
      <c r="H59" s="2">
        <v>39512.339999999997</v>
      </c>
      <c r="I59" s="1">
        <v>45836</v>
      </c>
      <c r="J59" s="10" t="str">
        <f>IF(InventoryData[[#This Row],[Quantity in Stock]]&lt;=InventoryData[[#This Row],[Reorder Level]],"Yes","No")</f>
        <v>No</v>
      </c>
      <c r="K59" s="10" t="str">
        <f>IF(InventoryData[[#This Row],[Quantity in Stock]]=0, "Out of Stock", IF(InventoryData[[#This Row],[Quantity in Stock]]&lt;=InventoryData[[#This Row],[Reorder Level]], "Low in Stock","In Stock"))</f>
        <v>In Stock</v>
      </c>
    </row>
    <row r="60" spans="1:11">
      <c r="A60" t="s">
        <v>67</v>
      </c>
      <c r="B60" t="s">
        <v>1067</v>
      </c>
      <c r="C60" t="s">
        <v>2008</v>
      </c>
      <c r="D60" t="s">
        <v>2028</v>
      </c>
      <c r="E60" s="3">
        <v>288</v>
      </c>
      <c r="F60" s="3">
        <v>69</v>
      </c>
      <c r="G60" s="2">
        <v>369.65</v>
      </c>
      <c r="H60" s="2">
        <v>106459.2</v>
      </c>
      <c r="I60" s="1">
        <v>45828</v>
      </c>
      <c r="J60" s="10" t="str">
        <f>IF(InventoryData[[#This Row],[Quantity in Stock]]&lt;=InventoryData[[#This Row],[Reorder Level]],"Yes","No")</f>
        <v>No</v>
      </c>
      <c r="K60" s="10" t="str">
        <f>IF(InventoryData[[#This Row],[Quantity in Stock]]=0, "Out of Stock", IF(InventoryData[[#This Row],[Quantity in Stock]]&lt;=InventoryData[[#This Row],[Reorder Level]], "Low in Stock","In Stock"))</f>
        <v>In Stock</v>
      </c>
    </row>
    <row r="61" spans="1:11">
      <c r="A61" t="s">
        <v>68</v>
      </c>
      <c r="B61" t="s">
        <v>1068</v>
      </c>
      <c r="C61" t="s">
        <v>2009</v>
      </c>
      <c r="D61" t="s">
        <v>2021</v>
      </c>
      <c r="E61" s="3">
        <v>173</v>
      </c>
      <c r="F61" s="3">
        <v>50</v>
      </c>
      <c r="G61" s="2">
        <v>321.48</v>
      </c>
      <c r="H61" s="2">
        <v>55616.04</v>
      </c>
      <c r="I61" s="1">
        <v>45842</v>
      </c>
      <c r="J61" s="10" t="str">
        <f>IF(InventoryData[[#This Row],[Quantity in Stock]]&lt;=InventoryData[[#This Row],[Reorder Level]],"Yes","No")</f>
        <v>No</v>
      </c>
      <c r="K61" s="10" t="str">
        <f>IF(InventoryData[[#This Row],[Quantity in Stock]]=0, "Out of Stock", IF(InventoryData[[#This Row],[Quantity in Stock]]&lt;=InventoryData[[#This Row],[Reorder Level]], "Low in Stock","In Stock"))</f>
        <v>In Stock</v>
      </c>
    </row>
    <row r="62" spans="1:11">
      <c r="A62" t="s">
        <v>69</v>
      </c>
      <c r="B62" t="s">
        <v>1069</v>
      </c>
      <c r="C62" t="s">
        <v>2011</v>
      </c>
      <c r="D62" t="s">
        <v>2027</v>
      </c>
      <c r="E62" s="3">
        <v>300</v>
      </c>
      <c r="F62" s="3">
        <v>86</v>
      </c>
      <c r="G62" s="2">
        <v>74.489999999999995</v>
      </c>
      <c r="H62" s="2">
        <v>22347</v>
      </c>
      <c r="I62" s="1">
        <v>45777</v>
      </c>
      <c r="J62" s="10" t="str">
        <f>IF(InventoryData[[#This Row],[Quantity in Stock]]&lt;=InventoryData[[#This Row],[Reorder Level]],"Yes","No")</f>
        <v>No</v>
      </c>
      <c r="K62" s="10" t="str">
        <f>IF(InventoryData[[#This Row],[Quantity in Stock]]=0, "Out of Stock", IF(InventoryData[[#This Row],[Quantity in Stock]]&lt;=InventoryData[[#This Row],[Reorder Level]], "Low in Stock","In Stock"))</f>
        <v>In Stock</v>
      </c>
    </row>
    <row r="63" spans="1:11">
      <c r="A63" t="s">
        <v>70</v>
      </c>
      <c r="B63" t="s">
        <v>1070</v>
      </c>
      <c r="C63" t="s">
        <v>2008</v>
      </c>
      <c r="D63" t="s">
        <v>2018</v>
      </c>
      <c r="E63" s="3">
        <v>90</v>
      </c>
      <c r="F63" s="3">
        <v>34</v>
      </c>
      <c r="G63" s="2">
        <v>456.36</v>
      </c>
      <c r="H63" s="2">
        <v>41072.400000000001</v>
      </c>
      <c r="I63" s="1">
        <v>45750</v>
      </c>
      <c r="J63" s="10" t="str">
        <f>IF(InventoryData[[#This Row],[Quantity in Stock]]&lt;=InventoryData[[#This Row],[Reorder Level]],"Yes","No")</f>
        <v>No</v>
      </c>
      <c r="K63" s="10" t="str">
        <f>IF(InventoryData[[#This Row],[Quantity in Stock]]=0, "Out of Stock", IF(InventoryData[[#This Row],[Quantity in Stock]]&lt;=InventoryData[[#This Row],[Reorder Level]], "Low in Stock","In Stock"))</f>
        <v>In Stock</v>
      </c>
    </row>
    <row r="64" spans="1:11">
      <c r="A64" t="s">
        <v>71</v>
      </c>
      <c r="B64" t="s">
        <v>1071</v>
      </c>
      <c r="C64" t="s">
        <v>2007</v>
      </c>
      <c r="D64" t="s">
        <v>2025</v>
      </c>
      <c r="E64" s="3">
        <v>167</v>
      </c>
      <c r="F64" s="3">
        <v>97</v>
      </c>
      <c r="G64" s="2">
        <v>419.98</v>
      </c>
      <c r="H64" s="2">
        <v>70136.66</v>
      </c>
      <c r="I64" s="1">
        <v>45710</v>
      </c>
      <c r="J64" s="10" t="str">
        <f>IF(InventoryData[[#This Row],[Quantity in Stock]]&lt;=InventoryData[[#This Row],[Reorder Level]],"Yes","No")</f>
        <v>No</v>
      </c>
      <c r="K64" s="10" t="str">
        <f>IF(InventoryData[[#This Row],[Quantity in Stock]]=0, "Out of Stock", IF(InventoryData[[#This Row],[Quantity in Stock]]&lt;=InventoryData[[#This Row],[Reorder Level]], "Low in Stock","In Stock"))</f>
        <v>In Stock</v>
      </c>
    </row>
    <row r="65" spans="1:11">
      <c r="A65" t="s">
        <v>72</v>
      </c>
      <c r="B65" t="s">
        <v>1072</v>
      </c>
      <c r="C65" t="s">
        <v>2008</v>
      </c>
      <c r="D65" t="s">
        <v>2031</v>
      </c>
      <c r="E65" s="3">
        <v>33</v>
      </c>
      <c r="F65" s="3">
        <v>61</v>
      </c>
      <c r="G65" s="2">
        <v>195.15</v>
      </c>
      <c r="H65" s="2">
        <v>6439.95</v>
      </c>
      <c r="I65" s="1">
        <v>45779</v>
      </c>
      <c r="J65" s="10" t="str">
        <f>IF(InventoryData[[#This Row],[Quantity in Stock]]&lt;=InventoryData[[#This Row],[Reorder Level]],"Yes","No")</f>
        <v>Yes</v>
      </c>
      <c r="K65" s="10" t="str">
        <f>IF(InventoryData[[#This Row],[Quantity in Stock]]=0, "Out of Stock", IF(InventoryData[[#This Row],[Quantity in Stock]]&lt;=InventoryData[[#This Row],[Reorder Level]], "Low in Stock","In Stock"))</f>
        <v>Low in Stock</v>
      </c>
    </row>
    <row r="66" spans="1:11">
      <c r="A66" t="s">
        <v>73</v>
      </c>
      <c r="B66" t="s">
        <v>1073</v>
      </c>
      <c r="C66" t="s">
        <v>2007</v>
      </c>
      <c r="D66" t="s">
        <v>2024</v>
      </c>
      <c r="E66" s="3">
        <v>143</v>
      </c>
      <c r="F66" s="3">
        <v>63</v>
      </c>
      <c r="G66" s="2">
        <v>248.15</v>
      </c>
      <c r="H66" s="2">
        <v>35485.449999999997</v>
      </c>
      <c r="I66" s="1">
        <v>45753</v>
      </c>
      <c r="J66" s="10" t="str">
        <f>IF(InventoryData[[#This Row],[Quantity in Stock]]&lt;=InventoryData[[#This Row],[Reorder Level]],"Yes","No")</f>
        <v>No</v>
      </c>
      <c r="K66" s="10" t="str">
        <f>IF(InventoryData[[#This Row],[Quantity in Stock]]=0, "Out of Stock", IF(InventoryData[[#This Row],[Quantity in Stock]]&lt;=InventoryData[[#This Row],[Reorder Level]], "Low in Stock","In Stock"))</f>
        <v>In Stock</v>
      </c>
    </row>
    <row r="67" spans="1:11">
      <c r="A67" t="s">
        <v>74</v>
      </c>
      <c r="B67" t="s">
        <v>1074</v>
      </c>
      <c r="C67" t="s">
        <v>2007</v>
      </c>
      <c r="D67" t="s">
        <v>2016</v>
      </c>
      <c r="E67" s="3">
        <v>98</v>
      </c>
      <c r="F67" s="3">
        <v>67</v>
      </c>
      <c r="G67" s="2">
        <v>381.68</v>
      </c>
      <c r="H67" s="2">
        <v>37404.639999999999</v>
      </c>
      <c r="I67" s="1">
        <v>45743</v>
      </c>
      <c r="J67" s="10" t="str">
        <f>IF(InventoryData[[#This Row],[Quantity in Stock]]&lt;=InventoryData[[#This Row],[Reorder Level]],"Yes","No")</f>
        <v>No</v>
      </c>
      <c r="K67" s="10" t="str">
        <f>IF(InventoryData[[#This Row],[Quantity in Stock]]=0, "Out of Stock", IF(InventoryData[[#This Row],[Quantity in Stock]]&lt;=InventoryData[[#This Row],[Reorder Level]], "Low in Stock","In Stock"))</f>
        <v>In Stock</v>
      </c>
    </row>
    <row r="68" spans="1:11">
      <c r="A68" t="s">
        <v>75</v>
      </c>
      <c r="B68" t="s">
        <v>1075</v>
      </c>
      <c r="C68" t="s">
        <v>2009</v>
      </c>
      <c r="D68" t="s">
        <v>2021</v>
      </c>
      <c r="E68" s="3">
        <v>233</v>
      </c>
      <c r="F68" s="3">
        <v>54</v>
      </c>
      <c r="G68" s="2">
        <v>486.99</v>
      </c>
      <c r="H68" s="2">
        <v>113468.67</v>
      </c>
      <c r="I68" s="1">
        <v>45683</v>
      </c>
      <c r="J68" s="10" t="str">
        <f>IF(InventoryData[[#This Row],[Quantity in Stock]]&lt;=InventoryData[[#This Row],[Reorder Level]],"Yes","No")</f>
        <v>No</v>
      </c>
      <c r="K68" s="10" t="str">
        <f>IF(InventoryData[[#This Row],[Quantity in Stock]]=0, "Out of Stock", IF(InventoryData[[#This Row],[Quantity in Stock]]&lt;=InventoryData[[#This Row],[Reorder Level]], "Low in Stock","In Stock"))</f>
        <v>In Stock</v>
      </c>
    </row>
    <row r="69" spans="1:11">
      <c r="A69" t="s">
        <v>76</v>
      </c>
      <c r="B69" t="s">
        <v>1076</v>
      </c>
      <c r="C69" t="s">
        <v>2008</v>
      </c>
      <c r="D69" t="s">
        <v>2025</v>
      </c>
      <c r="E69" s="3">
        <v>117</v>
      </c>
      <c r="F69" s="3">
        <v>58</v>
      </c>
      <c r="G69" s="2">
        <v>120.89</v>
      </c>
      <c r="H69" s="2">
        <v>14144.13</v>
      </c>
      <c r="I69" s="1">
        <v>45814</v>
      </c>
      <c r="J69" s="10" t="str">
        <f>IF(InventoryData[[#This Row],[Quantity in Stock]]&lt;=InventoryData[[#This Row],[Reorder Level]],"Yes","No")</f>
        <v>No</v>
      </c>
      <c r="K69" s="10" t="str">
        <f>IF(InventoryData[[#This Row],[Quantity in Stock]]=0, "Out of Stock", IF(InventoryData[[#This Row],[Quantity in Stock]]&lt;=InventoryData[[#This Row],[Reorder Level]], "Low in Stock","In Stock"))</f>
        <v>In Stock</v>
      </c>
    </row>
    <row r="70" spans="1:11">
      <c r="A70" t="s">
        <v>77</v>
      </c>
      <c r="B70" t="s">
        <v>1077</v>
      </c>
      <c r="C70" t="s">
        <v>2011</v>
      </c>
      <c r="D70" t="s">
        <v>2022</v>
      </c>
      <c r="E70" s="3">
        <v>156</v>
      </c>
      <c r="F70" s="3">
        <v>66</v>
      </c>
      <c r="G70" s="2">
        <v>20.63</v>
      </c>
      <c r="H70" s="2">
        <v>3218.28</v>
      </c>
      <c r="I70" s="1">
        <v>45836</v>
      </c>
      <c r="J70" s="10" t="str">
        <f>IF(InventoryData[[#This Row],[Quantity in Stock]]&lt;=InventoryData[[#This Row],[Reorder Level]],"Yes","No")</f>
        <v>No</v>
      </c>
      <c r="K70" s="10" t="str">
        <f>IF(InventoryData[[#This Row],[Quantity in Stock]]=0, "Out of Stock", IF(InventoryData[[#This Row],[Quantity in Stock]]&lt;=InventoryData[[#This Row],[Reorder Level]], "Low in Stock","In Stock"))</f>
        <v>In Stock</v>
      </c>
    </row>
    <row r="71" spans="1:11">
      <c r="A71" t="s">
        <v>78</v>
      </c>
      <c r="B71" t="s">
        <v>1078</v>
      </c>
      <c r="C71" t="s">
        <v>2011</v>
      </c>
      <c r="D71" t="s">
        <v>2028</v>
      </c>
      <c r="E71" s="3">
        <v>63</v>
      </c>
      <c r="F71" s="3">
        <v>42</v>
      </c>
      <c r="G71" s="2">
        <v>261.61</v>
      </c>
      <c r="H71" s="2">
        <v>16481.43</v>
      </c>
      <c r="I71" s="1">
        <v>45757</v>
      </c>
      <c r="J71" s="10" t="str">
        <f>IF(InventoryData[[#This Row],[Quantity in Stock]]&lt;=InventoryData[[#This Row],[Reorder Level]],"Yes","No")</f>
        <v>No</v>
      </c>
      <c r="K71" s="10" t="str">
        <f>IF(InventoryData[[#This Row],[Quantity in Stock]]=0, "Out of Stock", IF(InventoryData[[#This Row],[Quantity in Stock]]&lt;=InventoryData[[#This Row],[Reorder Level]], "Low in Stock","In Stock"))</f>
        <v>In Stock</v>
      </c>
    </row>
    <row r="72" spans="1:11">
      <c r="A72" t="s">
        <v>79</v>
      </c>
      <c r="B72" t="s">
        <v>1079</v>
      </c>
      <c r="C72" t="s">
        <v>2009</v>
      </c>
      <c r="D72" t="s">
        <v>2030</v>
      </c>
      <c r="E72" s="3">
        <v>173</v>
      </c>
      <c r="F72" s="3">
        <v>34</v>
      </c>
      <c r="G72" s="2">
        <v>189.94</v>
      </c>
      <c r="H72" s="2">
        <v>32859.620000000003</v>
      </c>
      <c r="I72" s="1">
        <v>45708</v>
      </c>
      <c r="J72" s="10" t="str">
        <f>IF(InventoryData[[#This Row],[Quantity in Stock]]&lt;=InventoryData[[#This Row],[Reorder Level]],"Yes","No")</f>
        <v>No</v>
      </c>
      <c r="K72" s="10" t="str">
        <f>IF(InventoryData[[#This Row],[Quantity in Stock]]=0, "Out of Stock", IF(InventoryData[[#This Row],[Quantity in Stock]]&lt;=InventoryData[[#This Row],[Reorder Level]], "Low in Stock","In Stock"))</f>
        <v>In Stock</v>
      </c>
    </row>
    <row r="73" spans="1:11">
      <c r="A73" t="s">
        <v>80</v>
      </c>
      <c r="B73" t="s">
        <v>1080</v>
      </c>
      <c r="C73" t="s">
        <v>2007</v>
      </c>
      <c r="D73" t="s">
        <v>2025</v>
      </c>
      <c r="E73" s="3">
        <v>257</v>
      </c>
      <c r="F73" s="3">
        <v>96</v>
      </c>
      <c r="G73" s="2">
        <v>87.34</v>
      </c>
      <c r="H73" s="2">
        <v>22446.38</v>
      </c>
      <c r="I73" s="1">
        <v>45733</v>
      </c>
      <c r="J73" s="10" t="str">
        <f>IF(InventoryData[[#This Row],[Quantity in Stock]]&lt;=InventoryData[[#This Row],[Reorder Level]],"Yes","No")</f>
        <v>No</v>
      </c>
      <c r="K73" s="10" t="str">
        <f>IF(InventoryData[[#This Row],[Quantity in Stock]]=0, "Out of Stock", IF(InventoryData[[#This Row],[Quantity in Stock]]&lt;=InventoryData[[#This Row],[Reorder Level]], "Low in Stock","In Stock"))</f>
        <v>In Stock</v>
      </c>
    </row>
    <row r="74" spans="1:11">
      <c r="A74" t="s">
        <v>81</v>
      </c>
      <c r="B74" t="s">
        <v>1081</v>
      </c>
      <c r="C74" t="s">
        <v>2007</v>
      </c>
      <c r="D74" t="s">
        <v>2012</v>
      </c>
      <c r="E74" s="3">
        <v>99</v>
      </c>
      <c r="F74" s="3">
        <v>39</v>
      </c>
      <c r="G74" s="2">
        <v>99.91</v>
      </c>
      <c r="H74" s="2">
        <v>9891.09</v>
      </c>
      <c r="I74" s="1">
        <v>45786</v>
      </c>
      <c r="J74" s="10" t="str">
        <f>IF(InventoryData[[#This Row],[Quantity in Stock]]&lt;=InventoryData[[#This Row],[Reorder Level]],"Yes","No")</f>
        <v>No</v>
      </c>
      <c r="K74" s="10" t="str">
        <f>IF(InventoryData[[#This Row],[Quantity in Stock]]=0, "Out of Stock", IF(InventoryData[[#This Row],[Quantity in Stock]]&lt;=InventoryData[[#This Row],[Reorder Level]], "Low in Stock","In Stock"))</f>
        <v>In Stock</v>
      </c>
    </row>
    <row r="75" spans="1:11">
      <c r="A75" t="s">
        <v>82</v>
      </c>
      <c r="B75" t="s">
        <v>1082</v>
      </c>
      <c r="C75" t="s">
        <v>2008</v>
      </c>
      <c r="D75" t="s">
        <v>2031</v>
      </c>
      <c r="E75" s="3">
        <v>251</v>
      </c>
      <c r="F75" s="3">
        <v>70</v>
      </c>
      <c r="G75" s="2">
        <v>453.45</v>
      </c>
      <c r="H75" s="2">
        <v>113815.95</v>
      </c>
      <c r="I75" s="1">
        <v>45787</v>
      </c>
      <c r="J75" s="10" t="str">
        <f>IF(InventoryData[[#This Row],[Quantity in Stock]]&lt;=InventoryData[[#This Row],[Reorder Level]],"Yes","No")</f>
        <v>No</v>
      </c>
      <c r="K75" s="10" t="str">
        <f>IF(InventoryData[[#This Row],[Quantity in Stock]]=0, "Out of Stock", IF(InventoryData[[#This Row],[Quantity in Stock]]&lt;=InventoryData[[#This Row],[Reorder Level]], "Low in Stock","In Stock"))</f>
        <v>In Stock</v>
      </c>
    </row>
    <row r="76" spans="1:11">
      <c r="A76" t="s">
        <v>83</v>
      </c>
      <c r="B76" t="s">
        <v>1083</v>
      </c>
      <c r="C76" t="s">
        <v>2007</v>
      </c>
      <c r="D76" t="s">
        <v>2026</v>
      </c>
      <c r="E76" s="3">
        <v>277</v>
      </c>
      <c r="F76" s="3">
        <v>23</v>
      </c>
      <c r="G76" s="2">
        <v>251.24</v>
      </c>
      <c r="H76" s="2">
        <v>69593.48</v>
      </c>
      <c r="I76" s="1">
        <v>45737</v>
      </c>
      <c r="J76" s="10" t="str">
        <f>IF(InventoryData[[#This Row],[Quantity in Stock]]&lt;=InventoryData[[#This Row],[Reorder Level]],"Yes","No")</f>
        <v>No</v>
      </c>
      <c r="K76" s="10" t="str">
        <f>IF(InventoryData[[#This Row],[Quantity in Stock]]=0, "Out of Stock", IF(InventoryData[[#This Row],[Quantity in Stock]]&lt;=InventoryData[[#This Row],[Reorder Level]], "Low in Stock","In Stock"))</f>
        <v>In Stock</v>
      </c>
    </row>
    <row r="77" spans="1:11">
      <c r="A77" t="s">
        <v>84</v>
      </c>
      <c r="B77" t="s">
        <v>1084</v>
      </c>
      <c r="C77" t="s">
        <v>2011</v>
      </c>
      <c r="D77" t="s">
        <v>2027</v>
      </c>
      <c r="E77" s="3">
        <v>33</v>
      </c>
      <c r="F77" s="3">
        <v>40</v>
      </c>
      <c r="G77" s="2">
        <v>238.79</v>
      </c>
      <c r="H77" s="2">
        <v>7880.07</v>
      </c>
      <c r="I77" s="1">
        <v>45719</v>
      </c>
      <c r="J77" s="10" t="str">
        <f>IF(InventoryData[[#This Row],[Quantity in Stock]]&lt;=InventoryData[[#This Row],[Reorder Level]],"Yes","No")</f>
        <v>Yes</v>
      </c>
      <c r="K77" s="10" t="str">
        <f>IF(InventoryData[[#This Row],[Quantity in Stock]]=0, "Out of Stock", IF(InventoryData[[#This Row],[Quantity in Stock]]&lt;=InventoryData[[#This Row],[Reorder Level]], "Low in Stock","In Stock"))</f>
        <v>Low in Stock</v>
      </c>
    </row>
    <row r="78" spans="1:11">
      <c r="A78" t="s">
        <v>85</v>
      </c>
      <c r="B78" t="s">
        <v>1085</v>
      </c>
      <c r="C78" t="s">
        <v>2009</v>
      </c>
      <c r="D78" t="s">
        <v>2022</v>
      </c>
      <c r="E78" s="3">
        <v>139</v>
      </c>
      <c r="F78" s="3">
        <v>63</v>
      </c>
      <c r="G78" s="2">
        <v>280.95999999999998</v>
      </c>
      <c r="H78" s="2">
        <v>39053.440000000002</v>
      </c>
      <c r="I78" s="1">
        <v>45842</v>
      </c>
      <c r="J78" s="10" t="str">
        <f>IF(InventoryData[[#This Row],[Quantity in Stock]]&lt;=InventoryData[[#This Row],[Reorder Level]],"Yes","No")</f>
        <v>No</v>
      </c>
      <c r="K78" s="10" t="str">
        <f>IF(InventoryData[[#This Row],[Quantity in Stock]]=0, "Out of Stock", IF(InventoryData[[#This Row],[Quantity in Stock]]&lt;=InventoryData[[#This Row],[Reorder Level]], "Low in Stock","In Stock"))</f>
        <v>In Stock</v>
      </c>
    </row>
    <row r="79" spans="1:11">
      <c r="A79" t="s">
        <v>86</v>
      </c>
      <c r="B79" t="s">
        <v>1086</v>
      </c>
      <c r="C79" t="s">
        <v>2011</v>
      </c>
      <c r="D79" t="s">
        <v>2025</v>
      </c>
      <c r="E79" s="3">
        <v>278</v>
      </c>
      <c r="F79" s="3">
        <v>64</v>
      </c>
      <c r="G79" s="2">
        <v>87.26</v>
      </c>
      <c r="H79" s="2">
        <v>24258.28</v>
      </c>
      <c r="I79" s="1">
        <v>45748</v>
      </c>
      <c r="J79" s="10" t="str">
        <f>IF(InventoryData[[#This Row],[Quantity in Stock]]&lt;=InventoryData[[#This Row],[Reorder Level]],"Yes","No")</f>
        <v>No</v>
      </c>
      <c r="K79" s="10" t="str">
        <f>IF(InventoryData[[#This Row],[Quantity in Stock]]=0, "Out of Stock", IF(InventoryData[[#This Row],[Quantity in Stock]]&lt;=InventoryData[[#This Row],[Reorder Level]], "Low in Stock","In Stock"))</f>
        <v>In Stock</v>
      </c>
    </row>
    <row r="80" spans="1:11">
      <c r="A80" t="s">
        <v>87</v>
      </c>
      <c r="B80" t="s">
        <v>1087</v>
      </c>
      <c r="C80" t="s">
        <v>2009</v>
      </c>
      <c r="D80" t="s">
        <v>2014</v>
      </c>
      <c r="E80" s="3">
        <v>277</v>
      </c>
      <c r="F80" s="3">
        <v>21</v>
      </c>
      <c r="G80" s="2">
        <v>164.75</v>
      </c>
      <c r="H80" s="2">
        <v>45635.75</v>
      </c>
      <c r="I80" s="1">
        <v>45782</v>
      </c>
      <c r="J80" s="10" t="str">
        <f>IF(InventoryData[[#This Row],[Quantity in Stock]]&lt;=InventoryData[[#This Row],[Reorder Level]],"Yes","No")</f>
        <v>No</v>
      </c>
      <c r="K80" s="10" t="str">
        <f>IF(InventoryData[[#This Row],[Quantity in Stock]]=0, "Out of Stock", IF(InventoryData[[#This Row],[Quantity in Stock]]&lt;=InventoryData[[#This Row],[Reorder Level]], "Low in Stock","In Stock"))</f>
        <v>In Stock</v>
      </c>
    </row>
    <row r="81" spans="1:11">
      <c r="A81" t="s">
        <v>88</v>
      </c>
      <c r="B81" t="s">
        <v>1088</v>
      </c>
      <c r="C81" t="s">
        <v>2008</v>
      </c>
      <c r="D81" t="s">
        <v>2025</v>
      </c>
      <c r="E81" s="3">
        <v>246</v>
      </c>
      <c r="F81" s="3">
        <v>57</v>
      </c>
      <c r="G81" s="2">
        <v>351.61</v>
      </c>
      <c r="H81" s="2">
        <v>86496.06</v>
      </c>
      <c r="I81" s="1">
        <v>45849</v>
      </c>
      <c r="J81" s="10" t="str">
        <f>IF(InventoryData[[#This Row],[Quantity in Stock]]&lt;=InventoryData[[#This Row],[Reorder Level]],"Yes","No")</f>
        <v>No</v>
      </c>
      <c r="K81" s="10" t="str">
        <f>IF(InventoryData[[#This Row],[Quantity in Stock]]=0, "Out of Stock", IF(InventoryData[[#This Row],[Quantity in Stock]]&lt;=InventoryData[[#This Row],[Reorder Level]], "Low in Stock","In Stock"))</f>
        <v>In Stock</v>
      </c>
    </row>
    <row r="82" spans="1:11">
      <c r="A82" t="s">
        <v>89</v>
      </c>
      <c r="B82" t="s">
        <v>1089</v>
      </c>
      <c r="C82" t="s">
        <v>2008</v>
      </c>
      <c r="D82" t="s">
        <v>2012</v>
      </c>
      <c r="E82" s="3">
        <v>133</v>
      </c>
      <c r="F82" s="3">
        <v>85</v>
      </c>
      <c r="G82" s="2">
        <v>302.01</v>
      </c>
      <c r="H82" s="2">
        <v>40167.33</v>
      </c>
      <c r="I82" s="1">
        <v>45729</v>
      </c>
      <c r="J82" s="10" t="str">
        <f>IF(InventoryData[[#This Row],[Quantity in Stock]]&lt;=InventoryData[[#This Row],[Reorder Level]],"Yes","No")</f>
        <v>No</v>
      </c>
      <c r="K82" s="10" t="str">
        <f>IF(InventoryData[[#This Row],[Quantity in Stock]]=0, "Out of Stock", IF(InventoryData[[#This Row],[Quantity in Stock]]&lt;=InventoryData[[#This Row],[Reorder Level]], "Low in Stock","In Stock"))</f>
        <v>In Stock</v>
      </c>
    </row>
    <row r="83" spans="1:11">
      <c r="A83" t="s">
        <v>90</v>
      </c>
      <c r="B83" t="s">
        <v>1090</v>
      </c>
      <c r="C83" t="s">
        <v>2007</v>
      </c>
      <c r="D83" t="s">
        <v>2016</v>
      </c>
      <c r="E83" s="3">
        <v>146</v>
      </c>
      <c r="F83" s="3">
        <v>27</v>
      </c>
      <c r="G83" s="2">
        <v>62.89</v>
      </c>
      <c r="H83" s="2">
        <v>9181.94</v>
      </c>
      <c r="I83" s="1">
        <v>45765</v>
      </c>
      <c r="J83" s="10" t="str">
        <f>IF(InventoryData[[#This Row],[Quantity in Stock]]&lt;=InventoryData[[#This Row],[Reorder Level]],"Yes","No")</f>
        <v>No</v>
      </c>
      <c r="K83" s="10" t="str">
        <f>IF(InventoryData[[#This Row],[Quantity in Stock]]=0, "Out of Stock", IF(InventoryData[[#This Row],[Quantity in Stock]]&lt;=InventoryData[[#This Row],[Reorder Level]], "Low in Stock","In Stock"))</f>
        <v>In Stock</v>
      </c>
    </row>
    <row r="84" spans="1:11">
      <c r="A84" t="s">
        <v>91</v>
      </c>
      <c r="B84" t="s">
        <v>1091</v>
      </c>
      <c r="C84" t="s">
        <v>2008</v>
      </c>
      <c r="D84" t="s">
        <v>2012</v>
      </c>
      <c r="E84" s="3">
        <v>223</v>
      </c>
      <c r="F84" s="3">
        <v>25</v>
      </c>
      <c r="G84" s="2">
        <v>121.56</v>
      </c>
      <c r="H84" s="2">
        <v>27107.88</v>
      </c>
      <c r="I84" s="1">
        <v>45772</v>
      </c>
      <c r="J84" s="10" t="str">
        <f>IF(InventoryData[[#This Row],[Quantity in Stock]]&lt;=InventoryData[[#This Row],[Reorder Level]],"Yes","No")</f>
        <v>No</v>
      </c>
      <c r="K84" s="10" t="str">
        <f>IF(InventoryData[[#This Row],[Quantity in Stock]]=0, "Out of Stock", IF(InventoryData[[#This Row],[Quantity in Stock]]&lt;=InventoryData[[#This Row],[Reorder Level]], "Low in Stock","In Stock"))</f>
        <v>In Stock</v>
      </c>
    </row>
    <row r="85" spans="1:11">
      <c r="A85" t="s">
        <v>92</v>
      </c>
      <c r="B85" t="s">
        <v>1092</v>
      </c>
      <c r="C85" t="s">
        <v>2009</v>
      </c>
      <c r="D85" t="s">
        <v>2024</v>
      </c>
      <c r="E85" s="3">
        <v>137</v>
      </c>
      <c r="F85" s="3">
        <v>30</v>
      </c>
      <c r="G85" s="2">
        <v>307.72000000000003</v>
      </c>
      <c r="H85" s="2">
        <v>42157.64</v>
      </c>
      <c r="I85" s="1">
        <v>45759</v>
      </c>
      <c r="J85" s="10" t="str">
        <f>IF(InventoryData[[#This Row],[Quantity in Stock]]&lt;=InventoryData[[#This Row],[Reorder Level]],"Yes","No")</f>
        <v>No</v>
      </c>
      <c r="K85" s="10" t="str">
        <f>IF(InventoryData[[#This Row],[Quantity in Stock]]=0, "Out of Stock", IF(InventoryData[[#This Row],[Quantity in Stock]]&lt;=InventoryData[[#This Row],[Reorder Level]], "Low in Stock","In Stock"))</f>
        <v>In Stock</v>
      </c>
    </row>
    <row r="86" spans="1:11">
      <c r="A86" t="s">
        <v>93</v>
      </c>
      <c r="B86" t="s">
        <v>1093</v>
      </c>
      <c r="C86" t="s">
        <v>2008</v>
      </c>
      <c r="D86" t="s">
        <v>2015</v>
      </c>
      <c r="E86" s="3">
        <v>76</v>
      </c>
      <c r="F86" s="3">
        <v>46</v>
      </c>
      <c r="G86" s="2">
        <v>281.08</v>
      </c>
      <c r="H86" s="2">
        <v>21362.080000000002</v>
      </c>
      <c r="I86" s="1">
        <v>45829</v>
      </c>
      <c r="J86" s="10" t="str">
        <f>IF(InventoryData[[#This Row],[Quantity in Stock]]&lt;=InventoryData[[#This Row],[Reorder Level]],"Yes","No")</f>
        <v>No</v>
      </c>
      <c r="K86" s="10" t="str">
        <f>IF(InventoryData[[#This Row],[Quantity in Stock]]=0, "Out of Stock", IF(InventoryData[[#This Row],[Quantity in Stock]]&lt;=InventoryData[[#This Row],[Reorder Level]], "Low in Stock","In Stock"))</f>
        <v>In Stock</v>
      </c>
    </row>
    <row r="87" spans="1:11">
      <c r="A87" t="s">
        <v>94</v>
      </c>
      <c r="B87" t="s">
        <v>1094</v>
      </c>
      <c r="C87" t="s">
        <v>2008</v>
      </c>
      <c r="D87" t="s">
        <v>2018</v>
      </c>
      <c r="E87" s="3">
        <v>95</v>
      </c>
      <c r="F87" s="3">
        <v>21</v>
      </c>
      <c r="G87" s="2">
        <v>186.32</v>
      </c>
      <c r="H87" s="2">
        <v>17700.400000000001</v>
      </c>
      <c r="I87" s="1">
        <v>45794</v>
      </c>
      <c r="J87" s="10" t="str">
        <f>IF(InventoryData[[#This Row],[Quantity in Stock]]&lt;=InventoryData[[#This Row],[Reorder Level]],"Yes","No")</f>
        <v>No</v>
      </c>
      <c r="K87" s="10" t="str">
        <f>IF(InventoryData[[#This Row],[Quantity in Stock]]=0, "Out of Stock", IF(InventoryData[[#This Row],[Quantity in Stock]]&lt;=InventoryData[[#This Row],[Reorder Level]], "Low in Stock","In Stock"))</f>
        <v>In Stock</v>
      </c>
    </row>
    <row r="88" spans="1:11">
      <c r="A88" t="s">
        <v>95</v>
      </c>
      <c r="B88" t="s">
        <v>1095</v>
      </c>
      <c r="C88" t="s">
        <v>2008</v>
      </c>
      <c r="D88" t="s">
        <v>2023</v>
      </c>
      <c r="E88" s="3">
        <v>112</v>
      </c>
      <c r="F88" s="3">
        <v>90</v>
      </c>
      <c r="G88" s="2">
        <v>177.29</v>
      </c>
      <c r="H88" s="2">
        <v>19856.48</v>
      </c>
      <c r="I88" s="1">
        <v>45678</v>
      </c>
      <c r="J88" s="10" t="str">
        <f>IF(InventoryData[[#This Row],[Quantity in Stock]]&lt;=InventoryData[[#This Row],[Reorder Level]],"Yes","No")</f>
        <v>No</v>
      </c>
      <c r="K88" s="10" t="str">
        <f>IF(InventoryData[[#This Row],[Quantity in Stock]]=0, "Out of Stock", IF(InventoryData[[#This Row],[Quantity in Stock]]&lt;=InventoryData[[#This Row],[Reorder Level]], "Low in Stock","In Stock"))</f>
        <v>In Stock</v>
      </c>
    </row>
    <row r="89" spans="1:11">
      <c r="A89" t="s">
        <v>96</v>
      </c>
      <c r="B89" t="s">
        <v>1096</v>
      </c>
      <c r="C89" t="s">
        <v>2009</v>
      </c>
      <c r="D89" t="s">
        <v>2024</v>
      </c>
      <c r="E89" s="3">
        <v>63</v>
      </c>
      <c r="F89" s="3">
        <v>65</v>
      </c>
      <c r="G89" s="2">
        <v>85.23</v>
      </c>
      <c r="H89" s="2">
        <v>5369.49</v>
      </c>
      <c r="I89" s="1">
        <v>45849</v>
      </c>
      <c r="J89" s="10" t="str">
        <f>IF(InventoryData[[#This Row],[Quantity in Stock]]&lt;=InventoryData[[#This Row],[Reorder Level]],"Yes","No")</f>
        <v>Yes</v>
      </c>
      <c r="K89" s="10" t="str">
        <f>IF(InventoryData[[#This Row],[Quantity in Stock]]=0, "Out of Stock", IF(InventoryData[[#This Row],[Quantity in Stock]]&lt;=InventoryData[[#This Row],[Reorder Level]], "Low in Stock","In Stock"))</f>
        <v>Low in Stock</v>
      </c>
    </row>
    <row r="90" spans="1:11">
      <c r="A90" t="s">
        <v>97</v>
      </c>
      <c r="B90" t="s">
        <v>1097</v>
      </c>
      <c r="C90" t="s">
        <v>2007</v>
      </c>
      <c r="D90" t="s">
        <v>2031</v>
      </c>
      <c r="E90" s="3">
        <v>295</v>
      </c>
      <c r="F90" s="3">
        <v>56</v>
      </c>
      <c r="G90" s="2">
        <v>256.92</v>
      </c>
      <c r="H90" s="2">
        <v>75791.399999999994</v>
      </c>
      <c r="I90" s="1">
        <v>45708</v>
      </c>
      <c r="J90" s="10" t="str">
        <f>IF(InventoryData[[#This Row],[Quantity in Stock]]&lt;=InventoryData[[#This Row],[Reorder Level]],"Yes","No")</f>
        <v>No</v>
      </c>
      <c r="K90" s="10" t="str">
        <f>IF(InventoryData[[#This Row],[Quantity in Stock]]=0, "Out of Stock", IF(InventoryData[[#This Row],[Quantity in Stock]]&lt;=InventoryData[[#This Row],[Reorder Level]], "Low in Stock","In Stock"))</f>
        <v>In Stock</v>
      </c>
    </row>
    <row r="91" spans="1:11">
      <c r="A91" t="s">
        <v>98</v>
      </c>
      <c r="B91" t="s">
        <v>1098</v>
      </c>
      <c r="C91" t="s">
        <v>2011</v>
      </c>
      <c r="D91" t="s">
        <v>2019</v>
      </c>
      <c r="E91" s="3">
        <v>103</v>
      </c>
      <c r="F91" s="3">
        <v>22</v>
      </c>
      <c r="G91" s="2">
        <v>168.05</v>
      </c>
      <c r="H91" s="2">
        <v>17309.150000000001</v>
      </c>
      <c r="I91" s="1">
        <v>45674</v>
      </c>
      <c r="J91" s="10" t="str">
        <f>IF(InventoryData[[#This Row],[Quantity in Stock]]&lt;=InventoryData[[#This Row],[Reorder Level]],"Yes","No")</f>
        <v>No</v>
      </c>
      <c r="K91" s="10" t="str">
        <f>IF(InventoryData[[#This Row],[Quantity in Stock]]=0, "Out of Stock", IF(InventoryData[[#This Row],[Quantity in Stock]]&lt;=InventoryData[[#This Row],[Reorder Level]], "Low in Stock","In Stock"))</f>
        <v>In Stock</v>
      </c>
    </row>
    <row r="92" spans="1:11">
      <c r="A92" t="s">
        <v>99</v>
      </c>
      <c r="B92" t="s">
        <v>1099</v>
      </c>
      <c r="C92" t="s">
        <v>2011</v>
      </c>
      <c r="D92" t="s">
        <v>2022</v>
      </c>
      <c r="E92" s="3">
        <v>186</v>
      </c>
      <c r="F92" s="3">
        <v>76</v>
      </c>
      <c r="G92" s="2">
        <v>72.33</v>
      </c>
      <c r="H92" s="2">
        <v>13453.38</v>
      </c>
      <c r="I92" s="1">
        <v>45833</v>
      </c>
      <c r="J92" s="10" t="str">
        <f>IF(InventoryData[[#This Row],[Quantity in Stock]]&lt;=InventoryData[[#This Row],[Reorder Level]],"Yes","No")</f>
        <v>No</v>
      </c>
      <c r="K92" s="10" t="str">
        <f>IF(InventoryData[[#This Row],[Quantity in Stock]]=0, "Out of Stock", IF(InventoryData[[#This Row],[Quantity in Stock]]&lt;=InventoryData[[#This Row],[Reorder Level]], "Low in Stock","In Stock"))</f>
        <v>In Stock</v>
      </c>
    </row>
    <row r="93" spans="1:11">
      <c r="A93" t="s">
        <v>100</v>
      </c>
      <c r="B93" t="s">
        <v>1100</v>
      </c>
      <c r="C93" t="s">
        <v>2011</v>
      </c>
      <c r="D93" t="s">
        <v>2012</v>
      </c>
      <c r="E93" s="3">
        <v>224</v>
      </c>
      <c r="F93" s="3">
        <v>38</v>
      </c>
      <c r="G93" s="2">
        <v>342.62</v>
      </c>
      <c r="H93" s="2">
        <v>76746.880000000005</v>
      </c>
      <c r="I93" s="1">
        <v>45815</v>
      </c>
      <c r="J93" s="10" t="str">
        <f>IF(InventoryData[[#This Row],[Quantity in Stock]]&lt;=InventoryData[[#This Row],[Reorder Level]],"Yes","No")</f>
        <v>No</v>
      </c>
      <c r="K93" s="10" t="str">
        <f>IF(InventoryData[[#This Row],[Quantity in Stock]]=0, "Out of Stock", IF(InventoryData[[#This Row],[Quantity in Stock]]&lt;=InventoryData[[#This Row],[Reorder Level]], "Low in Stock","In Stock"))</f>
        <v>In Stock</v>
      </c>
    </row>
    <row r="94" spans="1:11">
      <c r="A94" t="s">
        <v>101</v>
      </c>
      <c r="B94" t="s">
        <v>1101</v>
      </c>
      <c r="C94" t="s">
        <v>2009</v>
      </c>
      <c r="D94" t="s">
        <v>2028</v>
      </c>
      <c r="E94" s="3">
        <v>256</v>
      </c>
      <c r="F94" s="3">
        <v>94</v>
      </c>
      <c r="G94" s="2">
        <v>378.79</v>
      </c>
      <c r="H94" s="2">
        <v>96970.240000000005</v>
      </c>
      <c r="I94" s="1">
        <v>45814</v>
      </c>
      <c r="J94" s="10" t="str">
        <f>IF(InventoryData[[#This Row],[Quantity in Stock]]&lt;=InventoryData[[#This Row],[Reorder Level]],"Yes","No")</f>
        <v>No</v>
      </c>
      <c r="K94" s="10" t="str">
        <f>IF(InventoryData[[#This Row],[Quantity in Stock]]=0, "Out of Stock", IF(InventoryData[[#This Row],[Quantity in Stock]]&lt;=InventoryData[[#This Row],[Reorder Level]], "Low in Stock","In Stock"))</f>
        <v>In Stock</v>
      </c>
    </row>
    <row r="95" spans="1:11">
      <c r="A95" t="s">
        <v>102</v>
      </c>
      <c r="B95" t="s">
        <v>1102</v>
      </c>
      <c r="C95" t="s">
        <v>2010</v>
      </c>
      <c r="D95" t="s">
        <v>2024</v>
      </c>
      <c r="E95" s="3">
        <v>275</v>
      </c>
      <c r="F95" s="3">
        <v>39</v>
      </c>
      <c r="G95" s="2">
        <v>426.66</v>
      </c>
      <c r="H95" s="2">
        <v>117331.5</v>
      </c>
      <c r="I95" s="1">
        <v>45750</v>
      </c>
      <c r="J95" s="10" t="str">
        <f>IF(InventoryData[[#This Row],[Quantity in Stock]]&lt;=InventoryData[[#This Row],[Reorder Level]],"Yes","No")</f>
        <v>No</v>
      </c>
      <c r="K95" s="10" t="str">
        <f>IF(InventoryData[[#This Row],[Quantity in Stock]]=0, "Out of Stock", IF(InventoryData[[#This Row],[Quantity in Stock]]&lt;=InventoryData[[#This Row],[Reorder Level]], "Low in Stock","In Stock"))</f>
        <v>In Stock</v>
      </c>
    </row>
    <row r="96" spans="1:11">
      <c r="A96" t="s">
        <v>103</v>
      </c>
      <c r="B96" t="s">
        <v>1103</v>
      </c>
      <c r="C96" t="s">
        <v>2008</v>
      </c>
      <c r="D96" t="s">
        <v>2017</v>
      </c>
      <c r="E96" s="3">
        <v>27</v>
      </c>
      <c r="F96" s="3">
        <v>79</v>
      </c>
      <c r="G96" s="2">
        <v>63.63</v>
      </c>
      <c r="H96" s="2">
        <v>1718.01</v>
      </c>
      <c r="I96" s="1">
        <v>45852</v>
      </c>
      <c r="J96" s="10" t="str">
        <f>IF(InventoryData[[#This Row],[Quantity in Stock]]&lt;=InventoryData[[#This Row],[Reorder Level]],"Yes","No")</f>
        <v>Yes</v>
      </c>
      <c r="K96" s="10" t="str">
        <f>IF(InventoryData[[#This Row],[Quantity in Stock]]=0, "Out of Stock", IF(InventoryData[[#This Row],[Quantity in Stock]]&lt;=InventoryData[[#This Row],[Reorder Level]], "Low in Stock","In Stock"))</f>
        <v>Low in Stock</v>
      </c>
    </row>
    <row r="97" spans="1:11">
      <c r="A97" t="s">
        <v>104</v>
      </c>
      <c r="B97" t="s">
        <v>1104</v>
      </c>
      <c r="C97" t="s">
        <v>2008</v>
      </c>
      <c r="D97" t="s">
        <v>2020</v>
      </c>
      <c r="E97" s="3">
        <v>199</v>
      </c>
      <c r="F97" s="3">
        <v>62</v>
      </c>
      <c r="G97" s="2">
        <v>463.42</v>
      </c>
      <c r="H97" s="2">
        <v>92220.58</v>
      </c>
      <c r="I97" s="1">
        <v>45744</v>
      </c>
      <c r="J97" s="10" t="str">
        <f>IF(InventoryData[[#This Row],[Quantity in Stock]]&lt;=InventoryData[[#This Row],[Reorder Level]],"Yes","No")</f>
        <v>No</v>
      </c>
      <c r="K97" s="10" t="str">
        <f>IF(InventoryData[[#This Row],[Quantity in Stock]]=0, "Out of Stock", IF(InventoryData[[#This Row],[Quantity in Stock]]&lt;=InventoryData[[#This Row],[Reorder Level]], "Low in Stock","In Stock"))</f>
        <v>In Stock</v>
      </c>
    </row>
    <row r="98" spans="1:11">
      <c r="A98" t="s">
        <v>105</v>
      </c>
      <c r="B98" t="s">
        <v>1105</v>
      </c>
      <c r="C98" t="s">
        <v>2011</v>
      </c>
      <c r="D98" t="s">
        <v>2024</v>
      </c>
      <c r="E98" s="3">
        <v>253</v>
      </c>
      <c r="F98" s="3">
        <v>28</v>
      </c>
      <c r="G98" s="2">
        <v>415.6</v>
      </c>
      <c r="H98" s="2">
        <v>105146.8</v>
      </c>
      <c r="I98" s="1">
        <v>45852</v>
      </c>
      <c r="J98" s="10" t="str">
        <f>IF(InventoryData[[#This Row],[Quantity in Stock]]&lt;=InventoryData[[#This Row],[Reorder Level]],"Yes","No")</f>
        <v>No</v>
      </c>
      <c r="K98" s="10" t="str">
        <f>IF(InventoryData[[#This Row],[Quantity in Stock]]=0, "Out of Stock", IF(InventoryData[[#This Row],[Quantity in Stock]]&lt;=InventoryData[[#This Row],[Reorder Level]], "Low in Stock","In Stock"))</f>
        <v>In Stock</v>
      </c>
    </row>
    <row r="99" spans="1:11">
      <c r="A99" t="s">
        <v>106</v>
      </c>
      <c r="B99" t="s">
        <v>1106</v>
      </c>
      <c r="C99" t="s">
        <v>2010</v>
      </c>
      <c r="D99" t="s">
        <v>2026</v>
      </c>
      <c r="E99" s="3">
        <v>178</v>
      </c>
      <c r="F99" s="3">
        <v>73</v>
      </c>
      <c r="G99" s="2">
        <v>93.34</v>
      </c>
      <c r="H99" s="2">
        <v>16614.52</v>
      </c>
      <c r="I99" s="1">
        <v>45680</v>
      </c>
      <c r="J99" s="10" t="str">
        <f>IF(InventoryData[[#This Row],[Quantity in Stock]]&lt;=InventoryData[[#This Row],[Reorder Level]],"Yes","No")</f>
        <v>No</v>
      </c>
      <c r="K99" s="10" t="str">
        <f>IF(InventoryData[[#This Row],[Quantity in Stock]]=0, "Out of Stock", IF(InventoryData[[#This Row],[Quantity in Stock]]&lt;=InventoryData[[#This Row],[Reorder Level]], "Low in Stock","In Stock"))</f>
        <v>In Stock</v>
      </c>
    </row>
    <row r="100" spans="1:11">
      <c r="A100" t="s">
        <v>107</v>
      </c>
      <c r="B100" t="s">
        <v>1107</v>
      </c>
      <c r="C100" t="s">
        <v>2009</v>
      </c>
      <c r="D100" t="s">
        <v>2024</v>
      </c>
      <c r="E100" s="3">
        <v>193</v>
      </c>
      <c r="F100" s="3">
        <v>29</v>
      </c>
      <c r="G100" s="2">
        <v>354.59</v>
      </c>
      <c r="H100" s="2">
        <v>68435.87</v>
      </c>
      <c r="I100" s="1">
        <v>45713</v>
      </c>
      <c r="J100" s="10" t="str">
        <f>IF(InventoryData[[#This Row],[Quantity in Stock]]&lt;=InventoryData[[#This Row],[Reorder Level]],"Yes","No")</f>
        <v>No</v>
      </c>
      <c r="K100" s="10" t="str">
        <f>IF(InventoryData[[#This Row],[Quantity in Stock]]=0, "Out of Stock", IF(InventoryData[[#This Row],[Quantity in Stock]]&lt;=InventoryData[[#This Row],[Reorder Level]], "Low in Stock","In Stock"))</f>
        <v>In Stock</v>
      </c>
    </row>
    <row r="101" spans="1:11">
      <c r="A101" t="s">
        <v>108</v>
      </c>
      <c r="B101" t="s">
        <v>1108</v>
      </c>
      <c r="C101" t="s">
        <v>2011</v>
      </c>
      <c r="D101" t="s">
        <v>2013</v>
      </c>
      <c r="E101" s="3">
        <v>136</v>
      </c>
      <c r="F101" s="3">
        <v>60</v>
      </c>
      <c r="G101" s="2">
        <v>400.95</v>
      </c>
      <c r="H101" s="2">
        <v>54529.2</v>
      </c>
      <c r="I101" s="1">
        <v>45782</v>
      </c>
      <c r="J101" s="10" t="str">
        <f>IF(InventoryData[[#This Row],[Quantity in Stock]]&lt;=InventoryData[[#This Row],[Reorder Level]],"Yes","No")</f>
        <v>No</v>
      </c>
      <c r="K101" s="10" t="str">
        <f>IF(InventoryData[[#This Row],[Quantity in Stock]]=0, "Out of Stock", IF(InventoryData[[#This Row],[Quantity in Stock]]&lt;=InventoryData[[#This Row],[Reorder Level]], "Low in Stock","In Stock"))</f>
        <v>In Stock</v>
      </c>
    </row>
    <row r="102" spans="1:11">
      <c r="A102" t="s">
        <v>109</v>
      </c>
      <c r="B102" t="s">
        <v>1109</v>
      </c>
      <c r="C102" t="s">
        <v>2008</v>
      </c>
      <c r="D102" t="s">
        <v>2012</v>
      </c>
      <c r="E102" s="3">
        <v>20</v>
      </c>
      <c r="F102" s="3">
        <v>59</v>
      </c>
      <c r="G102" s="2">
        <v>414.74</v>
      </c>
      <c r="H102" s="2">
        <v>8294.7999999999993</v>
      </c>
      <c r="I102" s="1">
        <v>45719</v>
      </c>
      <c r="J102" s="10" t="str">
        <f>IF(InventoryData[[#This Row],[Quantity in Stock]]&lt;=InventoryData[[#This Row],[Reorder Level]],"Yes","No")</f>
        <v>Yes</v>
      </c>
      <c r="K102" s="10" t="str">
        <f>IF(InventoryData[[#This Row],[Quantity in Stock]]=0, "Out of Stock", IF(InventoryData[[#This Row],[Quantity in Stock]]&lt;=InventoryData[[#This Row],[Reorder Level]], "Low in Stock","In Stock"))</f>
        <v>Low in Stock</v>
      </c>
    </row>
    <row r="103" spans="1:11">
      <c r="A103" t="s">
        <v>110</v>
      </c>
      <c r="B103" t="s">
        <v>1110</v>
      </c>
      <c r="C103" t="s">
        <v>2008</v>
      </c>
      <c r="D103" t="s">
        <v>2028</v>
      </c>
      <c r="E103" s="3">
        <v>77</v>
      </c>
      <c r="F103" s="3">
        <v>62</v>
      </c>
      <c r="G103" s="2">
        <v>75.069999999999993</v>
      </c>
      <c r="H103" s="2">
        <v>5780.39</v>
      </c>
      <c r="I103" s="1">
        <v>45838</v>
      </c>
      <c r="J103" s="10" t="str">
        <f>IF(InventoryData[[#This Row],[Quantity in Stock]]&lt;=InventoryData[[#This Row],[Reorder Level]],"Yes","No")</f>
        <v>No</v>
      </c>
      <c r="K103" s="10" t="str">
        <f>IF(InventoryData[[#This Row],[Quantity in Stock]]=0, "Out of Stock", IF(InventoryData[[#This Row],[Quantity in Stock]]&lt;=InventoryData[[#This Row],[Reorder Level]], "Low in Stock","In Stock"))</f>
        <v>In Stock</v>
      </c>
    </row>
    <row r="104" spans="1:11">
      <c r="A104" t="s">
        <v>111</v>
      </c>
      <c r="B104" t="s">
        <v>1111</v>
      </c>
      <c r="C104" t="s">
        <v>2008</v>
      </c>
      <c r="D104" t="s">
        <v>2027</v>
      </c>
      <c r="E104" s="3">
        <v>153</v>
      </c>
      <c r="F104" s="3">
        <v>41</v>
      </c>
      <c r="G104" s="2">
        <v>371.01</v>
      </c>
      <c r="H104" s="2">
        <v>56764.53</v>
      </c>
      <c r="I104" s="1">
        <v>45826</v>
      </c>
      <c r="J104" s="10" t="str">
        <f>IF(InventoryData[[#This Row],[Quantity in Stock]]&lt;=InventoryData[[#This Row],[Reorder Level]],"Yes","No")</f>
        <v>No</v>
      </c>
      <c r="K104" s="10" t="str">
        <f>IF(InventoryData[[#This Row],[Quantity in Stock]]=0, "Out of Stock", IF(InventoryData[[#This Row],[Quantity in Stock]]&lt;=InventoryData[[#This Row],[Reorder Level]], "Low in Stock","In Stock"))</f>
        <v>In Stock</v>
      </c>
    </row>
    <row r="105" spans="1:11">
      <c r="A105" t="s">
        <v>112</v>
      </c>
      <c r="B105" t="s">
        <v>1112</v>
      </c>
      <c r="C105" t="s">
        <v>2009</v>
      </c>
      <c r="D105" t="s">
        <v>2025</v>
      </c>
      <c r="E105" s="3">
        <v>172</v>
      </c>
      <c r="F105" s="3">
        <v>21</v>
      </c>
      <c r="G105" s="2">
        <v>295.19</v>
      </c>
      <c r="H105" s="2">
        <v>50772.68</v>
      </c>
      <c r="I105" s="1">
        <v>45810</v>
      </c>
      <c r="J105" s="10" t="str">
        <f>IF(InventoryData[[#This Row],[Quantity in Stock]]&lt;=InventoryData[[#This Row],[Reorder Level]],"Yes","No")</f>
        <v>No</v>
      </c>
      <c r="K105" s="10" t="str">
        <f>IF(InventoryData[[#This Row],[Quantity in Stock]]=0, "Out of Stock", IF(InventoryData[[#This Row],[Quantity in Stock]]&lt;=InventoryData[[#This Row],[Reorder Level]], "Low in Stock","In Stock"))</f>
        <v>In Stock</v>
      </c>
    </row>
    <row r="106" spans="1:11">
      <c r="A106" t="s">
        <v>113</v>
      </c>
      <c r="B106" t="s">
        <v>1113</v>
      </c>
      <c r="C106" t="s">
        <v>2010</v>
      </c>
      <c r="D106" t="s">
        <v>2012</v>
      </c>
      <c r="E106" s="3">
        <v>28</v>
      </c>
      <c r="F106" s="3">
        <v>79</v>
      </c>
      <c r="G106" s="2">
        <v>245.25</v>
      </c>
      <c r="H106" s="2">
        <v>6867</v>
      </c>
      <c r="I106" s="1">
        <v>45706</v>
      </c>
      <c r="J106" s="10" t="str">
        <f>IF(InventoryData[[#This Row],[Quantity in Stock]]&lt;=InventoryData[[#This Row],[Reorder Level]],"Yes","No")</f>
        <v>Yes</v>
      </c>
      <c r="K106" s="10" t="str">
        <f>IF(InventoryData[[#This Row],[Quantity in Stock]]=0, "Out of Stock", IF(InventoryData[[#This Row],[Quantity in Stock]]&lt;=InventoryData[[#This Row],[Reorder Level]], "Low in Stock","In Stock"))</f>
        <v>Low in Stock</v>
      </c>
    </row>
    <row r="107" spans="1:11">
      <c r="A107" t="s">
        <v>114</v>
      </c>
      <c r="B107" t="s">
        <v>1114</v>
      </c>
      <c r="C107" t="s">
        <v>2007</v>
      </c>
      <c r="D107" t="s">
        <v>2020</v>
      </c>
      <c r="E107" s="3">
        <v>283</v>
      </c>
      <c r="F107" s="3">
        <v>72</v>
      </c>
      <c r="G107" s="2">
        <v>126.79</v>
      </c>
      <c r="H107" s="2">
        <v>35881.57</v>
      </c>
      <c r="I107" s="1">
        <v>45767</v>
      </c>
      <c r="J107" s="10" t="str">
        <f>IF(InventoryData[[#This Row],[Quantity in Stock]]&lt;=InventoryData[[#This Row],[Reorder Level]],"Yes","No")</f>
        <v>No</v>
      </c>
      <c r="K107" s="10" t="str">
        <f>IF(InventoryData[[#This Row],[Quantity in Stock]]=0, "Out of Stock", IF(InventoryData[[#This Row],[Quantity in Stock]]&lt;=InventoryData[[#This Row],[Reorder Level]], "Low in Stock","In Stock"))</f>
        <v>In Stock</v>
      </c>
    </row>
    <row r="108" spans="1:11">
      <c r="A108" t="s">
        <v>115</v>
      </c>
      <c r="B108" t="s">
        <v>1115</v>
      </c>
      <c r="C108" t="s">
        <v>2008</v>
      </c>
      <c r="D108" t="s">
        <v>2030</v>
      </c>
      <c r="E108" s="3">
        <v>259</v>
      </c>
      <c r="F108" s="3">
        <v>83</v>
      </c>
      <c r="G108" s="2">
        <v>211.59</v>
      </c>
      <c r="H108" s="2">
        <v>54801.81</v>
      </c>
      <c r="I108" s="1">
        <v>45813</v>
      </c>
      <c r="J108" s="10" t="str">
        <f>IF(InventoryData[[#This Row],[Quantity in Stock]]&lt;=InventoryData[[#This Row],[Reorder Level]],"Yes","No")</f>
        <v>No</v>
      </c>
      <c r="K108" s="10" t="str">
        <f>IF(InventoryData[[#This Row],[Quantity in Stock]]=0, "Out of Stock", IF(InventoryData[[#This Row],[Quantity in Stock]]&lt;=InventoryData[[#This Row],[Reorder Level]], "Low in Stock","In Stock"))</f>
        <v>In Stock</v>
      </c>
    </row>
    <row r="109" spans="1:11">
      <c r="A109" t="s">
        <v>116</v>
      </c>
      <c r="B109" t="s">
        <v>1116</v>
      </c>
      <c r="C109" t="s">
        <v>2011</v>
      </c>
      <c r="D109" t="s">
        <v>2015</v>
      </c>
      <c r="E109" s="3">
        <v>57</v>
      </c>
      <c r="F109" s="3">
        <v>92</v>
      </c>
      <c r="G109" s="2">
        <v>365.03</v>
      </c>
      <c r="H109" s="2">
        <v>20806.71</v>
      </c>
      <c r="I109" s="1">
        <v>45781</v>
      </c>
      <c r="J109" s="10" t="str">
        <f>IF(InventoryData[[#This Row],[Quantity in Stock]]&lt;=InventoryData[[#This Row],[Reorder Level]],"Yes","No")</f>
        <v>Yes</v>
      </c>
      <c r="K109" s="10" t="str">
        <f>IF(InventoryData[[#This Row],[Quantity in Stock]]=0, "Out of Stock", IF(InventoryData[[#This Row],[Quantity in Stock]]&lt;=InventoryData[[#This Row],[Reorder Level]], "Low in Stock","In Stock"))</f>
        <v>Low in Stock</v>
      </c>
    </row>
    <row r="110" spans="1:11">
      <c r="A110" t="s">
        <v>117</v>
      </c>
      <c r="B110" t="s">
        <v>1117</v>
      </c>
      <c r="C110" t="s">
        <v>2009</v>
      </c>
      <c r="D110" t="s">
        <v>2018</v>
      </c>
      <c r="E110" s="3">
        <v>198</v>
      </c>
      <c r="F110" s="3">
        <v>34</v>
      </c>
      <c r="G110" s="2">
        <v>45.91</v>
      </c>
      <c r="H110" s="2">
        <v>9090.18</v>
      </c>
      <c r="I110" s="1">
        <v>45735</v>
      </c>
      <c r="J110" s="10" t="str">
        <f>IF(InventoryData[[#This Row],[Quantity in Stock]]&lt;=InventoryData[[#This Row],[Reorder Level]],"Yes","No")</f>
        <v>No</v>
      </c>
      <c r="K110" s="10" t="str">
        <f>IF(InventoryData[[#This Row],[Quantity in Stock]]=0, "Out of Stock", IF(InventoryData[[#This Row],[Quantity in Stock]]&lt;=InventoryData[[#This Row],[Reorder Level]], "Low in Stock","In Stock"))</f>
        <v>In Stock</v>
      </c>
    </row>
    <row r="111" spans="1:11">
      <c r="A111" t="s">
        <v>118</v>
      </c>
      <c r="B111" t="s">
        <v>1118</v>
      </c>
      <c r="C111" t="s">
        <v>2009</v>
      </c>
      <c r="D111" t="s">
        <v>2016</v>
      </c>
      <c r="E111" s="3">
        <v>264</v>
      </c>
      <c r="F111" s="3">
        <v>93</v>
      </c>
      <c r="G111" s="2">
        <v>34.36</v>
      </c>
      <c r="H111" s="2">
        <v>9071.0400000000009</v>
      </c>
      <c r="I111" s="1">
        <v>45688</v>
      </c>
      <c r="J111" s="10" t="str">
        <f>IF(InventoryData[[#This Row],[Quantity in Stock]]&lt;=InventoryData[[#This Row],[Reorder Level]],"Yes","No")</f>
        <v>No</v>
      </c>
      <c r="K111" s="10" t="str">
        <f>IF(InventoryData[[#This Row],[Quantity in Stock]]=0, "Out of Stock", IF(InventoryData[[#This Row],[Quantity in Stock]]&lt;=InventoryData[[#This Row],[Reorder Level]], "Low in Stock","In Stock"))</f>
        <v>In Stock</v>
      </c>
    </row>
    <row r="112" spans="1:11">
      <c r="A112" t="s">
        <v>119</v>
      </c>
      <c r="B112" t="s">
        <v>1119</v>
      </c>
      <c r="C112" t="s">
        <v>2008</v>
      </c>
      <c r="D112" t="s">
        <v>2029</v>
      </c>
      <c r="E112" s="3">
        <v>87</v>
      </c>
      <c r="F112" s="3">
        <v>63</v>
      </c>
      <c r="G112" s="2">
        <v>200.12</v>
      </c>
      <c r="H112" s="2">
        <v>17410.439999999999</v>
      </c>
      <c r="I112" s="1">
        <v>45792</v>
      </c>
      <c r="J112" s="10" t="str">
        <f>IF(InventoryData[[#This Row],[Quantity in Stock]]&lt;=InventoryData[[#This Row],[Reorder Level]],"Yes","No")</f>
        <v>No</v>
      </c>
      <c r="K112" s="10" t="str">
        <f>IF(InventoryData[[#This Row],[Quantity in Stock]]=0, "Out of Stock", IF(InventoryData[[#This Row],[Quantity in Stock]]&lt;=InventoryData[[#This Row],[Reorder Level]], "Low in Stock","In Stock"))</f>
        <v>In Stock</v>
      </c>
    </row>
    <row r="113" spans="1:11">
      <c r="A113" t="s">
        <v>120</v>
      </c>
      <c r="B113" t="s">
        <v>1120</v>
      </c>
      <c r="C113" t="s">
        <v>2007</v>
      </c>
      <c r="D113" t="s">
        <v>2026</v>
      </c>
      <c r="E113" s="3">
        <v>253</v>
      </c>
      <c r="F113" s="3">
        <v>32</v>
      </c>
      <c r="G113" s="2">
        <v>254.72</v>
      </c>
      <c r="H113" s="2">
        <v>64444.160000000003</v>
      </c>
      <c r="I113" s="1">
        <v>45850</v>
      </c>
      <c r="J113" s="10" t="str">
        <f>IF(InventoryData[[#This Row],[Quantity in Stock]]&lt;=InventoryData[[#This Row],[Reorder Level]],"Yes","No")</f>
        <v>No</v>
      </c>
      <c r="K113" s="10" t="str">
        <f>IF(InventoryData[[#This Row],[Quantity in Stock]]=0, "Out of Stock", IF(InventoryData[[#This Row],[Quantity in Stock]]&lt;=InventoryData[[#This Row],[Reorder Level]], "Low in Stock","In Stock"))</f>
        <v>In Stock</v>
      </c>
    </row>
    <row r="114" spans="1:11">
      <c r="A114" t="s">
        <v>121</v>
      </c>
      <c r="B114" t="s">
        <v>1121</v>
      </c>
      <c r="C114" t="s">
        <v>2011</v>
      </c>
      <c r="D114" t="s">
        <v>2028</v>
      </c>
      <c r="E114" s="3">
        <v>259</v>
      </c>
      <c r="F114" s="3">
        <v>36</v>
      </c>
      <c r="G114" s="2">
        <v>105.05</v>
      </c>
      <c r="H114" s="2">
        <v>27207.95</v>
      </c>
      <c r="I114" s="1">
        <v>45804</v>
      </c>
      <c r="J114" s="10" t="str">
        <f>IF(InventoryData[[#This Row],[Quantity in Stock]]&lt;=InventoryData[[#This Row],[Reorder Level]],"Yes","No")</f>
        <v>No</v>
      </c>
      <c r="K114" s="10" t="str">
        <f>IF(InventoryData[[#This Row],[Quantity in Stock]]=0, "Out of Stock", IF(InventoryData[[#This Row],[Quantity in Stock]]&lt;=InventoryData[[#This Row],[Reorder Level]], "Low in Stock","In Stock"))</f>
        <v>In Stock</v>
      </c>
    </row>
    <row r="115" spans="1:11">
      <c r="A115" t="s">
        <v>122</v>
      </c>
      <c r="B115" t="s">
        <v>1122</v>
      </c>
      <c r="C115" t="s">
        <v>2007</v>
      </c>
      <c r="D115" t="s">
        <v>2017</v>
      </c>
      <c r="E115" s="3">
        <v>235</v>
      </c>
      <c r="F115" s="3">
        <v>61</v>
      </c>
      <c r="G115" s="2">
        <v>271.45</v>
      </c>
      <c r="H115" s="2">
        <v>63790.75</v>
      </c>
      <c r="I115" s="1">
        <v>45751</v>
      </c>
      <c r="J115" s="10" t="str">
        <f>IF(InventoryData[[#This Row],[Quantity in Stock]]&lt;=InventoryData[[#This Row],[Reorder Level]],"Yes","No")</f>
        <v>No</v>
      </c>
      <c r="K115" s="10" t="str">
        <f>IF(InventoryData[[#This Row],[Quantity in Stock]]=0, "Out of Stock", IF(InventoryData[[#This Row],[Quantity in Stock]]&lt;=InventoryData[[#This Row],[Reorder Level]], "Low in Stock","In Stock"))</f>
        <v>In Stock</v>
      </c>
    </row>
    <row r="116" spans="1:11">
      <c r="A116" t="s">
        <v>123</v>
      </c>
      <c r="B116" t="s">
        <v>1123</v>
      </c>
      <c r="C116" t="s">
        <v>2011</v>
      </c>
      <c r="D116" t="s">
        <v>2029</v>
      </c>
      <c r="E116" s="3">
        <v>62</v>
      </c>
      <c r="F116" s="3">
        <v>76</v>
      </c>
      <c r="G116" s="2">
        <v>493.73</v>
      </c>
      <c r="H116" s="2">
        <v>30611.26</v>
      </c>
      <c r="I116" s="1">
        <v>45801</v>
      </c>
      <c r="J116" s="10" t="str">
        <f>IF(InventoryData[[#This Row],[Quantity in Stock]]&lt;=InventoryData[[#This Row],[Reorder Level]],"Yes","No")</f>
        <v>Yes</v>
      </c>
      <c r="K116" s="10" t="str">
        <f>IF(InventoryData[[#This Row],[Quantity in Stock]]=0, "Out of Stock", IF(InventoryData[[#This Row],[Quantity in Stock]]&lt;=InventoryData[[#This Row],[Reorder Level]], "Low in Stock","In Stock"))</f>
        <v>Low in Stock</v>
      </c>
    </row>
    <row r="117" spans="1:11">
      <c r="A117" t="s">
        <v>124</v>
      </c>
      <c r="B117" t="s">
        <v>1124</v>
      </c>
      <c r="C117" t="s">
        <v>2009</v>
      </c>
      <c r="D117" t="s">
        <v>2017</v>
      </c>
      <c r="E117" s="3">
        <v>294</v>
      </c>
      <c r="F117" s="3">
        <v>61</v>
      </c>
      <c r="G117" s="2">
        <v>329.26</v>
      </c>
      <c r="H117" s="2">
        <v>96802.44</v>
      </c>
      <c r="I117" s="1">
        <v>45824</v>
      </c>
      <c r="J117" s="10" t="str">
        <f>IF(InventoryData[[#This Row],[Quantity in Stock]]&lt;=InventoryData[[#This Row],[Reorder Level]],"Yes","No")</f>
        <v>No</v>
      </c>
      <c r="K117" s="10" t="str">
        <f>IF(InventoryData[[#This Row],[Quantity in Stock]]=0, "Out of Stock", IF(InventoryData[[#This Row],[Quantity in Stock]]&lt;=InventoryData[[#This Row],[Reorder Level]], "Low in Stock","In Stock"))</f>
        <v>In Stock</v>
      </c>
    </row>
    <row r="118" spans="1:11">
      <c r="A118" t="s">
        <v>125</v>
      </c>
      <c r="B118" t="s">
        <v>1125</v>
      </c>
      <c r="C118" t="s">
        <v>2008</v>
      </c>
      <c r="D118" t="s">
        <v>2013</v>
      </c>
      <c r="E118" s="3">
        <v>20</v>
      </c>
      <c r="F118" s="3">
        <v>79</v>
      </c>
      <c r="G118" s="2">
        <v>124.99</v>
      </c>
      <c r="H118" s="2">
        <v>2499.8000000000002</v>
      </c>
      <c r="I118" s="1">
        <v>45706</v>
      </c>
      <c r="J118" s="10" t="str">
        <f>IF(InventoryData[[#This Row],[Quantity in Stock]]&lt;=InventoryData[[#This Row],[Reorder Level]],"Yes","No")</f>
        <v>Yes</v>
      </c>
      <c r="K118" s="10" t="str">
        <f>IF(InventoryData[[#This Row],[Quantity in Stock]]=0, "Out of Stock", IF(InventoryData[[#This Row],[Quantity in Stock]]&lt;=InventoryData[[#This Row],[Reorder Level]], "Low in Stock","In Stock"))</f>
        <v>Low in Stock</v>
      </c>
    </row>
    <row r="119" spans="1:11">
      <c r="A119" t="s">
        <v>126</v>
      </c>
      <c r="B119" t="s">
        <v>1126</v>
      </c>
      <c r="C119" t="s">
        <v>2008</v>
      </c>
      <c r="D119" t="s">
        <v>2024</v>
      </c>
      <c r="E119" s="3">
        <v>8</v>
      </c>
      <c r="F119" s="3">
        <v>33</v>
      </c>
      <c r="G119" s="2">
        <v>483</v>
      </c>
      <c r="H119" s="2">
        <v>3864</v>
      </c>
      <c r="I119" s="1">
        <v>45718</v>
      </c>
      <c r="J119" s="10" t="str">
        <f>IF(InventoryData[[#This Row],[Quantity in Stock]]&lt;=InventoryData[[#This Row],[Reorder Level]],"Yes","No")</f>
        <v>Yes</v>
      </c>
      <c r="K119" s="10" t="str">
        <f>IF(InventoryData[[#This Row],[Quantity in Stock]]=0, "Out of Stock", IF(InventoryData[[#This Row],[Quantity in Stock]]&lt;=InventoryData[[#This Row],[Reorder Level]], "Low in Stock","In Stock"))</f>
        <v>Low in Stock</v>
      </c>
    </row>
    <row r="120" spans="1:11">
      <c r="A120" t="s">
        <v>127</v>
      </c>
      <c r="B120" t="s">
        <v>1127</v>
      </c>
      <c r="C120" t="s">
        <v>2010</v>
      </c>
      <c r="D120" t="s">
        <v>2024</v>
      </c>
      <c r="E120" s="3">
        <v>87</v>
      </c>
      <c r="F120" s="3">
        <v>48</v>
      </c>
      <c r="G120" s="2">
        <v>405.56</v>
      </c>
      <c r="H120" s="2">
        <v>35283.72</v>
      </c>
      <c r="I120" s="1">
        <v>45711</v>
      </c>
      <c r="J120" s="10" t="str">
        <f>IF(InventoryData[[#This Row],[Quantity in Stock]]&lt;=InventoryData[[#This Row],[Reorder Level]],"Yes","No")</f>
        <v>No</v>
      </c>
      <c r="K120" s="10" t="str">
        <f>IF(InventoryData[[#This Row],[Quantity in Stock]]=0, "Out of Stock", IF(InventoryData[[#This Row],[Quantity in Stock]]&lt;=InventoryData[[#This Row],[Reorder Level]], "Low in Stock","In Stock"))</f>
        <v>In Stock</v>
      </c>
    </row>
    <row r="121" spans="1:11">
      <c r="A121" t="s">
        <v>128</v>
      </c>
      <c r="B121" t="s">
        <v>1128</v>
      </c>
      <c r="C121" t="s">
        <v>2007</v>
      </c>
      <c r="D121" t="s">
        <v>2014</v>
      </c>
      <c r="E121" s="3">
        <v>169</v>
      </c>
      <c r="F121" s="3">
        <v>34</v>
      </c>
      <c r="G121" s="2">
        <v>469.1</v>
      </c>
      <c r="H121" s="2">
        <v>79277.899999999994</v>
      </c>
      <c r="I121" s="1">
        <v>45787</v>
      </c>
      <c r="J121" s="10" t="str">
        <f>IF(InventoryData[[#This Row],[Quantity in Stock]]&lt;=InventoryData[[#This Row],[Reorder Level]],"Yes","No")</f>
        <v>No</v>
      </c>
      <c r="K121" s="10" t="str">
        <f>IF(InventoryData[[#This Row],[Quantity in Stock]]=0, "Out of Stock", IF(InventoryData[[#This Row],[Quantity in Stock]]&lt;=InventoryData[[#This Row],[Reorder Level]], "Low in Stock","In Stock"))</f>
        <v>In Stock</v>
      </c>
    </row>
    <row r="122" spans="1:11">
      <c r="A122" t="s">
        <v>129</v>
      </c>
      <c r="B122" t="s">
        <v>1129</v>
      </c>
      <c r="C122" t="s">
        <v>2009</v>
      </c>
      <c r="D122" t="s">
        <v>2020</v>
      </c>
      <c r="E122" s="3">
        <v>257</v>
      </c>
      <c r="F122" s="3">
        <v>69</v>
      </c>
      <c r="G122" s="2">
        <v>27.54</v>
      </c>
      <c r="H122" s="2">
        <v>7077.78</v>
      </c>
      <c r="I122" s="1">
        <v>45845</v>
      </c>
      <c r="J122" s="10" t="str">
        <f>IF(InventoryData[[#This Row],[Quantity in Stock]]&lt;=InventoryData[[#This Row],[Reorder Level]],"Yes","No")</f>
        <v>No</v>
      </c>
      <c r="K122" s="10" t="str">
        <f>IF(InventoryData[[#This Row],[Quantity in Stock]]=0, "Out of Stock", IF(InventoryData[[#This Row],[Quantity in Stock]]&lt;=InventoryData[[#This Row],[Reorder Level]], "Low in Stock","In Stock"))</f>
        <v>In Stock</v>
      </c>
    </row>
    <row r="123" spans="1:11">
      <c r="A123" t="s">
        <v>130</v>
      </c>
      <c r="B123" t="s">
        <v>1130</v>
      </c>
      <c r="C123" t="s">
        <v>2008</v>
      </c>
      <c r="D123" t="s">
        <v>2026</v>
      </c>
      <c r="E123" s="3">
        <v>0</v>
      </c>
      <c r="F123" s="3">
        <v>82</v>
      </c>
      <c r="G123" s="2">
        <v>232.14</v>
      </c>
      <c r="H123" s="2">
        <v>0</v>
      </c>
      <c r="I123" s="1">
        <v>45718</v>
      </c>
      <c r="J123" s="10" t="str">
        <f>IF(InventoryData[[#This Row],[Quantity in Stock]]&lt;=InventoryData[[#This Row],[Reorder Level]],"Yes","No")</f>
        <v>Yes</v>
      </c>
      <c r="K123" s="10" t="str">
        <f>IF(InventoryData[[#This Row],[Quantity in Stock]]=0, "Out of Stock", IF(InventoryData[[#This Row],[Quantity in Stock]]&lt;=InventoryData[[#This Row],[Reorder Level]], "Low in Stock","In Stock"))</f>
        <v>Out of Stock</v>
      </c>
    </row>
    <row r="124" spans="1:11">
      <c r="A124" t="s">
        <v>131</v>
      </c>
      <c r="B124" t="s">
        <v>1131</v>
      </c>
      <c r="C124" t="s">
        <v>2010</v>
      </c>
      <c r="D124" t="s">
        <v>2019</v>
      </c>
      <c r="E124" s="3">
        <v>285</v>
      </c>
      <c r="F124" s="3">
        <v>44</v>
      </c>
      <c r="G124" s="2">
        <v>191.41</v>
      </c>
      <c r="H124" s="2">
        <v>54551.85</v>
      </c>
      <c r="I124" s="1">
        <v>45844</v>
      </c>
      <c r="J124" s="10" t="str">
        <f>IF(InventoryData[[#This Row],[Quantity in Stock]]&lt;=InventoryData[[#This Row],[Reorder Level]],"Yes","No")</f>
        <v>No</v>
      </c>
      <c r="K124" s="10" t="str">
        <f>IF(InventoryData[[#This Row],[Quantity in Stock]]=0, "Out of Stock", IF(InventoryData[[#This Row],[Quantity in Stock]]&lt;=InventoryData[[#This Row],[Reorder Level]], "Low in Stock","In Stock"))</f>
        <v>In Stock</v>
      </c>
    </row>
    <row r="125" spans="1:11">
      <c r="A125" t="s">
        <v>132</v>
      </c>
      <c r="B125" t="s">
        <v>1132</v>
      </c>
      <c r="C125" t="s">
        <v>2010</v>
      </c>
      <c r="D125" t="s">
        <v>2031</v>
      </c>
      <c r="E125" s="3">
        <v>153</v>
      </c>
      <c r="F125" s="3">
        <v>100</v>
      </c>
      <c r="G125" s="2">
        <v>189.54</v>
      </c>
      <c r="H125" s="2">
        <v>28999.62</v>
      </c>
      <c r="I125" s="1">
        <v>45803</v>
      </c>
      <c r="J125" s="10" t="str">
        <f>IF(InventoryData[[#This Row],[Quantity in Stock]]&lt;=InventoryData[[#This Row],[Reorder Level]],"Yes","No")</f>
        <v>No</v>
      </c>
      <c r="K125" s="10" t="str">
        <f>IF(InventoryData[[#This Row],[Quantity in Stock]]=0, "Out of Stock", IF(InventoryData[[#This Row],[Quantity in Stock]]&lt;=InventoryData[[#This Row],[Reorder Level]], "Low in Stock","In Stock"))</f>
        <v>In Stock</v>
      </c>
    </row>
    <row r="126" spans="1:11">
      <c r="A126" t="s">
        <v>133</v>
      </c>
      <c r="B126" t="s">
        <v>1133</v>
      </c>
      <c r="C126" t="s">
        <v>2009</v>
      </c>
      <c r="D126" t="s">
        <v>2018</v>
      </c>
      <c r="E126" s="3">
        <v>100</v>
      </c>
      <c r="F126" s="3">
        <v>36</v>
      </c>
      <c r="G126" s="2">
        <v>55.74</v>
      </c>
      <c r="H126" s="2">
        <v>5574</v>
      </c>
      <c r="I126" s="1">
        <v>45823</v>
      </c>
      <c r="J126" s="10" t="str">
        <f>IF(InventoryData[[#This Row],[Quantity in Stock]]&lt;=InventoryData[[#This Row],[Reorder Level]],"Yes","No")</f>
        <v>No</v>
      </c>
      <c r="K126" s="10" t="str">
        <f>IF(InventoryData[[#This Row],[Quantity in Stock]]=0, "Out of Stock", IF(InventoryData[[#This Row],[Quantity in Stock]]&lt;=InventoryData[[#This Row],[Reorder Level]], "Low in Stock","In Stock"))</f>
        <v>In Stock</v>
      </c>
    </row>
    <row r="127" spans="1:11">
      <c r="A127" t="s">
        <v>134</v>
      </c>
      <c r="B127" t="s">
        <v>1134</v>
      </c>
      <c r="C127" t="s">
        <v>2009</v>
      </c>
      <c r="D127" t="s">
        <v>2026</v>
      </c>
      <c r="E127" s="3">
        <v>286</v>
      </c>
      <c r="F127" s="3">
        <v>40</v>
      </c>
      <c r="G127" s="2">
        <v>465.84</v>
      </c>
      <c r="H127" s="2">
        <v>133230.24</v>
      </c>
      <c r="I127" s="1">
        <v>45704</v>
      </c>
      <c r="J127" s="10" t="str">
        <f>IF(InventoryData[[#This Row],[Quantity in Stock]]&lt;=InventoryData[[#This Row],[Reorder Level]],"Yes","No")</f>
        <v>No</v>
      </c>
      <c r="K127" s="10" t="str">
        <f>IF(InventoryData[[#This Row],[Quantity in Stock]]=0, "Out of Stock", IF(InventoryData[[#This Row],[Quantity in Stock]]&lt;=InventoryData[[#This Row],[Reorder Level]], "Low in Stock","In Stock"))</f>
        <v>In Stock</v>
      </c>
    </row>
    <row r="128" spans="1:11">
      <c r="A128" t="s">
        <v>135</v>
      </c>
      <c r="B128" t="s">
        <v>1135</v>
      </c>
      <c r="C128" t="s">
        <v>2009</v>
      </c>
      <c r="D128" t="s">
        <v>2029</v>
      </c>
      <c r="E128" s="3">
        <v>266</v>
      </c>
      <c r="F128" s="3">
        <v>21</v>
      </c>
      <c r="G128" s="2">
        <v>341.45</v>
      </c>
      <c r="H128" s="2">
        <v>90825.7</v>
      </c>
      <c r="I128" s="1">
        <v>45707</v>
      </c>
      <c r="J128" s="10" t="str">
        <f>IF(InventoryData[[#This Row],[Quantity in Stock]]&lt;=InventoryData[[#This Row],[Reorder Level]],"Yes","No")</f>
        <v>No</v>
      </c>
      <c r="K128" s="10" t="str">
        <f>IF(InventoryData[[#This Row],[Quantity in Stock]]=0, "Out of Stock", IF(InventoryData[[#This Row],[Quantity in Stock]]&lt;=InventoryData[[#This Row],[Reorder Level]], "Low in Stock","In Stock"))</f>
        <v>In Stock</v>
      </c>
    </row>
    <row r="129" spans="1:11">
      <c r="A129" t="s">
        <v>136</v>
      </c>
      <c r="B129" t="s">
        <v>1136</v>
      </c>
      <c r="C129" t="s">
        <v>2011</v>
      </c>
      <c r="D129" t="s">
        <v>2014</v>
      </c>
      <c r="E129" s="3">
        <v>96</v>
      </c>
      <c r="F129" s="3">
        <v>99</v>
      </c>
      <c r="G129" s="2">
        <v>33.64</v>
      </c>
      <c r="H129" s="2">
        <v>3229.44</v>
      </c>
      <c r="I129" s="1">
        <v>45715</v>
      </c>
      <c r="J129" s="10" t="str">
        <f>IF(InventoryData[[#This Row],[Quantity in Stock]]&lt;=InventoryData[[#This Row],[Reorder Level]],"Yes","No")</f>
        <v>Yes</v>
      </c>
      <c r="K129" s="10" t="str">
        <f>IF(InventoryData[[#This Row],[Quantity in Stock]]=0, "Out of Stock", IF(InventoryData[[#This Row],[Quantity in Stock]]&lt;=InventoryData[[#This Row],[Reorder Level]], "Low in Stock","In Stock"))</f>
        <v>Low in Stock</v>
      </c>
    </row>
    <row r="130" spans="1:11">
      <c r="A130" t="s">
        <v>137</v>
      </c>
      <c r="B130" t="s">
        <v>1137</v>
      </c>
      <c r="C130" t="s">
        <v>2007</v>
      </c>
      <c r="D130" t="s">
        <v>2026</v>
      </c>
      <c r="E130" s="3">
        <v>93</v>
      </c>
      <c r="F130" s="3">
        <v>75</v>
      </c>
      <c r="G130" s="2">
        <v>343.81</v>
      </c>
      <c r="H130" s="2">
        <v>31974.33</v>
      </c>
      <c r="I130" s="1">
        <v>45707</v>
      </c>
      <c r="J130" s="10" t="str">
        <f>IF(InventoryData[[#This Row],[Quantity in Stock]]&lt;=InventoryData[[#This Row],[Reorder Level]],"Yes","No")</f>
        <v>No</v>
      </c>
      <c r="K130" s="10" t="str">
        <f>IF(InventoryData[[#This Row],[Quantity in Stock]]=0, "Out of Stock", IF(InventoryData[[#This Row],[Quantity in Stock]]&lt;=InventoryData[[#This Row],[Reorder Level]], "Low in Stock","In Stock"))</f>
        <v>In Stock</v>
      </c>
    </row>
    <row r="131" spans="1:11">
      <c r="A131" t="s">
        <v>138</v>
      </c>
      <c r="B131" t="s">
        <v>1138</v>
      </c>
      <c r="C131" t="s">
        <v>2007</v>
      </c>
      <c r="D131" t="s">
        <v>2012</v>
      </c>
      <c r="E131" s="3">
        <v>21</v>
      </c>
      <c r="F131" s="3">
        <v>34</v>
      </c>
      <c r="G131" s="2">
        <v>95.14</v>
      </c>
      <c r="H131" s="2">
        <v>1997.94</v>
      </c>
      <c r="I131" s="1">
        <v>45819</v>
      </c>
      <c r="J131" s="10" t="str">
        <f>IF(InventoryData[[#This Row],[Quantity in Stock]]&lt;=InventoryData[[#This Row],[Reorder Level]],"Yes","No")</f>
        <v>Yes</v>
      </c>
      <c r="K131" s="10" t="str">
        <f>IF(InventoryData[[#This Row],[Quantity in Stock]]=0, "Out of Stock", IF(InventoryData[[#This Row],[Quantity in Stock]]&lt;=InventoryData[[#This Row],[Reorder Level]], "Low in Stock","In Stock"))</f>
        <v>Low in Stock</v>
      </c>
    </row>
    <row r="132" spans="1:11">
      <c r="A132" t="s">
        <v>139</v>
      </c>
      <c r="B132" t="s">
        <v>1139</v>
      </c>
      <c r="C132" t="s">
        <v>2009</v>
      </c>
      <c r="D132" t="s">
        <v>2015</v>
      </c>
      <c r="E132" s="3">
        <v>109</v>
      </c>
      <c r="F132" s="3">
        <v>37</v>
      </c>
      <c r="G132" s="2">
        <v>320.98</v>
      </c>
      <c r="H132" s="2">
        <v>34986.82</v>
      </c>
      <c r="I132" s="1">
        <v>45833</v>
      </c>
      <c r="J132" s="10" t="str">
        <f>IF(InventoryData[[#This Row],[Quantity in Stock]]&lt;=InventoryData[[#This Row],[Reorder Level]],"Yes","No")</f>
        <v>No</v>
      </c>
      <c r="K132" s="10" t="str">
        <f>IF(InventoryData[[#This Row],[Quantity in Stock]]=0, "Out of Stock", IF(InventoryData[[#This Row],[Quantity in Stock]]&lt;=InventoryData[[#This Row],[Reorder Level]], "Low in Stock","In Stock"))</f>
        <v>In Stock</v>
      </c>
    </row>
    <row r="133" spans="1:11">
      <c r="A133" t="s">
        <v>140</v>
      </c>
      <c r="B133" t="s">
        <v>1140</v>
      </c>
      <c r="C133" t="s">
        <v>2010</v>
      </c>
      <c r="D133" t="s">
        <v>2029</v>
      </c>
      <c r="E133" s="3">
        <v>199</v>
      </c>
      <c r="F133" s="3">
        <v>59</v>
      </c>
      <c r="G133" s="2">
        <v>211</v>
      </c>
      <c r="H133" s="2">
        <v>41989</v>
      </c>
      <c r="I133" s="1">
        <v>45838</v>
      </c>
      <c r="J133" s="10" t="str">
        <f>IF(InventoryData[[#This Row],[Quantity in Stock]]&lt;=InventoryData[[#This Row],[Reorder Level]],"Yes","No")</f>
        <v>No</v>
      </c>
      <c r="K133" s="10" t="str">
        <f>IF(InventoryData[[#This Row],[Quantity in Stock]]=0, "Out of Stock", IF(InventoryData[[#This Row],[Quantity in Stock]]&lt;=InventoryData[[#This Row],[Reorder Level]], "Low in Stock","In Stock"))</f>
        <v>In Stock</v>
      </c>
    </row>
    <row r="134" spans="1:11">
      <c r="A134" t="s">
        <v>141</v>
      </c>
      <c r="B134" t="s">
        <v>1141</v>
      </c>
      <c r="C134" t="s">
        <v>2009</v>
      </c>
      <c r="D134" t="s">
        <v>2012</v>
      </c>
      <c r="E134" s="3">
        <v>155</v>
      </c>
      <c r="F134" s="3">
        <v>60</v>
      </c>
      <c r="G134" s="2">
        <v>121.18</v>
      </c>
      <c r="H134" s="2">
        <v>18782.900000000001</v>
      </c>
      <c r="I134" s="1">
        <v>45832</v>
      </c>
      <c r="J134" s="10" t="str">
        <f>IF(InventoryData[[#This Row],[Quantity in Stock]]&lt;=InventoryData[[#This Row],[Reorder Level]],"Yes","No")</f>
        <v>No</v>
      </c>
      <c r="K134" s="10" t="str">
        <f>IF(InventoryData[[#This Row],[Quantity in Stock]]=0, "Out of Stock", IF(InventoryData[[#This Row],[Quantity in Stock]]&lt;=InventoryData[[#This Row],[Reorder Level]], "Low in Stock","In Stock"))</f>
        <v>In Stock</v>
      </c>
    </row>
    <row r="135" spans="1:11">
      <c r="A135" t="s">
        <v>142</v>
      </c>
      <c r="B135" t="s">
        <v>1142</v>
      </c>
      <c r="C135" t="s">
        <v>2009</v>
      </c>
      <c r="D135" t="s">
        <v>2025</v>
      </c>
      <c r="E135" s="3">
        <v>87</v>
      </c>
      <c r="F135" s="3">
        <v>73</v>
      </c>
      <c r="G135" s="2">
        <v>177.13</v>
      </c>
      <c r="H135" s="2">
        <v>15410.31</v>
      </c>
      <c r="I135" s="1">
        <v>45689</v>
      </c>
      <c r="J135" s="10" t="str">
        <f>IF(InventoryData[[#This Row],[Quantity in Stock]]&lt;=InventoryData[[#This Row],[Reorder Level]],"Yes","No")</f>
        <v>No</v>
      </c>
      <c r="K135" s="10" t="str">
        <f>IF(InventoryData[[#This Row],[Quantity in Stock]]=0, "Out of Stock", IF(InventoryData[[#This Row],[Quantity in Stock]]&lt;=InventoryData[[#This Row],[Reorder Level]], "Low in Stock","In Stock"))</f>
        <v>In Stock</v>
      </c>
    </row>
    <row r="136" spans="1:11">
      <c r="A136" t="s">
        <v>143</v>
      </c>
      <c r="B136" t="s">
        <v>1143</v>
      </c>
      <c r="C136" t="s">
        <v>2008</v>
      </c>
      <c r="D136" t="s">
        <v>2029</v>
      </c>
      <c r="E136" s="3">
        <v>182</v>
      </c>
      <c r="F136" s="3">
        <v>56</v>
      </c>
      <c r="G136" s="2">
        <v>440.95</v>
      </c>
      <c r="H136" s="2">
        <v>80252.899999999994</v>
      </c>
      <c r="I136" s="1">
        <v>45792</v>
      </c>
      <c r="J136" s="10" t="str">
        <f>IF(InventoryData[[#This Row],[Quantity in Stock]]&lt;=InventoryData[[#This Row],[Reorder Level]],"Yes","No")</f>
        <v>No</v>
      </c>
      <c r="K136" s="10" t="str">
        <f>IF(InventoryData[[#This Row],[Quantity in Stock]]=0, "Out of Stock", IF(InventoryData[[#This Row],[Quantity in Stock]]&lt;=InventoryData[[#This Row],[Reorder Level]], "Low in Stock","In Stock"))</f>
        <v>In Stock</v>
      </c>
    </row>
    <row r="137" spans="1:11">
      <c r="A137" t="s">
        <v>144</v>
      </c>
      <c r="B137" t="s">
        <v>1144</v>
      </c>
      <c r="C137" t="s">
        <v>2008</v>
      </c>
      <c r="D137" t="s">
        <v>2014</v>
      </c>
      <c r="E137" s="3">
        <v>24</v>
      </c>
      <c r="F137" s="3">
        <v>70</v>
      </c>
      <c r="G137" s="2">
        <v>214.55</v>
      </c>
      <c r="H137" s="2">
        <v>5149.2</v>
      </c>
      <c r="I137" s="1">
        <v>45737</v>
      </c>
      <c r="J137" s="10" t="str">
        <f>IF(InventoryData[[#This Row],[Quantity in Stock]]&lt;=InventoryData[[#This Row],[Reorder Level]],"Yes","No")</f>
        <v>Yes</v>
      </c>
      <c r="K137" s="10" t="str">
        <f>IF(InventoryData[[#This Row],[Quantity in Stock]]=0, "Out of Stock", IF(InventoryData[[#This Row],[Quantity in Stock]]&lt;=InventoryData[[#This Row],[Reorder Level]], "Low in Stock","In Stock"))</f>
        <v>Low in Stock</v>
      </c>
    </row>
    <row r="138" spans="1:11">
      <c r="A138" t="s">
        <v>145</v>
      </c>
      <c r="B138" t="s">
        <v>1145</v>
      </c>
      <c r="C138" t="s">
        <v>2008</v>
      </c>
      <c r="D138" t="s">
        <v>2021</v>
      </c>
      <c r="E138" s="3">
        <v>205</v>
      </c>
      <c r="F138" s="3">
        <v>49</v>
      </c>
      <c r="G138" s="2">
        <v>331.43</v>
      </c>
      <c r="H138" s="2">
        <v>67943.149999999994</v>
      </c>
      <c r="I138" s="1">
        <v>45811</v>
      </c>
      <c r="J138" s="10" t="str">
        <f>IF(InventoryData[[#This Row],[Quantity in Stock]]&lt;=InventoryData[[#This Row],[Reorder Level]],"Yes","No")</f>
        <v>No</v>
      </c>
      <c r="K138" s="10" t="str">
        <f>IF(InventoryData[[#This Row],[Quantity in Stock]]=0, "Out of Stock", IF(InventoryData[[#This Row],[Quantity in Stock]]&lt;=InventoryData[[#This Row],[Reorder Level]], "Low in Stock","In Stock"))</f>
        <v>In Stock</v>
      </c>
    </row>
    <row r="139" spans="1:11">
      <c r="A139" t="s">
        <v>146</v>
      </c>
      <c r="B139" t="s">
        <v>1146</v>
      </c>
      <c r="C139" t="s">
        <v>2009</v>
      </c>
      <c r="D139" t="s">
        <v>2023</v>
      </c>
      <c r="E139" s="3">
        <v>31</v>
      </c>
      <c r="F139" s="3">
        <v>88</v>
      </c>
      <c r="G139" s="2">
        <v>99.79</v>
      </c>
      <c r="H139" s="2">
        <v>3093.49</v>
      </c>
      <c r="I139" s="1">
        <v>45678</v>
      </c>
      <c r="J139" s="10" t="str">
        <f>IF(InventoryData[[#This Row],[Quantity in Stock]]&lt;=InventoryData[[#This Row],[Reorder Level]],"Yes","No")</f>
        <v>Yes</v>
      </c>
      <c r="K139" s="10" t="str">
        <f>IF(InventoryData[[#This Row],[Quantity in Stock]]=0, "Out of Stock", IF(InventoryData[[#This Row],[Quantity in Stock]]&lt;=InventoryData[[#This Row],[Reorder Level]], "Low in Stock","In Stock"))</f>
        <v>Low in Stock</v>
      </c>
    </row>
    <row r="140" spans="1:11">
      <c r="A140" t="s">
        <v>147</v>
      </c>
      <c r="B140" t="s">
        <v>1147</v>
      </c>
      <c r="C140" t="s">
        <v>2008</v>
      </c>
      <c r="D140" t="s">
        <v>2031</v>
      </c>
      <c r="E140" s="3">
        <v>226</v>
      </c>
      <c r="F140" s="3">
        <v>53</v>
      </c>
      <c r="G140" s="2">
        <v>192.84</v>
      </c>
      <c r="H140" s="2">
        <v>43581.84</v>
      </c>
      <c r="I140" s="1">
        <v>45775</v>
      </c>
      <c r="J140" s="10" t="str">
        <f>IF(InventoryData[[#This Row],[Quantity in Stock]]&lt;=InventoryData[[#This Row],[Reorder Level]],"Yes","No")</f>
        <v>No</v>
      </c>
      <c r="K140" s="10" t="str">
        <f>IF(InventoryData[[#This Row],[Quantity in Stock]]=0, "Out of Stock", IF(InventoryData[[#This Row],[Quantity in Stock]]&lt;=InventoryData[[#This Row],[Reorder Level]], "Low in Stock","In Stock"))</f>
        <v>In Stock</v>
      </c>
    </row>
    <row r="141" spans="1:11">
      <c r="A141" t="s">
        <v>148</v>
      </c>
      <c r="B141" t="s">
        <v>1148</v>
      </c>
      <c r="C141" t="s">
        <v>2008</v>
      </c>
      <c r="D141" t="s">
        <v>2015</v>
      </c>
      <c r="E141" s="3">
        <v>50</v>
      </c>
      <c r="F141" s="3">
        <v>60</v>
      </c>
      <c r="G141" s="2">
        <v>160.88</v>
      </c>
      <c r="H141" s="2">
        <v>8044</v>
      </c>
      <c r="I141" s="1">
        <v>45832</v>
      </c>
      <c r="J141" s="10" t="str">
        <f>IF(InventoryData[[#This Row],[Quantity in Stock]]&lt;=InventoryData[[#This Row],[Reorder Level]],"Yes","No")</f>
        <v>Yes</v>
      </c>
      <c r="K141" s="10" t="str">
        <f>IF(InventoryData[[#This Row],[Quantity in Stock]]=0, "Out of Stock", IF(InventoryData[[#This Row],[Quantity in Stock]]&lt;=InventoryData[[#This Row],[Reorder Level]], "Low in Stock","In Stock"))</f>
        <v>Low in Stock</v>
      </c>
    </row>
    <row r="142" spans="1:11">
      <c r="A142" t="s">
        <v>149</v>
      </c>
      <c r="B142" t="s">
        <v>1149</v>
      </c>
      <c r="C142" t="s">
        <v>2009</v>
      </c>
      <c r="D142" t="s">
        <v>2024</v>
      </c>
      <c r="E142" s="3">
        <v>135</v>
      </c>
      <c r="F142" s="3">
        <v>46</v>
      </c>
      <c r="G142" s="2">
        <v>309.56</v>
      </c>
      <c r="H142" s="2">
        <v>41790.6</v>
      </c>
      <c r="I142" s="1">
        <v>45682</v>
      </c>
      <c r="J142" s="10" t="str">
        <f>IF(InventoryData[[#This Row],[Quantity in Stock]]&lt;=InventoryData[[#This Row],[Reorder Level]],"Yes","No")</f>
        <v>No</v>
      </c>
      <c r="K142" s="10" t="str">
        <f>IF(InventoryData[[#This Row],[Quantity in Stock]]=0, "Out of Stock", IF(InventoryData[[#This Row],[Quantity in Stock]]&lt;=InventoryData[[#This Row],[Reorder Level]], "Low in Stock","In Stock"))</f>
        <v>In Stock</v>
      </c>
    </row>
    <row r="143" spans="1:11">
      <c r="A143" t="s">
        <v>150</v>
      </c>
      <c r="B143" t="s">
        <v>1150</v>
      </c>
      <c r="C143" t="s">
        <v>2009</v>
      </c>
      <c r="D143" t="s">
        <v>2024</v>
      </c>
      <c r="E143" s="3">
        <v>273</v>
      </c>
      <c r="F143" s="3">
        <v>23</v>
      </c>
      <c r="G143" s="2">
        <v>460.44</v>
      </c>
      <c r="H143" s="2">
        <v>125700.12</v>
      </c>
      <c r="I143" s="1">
        <v>45780</v>
      </c>
      <c r="J143" s="10" t="str">
        <f>IF(InventoryData[[#This Row],[Quantity in Stock]]&lt;=InventoryData[[#This Row],[Reorder Level]],"Yes","No")</f>
        <v>No</v>
      </c>
      <c r="K143" s="10" t="str">
        <f>IF(InventoryData[[#This Row],[Quantity in Stock]]=0, "Out of Stock", IF(InventoryData[[#This Row],[Quantity in Stock]]&lt;=InventoryData[[#This Row],[Reorder Level]], "Low in Stock","In Stock"))</f>
        <v>In Stock</v>
      </c>
    </row>
    <row r="144" spans="1:11">
      <c r="A144" t="s">
        <v>151</v>
      </c>
      <c r="B144" t="s">
        <v>1151</v>
      </c>
      <c r="C144" t="s">
        <v>2009</v>
      </c>
      <c r="D144" t="s">
        <v>2022</v>
      </c>
      <c r="E144" s="3">
        <v>218</v>
      </c>
      <c r="F144" s="3">
        <v>76</v>
      </c>
      <c r="G144" s="2">
        <v>132.18</v>
      </c>
      <c r="H144" s="2">
        <v>28815.24</v>
      </c>
      <c r="I144" s="1">
        <v>45779</v>
      </c>
      <c r="J144" s="10" t="str">
        <f>IF(InventoryData[[#This Row],[Quantity in Stock]]&lt;=InventoryData[[#This Row],[Reorder Level]],"Yes","No")</f>
        <v>No</v>
      </c>
      <c r="K144" s="10" t="str">
        <f>IF(InventoryData[[#This Row],[Quantity in Stock]]=0, "Out of Stock", IF(InventoryData[[#This Row],[Quantity in Stock]]&lt;=InventoryData[[#This Row],[Reorder Level]], "Low in Stock","In Stock"))</f>
        <v>In Stock</v>
      </c>
    </row>
    <row r="145" spans="1:11">
      <c r="A145" t="s">
        <v>152</v>
      </c>
      <c r="B145" t="s">
        <v>1152</v>
      </c>
      <c r="C145" t="s">
        <v>2008</v>
      </c>
      <c r="D145" t="s">
        <v>2016</v>
      </c>
      <c r="E145" s="3">
        <v>10</v>
      </c>
      <c r="F145" s="3">
        <v>34</v>
      </c>
      <c r="G145" s="2">
        <v>323.35000000000002</v>
      </c>
      <c r="H145" s="2">
        <v>3233.5</v>
      </c>
      <c r="I145" s="1">
        <v>45746</v>
      </c>
      <c r="J145" s="10" t="str">
        <f>IF(InventoryData[[#This Row],[Quantity in Stock]]&lt;=InventoryData[[#This Row],[Reorder Level]],"Yes","No")</f>
        <v>Yes</v>
      </c>
      <c r="K145" s="10" t="str">
        <f>IF(InventoryData[[#This Row],[Quantity in Stock]]=0, "Out of Stock", IF(InventoryData[[#This Row],[Quantity in Stock]]&lt;=InventoryData[[#This Row],[Reorder Level]], "Low in Stock","In Stock"))</f>
        <v>Low in Stock</v>
      </c>
    </row>
    <row r="146" spans="1:11">
      <c r="A146" t="s">
        <v>153</v>
      </c>
      <c r="B146" t="s">
        <v>1153</v>
      </c>
      <c r="C146" t="s">
        <v>2008</v>
      </c>
      <c r="D146" t="s">
        <v>2030</v>
      </c>
      <c r="E146" s="3">
        <v>107</v>
      </c>
      <c r="F146" s="3">
        <v>41</v>
      </c>
      <c r="G146" s="2">
        <v>236.37</v>
      </c>
      <c r="H146" s="2">
        <v>25291.59</v>
      </c>
      <c r="I146" s="1">
        <v>45787</v>
      </c>
      <c r="J146" s="10" t="str">
        <f>IF(InventoryData[[#This Row],[Quantity in Stock]]&lt;=InventoryData[[#This Row],[Reorder Level]],"Yes","No")</f>
        <v>No</v>
      </c>
      <c r="K146" s="10" t="str">
        <f>IF(InventoryData[[#This Row],[Quantity in Stock]]=0, "Out of Stock", IF(InventoryData[[#This Row],[Quantity in Stock]]&lt;=InventoryData[[#This Row],[Reorder Level]], "Low in Stock","In Stock"))</f>
        <v>In Stock</v>
      </c>
    </row>
    <row r="147" spans="1:11">
      <c r="A147" t="s">
        <v>154</v>
      </c>
      <c r="B147" t="s">
        <v>1154</v>
      </c>
      <c r="C147" t="s">
        <v>2010</v>
      </c>
      <c r="D147" t="s">
        <v>2023</v>
      </c>
      <c r="E147" s="3">
        <v>92</v>
      </c>
      <c r="F147" s="3">
        <v>38</v>
      </c>
      <c r="G147" s="2">
        <v>158.12</v>
      </c>
      <c r="H147" s="2">
        <v>14547.04</v>
      </c>
      <c r="I147" s="1">
        <v>45679</v>
      </c>
      <c r="J147" s="10" t="str">
        <f>IF(InventoryData[[#This Row],[Quantity in Stock]]&lt;=InventoryData[[#This Row],[Reorder Level]],"Yes","No")</f>
        <v>No</v>
      </c>
      <c r="K147" s="10" t="str">
        <f>IF(InventoryData[[#This Row],[Quantity in Stock]]=0, "Out of Stock", IF(InventoryData[[#This Row],[Quantity in Stock]]&lt;=InventoryData[[#This Row],[Reorder Level]], "Low in Stock","In Stock"))</f>
        <v>In Stock</v>
      </c>
    </row>
    <row r="148" spans="1:11">
      <c r="A148" t="s">
        <v>155</v>
      </c>
      <c r="B148" t="s">
        <v>1155</v>
      </c>
      <c r="C148" t="s">
        <v>2007</v>
      </c>
      <c r="D148" t="s">
        <v>2025</v>
      </c>
      <c r="E148" s="3">
        <v>268</v>
      </c>
      <c r="F148" s="3">
        <v>75</v>
      </c>
      <c r="G148" s="2">
        <v>466.96</v>
      </c>
      <c r="H148" s="2">
        <v>125145.28</v>
      </c>
      <c r="I148" s="1">
        <v>45800</v>
      </c>
      <c r="J148" s="10" t="str">
        <f>IF(InventoryData[[#This Row],[Quantity in Stock]]&lt;=InventoryData[[#This Row],[Reorder Level]],"Yes","No")</f>
        <v>No</v>
      </c>
      <c r="K148" s="10" t="str">
        <f>IF(InventoryData[[#This Row],[Quantity in Stock]]=0, "Out of Stock", IF(InventoryData[[#This Row],[Quantity in Stock]]&lt;=InventoryData[[#This Row],[Reorder Level]], "Low in Stock","In Stock"))</f>
        <v>In Stock</v>
      </c>
    </row>
    <row r="149" spans="1:11">
      <c r="A149" t="s">
        <v>156</v>
      </c>
      <c r="B149" t="s">
        <v>1156</v>
      </c>
      <c r="C149" t="s">
        <v>2008</v>
      </c>
      <c r="D149" t="s">
        <v>2024</v>
      </c>
      <c r="E149" s="3">
        <v>41</v>
      </c>
      <c r="F149" s="3">
        <v>68</v>
      </c>
      <c r="G149" s="2">
        <v>176.62</v>
      </c>
      <c r="H149" s="2">
        <v>7241.42</v>
      </c>
      <c r="I149" s="1">
        <v>45715</v>
      </c>
      <c r="J149" s="10" t="str">
        <f>IF(InventoryData[[#This Row],[Quantity in Stock]]&lt;=InventoryData[[#This Row],[Reorder Level]],"Yes","No")</f>
        <v>Yes</v>
      </c>
      <c r="K149" s="10" t="str">
        <f>IF(InventoryData[[#This Row],[Quantity in Stock]]=0, "Out of Stock", IF(InventoryData[[#This Row],[Quantity in Stock]]&lt;=InventoryData[[#This Row],[Reorder Level]], "Low in Stock","In Stock"))</f>
        <v>Low in Stock</v>
      </c>
    </row>
    <row r="150" spans="1:11">
      <c r="A150" t="s">
        <v>157</v>
      </c>
      <c r="B150" t="s">
        <v>1157</v>
      </c>
      <c r="C150" t="s">
        <v>2007</v>
      </c>
      <c r="D150" t="s">
        <v>2012</v>
      </c>
      <c r="E150" s="3">
        <v>213</v>
      </c>
      <c r="F150" s="3">
        <v>29</v>
      </c>
      <c r="G150" s="2">
        <v>354.62</v>
      </c>
      <c r="H150" s="2">
        <v>75534.06</v>
      </c>
      <c r="I150" s="1">
        <v>45808</v>
      </c>
      <c r="J150" s="10" t="str">
        <f>IF(InventoryData[[#This Row],[Quantity in Stock]]&lt;=InventoryData[[#This Row],[Reorder Level]],"Yes","No")</f>
        <v>No</v>
      </c>
      <c r="K150" s="10" t="str">
        <f>IF(InventoryData[[#This Row],[Quantity in Stock]]=0, "Out of Stock", IF(InventoryData[[#This Row],[Quantity in Stock]]&lt;=InventoryData[[#This Row],[Reorder Level]], "Low in Stock","In Stock"))</f>
        <v>In Stock</v>
      </c>
    </row>
    <row r="151" spans="1:11">
      <c r="A151" t="s">
        <v>158</v>
      </c>
      <c r="B151" t="s">
        <v>1158</v>
      </c>
      <c r="C151" t="s">
        <v>2010</v>
      </c>
      <c r="D151" t="s">
        <v>2030</v>
      </c>
      <c r="E151" s="3">
        <v>47</v>
      </c>
      <c r="F151" s="3">
        <v>96</v>
      </c>
      <c r="G151" s="2">
        <v>371.69</v>
      </c>
      <c r="H151" s="2">
        <v>17469.43</v>
      </c>
      <c r="I151" s="1">
        <v>45715</v>
      </c>
      <c r="J151" s="10" t="str">
        <f>IF(InventoryData[[#This Row],[Quantity in Stock]]&lt;=InventoryData[[#This Row],[Reorder Level]],"Yes","No")</f>
        <v>Yes</v>
      </c>
      <c r="K151" s="10" t="str">
        <f>IF(InventoryData[[#This Row],[Quantity in Stock]]=0, "Out of Stock", IF(InventoryData[[#This Row],[Quantity in Stock]]&lt;=InventoryData[[#This Row],[Reorder Level]], "Low in Stock","In Stock"))</f>
        <v>Low in Stock</v>
      </c>
    </row>
    <row r="152" spans="1:11">
      <c r="A152" t="s">
        <v>159</v>
      </c>
      <c r="B152" t="s">
        <v>1159</v>
      </c>
      <c r="C152" t="s">
        <v>2009</v>
      </c>
      <c r="D152" t="s">
        <v>2026</v>
      </c>
      <c r="E152" s="3">
        <v>217</v>
      </c>
      <c r="F152" s="3">
        <v>38</v>
      </c>
      <c r="G152" s="2">
        <v>415.99</v>
      </c>
      <c r="H152" s="2">
        <v>90269.83</v>
      </c>
      <c r="I152" s="1">
        <v>45766</v>
      </c>
      <c r="J152" s="10" t="str">
        <f>IF(InventoryData[[#This Row],[Quantity in Stock]]&lt;=InventoryData[[#This Row],[Reorder Level]],"Yes","No")</f>
        <v>No</v>
      </c>
      <c r="K152" s="10" t="str">
        <f>IF(InventoryData[[#This Row],[Quantity in Stock]]=0, "Out of Stock", IF(InventoryData[[#This Row],[Quantity in Stock]]&lt;=InventoryData[[#This Row],[Reorder Level]], "Low in Stock","In Stock"))</f>
        <v>In Stock</v>
      </c>
    </row>
    <row r="153" spans="1:11">
      <c r="A153" t="s">
        <v>160</v>
      </c>
      <c r="B153" t="s">
        <v>1160</v>
      </c>
      <c r="C153" t="s">
        <v>2008</v>
      </c>
      <c r="D153" t="s">
        <v>2016</v>
      </c>
      <c r="E153" s="3">
        <v>31</v>
      </c>
      <c r="F153" s="3">
        <v>90</v>
      </c>
      <c r="G153" s="2">
        <v>489.81</v>
      </c>
      <c r="H153" s="2">
        <v>15184.11</v>
      </c>
      <c r="I153" s="1">
        <v>45713</v>
      </c>
      <c r="J153" s="10" t="str">
        <f>IF(InventoryData[[#This Row],[Quantity in Stock]]&lt;=InventoryData[[#This Row],[Reorder Level]],"Yes","No")</f>
        <v>Yes</v>
      </c>
      <c r="K153" s="10" t="str">
        <f>IF(InventoryData[[#This Row],[Quantity in Stock]]=0, "Out of Stock", IF(InventoryData[[#This Row],[Quantity in Stock]]&lt;=InventoryData[[#This Row],[Reorder Level]], "Low in Stock","In Stock"))</f>
        <v>Low in Stock</v>
      </c>
    </row>
    <row r="154" spans="1:11">
      <c r="A154" t="s">
        <v>161</v>
      </c>
      <c r="B154" t="s">
        <v>1161</v>
      </c>
      <c r="C154" t="s">
        <v>2007</v>
      </c>
      <c r="D154" t="s">
        <v>2029</v>
      </c>
      <c r="E154" s="3">
        <v>7</v>
      </c>
      <c r="F154" s="3">
        <v>21</v>
      </c>
      <c r="G154" s="2">
        <v>63.6</v>
      </c>
      <c r="H154" s="2">
        <v>445.2</v>
      </c>
      <c r="I154" s="1">
        <v>45719</v>
      </c>
      <c r="J154" s="10" t="str">
        <f>IF(InventoryData[[#This Row],[Quantity in Stock]]&lt;=InventoryData[[#This Row],[Reorder Level]],"Yes","No")</f>
        <v>Yes</v>
      </c>
      <c r="K154" s="10" t="str">
        <f>IF(InventoryData[[#This Row],[Quantity in Stock]]=0, "Out of Stock", IF(InventoryData[[#This Row],[Quantity in Stock]]&lt;=InventoryData[[#This Row],[Reorder Level]], "Low in Stock","In Stock"))</f>
        <v>Low in Stock</v>
      </c>
    </row>
    <row r="155" spans="1:11">
      <c r="A155" t="s">
        <v>162</v>
      </c>
      <c r="B155" t="s">
        <v>1162</v>
      </c>
      <c r="C155" t="s">
        <v>2010</v>
      </c>
      <c r="D155" t="s">
        <v>2017</v>
      </c>
      <c r="E155" s="3">
        <v>131</v>
      </c>
      <c r="F155" s="3">
        <v>44</v>
      </c>
      <c r="G155" s="2">
        <v>26.55</v>
      </c>
      <c r="H155" s="2">
        <v>3478.05</v>
      </c>
      <c r="I155" s="1">
        <v>45677</v>
      </c>
      <c r="J155" s="10" t="str">
        <f>IF(InventoryData[[#This Row],[Quantity in Stock]]&lt;=InventoryData[[#This Row],[Reorder Level]],"Yes","No")</f>
        <v>No</v>
      </c>
      <c r="K155" s="10" t="str">
        <f>IF(InventoryData[[#This Row],[Quantity in Stock]]=0, "Out of Stock", IF(InventoryData[[#This Row],[Quantity in Stock]]&lt;=InventoryData[[#This Row],[Reorder Level]], "Low in Stock","In Stock"))</f>
        <v>In Stock</v>
      </c>
    </row>
    <row r="156" spans="1:11">
      <c r="A156" t="s">
        <v>163</v>
      </c>
      <c r="B156" t="s">
        <v>1163</v>
      </c>
      <c r="C156" t="s">
        <v>2010</v>
      </c>
      <c r="D156" t="s">
        <v>2029</v>
      </c>
      <c r="E156" s="3">
        <v>127</v>
      </c>
      <c r="F156" s="3">
        <v>52</v>
      </c>
      <c r="G156" s="2">
        <v>237.02</v>
      </c>
      <c r="H156" s="2">
        <v>30101.54</v>
      </c>
      <c r="I156" s="1">
        <v>45674</v>
      </c>
      <c r="J156" s="10" t="str">
        <f>IF(InventoryData[[#This Row],[Quantity in Stock]]&lt;=InventoryData[[#This Row],[Reorder Level]],"Yes","No")</f>
        <v>No</v>
      </c>
      <c r="K156" s="10" t="str">
        <f>IF(InventoryData[[#This Row],[Quantity in Stock]]=0, "Out of Stock", IF(InventoryData[[#This Row],[Quantity in Stock]]&lt;=InventoryData[[#This Row],[Reorder Level]], "Low in Stock","In Stock"))</f>
        <v>In Stock</v>
      </c>
    </row>
    <row r="157" spans="1:11">
      <c r="A157" t="s">
        <v>164</v>
      </c>
      <c r="B157" t="s">
        <v>1164</v>
      </c>
      <c r="C157" t="s">
        <v>2010</v>
      </c>
      <c r="D157" t="s">
        <v>2026</v>
      </c>
      <c r="E157" s="3">
        <v>100</v>
      </c>
      <c r="F157" s="3">
        <v>47</v>
      </c>
      <c r="G157" s="2">
        <v>75.33</v>
      </c>
      <c r="H157" s="2">
        <v>7533</v>
      </c>
      <c r="I157" s="1">
        <v>45713</v>
      </c>
      <c r="J157" s="10" t="str">
        <f>IF(InventoryData[[#This Row],[Quantity in Stock]]&lt;=InventoryData[[#This Row],[Reorder Level]],"Yes","No")</f>
        <v>No</v>
      </c>
      <c r="K157" s="10" t="str">
        <f>IF(InventoryData[[#This Row],[Quantity in Stock]]=0, "Out of Stock", IF(InventoryData[[#This Row],[Quantity in Stock]]&lt;=InventoryData[[#This Row],[Reorder Level]], "Low in Stock","In Stock"))</f>
        <v>In Stock</v>
      </c>
    </row>
    <row r="158" spans="1:11">
      <c r="A158" t="s">
        <v>165</v>
      </c>
      <c r="B158" t="s">
        <v>1165</v>
      </c>
      <c r="C158" t="s">
        <v>2010</v>
      </c>
      <c r="D158" t="s">
        <v>2014</v>
      </c>
      <c r="E158" s="3">
        <v>160</v>
      </c>
      <c r="F158" s="3">
        <v>42</v>
      </c>
      <c r="G158" s="2">
        <v>473.8</v>
      </c>
      <c r="H158" s="2">
        <v>75808</v>
      </c>
      <c r="I158" s="1">
        <v>45816</v>
      </c>
      <c r="J158" s="10" t="str">
        <f>IF(InventoryData[[#This Row],[Quantity in Stock]]&lt;=InventoryData[[#This Row],[Reorder Level]],"Yes","No")</f>
        <v>No</v>
      </c>
      <c r="K158" s="10" t="str">
        <f>IF(InventoryData[[#This Row],[Quantity in Stock]]=0, "Out of Stock", IF(InventoryData[[#This Row],[Quantity in Stock]]&lt;=InventoryData[[#This Row],[Reorder Level]], "Low in Stock","In Stock"))</f>
        <v>In Stock</v>
      </c>
    </row>
    <row r="159" spans="1:11">
      <c r="A159" t="s">
        <v>166</v>
      </c>
      <c r="B159" t="s">
        <v>1166</v>
      </c>
      <c r="C159" t="s">
        <v>2008</v>
      </c>
      <c r="D159" t="s">
        <v>2016</v>
      </c>
      <c r="E159" s="3">
        <v>153</v>
      </c>
      <c r="F159" s="3">
        <v>47</v>
      </c>
      <c r="G159" s="2">
        <v>130.97</v>
      </c>
      <c r="H159" s="2">
        <v>20038.41</v>
      </c>
      <c r="I159" s="1">
        <v>45708</v>
      </c>
      <c r="J159" s="10" t="str">
        <f>IF(InventoryData[[#This Row],[Quantity in Stock]]&lt;=InventoryData[[#This Row],[Reorder Level]],"Yes","No")</f>
        <v>No</v>
      </c>
      <c r="K159" s="10" t="str">
        <f>IF(InventoryData[[#This Row],[Quantity in Stock]]=0, "Out of Stock", IF(InventoryData[[#This Row],[Quantity in Stock]]&lt;=InventoryData[[#This Row],[Reorder Level]], "Low in Stock","In Stock"))</f>
        <v>In Stock</v>
      </c>
    </row>
    <row r="160" spans="1:11">
      <c r="A160" t="s">
        <v>167</v>
      </c>
      <c r="B160" t="s">
        <v>1167</v>
      </c>
      <c r="C160" t="s">
        <v>2011</v>
      </c>
      <c r="D160" t="s">
        <v>2015</v>
      </c>
      <c r="E160" s="3">
        <v>195</v>
      </c>
      <c r="F160" s="3">
        <v>66</v>
      </c>
      <c r="G160" s="2">
        <v>289.06</v>
      </c>
      <c r="H160" s="2">
        <v>56366.7</v>
      </c>
      <c r="I160" s="1">
        <v>45741</v>
      </c>
      <c r="J160" s="10" t="str">
        <f>IF(InventoryData[[#This Row],[Quantity in Stock]]&lt;=InventoryData[[#This Row],[Reorder Level]],"Yes","No")</f>
        <v>No</v>
      </c>
      <c r="K160" s="10" t="str">
        <f>IF(InventoryData[[#This Row],[Quantity in Stock]]=0, "Out of Stock", IF(InventoryData[[#This Row],[Quantity in Stock]]&lt;=InventoryData[[#This Row],[Reorder Level]], "Low in Stock","In Stock"))</f>
        <v>In Stock</v>
      </c>
    </row>
    <row r="161" spans="1:11">
      <c r="A161" t="s">
        <v>168</v>
      </c>
      <c r="B161" t="s">
        <v>1168</v>
      </c>
      <c r="C161" t="s">
        <v>2007</v>
      </c>
      <c r="D161" t="s">
        <v>2015</v>
      </c>
      <c r="E161" s="3">
        <v>275</v>
      </c>
      <c r="F161" s="3">
        <v>96</v>
      </c>
      <c r="G161" s="2">
        <v>165.95</v>
      </c>
      <c r="H161" s="2">
        <v>45636.25</v>
      </c>
      <c r="I161" s="1">
        <v>45756</v>
      </c>
      <c r="J161" s="10" t="str">
        <f>IF(InventoryData[[#This Row],[Quantity in Stock]]&lt;=InventoryData[[#This Row],[Reorder Level]],"Yes","No")</f>
        <v>No</v>
      </c>
      <c r="K161" s="10" t="str">
        <f>IF(InventoryData[[#This Row],[Quantity in Stock]]=0, "Out of Stock", IF(InventoryData[[#This Row],[Quantity in Stock]]&lt;=InventoryData[[#This Row],[Reorder Level]], "Low in Stock","In Stock"))</f>
        <v>In Stock</v>
      </c>
    </row>
    <row r="162" spans="1:11">
      <c r="A162" t="s">
        <v>169</v>
      </c>
      <c r="B162" t="s">
        <v>1169</v>
      </c>
      <c r="C162" t="s">
        <v>2011</v>
      </c>
      <c r="D162" t="s">
        <v>2014</v>
      </c>
      <c r="E162" s="3">
        <v>3</v>
      </c>
      <c r="F162" s="3">
        <v>60</v>
      </c>
      <c r="G162" s="2">
        <v>223</v>
      </c>
      <c r="H162" s="2">
        <v>669</v>
      </c>
      <c r="I162" s="1">
        <v>45852</v>
      </c>
      <c r="J162" s="10" t="str">
        <f>IF(InventoryData[[#This Row],[Quantity in Stock]]&lt;=InventoryData[[#This Row],[Reorder Level]],"Yes","No")</f>
        <v>Yes</v>
      </c>
      <c r="K162" s="10" t="str">
        <f>IF(InventoryData[[#This Row],[Quantity in Stock]]=0, "Out of Stock", IF(InventoryData[[#This Row],[Quantity in Stock]]&lt;=InventoryData[[#This Row],[Reorder Level]], "Low in Stock","In Stock"))</f>
        <v>Low in Stock</v>
      </c>
    </row>
    <row r="163" spans="1:11">
      <c r="A163" t="s">
        <v>170</v>
      </c>
      <c r="B163" t="s">
        <v>1170</v>
      </c>
      <c r="C163" t="s">
        <v>2009</v>
      </c>
      <c r="D163" t="s">
        <v>2030</v>
      </c>
      <c r="E163" s="3">
        <v>247</v>
      </c>
      <c r="F163" s="3">
        <v>99</v>
      </c>
      <c r="G163" s="2">
        <v>396.67</v>
      </c>
      <c r="H163" s="2">
        <v>97977.49</v>
      </c>
      <c r="I163" s="1">
        <v>45682</v>
      </c>
      <c r="J163" s="10" t="str">
        <f>IF(InventoryData[[#This Row],[Quantity in Stock]]&lt;=InventoryData[[#This Row],[Reorder Level]],"Yes","No")</f>
        <v>No</v>
      </c>
      <c r="K163" s="10" t="str">
        <f>IF(InventoryData[[#This Row],[Quantity in Stock]]=0, "Out of Stock", IF(InventoryData[[#This Row],[Quantity in Stock]]&lt;=InventoryData[[#This Row],[Reorder Level]], "Low in Stock","In Stock"))</f>
        <v>In Stock</v>
      </c>
    </row>
    <row r="164" spans="1:11">
      <c r="A164" t="s">
        <v>171</v>
      </c>
      <c r="B164" t="s">
        <v>1171</v>
      </c>
      <c r="C164" t="s">
        <v>2011</v>
      </c>
      <c r="D164" t="s">
        <v>2027</v>
      </c>
      <c r="E164" s="3">
        <v>263</v>
      </c>
      <c r="F164" s="3">
        <v>71</v>
      </c>
      <c r="G164" s="2">
        <v>137.32</v>
      </c>
      <c r="H164" s="2">
        <v>36115.160000000003</v>
      </c>
      <c r="I164" s="1">
        <v>45830</v>
      </c>
      <c r="J164" s="10" t="str">
        <f>IF(InventoryData[[#This Row],[Quantity in Stock]]&lt;=InventoryData[[#This Row],[Reorder Level]],"Yes","No")</f>
        <v>No</v>
      </c>
      <c r="K164" s="10" t="str">
        <f>IF(InventoryData[[#This Row],[Quantity in Stock]]=0, "Out of Stock", IF(InventoryData[[#This Row],[Quantity in Stock]]&lt;=InventoryData[[#This Row],[Reorder Level]], "Low in Stock","In Stock"))</f>
        <v>In Stock</v>
      </c>
    </row>
    <row r="165" spans="1:11">
      <c r="A165" t="s">
        <v>172</v>
      </c>
      <c r="B165" t="s">
        <v>1172</v>
      </c>
      <c r="C165" t="s">
        <v>2009</v>
      </c>
      <c r="D165" t="s">
        <v>2015</v>
      </c>
      <c r="E165" s="3">
        <v>207</v>
      </c>
      <c r="F165" s="3">
        <v>80</v>
      </c>
      <c r="G165" s="2">
        <v>419.03</v>
      </c>
      <c r="H165" s="2">
        <v>86739.21</v>
      </c>
      <c r="I165" s="1">
        <v>45744</v>
      </c>
      <c r="J165" s="10" t="str">
        <f>IF(InventoryData[[#This Row],[Quantity in Stock]]&lt;=InventoryData[[#This Row],[Reorder Level]],"Yes","No")</f>
        <v>No</v>
      </c>
      <c r="K165" s="10" t="str">
        <f>IF(InventoryData[[#This Row],[Quantity in Stock]]=0, "Out of Stock", IF(InventoryData[[#This Row],[Quantity in Stock]]&lt;=InventoryData[[#This Row],[Reorder Level]], "Low in Stock","In Stock"))</f>
        <v>In Stock</v>
      </c>
    </row>
    <row r="166" spans="1:11">
      <c r="A166" t="s">
        <v>173</v>
      </c>
      <c r="B166" t="s">
        <v>1173</v>
      </c>
      <c r="C166" t="s">
        <v>2008</v>
      </c>
      <c r="D166" t="s">
        <v>2015</v>
      </c>
      <c r="E166" s="3">
        <v>281</v>
      </c>
      <c r="F166" s="3">
        <v>72</v>
      </c>
      <c r="G166" s="2">
        <v>175.7</v>
      </c>
      <c r="H166" s="2">
        <v>49371.7</v>
      </c>
      <c r="I166" s="1">
        <v>45836</v>
      </c>
      <c r="J166" s="10" t="str">
        <f>IF(InventoryData[[#This Row],[Quantity in Stock]]&lt;=InventoryData[[#This Row],[Reorder Level]],"Yes","No")</f>
        <v>No</v>
      </c>
      <c r="K166" s="10" t="str">
        <f>IF(InventoryData[[#This Row],[Quantity in Stock]]=0, "Out of Stock", IF(InventoryData[[#This Row],[Quantity in Stock]]&lt;=InventoryData[[#This Row],[Reorder Level]], "Low in Stock","In Stock"))</f>
        <v>In Stock</v>
      </c>
    </row>
    <row r="167" spans="1:11">
      <c r="A167" t="s">
        <v>174</v>
      </c>
      <c r="B167" t="s">
        <v>1174</v>
      </c>
      <c r="C167" t="s">
        <v>2007</v>
      </c>
      <c r="D167" t="s">
        <v>2014</v>
      </c>
      <c r="E167" s="3">
        <v>285</v>
      </c>
      <c r="F167" s="3">
        <v>92</v>
      </c>
      <c r="G167" s="2">
        <v>106.23</v>
      </c>
      <c r="H167" s="2">
        <v>30275.55</v>
      </c>
      <c r="I167" s="1">
        <v>45847</v>
      </c>
      <c r="J167" s="10" t="str">
        <f>IF(InventoryData[[#This Row],[Quantity in Stock]]&lt;=InventoryData[[#This Row],[Reorder Level]],"Yes","No")</f>
        <v>No</v>
      </c>
      <c r="K167" s="10" t="str">
        <f>IF(InventoryData[[#This Row],[Quantity in Stock]]=0, "Out of Stock", IF(InventoryData[[#This Row],[Quantity in Stock]]&lt;=InventoryData[[#This Row],[Reorder Level]], "Low in Stock","In Stock"))</f>
        <v>In Stock</v>
      </c>
    </row>
    <row r="168" spans="1:11">
      <c r="A168" t="s">
        <v>175</v>
      </c>
      <c r="B168" t="s">
        <v>1175</v>
      </c>
      <c r="C168" t="s">
        <v>2011</v>
      </c>
      <c r="D168" t="s">
        <v>2030</v>
      </c>
      <c r="E168" s="3">
        <v>36</v>
      </c>
      <c r="F168" s="3">
        <v>21</v>
      </c>
      <c r="G168" s="2">
        <v>37.78</v>
      </c>
      <c r="H168" s="2">
        <v>1360.08</v>
      </c>
      <c r="I168" s="1">
        <v>45695</v>
      </c>
      <c r="J168" s="10" t="str">
        <f>IF(InventoryData[[#This Row],[Quantity in Stock]]&lt;=InventoryData[[#This Row],[Reorder Level]],"Yes","No")</f>
        <v>No</v>
      </c>
      <c r="K168" s="10" t="str">
        <f>IF(InventoryData[[#This Row],[Quantity in Stock]]=0, "Out of Stock", IF(InventoryData[[#This Row],[Quantity in Stock]]&lt;=InventoryData[[#This Row],[Reorder Level]], "Low in Stock","In Stock"))</f>
        <v>In Stock</v>
      </c>
    </row>
    <row r="169" spans="1:11">
      <c r="A169" t="s">
        <v>176</v>
      </c>
      <c r="B169" t="s">
        <v>1176</v>
      </c>
      <c r="C169" t="s">
        <v>2009</v>
      </c>
      <c r="D169" t="s">
        <v>2026</v>
      </c>
      <c r="E169" s="3">
        <v>144</v>
      </c>
      <c r="F169" s="3">
        <v>88</v>
      </c>
      <c r="G169" s="2">
        <v>16.899999999999999</v>
      </c>
      <c r="H169" s="2">
        <v>2433.6</v>
      </c>
      <c r="I169" s="1">
        <v>45826</v>
      </c>
      <c r="J169" s="10" t="str">
        <f>IF(InventoryData[[#This Row],[Quantity in Stock]]&lt;=InventoryData[[#This Row],[Reorder Level]],"Yes","No")</f>
        <v>No</v>
      </c>
      <c r="K169" s="10" t="str">
        <f>IF(InventoryData[[#This Row],[Quantity in Stock]]=0, "Out of Stock", IF(InventoryData[[#This Row],[Quantity in Stock]]&lt;=InventoryData[[#This Row],[Reorder Level]], "Low in Stock","In Stock"))</f>
        <v>In Stock</v>
      </c>
    </row>
    <row r="170" spans="1:11">
      <c r="A170" t="s">
        <v>177</v>
      </c>
      <c r="B170" t="s">
        <v>1177</v>
      </c>
      <c r="C170" t="s">
        <v>2011</v>
      </c>
      <c r="D170" t="s">
        <v>2028</v>
      </c>
      <c r="E170" s="3">
        <v>298</v>
      </c>
      <c r="F170" s="3">
        <v>87</v>
      </c>
      <c r="G170" s="2">
        <v>253.18</v>
      </c>
      <c r="H170" s="2">
        <v>75447.64</v>
      </c>
      <c r="I170" s="1">
        <v>45716</v>
      </c>
      <c r="J170" s="10" t="str">
        <f>IF(InventoryData[[#This Row],[Quantity in Stock]]&lt;=InventoryData[[#This Row],[Reorder Level]],"Yes","No")</f>
        <v>No</v>
      </c>
      <c r="K170" s="10" t="str">
        <f>IF(InventoryData[[#This Row],[Quantity in Stock]]=0, "Out of Stock", IF(InventoryData[[#This Row],[Quantity in Stock]]&lt;=InventoryData[[#This Row],[Reorder Level]], "Low in Stock","In Stock"))</f>
        <v>In Stock</v>
      </c>
    </row>
    <row r="171" spans="1:11">
      <c r="A171" t="s">
        <v>178</v>
      </c>
      <c r="B171" t="s">
        <v>1178</v>
      </c>
      <c r="C171" t="s">
        <v>2008</v>
      </c>
      <c r="D171" t="s">
        <v>2028</v>
      </c>
      <c r="E171" s="3">
        <v>60</v>
      </c>
      <c r="F171" s="3">
        <v>28</v>
      </c>
      <c r="G171" s="2">
        <v>265.70999999999998</v>
      </c>
      <c r="H171" s="2">
        <v>15942.6</v>
      </c>
      <c r="I171" s="1">
        <v>45732</v>
      </c>
      <c r="J171" s="10" t="str">
        <f>IF(InventoryData[[#This Row],[Quantity in Stock]]&lt;=InventoryData[[#This Row],[Reorder Level]],"Yes","No")</f>
        <v>No</v>
      </c>
      <c r="K171" s="10" t="str">
        <f>IF(InventoryData[[#This Row],[Quantity in Stock]]=0, "Out of Stock", IF(InventoryData[[#This Row],[Quantity in Stock]]&lt;=InventoryData[[#This Row],[Reorder Level]], "Low in Stock","In Stock"))</f>
        <v>In Stock</v>
      </c>
    </row>
    <row r="172" spans="1:11">
      <c r="A172" t="s">
        <v>179</v>
      </c>
      <c r="B172" t="s">
        <v>1179</v>
      </c>
      <c r="C172" t="s">
        <v>2007</v>
      </c>
      <c r="D172" t="s">
        <v>2031</v>
      </c>
      <c r="E172" s="3">
        <v>208</v>
      </c>
      <c r="F172" s="3">
        <v>61</v>
      </c>
      <c r="G172" s="2">
        <v>33.659999999999997</v>
      </c>
      <c r="H172" s="2">
        <v>7001.28</v>
      </c>
      <c r="I172" s="1">
        <v>45720</v>
      </c>
      <c r="J172" s="10" t="str">
        <f>IF(InventoryData[[#This Row],[Quantity in Stock]]&lt;=InventoryData[[#This Row],[Reorder Level]],"Yes","No")</f>
        <v>No</v>
      </c>
      <c r="K172" s="10" t="str">
        <f>IF(InventoryData[[#This Row],[Quantity in Stock]]=0, "Out of Stock", IF(InventoryData[[#This Row],[Quantity in Stock]]&lt;=InventoryData[[#This Row],[Reorder Level]], "Low in Stock","In Stock"))</f>
        <v>In Stock</v>
      </c>
    </row>
    <row r="173" spans="1:11">
      <c r="A173" t="s">
        <v>180</v>
      </c>
      <c r="B173" t="s">
        <v>1180</v>
      </c>
      <c r="C173" t="s">
        <v>2011</v>
      </c>
      <c r="D173" t="s">
        <v>2016</v>
      </c>
      <c r="E173" s="3">
        <v>300</v>
      </c>
      <c r="F173" s="3">
        <v>22</v>
      </c>
      <c r="G173" s="2">
        <v>476.77</v>
      </c>
      <c r="H173" s="2">
        <v>143031</v>
      </c>
      <c r="I173" s="1">
        <v>45771</v>
      </c>
      <c r="J173" s="10" t="str">
        <f>IF(InventoryData[[#This Row],[Quantity in Stock]]&lt;=InventoryData[[#This Row],[Reorder Level]],"Yes","No")</f>
        <v>No</v>
      </c>
      <c r="K173" s="10" t="str">
        <f>IF(InventoryData[[#This Row],[Quantity in Stock]]=0, "Out of Stock", IF(InventoryData[[#This Row],[Quantity in Stock]]&lt;=InventoryData[[#This Row],[Reorder Level]], "Low in Stock","In Stock"))</f>
        <v>In Stock</v>
      </c>
    </row>
    <row r="174" spans="1:11">
      <c r="A174" t="s">
        <v>181</v>
      </c>
      <c r="B174" t="s">
        <v>1181</v>
      </c>
      <c r="C174" t="s">
        <v>2007</v>
      </c>
      <c r="D174" t="s">
        <v>2025</v>
      </c>
      <c r="E174" s="3">
        <v>120</v>
      </c>
      <c r="F174" s="3">
        <v>80</v>
      </c>
      <c r="G174" s="2">
        <v>193.65</v>
      </c>
      <c r="H174" s="2">
        <v>23238</v>
      </c>
      <c r="I174" s="1">
        <v>45684</v>
      </c>
      <c r="J174" s="10" t="str">
        <f>IF(InventoryData[[#This Row],[Quantity in Stock]]&lt;=InventoryData[[#This Row],[Reorder Level]],"Yes","No")</f>
        <v>No</v>
      </c>
      <c r="K174" s="10" t="str">
        <f>IF(InventoryData[[#This Row],[Quantity in Stock]]=0, "Out of Stock", IF(InventoryData[[#This Row],[Quantity in Stock]]&lt;=InventoryData[[#This Row],[Reorder Level]], "Low in Stock","In Stock"))</f>
        <v>In Stock</v>
      </c>
    </row>
    <row r="175" spans="1:11">
      <c r="A175" t="s">
        <v>182</v>
      </c>
      <c r="B175" t="s">
        <v>1182</v>
      </c>
      <c r="C175" t="s">
        <v>2009</v>
      </c>
      <c r="D175" t="s">
        <v>2021</v>
      </c>
      <c r="E175" s="3">
        <v>12</v>
      </c>
      <c r="F175" s="3">
        <v>34</v>
      </c>
      <c r="G175" s="2">
        <v>203.89</v>
      </c>
      <c r="H175" s="2">
        <v>2446.6799999999998</v>
      </c>
      <c r="I175" s="1">
        <v>45839</v>
      </c>
      <c r="J175" s="10" t="str">
        <f>IF(InventoryData[[#This Row],[Quantity in Stock]]&lt;=InventoryData[[#This Row],[Reorder Level]],"Yes","No")</f>
        <v>Yes</v>
      </c>
      <c r="K175" s="10" t="str">
        <f>IF(InventoryData[[#This Row],[Quantity in Stock]]=0, "Out of Stock", IF(InventoryData[[#This Row],[Quantity in Stock]]&lt;=InventoryData[[#This Row],[Reorder Level]], "Low in Stock","In Stock"))</f>
        <v>Low in Stock</v>
      </c>
    </row>
    <row r="176" spans="1:11">
      <c r="A176" t="s">
        <v>183</v>
      </c>
      <c r="B176" t="s">
        <v>1183</v>
      </c>
      <c r="C176" t="s">
        <v>2011</v>
      </c>
      <c r="D176" t="s">
        <v>2013</v>
      </c>
      <c r="E176" s="3">
        <v>118</v>
      </c>
      <c r="F176" s="3">
        <v>25</v>
      </c>
      <c r="G176" s="2">
        <v>399.09</v>
      </c>
      <c r="H176" s="2">
        <v>47092.62</v>
      </c>
      <c r="I176" s="1">
        <v>45697</v>
      </c>
      <c r="J176" s="10" t="str">
        <f>IF(InventoryData[[#This Row],[Quantity in Stock]]&lt;=InventoryData[[#This Row],[Reorder Level]],"Yes","No")</f>
        <v>No</v>
      </c>
      <c r="K176" s="10" t="str">
        <f>IF(InventoryData[[#This Row],[Quantity in Stock]]=0, "Out of Stock", IF(InventoryData[[#This Row],[Quantity in Stock]]&lt;=InventoryData[[#This Row],[Reorder Level]], "Low in Stock","In Stock"))</f>
        <v>In Stock</v>
      </c>
    </row>
    <row r="177" spans="1:11">
      <c r="A177" t="s">
        <v>184</v>
      </c>
      <c r="B177" t="s">
        <v>1184</v>
      </c>
      <c r="C177" t="s">
        <v>2011</v>
      </c>
      <c r="D177" t="s">
        <v>2023</v>
      </c>
      <c r="E177" s="3">
        <v>2</v>
      </c>
      <c r="F177" s="3">
        <v>53</v>
      </c>
      <c r="G177" s="2">
        <v>439.82</v>
      </c>
      <c r="H177" s="2">
        <v>879.64</v>
      </c>
      <c r="I177" s="1">
        <v>45705</v>
      </c>
      <c r="J177" s="10" t="str">
        <f>IF(InventoryData[[#This Row],[Quantity in Stock]]&lt;=InventoryData[[#This Row],[Reorder Level]],"Yes","No")</f>
        <v>Yes</v>
      </c>
      <c r="K177" s="10" t="str">
        <f>IF(InventoryData[[#This Row],[Quantity in Stock]]=0, "Out of Stock", IF(InventoryData[[#This Row],[Quantity in Stock]]&lt;=InventoryData[[#This Row],[Reorder Level]], "Low in Stock","In Stock"))</f>
        <v>Low in Stock</v>
      </c>
    </row>
    <row r="178" spans="1:11">
      <c r="A178" t="s">
        <v>185</v>
      </c>
      <c r="B178" t="s">
        <v>1185</v>
      </c>
      <c r="C178" t="s">
        <v>2007</v>
      </c>
      <c r="D178" t="s">
        <v>2028</v>
      </c>
      <c r="E178" s="3">
        <v>42</v>
      </c>
      <c r="F178" s="3">
        <v>21</v>
      </c>
      <c r="G178" s="2">
        <v>312.42</v>
      </c>
      <c r="H178" s="2">
        <v>13121.64</v>
      </c>
      <c r="I178" s="1">
        <v>45838</v>
      </c>
      <c r="J178" s="10" t="str">
        <f>IF(InventoryData[[#This Row],[Quantity in Stock]]&lt;=InventoryData[[#This Row],[Reorder Level]],"Yes","No")</f>
        <v>No</v>
      </c>
      <c r="K178" s="10" t="str">
        <f>IF(InventoryData[[#This Row],[Quantity in Stock]]=0, "Out of Stock", IF(InventoryData[[#This Row],[Quantity in Stock]]&lt;=InventoryData[[#This Row],[Reorder Level]], "Low in Stock","In Stock"))</f>
        <v>In Stock</v>
      </c>
    </row>
    <row r="179" spans="1:11">
      <c r="A179" t="s">
        <v>186</v>
      </c>
      <c r="B179" t="s">
        <v>1186</v>
      </c>
      <c r="C179" t="s">
        <v>2011</v>
      </c>
      <c r="D179" t="s">
        <v>2031</v>
      </c>
      <c r="E179" s="3">
        <v>269</v>
      </c>
      <c r="F179" s="3">
        <v>70</v>
      </c>
      <c r="G179" s="2">
        <v>339.75</v>
      </c>
      <c r="H179" s="2">
        <v>91392.75</v>
      </c>
      <c r="I179" s="1">
        <v>45802</v>
      </c>
      <c r="J179" s="10" t="str">
        <f>IF(InventoryData[[#This Row],[Quantity in Stock]]&lt;=InventoryData[[#This Row],[Reorder Level]],"Yes","No")</f>
        <v>No</v>
      </c>
      <c r="K179" s="10" t="str">
        <f>IF(InventoryData[[#This Row],[Quantity in Stock]]=0, "Out of Stock", IF(InventoryData[[#This Row],[Quantity in Stock]]&lt;=InventoryData[[#This Row],[Reorder Level]], "Low in Stock","In Stock"))</f>
        <v>In Stock</v>
      </c>
    </row>
    <row r="180" spans="1:11">
      <c r="A180" t="s">
        <v>187</v>
      </c>
      <c r="B180" t="s">
        <v>1187</v>
      </c>
      <c r="C180" t="s">
        <v>2009</v>
      </c>
      <c r="D180" t="s">
        <v>2020</v>
      </c>
      <c r="E180" s="3">
        <v>159</v>
      </c>
      <c r="F180" s="3">
        <v>43</v>
      </c>
      <c r="G180" s="2">
        <v>284.5</v>
      </c>
      <c r="H180" s="2">
        <v>45235.5</v>
      </c>
      <c r="I180" s="1">
        <v>45765</v>
      </c>
      <c r="J180" s="10" t="str">
        <f>IF(InventoryData[[#This Row],[Quantity in Stock]]&lt;=InventoryData[[#This Row],[Reorder Level]],"Yes","No")</f>
        <v>No</v>
      </c>
      <c r="K180" s="10" t="str">
        <f>IF(InventoryData[[#This Row],[Quantity in Stock]]=0, "Out of Stock", IF(InventoryData[[#This Row],[Quantity in Stock]]&lt;=InventoryData[[#This Row],[Reorder Level]], "Low in Stock","In Stock"))</f>
        <v>In Stock</v>
      </c>
    </row>
    <row r="181" spans="1:11">
      <c r="A181" t="s">
        <v>188</v>
      </c>
      <c r="B181" t="s">
        <v>1188</v>
      </c>
      <c r="C181" t="s">
        <v>2007</v>
      </c>
      <c r="D181" t="s">
        <v>2020</v>
      </c>
      <c r="E181" s="3">
        <v>92</v>
      </c>
      <c r="F181" s="3">
        <v>31</v>
      </c>
      <c r="G181" s="2">
        <v>202.48</v>
      </c>
      <c r="H181" s="2">
        <v>18628.16</v>
      </c>
      <c r="I181" s="1">
        <v>45723</v>
      </c>
      <c r="J181" s="10" t="str">
        <f>IF(InventoryData[[#This Row],[Quantity in Stock]]&lt;=InventoryData[[#This Row],[Reorder Level]],"Yes","No")</f>
        <v>No</v>
      </c>
      <c r="K181" s="10" t="str">
        <f>IF(InventoryData[[#This Row],[Quantity in Stock]]=0, "Out of Stock", IF(InventoryData[[#This Row],[Quantity in Stock]]&lt;=InventoryData[[#This Row],[Reorder Level]], "Low in Stock","In Stock"))</f>
        <v>In Stock</v>
      </c>
    </row>
    <row r="182" spans="1:11">
      <c r="A182" t="s">
        <v>189</v>
      </c>
      <c r="B182" t="s">
        <v>1189</v>
      </c>
      <c r="C182" t="s">
        <v>2009</v>
      </c>
      <c r="D182" t="s">
        <v>2029</v>
      </c>
      <c r="E182" s="3">
        <v>168</v>
      </c>
      <c r="F182" s="3">
        <v>67</v>
      </c>
      <c r="G182" s="2">
        <v>55.6</v>
      </c>
      <c r="H182" s="2">
        <v>9340.7999999999993</v>
      </c>
      <c r="I182" s="1">
        <v>45819</v>
      </c>
      <c r="J182" s="10" t="str">
        <f>IF(InventoryData[[#This Row],[Quantity in Stock]]&lt;=InventoryData[[#This Row],[Reorder Level]],"Yes","No")</f>
        <v>No</v>
      </c>
      <c r="K182" s="10" t="str">
        <f>IF(InventoryData[[#This Row],[Quantity in Stock]]=0, "Out of Stock", IF(InventoryData[[#This Row],[Quantity in Stock]]&lt;=InventoryData[[#This Row],[Reorder Level]], "Low in Stock","In Stock"))</f>
        <v>In Stock</v>
      </c>
    </row>
    <row r="183" spans="1:11">
      <c r="A183" t="s">
        <v>190</v>
      </c>
      <c r="B183" t="s">
        <v>1190</v>
      </c>
      <c r="C183" t="s">
        <v>2009</v>
      </c>
      <c r="D183" t="s">
        <v>2023</v>
      </c>
      <c r="E183" s="3">
        <v>295</v>
      </c>
      <c r="F183" s="3">
        <v>27</v>
      </c>
      <c r="G183" s="2">
        <v>160.24</v>
      </c>
      <c r="H183" s="2">
        <v>47270.8</v>
      </c>
      <c r="I183" s="1">
        <v>45828</v>
      </c>
      <c r="J183" s="10" t="str">
        <f>IF(InventoryData[[#This Row],[Quantity in Stock]]&lt;=InventoryData[[#This Row],[Reorder Level]],"Yes","No")</f>
        <v>No</v>
      </c>
      <c r="K183" s="10" t="str">
        <f>IF(InventoryData[[#This Row],[Quantity in Stock]]=0, "Out of Stock", IF(InventoryData[[#This Row],[Quantity in Stock]]&lt;=InventoryData[[#This Row],[Reorder Level]], "Low in Stock","In Stock"))</f>
        <v>In Stock</v>
      </c>
    </row>
    <row r="184" spans="1:11">
      <c r="A184" t="s">
        <v>191</v>
      </c>
      <c r="B184" t="s">
        <v>1191</v>
      </c>
      <c r="C184" t="s">
        <v>2008</v>
      </c>
      <c r="D184" t="s">
        <v>2015</v>
      </c>
      <c r="E184" s="3">
        <v>232</v>
      </c>
      <c r="F184" s="3">
        <v>29</v>
      </c>
      <c r="G184" s="2">
        <v>230.65</v>
      </c>
      <c r="H184" s="2">
        <v>53510.8</v>
      </c>
      <c r="I184" s="1">
        <v>45710</v>
      </c>
      <c r="J184" s="10" t="str">
        <f>IF(InventoryData[[#This Row],[Quantity in Stock]]&lt;=InventoryData[[#This Row],[Reorder Level]],"Yes","No")</f>
        <v>No</v>
      </c>
      <c r="K184" s="10" t="str">
        <f>IF(InventoryData[[#This Row],[Quantity in Stock]]=0, "Out of Stock", IF(InventoryData[[#This Row],[Quantity in Stock]]&lt;=InventoryData[[#This Row],[Reorder Level]], "Low in Stock","In Stock"))</f>
        <v>In Stock</v>
      </c>
    </row>
    <row r="185" spans="1:11">
      <c r="A185" t="s">
        <v>192</v>
      </c>
      <c r="B185" t="s">
        <v>1192</v>
      </c>
      <c r="C185" t="s">
        <v>2011</v>
      </c>
      <c r="D185" t="s">
        <v>2030</v>
      </c>
      <c r="E185" s="3">
        <v>170</v>
      </c>
      <c r="F185" s="3">
        <v>94</v>
      </c>
      <c r="G185" s="2">
        <v>146.16</v>
      </c>
      <c r="H185" s="2">
        <v>24847.200000000001</v>
      </c>
      <c r="I185" s="1">
        <v>45772</v>
      </c>
      <c r="J185" s="10" t="str">
        <f>IF(InventoryData[[#This Row],[Quantity in Stock]]&lt;=InventoryData[[#This Row],[Reorder Level]],"Yes","No")</f>
        <v>No</v>
      </c>
      <c r="K185" s="10" t="str">
        <f>IF(InventoryData[[#This Row],[Quantity in Stock]]=0, "Out of Stock", IF(InventoryData[[#This Row],[Quantity in Stock]]&lt;=InventoryData[[#This Row],[Reorder Level]], "Low in Stock","In Stock"))</f>
        <v>In Stock</v>
      </c>
    </row>
    <row r="186" spans="1:11">
      <c r="A186" t="s">
        <v>193</v>
      </c>
      <c r="B186" t="s">
        <v>1193</v>
      </c>
      <c r="C186" t="s">
        <v>2010</v>
      </c>
      <c r="D186" t="s">
        <v>2025</v>
      </c>
      <c r="E186" s="3">
        <v>172</v>
      </c>
      <c r="F186" s="3">
        <v>21</v>
      </c>
      <c r="G186" s="2">
        <v>105.48</v>
      </c>
      <c r="H186" s="2">
        <v>18142.560000000001</v>
      </c>
      <c r="I186" s="1">
        <v>45691</v>
      </c>
      <c r="J186" s="10" t="str">
        <f>IF(InventoryData[[#This Row],[Quantity in Stock]]&lt;=InventoryData[[#This Row],[Reorder Level]],"Yes","No")</f>
        <v>No</v>
      </c>
      <c r="K186" s="10" t="str">
        <f>IF(InventoryData[[#This Row],[Quantity in Stock]]=0, "Out of Stock", IF(InventoryData[[#This Row],[Quantity in Stock]]&lt;=InventoryData[[#This Row],[Reorder Level]], "Low in Stock","In Stock"))</f>
        <v>In Stock</v>
      </c>
    </row>
    <row r="187" spans="1:11">
      <c r="A187" t="s">
        <v>194</v>
      </c>
      <c r="B187" t="s">
        <v>1194</v>
      </c>
      <c r="C187" t="s">
        <v>2009</v>
      </c>
      <c r="D187" t="s">
        <v>2020</v>
      </c>
      <c r="E187" s="3">
        <v>2</v>
      </c>
      <c r="F187" s="3">
        <v>74</v>
      </c>
      <c r="G187" s="2">
        <v>427.7</v>
      </c>
      <c r="H187" s="2">
        <v>855.4</v>
      </c>
      <c r="I187" s="1">
        <v>45686</v>
      </c>
      <c r="J187" s="10" t="str">
        <f>IF(InventoryData[[#This Row],[Quantity in Stock]]&lt;=InventoryData[[#This Row],[Reorder Level]],"Yes","No")</f>
        <v>Yes</v>
      </c>
      <c r="K187" s="10" t="str">
        <f>IF(InventoryData[[#This Row],[Quantity in Stock]]=0, "Out of Stock", IF(InventoryData[[#This Row],[Quantity in Stock]]&lt;=InventoryData[[#This Row],[Reorder Level]], "Low in Stock","In Stock"))</f>
        <v>Low in Stock</v>
      </c>
    </row>
    <row r="188" spans="1:11">
      <c r="A188" t="s">
        <v>195</v>
      </c>
      <c r="B188" t="s">
        <v>1195</v>
      </c>
      <c r="C188" t="s">
        <v>2008</v>
      </c>
      <c r="D188" t="s">
        <v>2024</v>
      </c>
      <c r="E188" s="3">
        <v>88</v>
      </c>
      <c r="F188" s="3">
        <v>74</v>
      </c>
      <c r="G188" s="2">
        <v>404.18</v>
      </c>
      <c r="H188" s="2">
        <v>35567.839999999997</v>
      </c>
      <c r="I188" s="1">
        <v>45793</v>
      </c>
      <c r="J188" s="10" t="str">
        <f>IF(InventoryData[[#This Row],[Quantity in Stock]]&lt;=InventoryData[[#This Row],[Reorder Level]],"Yes","No")</f>
        <v>No</v>
      </c>
      <c r="K188" s="10" t="str">
        <f>IF(InventoryData[[#This Row],[Quantity in Stock]]=0, "Out of Stock", IF(InventoryData[[#This Row],[Quantity in Stock]]&lt;=InventoryData[[#This Row],[Reorder Level]], "Low in Stock","In Stock"))</f>
        <v>In Stock</v>
      </c>
    </row>
    <row r="189" spans="1:11">
      <c r="A189" t="s">
        <v>196</v>
      </c>
      <c r="B189" t="s">
        <v>1196</v>
      </c>
      <c r="C189" t="s">
        <v>2011</v>
      </c>
      <c r="D189" t="s">
        <v>2018</v>
      </c>
      <c r="E189" s="3">
        <v>261</v>
      </c>
      <c r="F189" s="3">
        <v>33</v>
      </c>
      <c r="G189" s="2">
        <v>94.2</v>
      </c>
      <c r="H189" s="2">
        <v>24586.2</v>
      </c>
      <c r="I189" s="1">
        <v>45727</v>
      </c>
      <c r="J189" s="10" t="str">
        <f>IF(InventoryData[[#This Row],[Quantity in Stock]]&lt;=InventoryData[[#This Row],[Reorder Level]],"Yes","No")</f>
        <v>No</v>
      </c>
      <c r="K189" s="10" t="str">
        <f>IF(InventoryData[[#This Row],[Quantity in Stock]]=0, "Out of Stock", IF(InventoryData[[#This Row],[Quantity in Stock]]&lt;=InventoryData[[#This Row],[Reorder Level]], "Low in Stock","In Stock"))</f>
        <v>In Stock</v>
      </c>
    </row>
    <row r="190" spans="1:11">
      <c r="A190" t="s">
        <v>197</v>
      </c>
      <c r="B190" t="s">
        <v>1197</v>
      </c>
      <c r="C190" t="s">
        <v>2007</v>
      </c>
      <c r="D190" t="s">
        <v>2018</v>
      </c>
      <c r="E190" s="3">
        <v>266</v>
      </c>
      <c r="F190" s="3">
        <v>29</v>
      </c>
      <c r="G190" s="2">
        <v>209.3</v>
      </c>
      <c r="H190" s="2">
        <v>55673.8</v>
      </c>
      <c r="I190" s="1">
        <v>45789</v>
      </c>
      <c r="J190" s="10" t="str">
        <f>IF(InventoryData[[#This Row],[Quantity in Stock]]&lt;=InventoryData[[#This Row],[Reorder Level]],"Yes","No")</f>
        <v>No</v>
      </c>
      <c r="K190" s="10" t="str">
        <f>IF(InventoryData[[#This Row],[Quantity in Stock]]=0, "Out of Stock", IF(InventoryData[[#This Row],[Quantity in Stock]]&lt;=InventoryData[[#This Row],[Reorder Level]], "Low in Stock","In Stock"))</f>
        <v>In Stock</v>
      </c>
    </row>
    <row r="191" spans="1:11">
      <c r="A191" t="s">
        <v>198</v>
      </c>
      <c r="B191" t="s">
        <v>1198</v>
      </c>
      <c r="C191" t="s">
        <v>2010</v>
      </c>
      <c r="D191" t="s">
        <v>2018</v>
      </c>
      <c r="E191" s="3">
        <v>48</v>
      </c>
      <c r="F191" s="3">
        <v>21</v>
      </c>
      <c r="G191" s="2">
        <v>42.41</v>
      </c>
      <c r="H191" s="2">
        <v>2035.68</v>
      </c>
      <c r="I191" s="1">
        <v>45769</v>
      </c>
      <c r="J191" s="10" t="str">
        <f>IF(InventoryData[[#This Row],[Quantity in Stock]]&lt;=InventoryData[[#This Row],[Reorder Level]],"Yes","No")</f>
        <v>No</v>
      </c>
      <c r="K191" s="10" t="str">
        <f>IF(InventoryData[[#This Row],[Quantity in Stock]]=0, "Out of Stock", IF(InventoryData[[#This Row],[Quantity in Stock]]&lt;=InventoryData[[#This Row],[Reorder Level]], "Low in Stock","In Stock"))</f>
        <v>In Stock</v>
      </c>
    </row>
    <row r="192" spans="1:11">
      <c r="A192" t="s">
        <v>199</v>
      </c>
      <c r="B192" t="s">
        <v>1199</v>
      </c>
      <c r="C192" t="s">
        <v>2009</v>
      </c>
      <c r="D192" t="s">
        <v>2015</v>
      </c>
      <c r="E192" s="3">
        <v>124</v>
      </c>
      <c r="F192" s="3">
        <v>90</v>
      </c>
      <c r="G192" s="2">
        <v>197.27</v>
      </c>
      <c r="H192" s="2">
        <v>24461.48</v>
      </c>
      <c r="I192" s="1">
        <v>45851</v>
      </c>
      <c r="J192" s="10" t="str">
        <f>IF(InventoryData[[#This Row],[Quantity in Stock]]&lt;=InventoryData[[#This Row],[Reorder Level]],"Yes","No")</f>
        <v>No</v>
      </c>
      <c r="K192" s="10" t="str">
        <f>IF(InventoryData[[#This Row],[Quantity in Stock]]=0, "Out of Stock", IF(InventoryData[[#This Row],[Quantity in Stock]]&lt;=InventoryData[[#This Row],[Reorder Level]], "Low in Stock","In Stock"))</f>
        <v>In Stock</v>
      </c>
    </row>
    <row r="193" spans="1:11">
      <c r="A193" t="s">
        <v>200</v>
      </c>
      <c r="B193" t="s">
        <v>1200</v>
      </c>
      <c r="C193" t="s">
        <v>2009</v>
      </c>
      <c r="D193" t="s">
        <v>2024</v>
      </c>
      <c r="E193" s="3">
        <v>239</v>
      </c>
      <c r="F193" s="3">
        <v>77</v>
      </c>
      <c r="G193" s="2">
        <v>388.96</v>
      </c>
      <c r="H193" s="2">
        <v>92961.44</v>
      </c>
      <c r="I193" s="1">
        <v>45679</v>
      </c>
      <c r="J193" s="10" t="str">
        <f>IF(InventoryData[[#This Row],[Quantity in Stock]]&lt;=InventoryData[[#This Row],[Reorder Level]],"Yes","No")</f>
        <v>No</v>
      </c>
      <c r="K193" s="10" t="str">
        <f>IF(InventoryData[[#This Row],[Quantity in Stock]]=0, "Out of Stock", IF(InventoryData[[#This Row],[Quantity in Stock]]&lt;=InventoryData[[#This Row],[Reorder Level]], "Low in Stock","In Stock"))</f>
        <v>In Stock</v>
      </c>
    </row>
    <row r="194" spans="1:11">
      <c r="A194" t="s">
        <v>201</v>
      </c>
      <c r="B194" t="s">
        <v>1201</v>
      </c>
      <c r="C194" t="s">
        <v>2009</v>
      </c>
      <c r="D194" t="s">
        <v>2025</v>
      </c>
      <c r="E194" s="3">
        <v>163</v>
      </c>
      <c r="F194" s="3">
        <v>70</v>
      </c>
      <c r="G194" s="2">
        <v>245.44</v>
      </c>
      <c r="H194" s="2">
        <v>40006.720000000001</v>
      </c>
      <c r="I194" s="1">
        <v>45698</v>
      </c>
      <c r="J194" s="10" t="str">
        <f>IF(InventoryData[[#This Row],[Quantity in Stock]]&lt;=InventoryData[[#This Row],[Reorder Level]],"Yes","No")</f>
        <v>No</v>
      </c>
      <c r="K194" s="10" t="str">
        <f>IF(InventoryData[[#This Row],[Quantity in Stock]]=0, "Out of Stock", IF(InventoryData[[#This Row],[Quantity in Stock]]&lt;=InventoryData[[#This Row],[Reorder Level]], "Low in Stock","In Stock"))</f>
        <v>In Stock</v>
      </c>
    </row>
    <row r="195" spans="1:11">
      <c r="A195" t="s">
        <v>202</v>
      </c>
      <c r="B195" t="s">
        <v>1202</v>
      </c>
      <c r="C195" t="s">
        <v>2011</v>
      </c>
      <c r="D195" t="s">
        <v>2015</v>
      </c>
      <c r="E195" s="3">
        <v>91</v>
      </c>
      <c r="F195" s="3">
        <v>38</v>
      </c>
      <c r="G195" s="2">
        <v>217.63</v>
      </c>
      <c r="H195" s="2">
        <v>19804.330000000002</v>
      </c>
      <c r="I195" s="1">
        <v>45809</v>
      </c>
      <c r="J195" s="10" t="str">
        <f>IF(InventoryData[[#This Row],[Quantity in Stock]]&lt;=InventoryData[[#This Row],[Reorder Level]],"Yes","No")</f>
        <v>No</v>
      </c>
      <c r="K195" s="10" t="str">
        <f>IF(InventoryData[[#This Row],[Quantity in Stock]]=0, "Out of Stock", IF(InventoryData[[#This Row],[Quantity in Stock]]&lt;=InventoryData[[#This Row],[Reorder Level]], "Low in Stock","In Stock"))</f>
        <v>In Stock</v>
      </c>
    </row>
    <row r="196" spans="1:11">
      <c r="A196" t="s">
        <v>203</v>
      </c>
      <c r="B196" t="s">
        <v>1203</v>
      </c>
      <c r="C196" t="s">
        <v>2010</v>
      </c>
      <c r="D196" t="s">
        <v>2014</v>
      </c>
      <c r="E196" s="3">
        <v>40</v>
      </c>
      <c r="F196" s="3">
        <v>99</v>
      </c>
      <c r="G196" s="2">
        <v>412.83</v>
      </c>
      <c r="H196" s="2">
        <v>16513.2</v>
      </c>
      <c r="I196" s="1">
        <v>45833</v>
      </c>
      <c r="J196" s="10" t="str">
        <f>IF(InventoryData[[#This Row],[Quantity in Stock]]&lt;=InventoryData[[#This Row],[Reorder Level]],"Yes","No")</f>
        <v>Yes</v>
      </c>
      <c r="K196" s="10" t="str">
        <f>IF(InventoryData[[#This Row],[Quantity in Stock]]=0, "Out of Stock", IF(InventoryData[[#This Row],[Quantity in Stock]]&lt;=InventoryData[[#This Row],[Reorder Level]], "Low in Stock","In Stock"))</f>
        <v>Low in Stock</v>
      </c>
    </row>
    <row r="197" spans="1:11">
      <c r="A197" t="s">
        <v>204</v>
      </c>
      <c r="B197" t="s">
        <v>1204</v>
      </c>
      <c r="C197" t="s">
        <v>2009</v>
      </c>
      <c r="D197" t="s">
        <v>2026</v>
      </c>
      <c r="E197" s="3">
        <v>49</v>
      </c>
      <c r="F197" s="3">
        <v>54</v>
      </c>
      <c r="G197" s="2">
        <v>252.46</v>
      </c>
      <c r="H197" s="2">
        <v>12370.54</v>
      </c>
      <c r="I197" s="1">
        <v>45746</v>
      </c>
      <c r="J197" s="10" t="str">
        <f>IF(InventoryData[[#This Row],[Quantity in Stock]]&lt;=InventoryData[[#This Row],[Reorder Level]],"Yes","No")</f>
        <v>Yes</v>
      </c>
      <c r="K197" s="10" t="str">
        <f>IF(InventoryData[[#This Row],[Quantity in Stock]]=0, "Out of Stock", IF(InventoryData[[#This Row],[Quantity in Stock]]&lt;=InventoryData[[#This Row],[Reorder Level]], "Low in Stock","In Stock"))</f>
        <v>Low in Stock</v>
      </c>
    </row>
    <row r="198" spans="1:11">
      <c r="A198" t="s">
        <v>205</v>
      </c>
      <c r="B198" t="s">
        <v>1205</v>
      </c>
      <c r="C198" t="s">
        <v>2008</v>
      </c>
      <c r="D198" t="s">
        <v>2013</v>
      </c>
      <c r="E198" s="3">
        <v>3</v>
      </c>
      <c r="F198" s="3">
        <v>49</v>
      </c>
      <c r="G198" s="2">
        <v>362.5</v>
      </c>
      <c r="H198" s="2">
        <v>1087.5</v>
      </c>
      <c r="I198" s="1">
        <v>45821</v>
      </c>
      <c r="J198" s="10" t="str">
        <f>IF(InventoryData[[#This Row],[Quantity in Stock]]&lt;=InventoryData[[#This Row],[Reorder Level]],"Yes","No")</f>
        <v>Yes</v>
      </c>
      <c r="K198" s="10" t="str">
        <f>IF(InventoryData[[#This Row],[Quantity in Stock]]=0, "Out of Stock", IF(InventoryData[[#This Row],[Quantity in Stock]]&lt;=InventoryData[[#This Row],[Reorder Level]], "Low in Stock","In Stock"))</f>
        <v>Low in Stock</v>
      </c>
    </row>
    <row r="199" spans="1:11">
      <c r="A199" t="s">
        <v>206</v>
      </c>
      <c r="B199" t="s">
        <v>1206</v>
      </c>
      <c r="C199" t="s">
        <v>2009</v>
      </c>
      <c r="D199" t="s">
        <v>2029</v>
      </c>
      <c r="E199" s="3">
        <v>258</v>
      </c>
      <c r="F199" s="3">
        <v>60</v>
      </c>
      <c r="G199" s="2">
        <v>80.84</v>
      </c>
      <c r="H199" s="2">
        <v>20856.72</v>
      </c>
      <c r="I199" s="1">
        <v>45692</v>
      </c>
      <c r="J199" s="10" t="str">
        <f>IF(InventoryData[[#This Row],[Quantity in Stock]]&lt;=InventoryData[[#This Row],[Reorder Level]],"Yes","No")</f>
        <v>No</v>
      </c>
      <c r="K199" s="10" t="str">
        <f>IF(InventoryData[[#This Row],[Quantity in Stock]]=0, "Out of Stock", IF(InventoryData[[#This Row],[Quantity in Stock]]&lt;=InventoryData[[#This Row],[Reorder Level]], "Low in Stock","In Stock"))</f>
        <v>In Stock</v>
      </c>
    </row>
    <row r="200" spans="1:11">
      <c r="A200" t="s">
        <v>207</v>
      </c>
      <c r="B200" t="s">
        <v>1207</v>
      </c>
      <c r="C200" t="s">
        <v>2008</v>
      </c>
      <c r="D200" t="s">
        <v>2028</v>
      </c>
      <c r="E200" s="3">
        <v>129</v>
      </c>
      <c r="F200" s="3">
        <v>64</v>
      </c>
      <c r="G200" s="2">
        <v>159.16999999999999</v>
      </c>
      <c r="H200" s="2">
        <v>20532.93</v>
      </c>
      <c r="I200" s="1">
        <v>45674</v>
      </c>
      <c r="J200" s="10" t="str">
        <f>IF(InventoryData[[#This Row],[Quantity in Stock]]&lt;=InventoryData[[#This Row],[Reorder Level]],"Yes","No")</f>
        <v>No</v>
      </c>
      <c r="K200" s="10" t="str">
        <f>IF(InventoryData[[#This Row],[Quantity in Stock]]=0, "Out of Stock", IF(InventoryData[[#This Row],[Quantity in Stock]]&lt;=InventoryData[[#This Row],[Reorder Level]], "Low in Stock","In Stock"))</f>
        <v>In Stock</v>
      </c>
    </row>
    <row r="201" spans="1:11">
      <c r="A201" t="s">
        <v>208</v>
      </c>
      <c r="B201" t="s">
        <v>1208</v>
      </c>
      <c r="C201" t="s">
        <v>2009</v>
      </c>
      <c r="D201" t="s">
        <v>2016</v>
      </c>
      <c r="E201" s="3">
        <v>65</v>
      </c>
      <c r="F201" s="3">
        <v>82</v>
      </c>
      <c r="G201" s="2">
        <v>180.85</v>
      </c>
      <c r="H201" s="2">
        <v>11755.25</v>
      </c>
      <c r="I201" s="1">
        <v>45745</v>
      </c>
      <c r="J201" s="10" t="str">
        <f>IF(InventoryData[[#This Row],[Quantity in Stock]]&lt;=InventoryData[[#This Row],[Reorder Level]],"Yes","No")</f>
        <v>Yes</v>
      </c>
      <c r="K201" s="10" t="str">
        <f>IF(InventoryData[[#This Row],[Quantity in Stock]]=0, "Out of Stock", IF(InventoryData[[#This Row],[Quantity in Stock]]&lt;=InventoryData[[#This Row],[Reorder Level]], "Low in Stock","In Stock"))</f>
        <v>Low in Stock</v>
      </c>
    </row>
    <row r="202" spans="1:11">
      <c r="A202" t="s">
        <v>209</v>
      </c>
      <c r="B202" t="s">
        <v>1209</v>
      </c>
      <c r="C202" t="s">
        <v>2011</v>
      </c>
      <c r="D202" t="s">
        <v>2015</v>
      </c>
      <c r="E202" s="3">
        <v>203</v>
      </c>
      <c r="F202" s="3">
        <v>49</v>
      </c>
      <c r="G202" s="2">
        <v>428.54</v>
      </c>
      <c r="H202" s="2">
        <v>86993.62</v>
      </c>
      <c r="I202" s="1">
        <v>45852</v>
      </c>
      <c r="J202" s="10" t="str">
        <f>IF(InventoryData[[#This Row],[Quantity in Stock]]&lt;=InventoryData[[#This Row],[Reorder Level]],"Yes","No")</f>
        <v>No</v>
      </c>
      <c r="K202" s="10" t="str">
        <f>IF(InventoryData[[#This Row],[Quantity in Stock]]=0, "Out of Stock", IF(InventoryData[[#This Row],[Quantity in Stock]]&lt;=InventoryData[[#This Row],[Reorder Level]], "Low in Stock","In Stock"))</f>
        <v>In Stock</v>
      </c>
    </row>
    <row r="203" spans="1:11">
      <c r="A203" t="s">
        <v>210</v>
      </c>
      <c r="B203" t="s">
        <v>1210</v>
      </c>
      <c r="C203" t="s">
        <v>2010</v>
      </c>
      <c r="D203" t="s">
        <v>2014</v>
      </c>
      <c r="E203" s="3">
        <v>120</v>
      </c>
      <c r="F203" s="3">
        <v>65</v>
      </c>
      <c r="G203" s="2">
        <v>284.75</v>
      </c>
      <c r="H203" s="2">
        <v>34170</v>
      </c>
      <c r="I203" s="1">
        <v>45786</v>
      </c>
      <c r="J203" s="10" t="str">
        <f>IF(InventoryData[[#This Row],[Quantity in Stock]]&lt;=InventoryData[[#This Row],[Reorder Level]],"Yes","No")</f>
        <v>No</v>
      </c>
      <c r="K203" s="10" t="str">
        <f>IF(InventoryData[[#This Row],[Quantity in Stock]]=0, "Out of Stock", IF(InventoryData[[#This Row],[Quantity in Stock]]&lt;=InventoryData[[#This Row],[Reorder Level]], "Low in Stock","In Stock"))</f>
        <v>In Stock</v>
      </c>
    </row>
    <row r="204" spans="1:11">
      <c r="A204" t="s">
        <v>211</v>
      </c>
      <c r="B204" t="s">
        <v>1211</v>
      </c>
      <c r="C204" t="s">
        <v>2007</v>
      </c>
      <c r="D204" t="s">
        <v>2019</v>
      </c>
      <c r="E204" s="3">
        <v>158</v>
      </c>
      <c r="F204" s="3">
        <v>62</v>
      </c>
      <c r="G204" s="2">
        <v>134.06</v>
      </c>
      <c r="H204" s="2">
        <v>21181.48</v>
      </c>
      <c r="I204" s="1">
        <v>45782</v>
      </c>
      <c r="J204" s="10" t="str">
        <f>IF(InventoryData[[#This Row],[Quantity in Stock]]&lt;=InventoryData[[#This Row],[Reorder Level]],"Yes","No")</f>
        <v>No</v>
      </c>
      <c r="K204" s="10" t="str">
        <f>IF(InventoryData[[#This Row],[Quantity in Stock]]=0, "Out of Stock", IF(InventoryData[[#This Row],[Quantity in Stock]]&lt;=InventoryData[[#This Row],[Reorder Level]], "Low in Stock","In Stock"))</f>
        <v>In Stock</v>
      </c>
    </row>
    <row r="205" spans="1:11">
      <c r="A205" t="s">
        <v>212</v>
      </c>
      <c r="B205" t="s">
        <v>1212</v>
      </c>
      <c r="C205" t="s">
        <v>2009</v>
      </c>
      <c r="D205" t="s">
        <v>2030</v>
      </c>
      <c r="E205" s="3">
        <v>236</v>
      </c>
      <c r="F205" s="3">
        <v>48</v>
      </c>
      <c r="G205" s="2">
        <v>458.4</v>
      </c>
      <c r="H205" s="2">
        <v>108182.39999999999</v>
      </c>
      <c r="I205" s="1">
        <v>45739</v>
      </c>
      <c r="J205" s="10" t="str">
        <f>IF(InventoryData[[#This Row],[Quantity in Stock]]&lt;=InventoryData[[#This Row],[Reorder Level]],"Yes","No")</f>
        <v>No</v>
      </c>
      <c r="K205" s="10" t="str">
        <f>IF(InventoryData[[#This Row],[Quantity in Stock]]=0, "Out of Stock", IF(InventoryData[[#This Row],[Quantity in Stock]]&lt;=InventoryData[[#This Row],[Reorder Level]], "Low in Stock","In Stock"))</f>
        <v>In Stock</v>
      </c>
    </row>
    <row r="206" spans="1:11">
      <c r="A206" t="s">
        <v>213</v>
      </c>
      <c r="B206" t="s">
        <v>1213</v>
      </c>
      <c r="C206" t="s">
        <v>2011</v>
      </c>
      <c r="D206" t="s">
        <v>2018</v>
      </c>
      <c r="E206" s="3">
        <v>258</v>
      </c>
      <c r="F206" s="3">
        <v>86</v>
      </c>
      <c r="G206" s="2">
        <v>359.42</v>
      </c>
      <c r="H206" s="2">
        <v>92730.36</v>
      </c>
      <c r="I206" s="1">
        <v>45727</v>
      </c>
      <c r="J206" s="10" t="str">
        <f>IF(InventoryData[[#This Row],[Quantity in Stock]]&lt;=InventoryData[[#This Row],[Reorder Level]],"Yes","No")</f>
        <v>No</v>
      </c>
      <c r="K206" s="10" t="str">
        <f>IF(InventoryData[[#This Row],[Quantity in Stock]]=0, "Out of Stock", IF(InventoryData[[#This Row],[Quantity in Stock]]&lt;=InventoryData[[#This Row],[Reorder Level]], "Low in Stock","In Stock"))</f>
        <v>In Stock</v>
      </c>
    </row>
    <row r="207" spans="1:11">
      <c r="A207" t="s">
        <v>214</v>
      </c>
      <c r="B207" t="s">
        <v>1214</v>
      </c>
      <c r="C207" t="s">
        <v>2010</v>
      </c>
      <c r="D207" t="s">
        <v>2027</v>
      </c>
      <c r="E207" s="3">
        <v>56</v>
      </c>
      <c r="F207" s="3">
        <v>86</v>
      </c>
      <c r="G207" s="2">
        <v>412.83</v>
      </c>
      <c r="H207" s="2">
        <v>23118.48</v>
      </c>
      <c r="I207" s="1">
        <v>45853</v>
      </c>
      <c r="J207" s="10" t="str">
        <f>IF(InventoryData[[#This Row],[Quantity in Stock]]&lt;=InventoryData[[#This Row],[Reorder Level]],"Yes","No")</f>
        <v>Yes</v>
      </c>
      <c r="K207" s="10" t="str">
        <f>IF(InventoryData[[#This Row],[Quantity in Stock]]=0, "Out of Stock", IF(InventoryData[[#This Row],[Quantity in Stock]]&lt;=InventoryData[[#This Row],[Reorder Level]], "Low in Stock","In Stock"))</f>
        <v>Low in Stock</v>
      </c>
    </row>
    <row r="208" spans="1:11">
      <c r="A208" t="s">
        <v>215</v>
      </c>
      <c r="B208" t="s">
        <v>1215</v>
      </c>
      <c r="C208" t="s">
        <v>2011</v>
      </c>
      <c r="D208" t="s">
        <v>2020</v>
      </c>
      <c r="E208" s="3">
        <v>239</v>
      </c>
      <c r="F208" s="3">
        <v>63</v>
      </c>
      <c r="G208" s="2">
        <v>194.94</v>
      </c>
      <c r="H208" s="2">
        <v>46590.66</v>
      </c>
      <c r="I208" s="1">
        <v>45814</v>
      </c>
      <c r="J208" s="10" t="str">
        <f>IF(InventoryData[[#This Row],[Quantity in Stock]]&lt;=InventoryData[[#This Row],[Reorder Level]],"Yes","No")</f>
        <v>No</v>
      </c>
      <c r="K208" s="10" t="str">
        <f>IF(InventoryData[[#This Row],[Quantity in Stock]]=0, "Out of Stock", IF(InventoryData[[#This Row],[Quantity in Stock]]&lt;=InventoryData[[#This Row],[Reorder Level]], "Low in Stock","In Stock"))</f>
        <v>In Stock</v>
      </c>
    </row>
    <row r="209" spans="1:11">
      <c r="A209" t="s">
        <v>216</v>
      </c>
      <c r="B209" t="s">
        <v>1216</v>
      </c>
      <c r="C209" t="s">
        <v>2009</v>
      </c>
      <c r="D209" t="s">
        <v>2023</v>
      </c>
      <c r="E209" s="3">
        <v>193</v>
      </c>
      <c r="F209" s="3">
        <v>58</v>
      </c>
      <c r="G209" s="2">
        <v>355.71</v>
      </c>
      <c r="H209" s="2">
        <v>68652.03</v>
      </c>
      <c r="I209" s="1">
        <v>45714</v>
      </c>
      <c r="J209" s="10" t="str">
        <f>IF(InventoryData[[#This Row],[Quantity in Stock]]&lt;=InventoryData[[#This Row],[Reorder Level]],"Yes","No")</f>
        <v>No</v>
      </c>
      <c r="K209" s="10" t="str">
        <f>IF(InventoryData[[#This Row],[Quantity in Stock]]=0, "Out of Stock", IF(InventoryData[[#This Row],[Quantity in Stock]]&lt;=InventoryData[[#This Row],[Reorder Level]], "Low in Stock","In Stock"))</f>
        <v>In Stock</v>
      </c>
    </row>
    <row r="210" spans="1:11">
      <c r="A210" t="s">
        <v>217</v>
      </c>
      <c r="B210" t="s">
        <v>1217</v>
      </c>
      <c r="C210" t="s">
        <v>2011</v>
      </c>
      <c r="D210" t="s">
        <v>2031</v>
      </c>
      <c r="E210" s="3">
        <v>26</v>
      </c>
      <c r="F210" s="3">
        <v>28</v>
      </c>
      <c r="G210" s="2">
        <v>255</v>
      </c>
      <c r="H210" s="2">
        <v>6630</v>
      </c>
      <c r="I210" s="1">
        <v>45768</v>
      </c>
      <c r="J210" s="10" t="str">
        <f>IF(InventoryData[[#This Row],[Quantity in Stock]]&lt;=InventoryData[[#This Row],[Reorder Level]],"Yes","No")</f>
        <v>Yes</v>
      </c>
      <c r="K210" s="10" t="str">
        <f>IF(InventoryData[[#This Row],[Quantity in Stock]]=0, "Out of Stock", IF(InventoryData[[#This Row],[Quantity in Stock]]&lt;=InventoryData[[#This Row],[Reorder Level]], "Low in Stock","In Stock"))</f>
        <v>Low in Stock</v>
      </c>
    </row>
    <row r="211" spans="1:11">
      <c r="A211" t="s">
        <v>218</v>
      </c>
      <c r="B211" t="s">
        <v>1218</v>
      </c>
      <c r="C211" t="s">
        <v>2009</v>
      </c>
      <c r="D211" t="s">
        <v>2030</v>
      </c>
      <c r="E211" s="3">
        <v>207</v>
      </c>
      <c r="F211" s="3">
        <v>92</v>
      </c>
      <c r="G211" s="2">
        <v>405.01</v>
      </c>
      <c r="H211" s="2">
        <v>83837.070000000007</v>
      </c>
      <c r="I211" s="1">
        <v>45702</v>
      </c>
      <c r="J211" s="10" t="str">
        <f>IF(InventoryData[[#This Row],[Quantity in Stock]]&lt;=InventoryData[[#This Row],[Reorder Level]],"Yes","No")</f>
        <v>No</v>
      </c>
      <c r="K211" s="10" t="str">
        <f>IF(InventoryData[[#This Row],[Quantity in Stock]]=0, "Out of Stock", IF(InventoryData[[#This Row],[Quantity in Stock]]&lt;=InventoryData[[#This Row],[Reorder Level]], "Low in Stock","In Stock"))</f>
        <v>In Stock</v>
      </c>
    </row>
    <row r="212" spans="1:11">
      <c r="A212" t="s">
        <v>219</v>
      </c>
      <c r="B212" t="s">
        <v>1219</v>
      </c>
      <c r="C212" t="s">
        <v>2009</v>
      </c>
      <c r="D212" t="s">
        <v>2020</v>
      </c>
      <c r="E212" s="3">
        <v>89</v>
      </c>
      <c r="F212" s="3">
        <v>63</v>
      </c>
      <c r="G212" s="2">
        <v>222.31</v>
      </c>
      <c r="H212" s="2">
        <v>19785.59</v>
      </c>
      <c r="I212" s="1">
        <v>45763</v>
      </c>
      <c r="J212" s="10" t="str">
        <f>IF(InventoryData[[#This Row],[Quantity in Stock]]&lt;=InventoryData[[#This Row],[Reorder Level]],"Yes","No")</f>
        <v>No</v>
      </c>
      <c r="K212" s="10" t="str">
        <f>IF(InventoryData[[#This Row],[Quantity in Stock]]=0, "Out of Stock", IF(InventoryData[[#This Row],[Quantity in Stock]]&lt;=InventoryData[[#This Row],[Reorder Level]], "Low in Stock","In Stock"))</f>
        <v>In Stock</v>
      </c>
    </row>
    <row r="213" spans="1:11">
      <c r="A213" t="s">
        <v>220</v>
      </c>
      <c r="B213" t="s">
        <v>1220</v>
      </c>
      <c r="C213" t="s">
        <v>2010</v>
      </c>
      <c r="D213" t="s">
        <v>2016</v>
      </c>
      <c r="E213" s="3">
        <v>232</v>
      </c>
      <c r="F213" s="3">
        <v>36</v>
      </c>
      <c r="G213" s="2">
        <v>156.80000000000001</v>
      </c>
      <c r="H213" s="2">
        <v>36377.599999999999</v>
      </c>
      <c r="I213" s="1">
        <v>45762</v>
      </c>
      <c r="J213" s="10" t="str">
        <f>IF(InventoryData[[#This Row],[Quantity in Stock]]&lt;=InventoryData[[#This Row],[Reorder Level]],"Yes","No")</f>
        <v>No</v>
      </c>
      <c r="K213" s="10" t="str">
        <f>IF(InventoryData[[#This Row],[Quantity in Stock]]=0, "Out of Stock", IF(InventoryData[[#This Row],[Quantity in Stock]]&lt;=InventoryData[[#This Row],[Reorder Level]], "Low in Stock","In Stock"))</f>
        <v>In Stock</v>
      </c>
    </row>
    <row r="214" spans="1:11">
      <c r="A214" t="s">
        <v>221</v>
      </c>
      <c r="B214" t="s">
        <v>1221</v>
      </c>
      <c r="C214" t="s">
        <v>2008</v>
      </c>
      <c r="D214" t="s">
        <v>2022</v>
      </c>
      <c r="E214" s="3">
        <v>137</v>
      </c>
      <c r="F214" s="3">
        <v>83</v>
      </c>
      <c r="G214" s="2">
        <v>184.3</v>
      </c>
      <c r="H214" s="2">
        <v>25249.1</v>
      </c>
      <c r="I214" s="1">
        <v>45770</v>
      </c>
      <c r="J214" s="10" t="str">
        <f>IF(InventoryData[[#This Row],[Quantity in Stock]]&lt;=InventoryData[[#This Row],[Reorder Level]],"Yes","No")</f>
        <v>No</v>
      </c>
      <c r="K214" s="10" t="str">
        <f>IF(InventoryData[[#This Row],[Quantity in Stock]]=0, "Out of Stock", IF(InventoryData[[#This Row],[Quantity in Stock]]&lt;=InventoryData[[#This Row],[Reorder Level]], "Low in Stock","In Stock"))</f>
        <v>In Stock</v>
      </c>
    </row>
    <row r="215" spans="1:11">
      <c r="A215" t="s">
        <v>222</v>
      </c>
      <c r="B215" t="s">
        <v>1222</v>
      </c>
      <c r="C215" t="s">
        <v>2008</v>
      </c>
      <c r="D215" t="s">
        <v>2019</v>
      </c>
      <c r="E215" s="3">
        <v>123</v>
      </c>
      <c r="F215" s="3">
        <v>69</v>
      </c>
      <c r="G215" s="2">
        <v>26.95</v>
      </c>
      <c r="H215" s="2">
        <v>3314.85</v>
      </c>
      <c r="I215" s="1">
        <v>45797</v>
      </c>
      <c r="J215" s="10" t="str">
        <f>IF(InventoryData[[#This Row],[Quantity in Stock]]&lt;=InventoryData[[#This Row],[Reorder Level]],"Yes","No")</f>
        <v>No</v>
      </c>
      <c r="K215" s="10" t="str">
        <f>IF(InventoryData[[#This Row],[Quantity in Stock]]=0, "Out of Stock", IF(InventoryData[[#This Row],[Quantity in Stock]]&lt;=InventoryData[[#This Row],[Reorder Level]], "Low in Stock","In Stock"))</f>
        <v>In Stock</v>
      </c>
    </row>
    <row r="216" spans="1:11">
      <c r="A216" t="s">
        <v>223</v>
      </c>
      <c r="B216" t="s">
        <v>1223</v>
      </c>
      <c r="C216" t="s">
        <v>2008</v>
      </c>
      <c r="D216" t="s">
        <v>2014</v>
      </c>
      <c r="E216" s="3">
        <v>32</v>
      </c>
      <c r="F216" s="3">
        <v>32</v>
      </c>
      <c r="G216" s="2">
        <v>242.9</v>
      </c>
      <c r="H216" s="2">
        <v>7772.8</v>
      </c>
      <c r="I216" s="1">
        <v>45691</v>
      </c>
      <c r="J216" s="10" t="str">
        <f>IF(InventoryData[[#This Row],[Quantity in Stock]]&lt;=InventoryData[[#This Row],[Reorder Level]],"Yes","No")</f>
        <v>Yes</v>
      </c>
      <c r="K216" s="10" t="str">
        <f>IF(InventoryData[[#This Row],[Quantity in Stock]]=0, "Out of Stock", IF(InventoryData[[#This Row],[Quantity in Stock]]&lt;=InventoryData[[#This Row],[Reorder Level]], "Low in Stock","In Stock"))</f>
        <v>Low in Stock</v>
      </c>
    </row>
    <row r="217" spans="1:11">
      <c r="A217" t="s">
        <v>224</v>
      </c>
      <c r="B217" t="s">
        <v>1224</v>
      </c>
      <c r="C217" t="s">
        <v>2010</v>
      </c>
      <c r="D217" t="s">
        <v>2018</v>
      </c>
      <c r="E217" s="3">
        <v>45</v>
      </c>
      <c r="F217" s="3">
        <v>99</v>
      </c>
      <c r="G217" s="2">
        <v>361.89</v>
      </c>
      <c r="H217" s="2">
        <v>16285.05</v>
      </c>
      <c r="I217" s="1">
        <v>45711</v>
      </c>
      <c r="J217" s="10" t="str">
        <f>IF(InventoryData[[#This Row],[Quantity in Stock]]&lt;=InventoryData[[#This Row],[Reorder Level]],"Yes","No")</f>
        <v>Yes</v>
      </c>
      <c r="K217" s="10" t="str">
        <f>IF(InventoryData[[#This Row],[Quantity in Stock]]=0, "Out of Stock", IF(InventoryData[[#This Row],[Quantity in Stock]]&lt;=InventoryData[[#This Row],[Reorder Level]], "Low in Stock","In Stock"))</f>
        <v>Low in Stock</v>
      </c>
    </row>
    <row r="218" spans="1:11">
      <c r="A218" t="s">
        <v>225</v>
      </c>
      <c r="B218" t="s">
        <v>1225</v>
      </c>
      <c r="C218" t="s">
        <v>2008</v>
      </c>
      <c r="D218" t="s">
        <v>2015</v>
      </c>
      <c r="E218" s="3">
        <v>70</v>
      </c>
      <c r="F218" s="3">
        <v>76</v>
      </c>
      <c r="G218" s="2">
        <v>397.92</v>
      </c>
      <c r="H218" s="2">
        <v>27854.400000000001</v>
      </c>
      <c r="I218" s="1">
        <v>45695</v>
      </c>
      <c r="J218" s="10" t="str">
        <f>IF(InventoryData[[#This Row],[Quantity in Stock]]&lt;=InventoryData[[#This Row],[Reorder Level]],"Yes","No")</f>
        <v>Yes</v>
      </c>
      <c r="K218" s="10" t="str">
        <f>IF(InventoryData[[#This Row],[Quantity in Stock]]=0, "Out of Stock", IF(InventoryData[[#This Row],[Quantity in Stock]]&lt;=InventoryData[[#This Row],[Reorder Level]], "Low in Stock","In Stock"))</f>
        <v>Low in Stock</v>
      </c>
    </row>
    <row r="219" spans="1:11">
      <c r="A219" t="s">
        <v>226</v>
      </c>
      <c r="B219" t="s">
        <v>1226</v>
      </c>
      <c r="C219" t="s">
        <v>2008</v>
      </c>
      <c r="D219" t="s">
        <v>2027</v>
      </c>
      <c r="E219" s="3">
        <v>105</v>
      </c>
      <c r="F219" s="3">
        <v>20</v>
      </c>
      <c r="G219" s="2">
        <v>257.06</v>
      </c>
      <c r="H219" s="2">
        <v>26991.3</v>
      </c>
      <c r="I219" s="1">
        <v>45824</v>
      </c>
      <c r="J219" s="10" t="str">
        <f>IF(InventoryData[[#This Row],[Quantity in Stock]]&lt;=InventoryData[[#This Row],[Reorder Level]],"Yes","No")</f>
        <v>No</v>
      </c>
      <c r="K219" s="10" t="str">
        <f>IF(InventoryData[[#This Row],[Quantity in Stock]]=0, "Out of Stock", IF(InventoryData[[#This Row],[Quantity in Stock]]&lt;=InventoryData[[#This Row],[Reorder Level]], "Low in Stock","In Stock"))</f>
        <v>In Stock</v>
      </c>
    </row>
    <row r="220" spans="1:11">
      <c r="A220" t="s">
        <v>227</v>
      </c>
      <c r="B220" t="s">
        <v>1227</v>
      </c>
      <c r="C220" t="s">
        <v>2010</v>
      </c>
      <c r="D220" t="s">
        <v>2025</v>
      </c>
      <c r="E220" s="3">
        <v>296</v>
      </c>
      <c r="F220" s="3">
        <v>45</v>
      </c>
      <c r="G220" s="2">
        <v>379.5</v>
      </c>
      <c r="H220" s="2">
        <v>112332</v>
      </c>
      <c r="I220" s="1">
        <v>45680</v>
      </c>
      <c r="J220" s="10" t="str">
        <f>IF(InventoryData[[#This Row],[Quantity in Stock]]&lt;=InventoryData[[#This Row],[Reorder Level]],"Yes","No")</f>
        <v>No</v>
      </c>
      <c r="K220" s="10" t="str">
        <f>IF(InventoryData[[#This Row],[Quantity in Stock]]=0, "Out of Stock", IF(InventoryData[[#This Row],[Quantity in Stock]]&lt;=InventoryData[[#This Row],[Reorder Level]], "Low in Stock","In Stock"))</f>
        <v>In Stock</v>
      </c>
    </row>
    <row r="221" spans="1:11">
      <c r="A221" t="s">
        <v>228</v>
      </c>
      <c r="B221" t="s">
        <v>1228</v>
      </c>
      <c r="C221" t="s">
        <v>2010</v>
      </c>
      <c r="D221" t="s">
        <v>2025</v>
      </c>
      <c r="E221" s="3">
        <v>272</v>
      </c>
      <c r="F221" s="3">
        <v>31</v>
      </c>
      <c r="G221" s="2">
        <v>387.86</v>
      </c>
      <c r="H221" s="2">
        <v>105497.92</v>
      </c>
      <c r="I221" s="1">
        <v>45781</v>
      </c>
      <c r="J221" s="10" t="str">
        <f>IF(InventoryData[[#This Row],[Quantity in Stock]]&lt;=InventoryData[[#This Row],[Reorder Level]],"Yes","No")</f>
        <v>No</v>
      </c>
      <c r="K221" s="10" t="str">
        <f>IF(InventoryData[[#This Row],[Quantity in Stock]]=0, "Out of Stock", IF(InventoryData[[#This Row],[Quantity in Stock]]&lt;=InventoryData[[#This Row],[Reorder Level]], "Low in Stock","In Stock"))</f>
        <v>In Stock</v>
      </c>
    </row>
    <row r="222" spans="1:11">
      <c r="A222" t="s">
        <v>229</v>
      </c>
      <c r="B222" t="s">
        <v>1229</v>
      </c>
      <c r="C222" t="s">
        <v>2010</v>
      </c>
      <c r="D222" t="s">
        <v>2013</v>
      </c>
      <c r="E222" s="3">
        <v>300</v>
      </c>
      <c r="F222" s="3">
        <v>61</v>
      </c>
      <c r="G222" s="2">
        <v>102.02</v>
      </c>
      <c r="H222" s="2">
        <v>30606</v>
      </c>
      <c r="I222" s="1">
        <v>45810</v>
      </c>
      <c r="J222" s="10" t="str">
        <f>IF(InventoryData[[#This Row],[Quantity in Stock]]&lt;=InventoryData[[#This Row],[Reorder Level]],"Yes","No")</f>
        <v>No</v>
      </c>
      <c r="K222" s="10" t="str">
        <f>IF(InventoryData[[#This Row],[Quantity in Stock]]=0, "Out of Stock", IF(InventoryData[[#This Row],[Quantity in Stock]]&lt;=InventoryData[[#This Row],[Reorder Level]], "Low in Stock","In Stock"))</f>
        <v>In Stock</v>
      </c>
    </row>
    <row r="223" spans="1:11">
      <c r="A223" t="s">
        <v>230</v>
      </c>
      <c r="B223" t="s">
        <v>1230</v>
      </c>
      <c r="C223" t="s">
        <v>2010</v>
      </c>
      <c r="D223" t="s">
        <v>2012</v>
      </c>
      <c r="E223" s="3">
        <v>161</v>
      </c>
      <c r="F223" s="3">
        <v>40</v>
      </c>
      <c r="G223" s="2">
        <v>243.67</v>
      </c>
      <c r="H223" s="2">
        <v>39230.870000000003</v>
      </c>
      <c r="I223" s="1">
        <v>45850</v>
      </c>
      <c r="J223" s="10" t="str">
        <f>IF(InventoryData[[#This Row],[Quantity in Stock]]&lt;=InventoryData[[#This Row],[Reorder Level]],"Yes","No")</f>
        <v>No</v>
      </c>
      <c r="K223" s="10" t="str">
        <f>IF(InventoryData[[#This Row],[Quantity in Stock]]=0, "Out of Stock", IF(InventoryData[[#This Row],[Quantity in Stock]]&lt;=InventoryData[[#This Row],[Reorder Level]], "Low in Stock","In Stock"))</f>
        <v>In Stock</v>
      </c>
    </row>
    <row r="224" spans="1:11">
      <c r="A224" t="s">
        <v>231</v>
      </c>
      <c r="B224" t="s">
        <v>1231</v>
      </c>
      <c r="C224" t="s">
        <v>2011</v>
      </c>
      <c r="D224" t="s">
        <v>2014</v>
      </c>
      <c r="E224" s="3">
        <v>219</v>
      </c>
      <c r="F224" s="3">
        <v>54</v>
      </c>
      <c r="G224" s="2">
        <v>463.49</v>
      </c>
      <c r="H224" s="2">
        <v>101504.31</v>
      </c>
      <c r="I224" s="1">
        <v>45794</v>
      </c>
      <c r="J224" s="10" t="str">
        <f>IF(InventoryData[[#This Row],[Quantity in Stock]]&lt;=InventoryData[[#This Row],[Reorder Level]],"Yes","No")</f>
        <v>No</v>
      </c>
      <c r="K224" s="10" t="str">
        <f>IF(InventoryData[[#This Row],[Quantity in Stock]]=0, "Out of Stock", IF(InventoryData[[#This Row],[Quantity in Stock]]&lt;=InventoryData[[#This Row],[Reorder Level]], "Low in Stock","In Stock"))</f>
        <v>In Stock</v>
      </c>
    </row>
    <row r="225" spans="1:11">
      <c r="A225" t="s">
        <v>232</v>
      </c>
      <c r="B225" t="s">
        <v>1232</v>
      </c>
      <c r="C225" t="s">
        <v>2011</v>
      </c>
      <c r="D225" t="s">
        <v>2020</v>
      </c>
      <c r="E225" s="3">
        <v>104</v>
      </c>
      <c r="F225" s="3">
        <v>80</v>
      </c>
      <c r="G225" s="2">
        <v>289.57</v>
      </c>
      <c r="H225" s="2">
        <v>30115.279999999999</v>
      </c>
      <c r="I225" s="1">
        <v>45710</v>
      </c>
      <c r="J225" s="10" t="str">
        <f>IF(InventoryData[[#This Row],[Quantity in Stock]]&lt;=InventoryData[[#This Row],[Reorder Level]],"Yes","No")</f>
        <v>No</v>
      </c>
      <c r="K225" s="10" t="str">
        <f>IF(InventoryData[[#This Row],[Quantity in Stock]]=0, "Out of Stock", IF(InventoryData[[#This Row],[Quantity in Stock]]&lt;=InventoryData[[#This Row],[Reorder Level]], "Low in Stock","In Stock"))</f>
        <v>In Stock</v>
      </c>
    </row>
    <row r="226" spans="1:11">
      <c r="A226" t="s">
        <v>233</v>
      </c>
      <c r="B226" t="s">
        <v>1233</v>
      </c>
      <c r="C226" t="s">
        <v>2009</v>
      </c>
      <c r="D226" t="s">
        <v>2012</v>
      </c>
      <c r="E226" s="3">
        <v>185</v>
      </c>
      <c r="F226" s="3">
        <v>87</v>
      </c>
      <c r="G226" s="2">
        <v>172.6</v>
      </c>
      <c r="H226" s="2">
        <v>31931</v>
      </c>
      <c r="I226" s="1">
        <v>45707</v>
      </c>
      <c r="J226" s="10" t="str">
        <f>IF(InventoryData[[#This Row],[Quantity in Stock]]&lt;=InventoryData[[#This Row],[Reorder Level]],"Yes","No")</f>
        <v>No</v>
      </c>
      <c r="K226" s="10" t="str">
        <f>IF(InventoryData[[#This Row],[Quantity in Stock]]=0, "Out of Stock", IF(InventoryData[[#This Row],[Quantity in Stock]]&lt;=InventoryData[[#This Row],[Reorder Level]], "Low in Stock","In Stock"))</f>
        <v>In Stock</v>
      </c>
    </row>
    <row r="227" spans="1:11">
      <c r="A227" t="s">
        <v>234</v>
      </c>
      <c r="B227" t="s">
        <v>1234</v>
      </c>
      <c r="C227" t="s">
        <v>2009</v>
      </c>
      <c r="D227" t="s">
        <v>2014</v>
      </c>
      <c r="E227" s="3">
        <v>240</v>
      </c>
      <c r="F227" s="3">
        <v>91</v>
      </c>
      <c r="G227" s="2">
        <v>186.87</v>
      </c>
      <c r="H227" s="2">
        <v>44848.800000000003</v>
      </c>
      <c r="I227" s="1">
        <v>45778</v>
      </c>
      <c r="J227" s="10" t="str">
        <f>IF(InventoryData[[#This Row],[Quantity in Stock]]&lt;=InventoryData[[#This Row],[Reorder Level]],"Yes","No")</f>
        <v>No</v>
      </c>
      <c r="K227" s="10" t="str">
        <f>IF(InventoryData[[#This Row],[Quantity in Stock]]=0, "Out of Stock", IF(InventoryData[[#This Row],[Quantity in Stock]]&lt;=InventoryData[[#This Row],[Reorder Level]], "Low in Stock","In Stock"))</f>
        <v>In Stock</v>
      </c>
    </row>
    <row r="228" spans="1:11">
      <c r="A228" t="s">
        <v>235</v>
      </c>
      <c r="B228" t="s">
        <v>1235</v>
      </c>
      <c r="C228" t="s">
        <v>2010</v>
      </c>
      <c r="D228" t="s">
        <v>2019</v>
      </c>
      <c r="E228" s="3">
        <v>119</v>
      </c>
      <c r="F228" s="3">
        <v>30</v>
      </c>
      <c r="G228" s="2">
        <v>350.67</v>
      </c>
      <c r="H228" s="2">
        <v>41729.730000000003</v>
      </c>
      <c r="I228" s="1">
        <v>45775</v>
      </c>
      <c r="J228" s="10" t="str">
        <f>IF(InventoryData[[#This Row],[Quantity in Stock]]&lt;=InventoryData[[#This Row],[Reorder Level]],"Yes","No")</f>
        <v>No</v>
      </c>
      <c r="K228" s="10" t="str">
        <f>IF(InventoryData[[#This Row],[Quantity in Stock]]=0, "Out of Stock", IF(InventoryData[[#This Row],[Quantity in Stock]]&lt;=InventoryData[[#This Row],[Reorder Level]], "Low in Stock","In Stock"))</f>
        <v>In Stock</v>
      </c>
    </row>
    <row r="229" spans="1:11">
      <c r="A229" t="s">
        <v>236</v>
      </c>
      <c r="B229" t="s">
        <v>1236</v>
      </c>
      <c r="C229" t="s">
        <v>2010</v>
      </c>
      <c r="D229" t="s">
        <v>2017</v>
      </c>
      <c r="E229" s="3">
        <v>68</v>
      </c>
      <c r="F229" s="3">
        <v>100</v>
      </c>
      <c r="G229" s="2">
        <v>336.66</v>
      </c>
      <c r="H229" s="2">
        <v>22892.880000000001</v>
      </c>
      <c r="I229" s="1">
        <v>45742</v>
      </c>
      <c r="J229" s="10" t="str">
        <f>IF(InventoryData[[#This Row],[Quantity in Stock]]&lt;=InventoryData[[#This Row],[Reorder Level]],"Yes","No")</f>
        <v>Yes</v>
      </c>
      <c r="K229" s="10" t="str">
        <f>IF(InventoryData[[#This Row],[Quantity in Stock]]=0, "Out of Stock", IF(InventoryData[[#This Row],[Quantity in Stock]]&lt;=InventoryData[[#This Row],[Reorder Level]], "Low in Stock","In Stock"))</f>
        <v>Low in Stock</v>
      </c>
    </row>
    <row r="230" spans="1:11">
      <c r="A230" t="s">
        <v>237</v>
      </c>
      <c r="B230" t="s">
        <v>1237</v>
      </c>
      <c r="C230" t="s">
        <v>2007</v>
      </c>
      <c r="D230" t="s">
        <v>2029</v>
      </c>
      <c r="E230" s="3">
        <v>190</v>
      </c>
      <c r="F230" s="3">
        <v>29</v>
      </c>
      <c r="G230" s="2">
        <v>275</v>
      </c>
      <c r="H230" s="2">
        <v>52250</v>
      </c>
      <c r="I230" s="1">
        <v>45730</v>
      </c>
      <c r="J230" s="10" t="str">
        <f>IF(InventoryData[[#This Row],[Quantity in Stock]]&lt;=InventoryData[[#This Row],[Reorder Level]],"Yes","No")</f>
        <v>No</v>
      </c>
      <c r="K230" s="10" t="str">
        <f>IF(InventoryData[[#This Row],[Quantity in Stock]]=0, "Out of Stock", IF(InventoryData[[#This Row],[Quantity in Stock]]&lt;=InventoryData[[#This Row],[Reorder Level]], "Low in Stock","In Stock"))</f>
        <v>In Stock</v>
      </c>
    </row>
    <row r="231" spans="1:11">
      <c r="A231" t="s">
        <v>238</v>
      </c>
      <c r="B231" t="s">
        <v>1238</v>
      </c>
      <c r="C231" t="s">
        <v>2009</v>
      </c>
      <c r="D231" t="s">
        <v>2022</v>
      </c>
      <c r="E231" s="3">
        <v>290</v>
      </c>
      <c r="F231" s="3">
        <v>30</v>
      </c>
      <c r="G231" s="2">
        <v>251.92</v>
      </c>
      <c r="H231" s="2">
        <v>73056.800000000003</v>
      </c>
      <c r="I231" s="1">
        <v>45740</v>
      </c>
      <c r="J231" s="10" t="str">
        <f>IF(InventoryData[[#This Row],[Quantity in Stock]]&lt;=InventoryData[[#This Row],[Reorder Level]],"Yes","No")</f>
        <v>No</v>
      </c>
      <c r="K231" s="10" t="str">
        <f>IF(InventoryData[[#This Row],[Quantity in Stock]]=0, "Out of Stock", IF(InventoryData[[#This Row],[Quantity in Stock]]&lt;=InventoryData[[#This Row],[Reorder Level]], "Low in Stock","In Stock"))</f>
        <v>In Stock</v>
      </c>
    </row>
    <row r="232" spans="1:11">
      <c r="A232" t="s">
        <v>239</v>
      </c>
      <c r="B232" t="s">
        <v>1239</v>
      </c>
      <c r="C232" t="s">
        <v>2008</v>
      </c>
      <c r="D232" t="s">
        <v>2028</v>
      </c>
      <c r="E232" s="3">
        <v>13</v>
      </c>
      <c r="F232" s="3">
        <v>65</v>
      </c>
      <c r="G232" s="2">
        <v>316</v>
      </c>
      <c r="H232" s="2">
        <v>4108</v>
      </c>
      <c r="I232" s="1">
        <v>45714</v>
      </c>
      <c r="J232" s="10" t="str">
        <f>IF(InventoryData[[#This Row],[Quantity in Stock]]&lt;=InventoryData[[#This Row],[Reorder Level]],"Yes","No")</f>
        <v>Yes</v>
      </c>
      <c r="K232" s="10" t="str">
        <f>IF(InventoryData[[#This Row],[Quantity in Stock]]=0, "Out of Stock", IF(InventoryData[[#This Row],[Quantity in Stock]]&lt;=InventoryData[[#This Row],[Reorder Level]], "Low in Stock","In Stock"))</f>
        <v>Low in Stock</v>
      </c>
    </row>
    <row r="233" spans="1:11">
      <c r="A233" t="s">
        <v>240</v>
      </c>
      <c r="B233" t="s">
        <v>1240</v>
      </c>
      <c r="C233" t="s">
        <v>2007</v>
      </c>
      <c r="D233" t="s">
        <v>2027</v>
      </c>
      <c r="E233" s="3">
        <v>135</v>
      </c>
      <c r="F233" s="3">
        <v>52</v>
      </c>
      <c r="G233" s="2">
        <v>35.43</v>
      </c>
      <c r="H233" s="2">
        <v>4783.05</v>
      </c>
      <c r="I233" s="1">
        <v>45695</v>
      </c>
      <c r="J233" s="10" t="str">
        <f>IF(InventoryData[[#This Row],[Quantity in Stock]]&lt;=InventoryData[[#This Row],[Reorder Level]],"Yes","No")</f>
        <v>No</v>
      </c>
      <c r="K233" s="10" t="str">
        <f>IF(InventoryData[[#This Row],[Quantity in Stock]]=0, "Out of Stock", IF(InventoryData[[#This Row],[Quantity in Stock]]&lt;=InventoryData[[#This Row],[Reorder Level]], "Low in Stock","In Stock"))</f>
        <v>In Stock</v>
      </c>
    </row>
    <row r="234" spans="1:11">
      <c r="A234" t="s">
        <v>241</v>
      </c>
      <c r="B234" t="s">
        <v>1241</v>
      </c>
      <c r="C234" t="s">
        <v>2010</v>
      </c>
      <c r="D234" t="s">
        <v>2031</v>
      </c>
      <c r="E234" s="3">
        <v>297</v>
      </c>
      <c r="F234" s="3">
        <v>43</v>
      </c>
      <c r="G234" s="2">
        <v>47.8</v>
      </c>
      <c r="H234" s="2">
        <v>14196.6</v>
      </c>
      <c r="I234" s="1">
        <v>45740</v>
      </c>
      <c r="J234" s="10" t="str">
        <f>IF(InventoryData[[#This Row],[Quantity in Stock]]&lt;=InventoryData[[#This Row],[Reorder Level]],"Yes","No")</f>
        <v>No</v>
      </c>
      <c r="K234" s="10" t="str">
        <f>IF(InventoryData[[#This Row],[Quantity in Stock]]=0, "Out of Stock", IF(InventoryData[[#This Row],[Quantity in Stock]]&lt;=InventoryData[[#This Row],[Reorder Level]], "Low in Stock","In Stock"))</f>
        <v>In Stock</v>
      </c>
    </row>
    <row r="235" spans="1:11">
      <c r="A235" t="s">
        <v>242</v>
      </c>
      <c r="B235" t="s">
        <v>1242</v>
      </c>
      <c r="C235" t="s">
        <v>2009</v>
      </c>
      <c r="D235" t="s">
        <v>2012</v>
      </c>
      <c r="E235" s="3">
        <v>291</v>
      </c>
      <c r="F235" s="3">
        <v>56</v>
      </c>
      <c r="G235" s="2">
        <v>434.31</v>
      </c>
      <c r="H235" s="2">
        <v>126384.21</v>
      </c>
      <c r="I235" s="1">
        <v>45750</v>
      </c>
      <c r="J235" s="10" t="str">
        <f>IF(InventoryData[[#This Row],[Quantity in Stock]]&lt;=InventoryData[[#This Row],[Reorder Level]],"Yes","No")</f>
        <v>No</v>
      </c>
      <c r="K235" s="10" t="str">
        <f>IF(InventoryData[[#This Row],[Quantity in Stock]]=0, "Out of Stock", IF(InventoryData[[#This Row],[Quantity in Stock]]&lt;=InventoryData[[#This Row],[Reorder Level]], "Low in Stock","In Stock"))</f>
        <v>In Stock</v>
      </c>
    </row>
    <row r="236" spans="1:11">
      <c r="A236" t="s">
        <v>243</v>
      </c>
      <c r="B236" t="s">
        <v>1243</v>
      </c>
      <c r="C236" t="s">
        <v>2007</v>
      </c>
      <c r="D236" t="s">
        <v>2016</v>
      </c>
      <c r="E236" s="3">
        <v>3</v>
      </c>
      <c r="F236" s="3">
        <v>25</v>
      </c>
      <c r="G236" s="2">
        <v>171.38</v>
      </c>
      <c r="H236" s="2">
        <v>514.14</v>
      </c>
      <c r="I236" s="1">
        <v>45804</v>
      </c>
      <c r="J236" s="10" t="str">
        <f>IF(InventoryData[[#This Row],[Quantity in Stock]]&lt;=InventoryData[[#This Row],[Reorder Level]],"Yes","No")</f>
        <v>Yes</v>
      </c>
      <c r="K236" s="10" t="str">
        <f>IF(InventoryData[[#This Row],[Quantity in Stock]]=0, "Out of Stock", IF(InventoryData[[#This Row],[Quantity in Stock]]&lt;=InventoryData[[#This Row],[Reorder Level]], "Low in Stock","In Stock"))</f>
        <v>Low in Stock</v>
      </c>
    </row>
    <row r="237" spans="1:11">
      <c r="A237" t="s">
        <v>244</v>
      </c>
      <c r="B237" t="s">
        <v>1244</v>
      </c>
      <c r="C237" t="s">
        <v>2009</v>
      </c>
      <c r="D237" t="s">
        <v>2031</v>
      </c>
      <c r="E237" s="3">
        <v>51</v>
      </c>
      <c r="F237" s="3">
        <v>53</v>
      </c>
      <c r="G237" s="2">
        <v>230.13</v>
      </c>
      <c r="H237" s="2">
        <v>11736.63</v>
      </c>
      <c r="I237" s="1">
        <v>45765</v>
      </c>
      <c r="J237" s="10" t="str">
        <f>IF(InventoryData[[#This Row],[Quantity in Stock]]&lt;=InventoryData[[#This Row],[Reorder Level]],"Yes","No")</f>
        <v>Yes</v>
      </c>
      <c r="K237" s="10" t="str">
        <f>IF(InventoryData[[#This Row],[Quantity in Stock]]=0, "Out of Stock", IF(InventoryData[[#This Row],[Quantity in Stock]]&lt;=InventoryData[[#This Row],[Reorder Level]], "Low in Stock","In Stock"))</f>
        <v>Low in Stock</v>
      </c>
    </row>
    <row r="238" spans="1:11">
      <c r="A238" t="s">
        <v>245</v>
      </c>
      <c r="B238" t="s">
        <v>1245</v>
      </c>
      <c r="C238" t="s">
        <v>2009</v>
      </c>
      <c r="D238" t="s">
        <v>2026</v>
      </c>
      <c r="E238" s="3">
        <v>99</v>
      </c>
      <c r="F238" s="3">
        <v>28</v>
      </c>
      <c r="G238" s="2">
        <v>169.1</v>
      </c>
      <c r="H238" s="2">
        <v>16740.900000000001</v>
      </c>
      <c r="I238" s="1">
        <v>45801</v>
      </c>
      <c r="J238" s="10" t="str">
        <f>IF(InventoryData[[#This Row],[Quantity in Stock]]&lt;=InventoryData[[#This Row],[Reorder Level]],"Yes","No")</f>
        <v>No</v>
      </c>
      <c r="K238" s="10" t="str">
        <f>IF(InventoryData[[#This Row],[Quantity in Stock]]=0, "Out of Stock", IF(InventoryData[[#This Row],[Quantity in Stock]]&lt;=InventoryData[[#This Row],[Reorder Level]], "Low in Stock","In Stock"))</f>
        <v>In Stock</v>
      </c>
    </row>
    <row r="239" spans="1:11">
      <c r="A239" t="s">
        <v>246</v>
      </c>
      <c r="B239" t="s">
        <v>1246</v>
      </c>
      <c r="C239" t="s">
        <v>2007</v>
      </c>
      <c r="D239" t="s">
        <v>2022</v>
      </c>
      <c r="E239" s="3">
        <v>196</v>
      </c>
      <c r="F239" s="3">
        <v>90</v>
      </c>
      <c r="G239" s="2">
        <v>309.83</v>
      </c>
      <c r="H239" s="2">
        <v>60726.68</v>
      </c>
      <c r="I239" s="1">
        <v>45783</v>
      </c>
      <c r="J239" s="10" t="str">
        <f>IF(InventoryData[[#This Row],[Quantity in Stock]]&lt;=InventoryData[[#This Row],[Reorder Level]],"Yes","No")</f>
        <v>No</v>
      </c>
      <c r="K239" s="10" t="str">
        <f>IF(InventoryData[[#This Row],[Quantity in Stock]]=0, "Out of Stock", IF(InventoryData[[#This Row],[Quantity in Stock]]&lt;=InventoryData[[#This Row],[Reorder Level]], "Low in Stock","In Stock"))</f>
        <v>In Stock</v>
      </c>
    </row>
    <row r="240" spans="1:11">
      <c r="A240" t="s">
        <v>247</v>
      </c>
      <c r="B240" t="s">
        <v>1247</v>
      </c>
      <c r="C240" t="s">
        <v>2009</v>
      </c>
      <c r="D240" t="s">
        <v>2028</v>
      </c>
      <c r="E240" s="3">
        <v>165</v>
      </c>
      <c r="F240" s="3">
        <v>23</v>
      </c>
      <c r="G240" s="2">
        <v>463.25</v>
      </c>
      <c r="H240" s="2">
        <v>76436.25</v>
      </c>
      <c r="I240" s="1">
        <v>45750</v>
      </c>
      <c r="J240" s="10" t="str">
        <f>IF(InventoryData[[#This Row],[Quantity in Stock]]&lt;=InventoryData[[#This Row],[Reorder Level]],"Yes","No")</f>
        <v>No</v>
      </c>
      <c r="K240" s="10" t="str">
        <f>IF(InventoryData[[#This Row],[Quantity in Stock]]=0, "Out of Stock", IF(InventoryData[[#This Row],[Quantity in Stock]]&lt;=InventoryData[[#This Row],[Reorder Level]], "Low in Stock","In Stock"))</f>
        <v>In Stock</v>
      </c>
    </row>
    <row r="241" spans="1:11">
      <c r="A241" t="s">
        <v>248</v>
      </c>
      <c r="B241" t="s">
        <v>1248</v>
      </c>
      <c r="C241" t="s">
        <v>2009</v>
      </c>
      <c r="D241" t="s">
        <v>2025</v>
      </c>
      <c r="E241" s="3">
        <v>252</v>
      </c>
      <c r="F241" s="3">
        <v>63</v>
      </c>
      <c r="G241" s="2">
        <v>411.34</v>
      </c>
      <c r="H241" s="2">
        <v>103657.68</v>
      </c>
      <c r="I241" s="1">
        <v>45829</v>
      </c>
      <c r="J241" s="10" t="str">
        <f>IF(InventoryData[[#This Row],[Quantity in Stock]]&lt;=InventoryData[[#This Row],[Reorder Level]],"Yes","No")</f>
        <v>No</v>
      </c>
      <c r="K241" s="10" t="str">
        <f>IF(InventoryData[[#This Row],[Quantity in Stock]]=0, "Out of Stock", IF(InventoryData[[#This Row],[Quantity in Stock]]&lt;=InventoryData[[#This Row],[Reorder Level]], "Low in Stock","In Stock"))</f>
        <v>In Stock</v>
      </c>
    </row>
    <row r="242" spans="1:11">
      <c r="A242" t="s">
        <v>249</v>
      </c>
      <c r="B242" t="s">
        <v>1249</v>
      </c>
      <c r="C242" t="s">
        <v>2011</v>
      </c>
      <c r="D242" t="s">
        <v>2022</v>
      </c>
      <c r="E242" s="3">
        <v>285</v>
      </c>
      <c r="F242" s="3">
        <v>42</v>
      </c>
      <c r="G242" s="2">
        <v>90.82</v>
      </c>
      <c r="H242" s="2">
        <v>25883.7</v>
      </c>
      <c r="I242" s="1">
        <v>45759</v>
      </c>
      <c r="J242" s="10" t="str">
        <f>IF(InventoryData[[#This Row],[Quantity in Stock]]&lt;=InventoryData[[#This Row],[Reorder Level]],"Yes","No")</f>
        <v>No</v>
      </c>
      <c r="K242" s="10" t="str">
        <f>IF(InventoryData[[#This Row],[Quantity in Stock]]=0, "Out of Stock", IF(InventoryData[[#This Row],[Quantity in Stock]]&lt;=InventoryData[[#This Row],[Reorder Level]], "Low in Stock","In Stock"))</f>
        <v>In Stock</v>
      </c>
    </row>
    <row r="243" spans="1:11">
      <c r="A243" t="s">
        <v>250</v>
      </c>
      <c r="B243" t="s">
        <v>1250</v>
      </c>
      <c r="C243" t="s">
        <v>2011</v>
      </c>
      <c r="D243" t="s">
        <v>2028</v>
      </c>
      <c r="E243" s="3">
        <v>268</v>
      </c>
      <c r="F243" s="3">
        <v>80</v>
      </c>
      <c r="G243" s="2">
        <v>232.32</v>
      </c>
      <c r="H243" s="2">
        <v>62261.760000000002</v>
      </c>
      <c r="I243" s="1">
        <v>45725</v>
      </c>
      <c r="J243" s="10" t="str">
        <f>IF(InventoryData[[#This Row],[Quantity in Stock]]&lt;=InventoryData[[#This Row],[Reorder Level]],"Yes","No")</f>
        <v>No</v>
      </c>
      <c r="K243" s="10" t="str">
        <f>IF(InventoryData[[#This Row],[Quantity in Stock]]=0, "Out of Stock", IF(InventoryData[[#This Row],[Quantity in Stock]]&lt;=InventoryData[[#This Row],[Reorder Level]], "Low in Stock","In Stock"))</f>
        <v>In Stock</v>
      </c>
    </row>
    <row r="244" spans="1:11">
      <c r="A244" t="s">
        <v>251</v>
      </c>
      <c r="B244" t="s">
        <v>1251</v>
      </c>
      <c r="C244" t="s">
        <v>2011</v>
      </c>
      <c r="D244" t="s">
        <v>2021</v>
      </c>
      <c r="E244" s="3">
        <v>124</v>
      </c>
      <c r="F244" s="3">
        <v>46</v>
      </c>
      <c r="G244" s="2">
        <v>436.63</v>
      </c>
      <c r="H244" s="2">
        <v>54142.12</v>
      </c>
      <c r="I244" s="1">
        <v>45744</v>
      </c>
      <c r="J244" s="10" t="str">
        <f>IF(InventoryData[[#This Row],[Quantity in Stock]]&lt;=InventoryData[[#This Row],[Reorder Level]],"Yes","No")</f>
        <v>No</v>
      </c>
      <c r="K244" s="10" t="str">
        <f>IF(InventoryData[[#This Row],[Quantity in Stock]]=0, "Out of Stock", IF(InventoryData[[#This Row],[Quantity in Stock]]&lt;=InventoryData[[#This Row],[Reorder Level]], "Low in Stock","In Stock"))</f>
        <v>In Stock</v>
      </c>
    </row>
    <row r="245" spans="1:11">
      <c r="A245" t="s">
        <v>252</v>
      </c>
      <c r="B245" t="s">
        <v>1252</v>
      </c>
      <c r="C245" t="s">
        <v>2008</v>
      </c>
      <c r="D245" t="s">
        <v>2015</v>
      </c>
      <c r="E245" s="3">
        <v>191</v>
      </c>
      <c r="F245" s="3">
        <v>85</v>
      </c>
      <c r="G245" s="2">
        <v>213.25</v>
      </c>
      <c r="H245" s="2">
        <v>40730.75</v>
      </c>
      <c r="I245" s="1">
        <v>45772</v>
      </c>
      <c r="J245" s="10" t="str">
        <f>IF(InventoryData[[#This Row],[Quantity in Stock]]&lt;=InventoryData[[#This Row],[Reorder Level]],"Yes","No")</f>
        <v>No</v>
      </c>
      <c r="K245" s="10" t="str">
        <f>IF(InventoryData[[#This Row],[Quantity in Stock]]=0, "Out of Stock", IF(InventoryData[[#This Row],[Quantity in Stock]]&lt;=InventoryData[[#This Row],[Reorder Level]], "Low in Stock","In Stock"))</f>
        <v>In Stock</v>
      </c>
    </row>
    <row r="246" spans="1:11">
      <c r="A246" t="s">
        <v>253</v>
      </c>
      <c r="B246" t="s">
        <v>1253</v>
      </c>
      <c r="C246" t="s">
        <v>2009</v>
      </c>
      <c r="D246" t="s">
        <v>2014</v>
      </c>
      <c r="E246" s="3">
        <v>194</v>
      </c>
      <c r="F246" s="3">
        <v>66</v>
      </c>
      <c r="G246" s="2">
        <v>242.22</v>
      </c>
      <c r="H246" s="2">
        <v>46990.68</v>
      </c>
      <c r="I246" s="1">
        <v>45798</v>
      </c>
      <c r="J246" s="10" t="str">
        <f>IF(InventoryData[[#This Row],[Quantity in Stock]]&lt;=InventoryData[[#This Row],[Reorder Level]],"Yes","No")</f>
        <v>No</v>
      </c>
      <c r="K246" s="10" t="str">
        <f>IF(InventoryData[[#This Row],[Quantity in Stock]]=0, "Out of Stock", IF(InventoryData[[#This Row],[Quantity in Stock]]&lt;=InventoryData[[#This Row],[Reorder Level]], "Low in Stock","In Stock"))</f>
        <v>In Stock</v>
      </c>
    </row>
    <row r="247" spans="1:11">
      <c r="A247" t="s">
        <v>254</v>
      </c>
      <c r="B247" t="s">
        <v>1254</v>
      </c>
      <c r="C247" t="s">
        <v>2007</v>
      </c>
      <c r="D247" t="s">
        <v>2029</v>
      </c>
      <c r="E247" s="3">
        <v>270</v>
      </c>
      <c r="F247" s="3">
        <v>37</v>
      </c>
      <c r="G247" s="2">
        <v>475.49</v>
      </c>
      <c r="H247" s="2">
        <v>128382.3</v>
      </c>
      <c r="I247" s="1">
        <v>45704</v>
      </c>
      <c r="J247" s="10" t="str">
        <f>IF(InventoryData[[#This Row],[Quantity in Stock]]&lt;=InventoryData[[#This Row],[Reorder Level]],"Yes","No")</f>
        <v>No</v>
      </c>
      <c r="K247" s="10" t="str">
        <f>IF(InventoryData[[#This Row],[Quantity in Stock]]=0, "Out of Stock", IF(InventoryData[[#This Row],[Quantity in Stock]]&lt;=InventoryData[[#This Row],[Reorder Level]], "Low in Stock","In Stock"))</f>
        <v>In Stock</v>
      </c>
    </row>
    <row r="248" spans="1:11">
      <c r="A248" t="s">
        <v>255</v>
      </c>
      <c r="B248" t="s">
        <v>1255</v>
      </c>
      <c r="C248" t="s">
        <v>2010</v>
      </c>
      <c r="D248" t="s">
        <v>2013</v>
      </c>
      <c r="E248" s="3">
        <v>35</v>
      </c>
      <c r="F248" s="3">
        <v>32</v>
      </c>
      <c r="G248" s="2">
        <v>123.88</v>
      </c>
      <c r="H248" s="2">
        <v>4335.8</v>
      </c>
      <c r="I248" s="1">
        <v>45784</v>
      </c>
      <c r="J248" s="10" t="str">
        <f>IF(InventoryData[[#This Row],[Quantity in Stock]]&lt;=InventoryData[[#This Row],[Reorder Level]],"Yes","No")</f>
        <v>No</v>
      </c>
      <c r="K248" s="10" t="str">
        <f>IF(InventoryData[[#This Row],[Quantity in Stock]]=0, "Out of Stock", IF(InventoryData[[#This Row],[Quantity in Stock]]&lt;=InventoryData[[#This Row],[Reorder Level]], "Low in Stock","In Stock"))</f>
        <v>In Stock</v>
      </c>
    </row>
    <row r="249" spans="1:11">
      <c r="A249" t="s">
        <v>256</v>
      </c>
      <c r="B249" t="s">
        <v>1256</v>
      </c>
      <c r="C249" t="s">
        <v>2007</v>
      </c>
      <c r="D249" t="s">
        <v>2025</v>
      </c>
      <c r="E249" s="3">
        <v>193</v>
      </c>
      <c r="F249" s="3">
        <v>26</v>
      </c>
      <c r="G249" s="2">
        <v>30.75</v>
      </c>
      <c r="H249" s="2">
        <v>5934.75</v>
      </c>
      <c r="I249" s="1">
        <v>45779</v>
      </c>
      <c r="J249" s="10" t="str">
        <f>IF(InventoryData[[#This Row],[Quantity in Stock]]&lt;=InventoryData[[#This Row],[Reorder Level]],"Yes","No")</f>
        <v>No</v>
      </c>
      <c r="K249" s="10" t="str">
        <f>IF(InventoryData[[#This Row],[Quantity in Stock]]=0, "Out of Stock", IF(InventoryData[[#This Row],[Quantity in Stock]]&lt;=InventoryData[[#This Row],[Reorder Level]], "Low in Stock","In Stock"))</f>
        <v>In Stock</v>
      </c>
    </row>
    <row r="250" spans="1:11">
      <c r="A250" t="s">
        <v>257</v>
      </c>
      <c r="B250" t="s">
        <v>1257</v>
      </c>
      <c r="C250" t="s">
        <v>2011</v>
      </c>
      <c r="D250" t="s">
        <v>2016</v>
      </c>
      <c r="E250" s="3">
        <v>233</v>
      </c>
      <c r="F250" s="3">
        <v>64</v>
      </c>
      <c r="G250" s="2">
        <v>238.08</v>
      </c>
      <c r="H250" s="2">
        <v>55472.639999999999</v>
      </c>
      <c r="I250" s="1">
        <v>45741</v>
      </c>
      <c r="J250" s="10" t="str">
        <f>IF(InventoryData[[#This Row],[Quantity in Stock]]&lt;=InventoryData[[#This Row],[Reorder Level]],"Yes","No")</f>
        <v>No</v>
      </c>
      <c r="K250" s="10" t="str">
        <f>IF(InventoryData[[#This Row],[Quantity in Stock]]=0, "Out of Stock", IF(InventoryData[[#This Row],[Quantity in Stock]]&lt;=InventoryData[[#This Row],[Reorder Level]], "Low in Stock","In Stock"))</f>
        <v>In Stock</v>
      </c>
    </row>
    <row r="251" spans="1:11">
      <c r="A251" t="s">
        <v>258</v>
      </c>
      <c r="B251" t="s">
        <v>1258</v>
      </c>
      <c r="C251" t="s">
        <v>2008</v>
      </c>
      <c r="D251" t="s">
        <v>2015</v>
      </c>
      <c r="E251" s="3">
        <v>138</v>
      </c>
      <c r="F251" s="3">
        <v>61</v>
      </c>
      <c r="G251" s="2">
        <v>68.239999999999995</v>
      </c>
      <c r="H251" s="2">
        <v>9417.1200000000008</v>
      </c>
      <c r="I251" s="1">
        <v>45801</v>
      </c>
      <c r="J251" s="10" t="str">
        <f>IF(InventoryData[[#This Row],[Quantity in Stock]]&lt;=InventoryData[[#This Row],[Reorder Level]],"Yes","No")</f>
        <v>No</v>
      </c>
      <c r="K251" s="10" t="str">
        <f>IF(InventoryData[[#This Row],[Quantity in Stock]]=0, "Out of Stock", IF(InventoryData[[#This Row],[Quantity in Stock]]&lt;=InventoryData[[#This Row],[Reorder Level]], "Low in Stock","In Stock"))</f>
        <v>In Stock</v>
      </c>
    </row>
    <row r="252" spans="1:11">
      <c r="A252" t="s">
        <v>259</v>
      </c>
      <c r="B252" t="s">
        <v>1259</v>
      </c>
      <c r="C252" t="s">
        <v>2010</v>
      </c>
      <c r="D252" t="s">
        <v>2026</v>
      </c>
      <c r="E252" s="3">
        <v>121</v>
      </c>
      <c r="F252" s="3">
        <v>98</v>
      </c>
      <c r="G252" s="2">
        <v>297.39</v>
      </c>
      <c r="H252" s="2">
        <v>35984.19</v>
      </c>
      <c r="I252" s="1">
        <v>45817</v>
      </c>
      <c r="J252" s="10" t="str">
        <f>IF(InventoryData[[#This Row],[Quantity in Stock]]&lt;=InventoryData[[#This Row],[Reorder Level]],"Yes","No")</f>
        <v>No</v>
      </c>
      <c r="K252" s="10" t="str">
        <f>IF(InventoryData[[#This Row],[Quantity in Stock]]=0, "Out of Stock", IF(InventoryData[[#This Row],[Quantity in Stock]]&lt;=InventoryData[[#This Row],[Reorder Level]], "Low in Stock","In Stock"))</f>
        <v>In Stock</v>
      </c>
    </row>
    <row r="253" spans="1:11">
      <c r="A253" t="s">
        <v>260</v>
      </c>
      <c r="B253" t="s">
        <v>1260</v>
      </c>
      <c r="C253" t="s">
        <v>2007</v>
      </c>
      <c r="D253" t="s">
        <v>2016</v>
      </c>
      <c r="E253" s="3">
        <v>153</v>
      </c>
      <c r="F253" s="3">
        <v>78</v>
      </c>
      <c r="G253" s="2">
        <v>248.24</v>
      </c>
      <c r="H253" s="2">
        <v>37980.720000000001</v>
      </c>
      <c r="I253" s="1">
        <v>45814</v>
      </c>
      <c r="J253" s="10" t="str">
        <f>IF(InventoryData[[#This Row],[Quantity in Stock]]&lt;=InventoryData[[#This Row],[Reorder Level]],"Yes","No")</f>
        <v>No</v>
      </c>
      <c r="K253" s="10" t="str">
        <f>IF(InventoryData[[#This Row],[Quantity in Stock]]=0, "Out of Stock", IF(InventoryData[[#This Row],[Quantity in Stock]]&lt;=InventoryData[[#This Row],[Reorder Level]], "Low in Stock","In Stock"))</f>
        <v>In Stock</v>
      </c>
    </row>
    <row r="254" spans="1:11">
      <c r="A254" t="s">
        <v>261</v>
      </c>
      <c r="B254" t="s">
        <v>1261</v>
      </c>
      <c r="C254" t="s">
        <v>2011</v>
      </c>
      <c r="D254" t="s">
        <v>2012</v>
      </c>
      <c r="E254" s="3">
        <v>111</v>
      </c>
      <c r="F254" s="3">
        <v>86</v>
      </c>
      <c r="G254" s="2">
        <v>155.27000000000001</v>
      </c>
      <c r="H254" s="2">
        <v>17234.97</v>
      </c>
      <c r="I254" s="1">
        <v>45784</v>
      </c>
      <c r="J254" s="10" t="str">
        <f>IF(InventoryData[[#This Row],[Quantity in Stock]]&lt;=InventoryData[[#This Row],[Reorder Level]],"Yes","No")</f>
        <v>No</v>
      </c>
      <c r="K254" s="10" t="str">
        <f>IF(InventoryData[[#This Row],[Quantity in Stock]]=0, "Out of Stock", IF(InventoryData[[#This Row],[Quantity in Stock]]&lt;=InventoryData[[#This Row],[Reorder Level]], "Low in Stock","In Stock"))</f>
        <v>In Stock</v>
      </c>
    </row>
    <row r="255" spans="1:11">
      <c r="A255" t="s">
        <v>262</v>
      </c>
      <c r="B255" t="s">
        <v>1262</v>
      </c>
      <c r="C255" t="s">
        <v>2009</v>
      </c>
      <c r="D255" t="s">
        <v>2014</v>
      </c>
      <c r="E255" s="3">
        <v>49</v>
      </c>
      <c r="F255" s="3">
        <v>66</v>
      </c>
      <c r="G255" s="2">
        <v>180.08</v>
      </c>
      <c r="H255" s="2">
        <v>8823.92</v>
      </c>
      <c r="I255" s="1">
        <v>45772</v>
      </c>
      <c r="J255" s="10" t="str">
        <f>IF(InventoryData[[#This Row],[Quantity in Stock]]&lt;=InventoryData[[#This Row],[Reorder Level]],"Yes","No")</f>
        <v>Yes</v>
      </c>
      <c r="K255" s="10" t="str">
        <f>IF(InventoryData[[#This Row],[Quantity in Stock]]=0, "Out of Stock", IF(InventoryData[[#This Row],[Quantity in Stock]]&lt;=InventoryData[[#This Row],[Reorder Level]], "Low in Stock","In Stock"))</f>
        <v>Low in Stock</v>
      </c>
    </row>
    <row r="256" spans="1:11">
      <c r="A256" t="s">
        <v>263</v>
      </c>
      <c r="B256" t="s">
        <v>1263</v>
      </c>
      <c r="C256" t="s">
        <v>2010</v>
      </c>
      <c r="D256" t="s">
        <v>2021</v>
      </c>
      <c r="E256" s="3">
        <v>132</v>
      </c>
      <c r="F256" s="3">
        <v>74</v>
      </c>
      <c r="G256" s="2">
        <v>53.42</v>
      </c>
      <c r="H256" s="2">
        <v>7051.44</v>
      </c>
      <c r="I256" s="1">
        <v>45759</v>
      </c>
      <c r="J256" s="10" t="str">
        <f>IF(InventoryData[[#This Row],[Quantity in Stock]]&lt;=InventoryData[[#This Row],[Reorder Level]],"Yes","No")</f>
        <v>No</v>
      </c>
      <c r="K256" s="10" t="str">
        <f>IF(InventoryData[[#This Row],[Quantity in Stock]]=0, "Out of Stock", IF(InventoryData[[#This Row],[Quantity in Stock]]&lt;=InventoryData[[#This Row],[Reorder Level]], "Low in Stock","In Stock"))</f>
        <v>In Stock</v>
      </c>
    </row>
    <row r="257" spans="1:11">
      <c r="A257" t="s">
        <v>264</v>
      </c>
      <c r="B257" t="s">
        <v>1264</v>
      </c>
      <c r="C257" t="s">
        <v>2011</v>
      </c>
      <c r="D257" t="s">
        <v>2016</v>
      </c>
      <c r="E257" s="3">
        <v>152</v>
      </c>
      <c r="F257" s="3">
        <v>32</v>
      </c>
      <c r="G257" s="2">
        <v>339.92</v>
      </c>
      <c r="H257" s="2">
        <v>51667.839999999997</v>
      </c>
      <c r="I257" s="1">
        <v>45846</v>
      </c>
      <c r="J257" s="10" t="str">
        <f>IF(InventoryData[[#This Row],[Quantity in Stock]]&lt;=InventoryData[[#This Row],[Reorder Level]],"Yes","No")</f>
        <v>No</v>
      </c>
      <c r="K257" s="10" t="str">
        <f>IF(InventoryData[[#This Row],[Quantity in Stock]]=0, "Out of Stock", IF(InventoryData[[#This Row],[Quantity in Stock]]&lt;=InventoryData[[#This Row],[Reorder Level]], "Low in Stock","In Stock"))</f>
        <v>In Stock</v>
      </c>
    </row>
    <row r="258" spans="1:11">
      <c r="A258" t="s">
        <v>265</v>
      </c>
      <c r="B258" t="s">
        <v>1265</v>
      </c>
      <c r="C258" t="s">
        <v>2007</v>
      </c>
      <c r="D258" t="s">
        <v>2026</v>
      </c>
      <c r="E258" s="3">
        <v>129</v>
      </c>
      <c r="F258" s="3">
        <v>58</v>
      </c>
      <c r="G258" s="2">
        <v>142.13999999999999</v>
      </c>
      <c r="H258" s="2">
        <v>18336.060000000001</v>
      </c>
      <c r="I258" s="1">
        <v>45836</v>
      </c>
      <c r="J258" s="10" t="str">
        <f>IF(InventoryData[[#This Row],[Quantity in Stock]]&lt;=InventoryData[[#This Row],[Reorder Level]],"Yes","No")</f>
        <v>No</v>
      </c>
      <c r="K258" s="10" t="str">
        <f>IF(InventoryData[[#This Row],[Quantity in Stock]]=0, "Out of Stock", IF(InventoryData[[#This Row],[Quantity in Stock]]&lt;=InventoryData[[#This Row],[Reorder Level]], "Low in Stock","In Stock"))</f>
        <v>In Stock</v>
      </c>
    </row>
    <row r="259" spans="1:11">
      <c r="A259" t="s">
        <v>266</v>
      </c>
      <c r="B259" t="s">
        <v>1266</v>
      </c>
      <c r="C259" t="s">
        <v>2007</v>
      </c>
      <c r="D259" t="s">
        <v>2013</v>
      </c>
      <c r="E259" s="3">
        <v>137</v>
      </c>
      <c r="F259" s="3">
        <v>67</v>
      </c>
      <c r="G259" s="2">
        <v>249.33</v>
      </c>
      <c r="H259" s="2">
        <v>34158.21</v>
      </c>
      <c r="I259" s="1">
        <v>45788</v>
      </c>
      <c r="J259" s="10" t="str">
        <f>IF(InventoryData[[#This Row],[Quantity in Stock]]&lt;=InventoryData[[#This Row],[Reorder Level]],"Yes","No")</f>
        <v>No</v>
      </c>
      <c r="K259" s="10" t="str">
        <f>IF(InventoryData[[#This Row],[Quantity in Stock]]=0, "Out of Stock", IF(InventoryData[[#This Row],[Quantity in Stock]]&lt;=InventoryData[[#This Row],[Reorder Level]], "Low in Stock","In Stock"))</f>
        <v>In Stock</v>
      </c>
    </row>
    <row r="260" spans="1:11">
      <c r="A260" t="s">
        <v>267</v>
      </c>
      <c r="B260" t="s">
        <v>1267</v>
      </c>
      <c r="C260" t="s">
        <v>2010</v>
      </c>
      <c r="D260" t="s">
        <v>2023</v>
      </c>
      <c r="E260" s="3">
        <v>78</v>
      </c>
      <c r="F260" s="3">
        <v>41</v>
      </c>
      <c r="G260" s="2">
        <v>347.07</v>
      </c>
      <c r="H260" s="2">
        <v>27071.46</v>
      </c>
      <c r="I260" s="1">
        <v>45749</v>
      </c>
      <c r="J260" s="10" t="str">
        <f>IF(InventoryData[[#This Row],[Quantity in Stock]]&lt;=InventoryData[[#This Row],[Reorder Level]],"Yes","No")</f>
        <v>No</v>
      </c>
      <c r="K260" s="10" t="str">
        <f>IF(InventoryData[[#This Row],[Quantity in Stock]]=0, "Out of Stock", IF(InventoryData[[#This Row],[Quantity in Stock]]&lt;=InventoryData[[#This Row],[Reorder Level]], "Low in Stock","In Stock"))</f>
        <v>In Stock</v>
      </c>
    </row>
    <row r="261" spans="1:11">
      <c r="A261" t="s">
        <v>268</v>
      </c>
      <c r="B261" t="s">
        <v>1115</v>
      </c>
      <c r="C261" t="s">
        <v>2011</v>
      </c>
      <c r="D261" t="s">
        <v>2026</v>
      </c>
      <c r="E261" s="3">
        <v>157</v>
      </c>
      <c r="F261" s="3">
        <v>89</v>
      </c>
      <c r="G261" s="2">
        <v>238.99</v>
      </c>
      <c r="H261" s="2">
        <v>37521.43</v>
      </c>
      <c r="I261" s="1">
        <v>45811</v>
      </c>
      <c r="J261" s="10" t="str">
        <f>IF(InventoryData[[#This Row],[Quantity in Stock]]&lt;=InventoryData[[#This Row],[Reorder Level]],"Yes","No")</f>
        <v>No</v>
      </c>
      <c r="K261" s="10" t="str">
        <f>IF(InventoryData[[#This Row],[Quantity in Stock]]=0, "Out of Stock", IF(InventoryData[[#This Row],[Quantity in Stock]]&lt;=InventoryData[[#This Row],[Reorder Level]], "Low in Stock","In Stock"))</f>
        <v>In Stock</v>
      </c>
    </row>
    <row r="262" spans="1:11">
      <c r="A262" t="s">
        <v>269</v>
      </c>
      <c r="B262" t="s">
        <v>1268</v>
      </c>
      <c r="C262" t="s">
        <v>2011</v>
      </c>
      <c r="D262" t="s">
        <v>2014</v>
      </c>
      <c r="E262" s="3">
        <v>114</v>
      </c>
      <c r="F262" s="3">
        <v>66</v>
      </c>
      <c r="G262" s="2">
        <v>112.28</v>
      </c>
      <c r="H262" s="2">
        <v>12799.92</v>
      </c>
      <c r="I262" s="1">
        <v>45708</v>
      </c>
      <c r="J262" s="10" t="str">
        <f>IF(InventoryData[[#This Row],[Quantity in Stock]]&lt;=InventoryData[[#This Row],[Reorder Level]],"Yes","No")</f>
        <v>No</v>
      </c>
      <c r="K262" s="10" t="str">
        <f>IF(InventoryData[[#This Row],[Quantity in Stock]]=0, "Out of Stock", IF(InventoryData[[#This Row],[Quantity in Stock]]&lt;=InventoryData[[#This Row],[Reorder Level]], "Low in Stock","In Stock"))</f>
        <v>In Stock</v>
      </c>
    </row>
    <row r="263" spans="1:11">
      <c r="A263" t="s">
        <v>270</v>
      </c>
      <c r="B263" t="s">
        <v>1269</v>
      </c>
      <c r="C263" t="s">
        <v>2011</v>
      </c>
      <c r="D263" t="s">
        <v>2025</v>
      </c>
      <c r="E263" s="3">
        <v>90</v>
      </c>
      <c r="F263" s="3">
        <v>96</v>
      </c>
      <c r="G263" s="2">
        <v>19.510000000000002</v>
      </c>
      <c r="H263" s="2">
        <v>1755.9</v>
      </c>
      <c r="I263" s="1">
        <v>45817</v>
      </c>
      <c r="J263" s="10" t="str">
        <f>IF(InventoryData[[#This Row],[Quantity in Stock]]&lt;=InventoryData[[#This Row],[Reorder Level]],"Yes","No")</f>
        <v>Yes</v>
      </c>
      <c r="K263" s="10" t="str">
        <f>IF(InventoryData[[#This Row],[Quantity in Stock]]=0, "Out of Stock", IF(InventoryData[[#This Row],[Quantity in Stock]]&lt;=InventoryData[[#This Row],[Reorder Level]], "Low in Stock","In Stock"))</f>
        <v>Low in Stock</v>
      </c>
    </row>
    <row r="264" spans="1:11">
      <c r="A264" t="s">
        <v>271</v>
      </c>
      <c r="B264" t="s">
        <v>1270</v>
      </c>
      <c r="C264" t="s">
        <v>2010</v>
      </c>
      <c r="D264" t="s">
        <v>2022</v>
      </c>
      <c r="E264" s="3">
        <v>278</v>
      </c>
      <c r="F264" s="3">
        <v>79</v>
      </c>
      <c r="G264" s="2">
        <v>377.47</v>
      </c>
      <c r="H264" s="2">
        <v>104936.66</v>
      </c>
      <c r="I264" s="1">
        <v>45846</v>
      </c>
      <c r="J264" s="10" t="str">
        <f>IF(InventoryData[[#This Row],[Quantity in Stock]]&lt;=InventoryData[[#This Row],[Reorder Level]],"Yes","No")</f>
        <v>No</v>
      </c>
      <c r="K264" s="10" t="str">
        <f>IF(InventoryData[[#This Row],[Quantity in Stock]]=0, "Out of Stock", IF(InventoryData[[#This Row],[Quantity in Stock]]&lt;=InventoryData[[#This Row],[Reorder Level]], "Low in Stock","In Stock"))</f>
        <v>In Stock</v>
      </c>
    </row>
    <row r="265" spans="1:11">
      <c r="A265" t="s">
        <v>272</v>
      </c>
      <c r="B265" t="s">
        <v>1271</v>
      </c>
      <c r="C265" t="s">
        <v>2011</v>
      </c>
      <c r="D265" t="s">
        <v>2027</v>
      </c>
      <c r="E265" s="3">
        <v>51</v>
      </c>
      <c r="F265" s="3">
        <v>29</v>
      </c>
      <c r="G265" s="2">
        <v>434.26</v>
      </c>
      <c r="H265" s="2">
        <v>22147.26</v>
      </c>
      <c r="I265" s="1">
        <v>45804</v>
      </c>
      <c r="J265" s="10" t="str">
        <f>IF(InventoryData[[#This Row],[Quantity in Stock]]&lt;=InventoryData[[#This Row],[Reorder Level]],"Yes","No")</f>
        <v>No</v>
      </c>
      <c r="K265" s="10" t="str">
        <f>IF(InventoryData[[#This Row],[Quantity in Stock]]=0, "Out of Stock", IF(InventoryData[[#This Row],[Quantity in Stock]]&lt;=InventoryData[[#This Row],[Reorder Level]], "Low in Stock","In Stock"))</f>
        <v>In Stock</v>
      </c>
    </row>
    <row r="266" spans="1:11">
      <c r="A266" t="s">
        <v>273</v>
      </c>
      <c r="B266" t="s">
        <v>1272</v>
      </c>
      <c r="C266" t="s">
        <v>2009</v>
      </c>
      <c r="D266" t="s">
        <v>2021</v>
      </c>
      <c r="E266" s="3">
        <v>40</v>
      </c>
      <c r="F266" s="3">
        <v>85</v>
      </c>
      <c r="G266" s="2">
        <v>344.14</v>
      </c>
      <c r="H266" s="2">
        <v>13765.6</v>
      </c>
      <c r="I266" s="1">
        <v>45705</v>
      </c>
      <c r="J266" s="10" t="str">
        <f>IF(InventoryData[[#This Row],[Quantity in Stock]]&lt;=InventoryData[[#This Row],[Reorder Level]],"Yes","No")</f>
        <v>Yes</v>
      </c>
      <c r="K266" s="10" t="str">
        <f>IF(InventoryData[[#This Row],[Quantity in Stock]]=0, "Out of Stock", IF(InventoryData[[#This Row],[Quantity in Stock]]&lt;=InventoryData[[#This Row],[Reorder Level]], "Low in Stock","In Stock"))</f>
        <v>Low in Stock</v>
      </c>
    </row>
    <row r="267" spans="1:11">
      <c r="A267" t="s">
        <v>274</v>
      </c>
      <c r="B267" t="s">
        <v>1273</v>
      </c>
      <c r="C267" t="s">
        <v>2009</v>
      </c>
      <c r="D267" t="s">
        <v>2013</v>
      </c>
      <c r="E267" s="3">
        <v>95</v>
      </c>
      <c r="F267" s="3">
        <v>71</v>
      </c>
      <c r="G267" s="2">
        <v>275.27</v>
      </c>
      <c r="H267" s="2">
        <v>26150.65</v>
      </c>
      <c r="I267" s="1">
        <v>45705</v>
      </c>
      <c r="J267" s="10" t="str">
        <f>IF(InventoryData[[#This Row],[Quantity in Stock]]&lt;=InventoryData[[#This Row],[Reorder Level]],"Yes","No")</f>
        <v>No</v>
      </c>
      <c r="K267" s="10" t="str">
        <f>IF(InventoryData[[#This Row],[Quantity in Stock]]=0, "Out of Stock", IF(InventoryData[[#This Row],[Quantity in Stock]]&lt;=InventoryData[[#This Row],[Reorder Level]], "Low in Stock","In Stock"))</f>
        <v>In Stock</v>
      </c>
    </row>
    <row r="268" spans="1:11">
      <c r="A268" t="s">
        <v>275</v>
      </c>
      <c r="B268" t="s">
        <v>1274</v>
      </c>
      <c r="C268" t="s">
        <v>2011</v>
      </c>
      <c r="D268" t="s">
        <v>2021</v>
      </c>
      <c r="E268" s="3">
        <v>19</v>
      </c>
      <c r="F268" s="3">
        <v>55</v>
      </c>
      <c r="G268" s="2">
        <v>411.32</v>
      </c>
      <c r="H268" s="2">
        <v>7815.08</v>
      </c>
      <c r="I268" s="1">
        <v>45721</v>
      </c>
      <c r="J268" s="10" t="str">
        <f>IF(InventoryData[[#This Row],[Quantity in Stock]]&lt;=InventoryData[[#This Row],[Reorder Level]],"Yes","No")</f>
        <v>Yes</v>
      </c>
      <c r="K268" s="10" t="str">
        <f>IF(InventoryData[[#This Row],[Quantity in Stock]]=0, "Out of Stock", IF(InventoryData[[#This Row],[Quantity in Stock]]&lt;=InventoryData[[#This Row],[Reorder Level]], "Low in Stock","In Stock"))</f>
        <v>Low in Stock</v>
      </c>
    </row>
    <row r="269" spans="1:11">
      <c r="A269" t="s">
        <v>276</v>
      </c>
      <c r="B269" t="s">
        <v>1275</v>
      </c>
      <c r="C269" t="s">
        <v>2007</v>
      </c>
      <c r="D269" t="s">
        <v>2028</v>
      </c>
      <c r="E269" s="3">
        <v>40</v>
      </c>
      <c r="F269" s="3">
        <v>76</v>
      </c>
      <c r="G269" s="2">
        <v>228.38</v>
      </c>
      <c r="H269" s="2">
        <v>9135.2000000000007</v>
      </c>
      <c r="I269" s="1">
        <v>45730</v>
      </c>
      <c r="J269" s="10" t="str">
        <f>IF(InventoryData[[#This Row],[Quantity in Stock]]&lt;=InventoryData[[#This Row],[Reorder Level]],"Yes","No")</f>
        <v>Yes</v>
      </c>
      <c r="K269" s="10" t="str">
        <f>IF(InventoryData[[#This Row],[Quantity in Stock]]=0, "Out of Stock", IF(InventoryData[[#This Row],[Quantity in Stock]]&lt;=InventoryData[[#This Row],[Reorder Level]], "Low in Stock","In Stock"))</f>
        <v>Low in Stock</v>
      </c>
    </row>
    <row r="270" spans="1:11">
      <c r="A270" t="s">
        <v>277</v>
      </c>
      <c r="B270" t="s">
        <v>1276</v>
      </c>
      <c r="C270" t="s">
        <v>2009</v>
      </c>
      <c r="D270" t="s">
        <v>2018</v>
      </c>
      <c r="E270" s="3">
        <v>277</v>
      </c>
      <c r="F270" s="3">
        <v>77</v>
      </c>
      <c r="G270" s="2">
        <v>112.1</v>
      </c>
      <c r="H270" s="2">
        <v>31051.7</v>
      </c>
      <c r="I270" s="1">
        <v>45689</v>
      </c>
      <c r="J270" s="10" t="str">
        <f>IF(InventoryData[[#This Row],[Quantity in Stock]]&lt;=InventoryData[[#This Row],[Reorder Level]],"Yes","No")</f>
        <v>No</v>
      </c>
      <c r="K270" s="10" t="str">
        <f>IF(InventoryData[[#This Row],[Quantity in Stock]]=0, "Out of Stock", IF(InventoryData[[#This Row],[Quantity in Stock]]&lt;=InventoryData[[#This Row],[Reorder Level]], "Low in Stock","In Stock"))</f>
        <v>In Stock</v>
      </c>
    </row>
    <row r="271" spans="1:11">
      <c r="A271" t="s">
        <v>278</v>
      </c>
      <c r="B271" t="s">
        <v>1277</v>
      </c>
      <c r="C271" t="s">
        <v>2007</v>
      </c>
      <c r="D271" t="s">
        <v>2025</v>
      </c>
      <c r="E271" s="3">
        <v>33</v>
      </c>
      <c r="F271" s="3">
        <v>79</v>
      </c>
      <c r="G271" s="2">
        <v>490.57</v>
      </c>
      <c r="H271" s="2">
        <v>16188.81</v>
      </c>
      <c r="I271" s="1">
        <v>45780</v>
      </c>
      <c r="J271" s="10" t="str">
        <f>IF(InventoryData[[#This Row],[Quantity in Stock]]&lt;=InventoryData[[#This Row],[Reorder Level]],"Yes","No")</f>
        <v>Yes</v>
      </c>
      <c r="K271" s="10" t="str">
        <f>IF(InventoryData[[#This Row],[Quantity in Stock]]=0, "Out of Stock", IF(InventoryData[[#This Row],[Quantity in Stock]]&lt;=InventoryData[[#This Row],[Reorder Level]], "Low in Stock","In Stock"))</f>
        <v>Low in Stock</v>
      </c>
    </row>
    <row r="272" spans="1:11">
      <c r="A272" t="s">
        <v>279</v>
      </c>
      <c r="B272" t="s">
        <v>1278</v>
      </c>
      <c r="C272" t="s">
        <v>2011</v>
      </c>
      <c r="D272" t="s">
        <v>2016</v>
      </c>
      <c r="E272" s="3">
        <v>145</v>
      </c>
      <c r="F272" s="3">
        <v>72</v>
      </c>
      <c r="G272" s="2">
        <v>436.17</v>
      </c>
      <c r="H272" s="2">
        <v>63244.65</v>
      </c>
      <c r="I272" s="1">
        <v>45808</v>
      </c>
      <c r="J272" s="10" t="str">
        <f>IF(InventoryData[[#This Row],[Quantity in Stock]]&lt;=InventoryData[[#This Row],[Reorder Level]],"Yes","No")</f>
        <v>No</v>
      </c>
      <c r="K272" s="10" t="str">
        <f>IF(InventoryData[[#This Row],[Quantity in Stock]]=0, "Out of Stock", IF(InventoryData[[#This Row],[Quantity in Stock]]&lt;=InventoryData[[#This Row],[Reorder Level]], "Low in Stock","In Stock"))</f>
        <v>In Stock</v>
      </c>
    </row>
    <row r="273" spans="1:11">
      <c r="A273" t="s">
        <v>280</v>
      </c>
      <c r="B273" t="s">
        <v>1279</v>
      </c>
      <c r="C273" t="s">
        <v>2009</v>
      </c>
      <c r="D273" t="s">
        <v>2030</v>
      </c>
      <c r="E273" s="3">
        <v>293</v>
      </c>
      <c r="F273" s="3">
        <v>99</v>
      </c>
      <c r="G273" s="2">
        <v>305.93</v>
      </c>
      <c r="H273" s="2">
        <v>89637.49</v>
      </c>
      <c r="I273" s="1">
        <v>45736</v>
      </c>
      <c r="J273" s="10" t="str">
        <f>IF(InventoryData[[#This Row],[Quantity in Stock]]&lt;=InventoryData[[#This Row],[Reorder Level]],"Yes","No")</f>
        <v>No</v>
      </c>
      <c r="K273" s="10" t="str">
        <f>IF(InventoryData[[#This Row],[Quantity in Stock]]=0, "Out of Stock", IF(InventoryData[[#This Row],[Quantity in Stock]]&lt;=InventoryData[[#This Row],[Reorder Level]], "Low in Stock","In Stock"))</f>
        <v>In Stock</v>
      </c>
    </row>
    <row r="274" spans="1:11">
      <c r="A274" t="s">
        <v>281</v>
      </c>
      <c r="B274" t="s">
        <v>1280</v>
      </c>
      <c r="C274" t="s">
        <v>2009</v>
      </c>
      <c r="D274" t="s">
        <v>2015</v>
      </c>
      <c r="E274" s="3">
        <v>149</v>
      </c>
      <c r="F274" s="3">
        <v>65</v>
      </c>
      <c r="G274" s="2">
        <v>131.32</v>
      </c>
      <c r="H274" s="2">
        <v>19566.68</v>
      </c>
      <c r="I274" s="1">
        <v>45797</v>
      </c>
      <c r="J274" s="10" t="str">
        <f>IF(InventoryData[[#This Row],[Quantity in Stock]]&lt;=InventoryData[[#This Row],[Reorder Level]],"Yes","No")</f>
        <v>No</v>
      </c>
      <c r="K274" s="10" t="str">
        <f>IF(InventoryData[[#This Row],[Quantity in Stock]]=0, "Out of Stock", IF(InventoryData[[#This Row],[Quantity in Stock]]&lt;=InventoryData[[#This Row],[Reorder Level]], "Low in Stock","In Stock"))</f>
        <v>In Stock</v>
      </c>
    </row>
    <row r="275" spans="1:11">
      <c r="A275" t="s">
        <v>282</v>
      </c>
      <c r="B275" t="s">
        <v>1281</v>
      </c>
      <c r="C275" t="s">
        <v>2007</v>
      </c>
      <c r="D275" t="s">
        <v>2023</v>
      </c>
      <c r="E275" s="3">
        <v>133</v>
      </c>
      <c r="F275" s="3">
        <v>47</v>
      </c>
      <c r="G275" s="2">
        <v>439.32</v>
      </c>
      <c r="H275" s="2">
        <v>58429.56</v>
      </c>
      <c r="I275" s="1">
        <v>45793</v>
      </c>
      <c r="J275" s="10" t="str">
        <f>IF(InventoryData[[#This Row],[Quantity in Stock]]&lt;=InventoryData[[#This Row],[Reorder Level]],"Yes","No")</f>
        <v>No</v>
      </c>
      <c r="K275" s="10" t="str">
        <f>IF(InventoryData[[#This Row],[Quantity in Stock]]=0, "Out of Stock", IF(InventoryData[[#This Row],[Quantity in Stock]]&lt;=InventoryData[[#This Row],[Reorder Level]], "Low in Stock","In Stock"))</f>
        <v>In Stock</v>
      </c>
    </row>
    <row r="276" spans="1:11">
      <c r="A276" t="s">
        <v>283</v>
      </c>
      <c r="B276" t="s">
        <v>1282</v>
      </c>
      <c r="C276" t="s">
        <v>2010</v>
      </c>
      <c r="D276" t="s">
        <v>2016</v>
      </c>
      <c r="E276" s="3">
        <v>141</v>
      </c>
      <c r="F276" s="3">
        <v>95</v>
      </c>
      <c r="G276" s="2">
        <v>90.35</v>
      </c>
      <c r="H276" s="2">
        <v>12739.35</v>
      </c>
      <c r="I276" s="1">
        <v>45779</v>
      </c>
      <c r="J276" s="10" t="str">
        <f>IF(InventoryData[[#This Row],[Quantity in Stock]]&lt;=InventoryData[[#This Row],[Reorder Level]],"Yes","No")</f>
        <v>No</v>
      </c>
      <c r="K276" s="10" t="str">
        <f>IF(InventoryData[[#This Row],[Quantity in Stock]]=0, "Out of Stock", IF(InventoryData[[#This Row],[Quantity in Stock]]&lt;=InventoryData[[#This Row],[Reorder Level]], "Low in Stock","In Stock"))</f>
        <v>In Stock</v>
      </c>
    </row>
    <row r="277" spans="1:11">
      <c r="A277" t="s">
        <v>284</v>
      </c>
      <c r="B277" t="s">
        <v>1283</v>
      </c>
      <c r="C277" t="s">
        <v>2007</v>
      </c>
      <c r="D277" t="s">
        <v>2026</v>
      </c>
      <c r="E277" s="3">
        <v>6</v>
      </c>
      <c r="F277" s="3">
        <v>71</v>
      </c>
      <c r="G277" s="2">
        <v>304.89999999999998</v>
      </c>
      <c r="H277" s="2">
        <v>1829.4</v>
      </c>
      <c r="I277" s="1">
        <v>45793</v>
      </c>
      <c r="J277" s="10" t="str">
        <f>IF(InventoryData[[#This Row],[Quantity in Stock]]&lt;=InventoryData[[#This Row],[Reorder Level]],"Yes","No")</f>
        <v>Yes</v>
      </c>
      <c r="K277" s="10" t="str">
        <f>IF(InventoryData[[#This Row],[Quantity in Stock]]=0, "Out of Stock", IF(InventoryData[[#This Row],[Quantity in Stock]]&lt;=InventoryData[[#This Row],[Reorder Level]], "Low in Stock","In Stock"))</f>
        <v>Low in Stock</v>
      </c>
    </row>
    <row r="278" spans="1:11">
      <c r="A278" t="s">
        <v>285</v>
      </c>
      <c r="B278" t="s">
        <v>1284</v>
      </c>
      <c r="C278" t="s">
        <v>2007</v>
      </c>
      <c r="D278" t="s">
        <v>2019</v>
      </c>
      <c r="E278" s="3">
        <v>7</v>
      </c>
      <c r="F278" s="3">
        <v>21</v>
      </c>
      <c r="G278" s="2">
        <v>40.72</v>
      </c>
      <c r="H278" s="2">
        <v>285.04000000000002</v>
      </c>
      <c r="I278" s="1">
        <v>45719</v>
      </c>
      <c r="J278" s="10" t="str">
        <f>IF(InventoryData[[#This Row],[Quantity in Stock]]&lt;=InventoryData[[#This Row],[Reorder Level]],"Yes","No")</f>
        <v>Yes</v>
      </c>
      <c r="K278" s="10" t="str">
        <f>IF(InventoryData[[#This Row],[Quantity in Stock]]=0, "Out of Stock", IF(InventoryData[[#This Row],[Quantity in Stock]]&lt;=InventoryData[[#This Row],[Reorder Level]], "Low in Stock","In Stock"))</f>
        <v>Low in Stock</v>
      </c>
    </row>
    <row r="279" spans="1:11">
      <c r="A279" t="s">
        <v>286</v>
      </c>
      <c r="B279" t="s">
        <v>1285</v>
      </c>
      <c r="C279" t="s">
        <v>2011</v>
      </c>
      <c r="D279" t="s">
        <v>2022</v>
      </c>
      <c r="E279" s="3">
        <v>91</v>
      </c>
      <c r="F279" s="3">
        <v>49</v>
      </c>
      <c r="G279" s="2">
        <v>31.27</v>
      </c>
      <c r="H279" s="2">
        <v>2845.57</v>
      </c>
      <c r="I279" s="1">
        <v>45809</v>
      </c>
      <c r="J279" s="10" t="str">
        <f>IF(InventoryData[[#This Row],[Quantity in Stock]]&lt;=InventoryData[[#This Row],[Reorder Level]],"Yes","No")</f>
        <v>No</v>
      </c>
      <c r="K279" s="10" t="str">
        <f>IF(InventoryData[[#This Row],[Quantity in Stock]]=0, "Out of Stock", IF(InventoryData[[#This Row],[Quantity in Stock]]&lt;=InventoryData[[#This Row],[Reorder Level]], "Low in Stock","In Stock"))</f>
        <v>In Stock</v>
      </c>
    </row>
    <row r="280" spans="1:11">
      <c r="A280" t="s">
        <v>287</v>
      </c>
      <c r="B280" t="s">
        <v>1286</v>
      </c>
      <c r="C280" t="s">
        <v>2010</v>
      </c>
      <c r="D280" t="s">
        <v>2030</v>
      </c>
      <c r="E280" s="3">
        <v>62</v>
      </c>
      <c r="F280" s="3">
        <v>25</v>
      </c>
      <c r="G280" s="2">
        <v>169.62</v>
      </c>
      <c r="H280" s="2">
        <v>10516.44</v>
      </c>
      <c r="I280" s="1">
        <v>45851</v>
      </c>
      <c r="J280" s="10" t="str">
        <f>IF(InventoryData[[#This Row],[Quantity in Stock]]&lt;=InventoryData[[#This Row],[Reorder Level]],"Yes","No")</f>
        <v>No</v>
      </c>
      <c r="K280" s="10" t="str">
        <f>IF(InventoryData[[#This Row],[Quantity in Stock]]=0, "Out of Stock", IF(InventoryData[[#This Row],[Quantity in Stock]]&lt;=InventoryData[[#This Row],[Reorder Level]], "Low in Stock","In Stock"))</f>
        <v>In Stock</v>
      </c>
    </row>
    <row r="281" spans="1:11">
      <c r="A281" t="s">
        <v>288</v>
      </c>
      <c r="B281" t="s">
        <v>1287</v>
      </c>
      <c r="C281" t="s">
        <v>2008</v>
      </c>
      <c r="D281" t="s">
        <v>2022</v>
      </c>
      <c r="E281" s="3">
        <v>178</v>
      </c>
      <c r="F281" s="3">
        <v>48</v>
      </c>
      <c r="G281" s="2">
        <v>437.14</v>
      </c>
      <c r="H281" s="2">
        <v>77810.92</v>
      </c>
      <c r="I281" s="1">
        <v>45713</v>
      </c>
      <c r="J281" s="10" t="str">
        <f>IF(InventoryData[[#This Row],[Quantity in Stock]]&lt;=InventoryData[[#This Row],[Reorder Level]],"Yes","No")</f>
        <v>No</v>
      </c>
      <c r="K281" s="10" t="str">
        <f>IF(InventoryData[[#This Row],[Quantity in Stock]]=0, "Out of Stock", IF(InventoryData[[#This Row],[Quantity in Stock]]&lt;=InventoryData[[#This Row],[Reorder Level]], "Low in Stock","In Stock"))</f>
        <v>In Stock</v>
      </c>
    </row>
    <row r="282" spans="1:11">
      <c r="A282" t="s">
        <v>289</v>
      </c>
      <c r="B282" t="s">
        <v>1288</v>
      </c>
      <c r="C282" t="s">
        <v>2009</v>
      </c>
      <c r="D282" t="s">
        <v>2023</v>
      </c>
      <c r="E282" s="3">
        <v>99</v>
      </c>
      <c r="F282" s="3">
        <v>99</v>
      </c>
      <c r="G282" s="2">
        <v>158.24</v>
      </c>
      <c r="H282" s="2">
        <v>15665.76</v>
      </c>
      <c r="I282" s="1">
        <v>45826</v>
      </c>
      <c r="J282" s="10" t="str">
        <f>IF(InventoryData[[#This Row],[Quantity in Stock]]&lt;=InventoryData[[#This Row],[Reorder Level]],"Yes","No")</f>
        <v>Yes</v>
      </c>
      <c r="K282" s="10" t="str">
        <f>IF(InventoryData[[#This Row],[Quantity in Stock]]=0, "Out of Stock", IF(InventoryData[[#This Row],[Quantity in Stock]]&lt;=InventoryData[[#This Row],[Reorder Level]], "Low in Stock","In Stock"))</f>
        <v>Low in Stock</v>
      </c>
    </row>
    <row r="283" spans="1:11">
      <c r="A283" t="s">
        <v>290</v>
      </c>
      <c r="B283" t="s">
        <v>1289</v>
      </c>
      <c r="C283" t="s">
        <v>2010</v>
      </c>
      <c r="D283" t="s">
        <v>2023</v>
      </c>
      <c r="E283" s="3">
        <v>246</v>
      </c>
      <c r="F283" s="3">
        <v>82</v>
      </c>
      <c r="G283" s="2">
        <v>286.72000000000003</v>
      </c>
      <c r="H283" s="2">
        <v>70533.119999999995</v>
      </c>
      <c r="I283" s="1">
        <v>45737</v>
      </c>
      <c r="J283" s="10" t="str">
        <f>IF(InventoryData[[#This Row],[Quantity in Stock]]&lt;=InventoryData[[#This Row],[Reorder Level]],"Yes","No")</f>
        <v>No</v>
      </c>
      <c r="K283" s="10" t="str">
        <f>IF(InventoryData[[#This Row],[Quantity in Stock]]=0, "Out of Stock", IF(InventoryData[[#This Row],[Quantity in Stock]]&lt;=InventoryData[[#This Row],[Reorder Level]], "Low in Stock","In Stock"))</f>
        <v>In Stock</v>
      </c>
    </row>
    <row r="284" spans="1:11">
      <c r="A284" t="s">
        <v>291</v>
      </c>
      <c r="B284" t="s">
        <v>1290</v>
      </c>
      <c r="C284" t="s">
        <v>2008</v>
      </c>
      <c r="D284" t="s">
        <v>2021</v>
      </c>
      <c r="E284" s="3">
        <v>152</v>
      </c>
      <c r="F284" s="3">
        <v>93</v>
      </c>
      <c r="G284" s="2">
        <v>176.9</v>
      </c>
      <c r="H284" s="2">
        <v>26888.799999999999</v>
      </c>
      <c r="I284" s="1">
        <v>45773</v>
      </c>
      <c r="J284" s="10" t="str">
        <f>IF(InventoryData[[#This Row],[Quantity in Stock]]&lt;=InventoryData[[#This Row],[Reorder Level]],"Yes","No")</f>
        <v>No</v>
      </c>
      <c r="K284" s="10" t="str">
        <f>IF(InventoryData[[#This Row],[Quantity in Stock]]=0, "Out of Stock", IF(InventoryData[[#This Row],[Quantity in Stock]]&lt;=InventoryData[[#This Row],[Reorder Level]], "Low in Stock","In Stock"))</f>
        <v>In Stock</v>
      </c>
    </row>
    <row r="285" spans="1:11">
      <c r="A285" t="s">
        <v>292</v>
      </c>
      <c r="B285" t="s">
        <v>1291</v>
      </c>
      <c r="C285" t="s">
        <v>2010</v>
      </c>
      <c r="D285" t="s">
        <v>2026</v>
      </c>
      <c r="E285" s="3">
        <v>172</v>
      </c>
      <c r="F285" s="3">
        <v>93</v>
      </c>
      <c r="G285" s="2">
        <v>298.27</v>
      </c>
      <c r="H285" s="2">
        <v>51302.44</v>
      </c>
      <c r="I285" s="1">
        <v>45795</v>
      </c>
      <c r="J285" s="10" t="str">
        <f>IF(InventoryData[[#This Row],[Quantity in Stock]]&lt;=InventoryData[[#This Row],[Reorder Level]],"Yes","No")</f>
        <v>No</v>
      </c>
      <c r="K285" s="10" t="str">
        <f>IF(InventoryData[[#This Row],[Quantity in Stock]]=0, "Out of Stock", IF(InventoryData[[#This Row],[Quantity in Stock]]&lt;=InventoryData[[#This Row],[Reorder Level]], "Low in Stock","In Stock"))</f>
        <v>In Stock</v>
      </c>
    </row>
    <row r="286" spans="1:11">
      <c r="A286" t="s">
        <v>293</v>
      </c>
      <c r="B286" t="s">
        <v>1292</v>
      </c>
      <c r="C286" t="s">
        <v>2011</v>
      </c>
      <c r="D286" t="s">
        <v>2018</v>
      </c>
      <c r="E286" s="3">
        <v>66</v>
      </c>
      <c r="F286" s="3">
        <v>35</v>
      </c>
      <c r="G286" s="2">
        <v>140.36000000000001</v>
      </c>
      <c r="H286" s="2">
        <v>9263.76</v>
      </c>
      <c r="I286" s="1">
        <v>45785</v>
      </c>
      <c r="J286" s="10" t="str">
        <f>IF(InventoryData[[#This Row],[Quantity in Stock]]&lt;=InventoryData[[#This Row],[Reorder Level]],"Yes","No")</f>
        <v>No</v>
      </c>
      <c r="K286" s="10" t="str">
        <f>IF(InventoryData[[#This Row],[Quantity in Stock]]=0, "Out of Stock", IF(InventoryData[[#This Row],[Quantity in Stock]]&lt;=InventoryData[[#This Row],[Reorder Level]], "Low in Stock","In Stock"))</f>
        <v>In Stock</v>
      </c>
    </row>
    <row r="287" spans="1:11">
      <c r="A287" t="s">
        <v>294</v>
      </c>
      <c r="B287" t="s">
        <v>1293</v>
      </c>
      <c r="C287" t="s">
        <v>2008</v>
      </c>
      <c r="D287" t="s">
        <v>2019</v>
      </c>
      <c r="E287" s="3">
        <v>128</v>
      </c>
      <c r="F287" s="3">
        <v>52</v>
      </c>
      <c r="G287" s="2">
        <v>263.51</v>
      </c>
      <c r="H287" s="2">
        <v>33729.279999999999</v>
      </c>
      <c r="I287" s="1">
        <v>45826</v>
      </c>
      <c r="J287" s="10" t="str">
        <f>IF(InventoryData[[#This Row],[Quantity in Stock]]&lt;=InventoryData[[#This Row],[Reorder Level]],"Yes","No")</f>
        <v>No</v>
      </c>
      <c r="K287" s="10" t="str">
        <f>IF(InventoryData[[#This Row],[Quantity in Stock]]=0, "Out of Stock", IF(InventoryData[[#This Row],[Quantity in Stock]]&lt;=InventoryData[[#This Row],[Reorder Level]], "Low in Stock","In Stock"))</f>
        <v>In Stock</v>
      </c>
    </row>
    <row r="288" spans="1:11">
      <c r="A288" t="s">
        <v>295</v>
      </c>
      <c r="B288" t="s">
        <v>1294</v>
      </c>
      <c r="C288" t="s">
        <v>2008</v>
      </c>
      <c r="D288" t="s">
        <v>2028</v>
      </c>
      <c r="E288" s="3">
        <v>1</v>
      </c>
      <c r="F288" s="3">
        <v>97</v>
      </c>
      <c r="G288" s="2">
        <v>293.58999999999997</v>
      </c>
      <c r="H288" s="2">
        <v>293.58999999999997</v>
      </c>
      <c r="I288" s="1">
        <v>45688</v>
      </c>
      <c r="J288" s="10" t="str">
        <f>IF(InventoryData[[#This Row],[Quantity in Stock]]&lt;=InventoryData[[#This Row],[Reorder Level]],"Yes","No")</f>
        <v>Yes</v>
      </c>
      <c r="K288" s="10" t="str">
        <f>IF(InventoryData[[#This Row],[Quantity in Stock]]=0, "Out of Stock", IF(InventoryData[[#This Row],[Quantity in Stock]]&lt;=InventoryData[[#This Row],[Reorder Level]], "Low in Stock","In Stock"))</f>
        <v>Low in Stock</v>
      </c>
    </row>
    <row r="289" spans="1:11">
      <c r="A289" t="s">
        <v>296</v>
      </c>
      <c r="B289" t="s">
        <v>1295</v>
      </c>
      <c r="C289" t="s">
        <v>2008</v>
      </c>
      <c r="D289" t="s">
        <v>2022</v>
      </c>
      <c r="E289" s="3">
        <v>78</v>
      </c>
      <c r="F289" s="3">
        <v>32</v>
      </c>
      <c r="G289" s="2">
        <v>207.13</v>
      </c>
      <c r="H289" s="2">
        <v>16156.14</v>
      </c>
      <c r="I289" s="1">
        <v>45690</v>
      </c>
      <c r="J289" s="10" t="str">
        <f>IF(InventoryData[[#This Row],[Quantity in Stock]]&lt;=InventoryData[[#This Row],[Reorder Level]],"Yes","No")</f>
        <v>No</v>
      </c>
      <c r="K289" s="10" t="str">
        <f>IF(InventoryData[[#This Row],[Quantity in Stock]]=0, "Out of Stock", IF(InventoryData[[#This Row],[Quantity in Stock]]&lt;=InventoryData[[#This Row],[Reorder Level]], "Low in Stock","In Stock"))</f>
        <v>In Stock</v>
      </c>
    </row>
    <row r="290" spans="1:11">
      <c r="A290" t="s">
        <v>297</v>
      </c>
      <c r="B290" t="s">
        <v>1296</v>
      </c>
      <c r="C290" t="s">
        <v>2007</v>
      </c>
      <c r="D290" t="s">
        <v>2029</v>
      </c>
      <c r="E290" s="3">
        <v>234</v>
      </c>
      <c r="F290" s="3">
        <v>82</v>
      </c>
      <c r="G290" s="2">
        <v>402.79</v>
      </c>
      <c r="H290" s="2">
        <v>94252.86</v>
      </c>
      <c r="I290" s="1">
        <v>45809</v>
      </c>
      <c r="J290" s="10" t="str">
        <f>IF(InventoryData[[#This Row],[Quantity in Stock]]&lt;=InventoryData[[#This Row],[Reorder Level]],"Yes","No")</f>
        <v>No</v>
      </c>
      <c r="K290" s="10" t="str">
        <f>IF(InventoryData[[#This Row],[Quantity in Stock]]=0, "Out of Stock", IF(InventoryData[[#This Row],[Quantity in Stock]]&lt;=InventoryData[[#This Row],[Reorder Level]], "Low in Stock","In Stock"))</f>
        <v>In Stock</v>
      </c>
    </row>
    <row r="291" spans="1:11">
      <c r="A291" t="s">
        <v>298</v>
      </c>
      <c r="B291" t="s">
        <v>1297</v>
      </c>
      <c r="C291" t="s">
        <v>2007</v>
      </c>
      <c r="D291" t="s">
        <v>2020</v>
      </c>
      <c r="E291" s="3">
        <v>232</v>
      </c>
      <c r="F291" s="3">
        <v>53</v>
      </c>
      <c r="G291" s="2">
        <v>434.45</v>
      </c>
      <c r="H291" s="2">
        <v>100792.4</v>
      </c>
      <c r="I291" s="1">
        <v>45825</v>
      </c>
      <c r="J291" s="10" t="str">
        <f>IF(InventoryData[[#This Row],[Quantity in Stock]]&lt;=InventoryData[[#This Row],[Reorder Level]],"Yes","No")</f>
        <v>No</v>
      </c>
      <c r="K291" s="10" t="str">
        <f>IF(InventoryData[[#This Row],[Quantity in Stock]]=0, "Out of Stock", IF(InventoryData[[#This Row],[Quantity in Stock]]&lt;=InventoryData[[#This Row],[Reorder Level]], "Low in Stock","In Stock"))</f>
        <v>In Stock</v>
      </c>
    </row>
    <row r="292" spans="1:11">
      <c r="A292" t="s">
        <v>299</v>
      </c>
      <c r="B292" t="s">
        <v>1298</v>
      </c>
      <c r="C292" t="s">
        <v>2007</v>
      </c>
      <c r="D292" t="s">
        <v>2021</v>
      </c>
      <c r="E292" s="3">
        <v>116</v>
      </c>
      <c r="F292" s="3">
        <v>43</v>
      </c>
      <c r="G292" s="2">
        <v>130.99</v>
      </c>
      <c r="H292" s="2">
        <v>15194.84</v>
      </c>
      <c r="I292" s="1">
        <v>45747</v>
      </c>
      <c r="J292" s="10" t="str">
        <f>IF(InventoryData[[#This Row],[Quantity in Stock]]&lt;=InventoryData[[#This Row],[Reorder Level]],"Yes","No")</f>
        <v>No</v>
      </c>
      <c r="K292" s="10" t="str">
        <f>IF(InventoryData[[#This Row],[Quantity in Stock]]=0, "Out of Stock", IF(InventoryData[[#This Row],[Quantity in Stock]]&lt;=InventoryData[[#This Row],[Reorder Level]], "Low in Stock","In Stock"))</f>
        <v>In Stock</v>
      </c>
    </row>
    <row r="293" spans="1:11">
      <c r="A293" t="s">
        <v>300</v>
      </c>
      <c r="B293" t="s">
        <v>1299</v>
      </c>
      <c r="C293" t="s">
        <v>2009</v>
      </c>
      <c r="D293" t="s">
        <v>2027</v>
      </c>
      <c r="E293" s="3">
        <v>179</v>
      </c>
      <c r="F293" s="3">
        <v>39</v>
      </c>
      <c r="G293" s="2">
        <v>349.82</v>
      </c>
      <c r="H293" s="2">
        <v>62617.78</v>
      </c>
      <c r="I293" s="1">
        <v>45681</v>
      </c>
      <c r="J293" s="10" t="str">
        <f>IF(InventoryData[[#This Row],[Quantity in Stock]]&lt;=InventoryData[[#This Row],[Reorder Level]],"Yes","No")</f>
        <v>No</v>
      </c>
      <c r="K293" s="10" t="str">
        <f>IF(InventoryData[[#This Row],[Quantity in Stock]]=0, "Out of Stock", IF(InventoryData[[#This Row],[Quantity in Stock]]&lt;=InventoryData[[#This Row],[Reorder Level]], "Low in Stock","In Stock"))</f>
        <v>In Stock</v>
      </c>
    </row>
    <row r="294" spans="1:11">
      <c r="A294" t="s">
        <v>301</v>
      </c>
      <c r="B294" t="s">
        <v>1300</v>
      </c>
      <c r="C294" t="s">
        <v>2008</v>
      </c>
      <c r="D294" t="s">
        <v>2014</v>
      </c>
      <c r="E294" s="3">
        <v>150</v>
      </c>
      <c r="F294" s="3">
        <v>39</v>
      </c>
      <c r="G294" s="2">
        <v>64.2</v>
      </c>
      <c r="H294" s="2">
        <v>9630</v>
      </c>
      <c r="I294" s="1">
        <v>45819</v>
      </c>
      <c r="J294" s="10" t="str">
        <f>IF(InventoryData[[#This Row],[Quantity in Stock]]&lt;=InventoryData[[#This Row],[Reorder Level]],"Yes","No")</f>
        <v>No</v>
      </c>
      <c r="K294" s="10" t="str">
        <f>IF(InventoryData[[#This Row],[Quantity in Stock]]=0, "Out of Stock", IF(InventoryData[[#This Row],[Quantity in Stock]]&lt;=InventoryData[[#This Row],[Reorder Level]], "Low in Stock","In Stock"))</f>
        <v>In Stock</v>
      </c>
    </row>
    <row r="295" spans="1:11">
      <c r="A295" t="s">
        <v>302</v>
      </c>
      <c r="B295" t="s">
        <v>1301</v>
      </c>
      <c r="C295" t="s">
        <v>2008</v>
      </c>
      <c r="D295" t="s">
        <v>2022</v>
      </c>
      <c r="E295" s="3">
        <v>298</v>
      </c>
      <c r="F295" s="3">
        <v>85</v>
      </c>
      <c r="G295" s="2">
        <v>278.5</v>
      </c>
      <c r="H295" s="2">
        <v>82993</v>
      </c>
      <c r="I295" s="1">
        <v>45754</v>
      </c>
      <c r="J295" s="10" t="str">
        <f>IF(InventoryData[[#This Row],[Quantity in Stock]]&lt;=InventoryData[[#This Row],[Reorder Level]],"Yes","No")</f>
        <v>No</v>
      </c>
      <c r="K295" s="10" t="str">
        <f>IF(InventoryData[[#This Row],[Quantity in Stock]]=0, "Out of Stock", IF(InventoryData[[#This Row],[Quantity in Stock]]&lt;=InventoryData[[#This Row],[Reorder Level]], "Low in Stock","In Stock"))</f>
        <v>In Stock</v>
      </c>
    </row>
    <row r="296" spans="1:11">
      <c r="A296" t="s">
        <v>303</v>
      </c>
      <c r="B296" t="s">
        <v>1302</v>
      </c>
      <c r="C296" t="s">
        <v>2007</v>
      </c>
      <c r="D296" t="s">
        <v>2020</v>
      </c>
      <c r="E296" s="3">
        <v>123</v>
      </c>
      <c r="F296" s="3">
        <v>48</v>
      </c>
      <c r="G296" s="2">
        <v>104.9</v>
      </c>
      <c r="H296" s="2">
        <v>12902.7</v>
      </c>
      <c r="I296" s="1">
        <v>45779</v>
      </c>
      <c r="J296" s="10" t="str">
        <f>IF(InventoryData[[#This Row],[Quantity in Stock]]&lt;=InventoryData[[#This Row],[Reorder Level]],"Yes","No")</f>
        <v>No</v>
      </c>
      <c r="K296" s="10" t="str">
        <f>IF(InventoryData[[#This Row],[Quantity in Stock]]=0, "Out of Stock", IF(InventoryData[[#This Row],[Quantity in Stock]]&lt;=InventoryData[[#This Row],[Reorder Level]], "Low in Stock","In Stock"))</f>
        <v>In Stock</v>
      </c>
    </row>
    <row r="297" spans="1:11">
      <c r="A297" t="s">
        <v>304</v>
      </c>
      <c r="B297" t="s">
        <v>1303</v>
      </c>
      <c r="C297" t="s">
        <v>2011</v>
      </c>
      <c r="D297" t="s">
        <v>2022</v>
      </c>
      <c r="E297" s="3">
        <v>82</v>
      </c>
      <c r="F297" s="3">
        <v>29</v>
      </c>
      <c r="G297" s="2">
        <v>22.7</v>
      </c>
      <c r="H297" s="2">
        <v>1861.4</v>
      </c>
      <c r="I297" s="1">
        <v>45682</v>
      </c>
      <c r="J297" s="10" t="str">
        <f>IF(InventoryData[[#This Row],[Quantity in Stock]]&lt;=InventoryData[[#This Row],[Reorder Level]],"Yes","No")</f>
        <v>No</v>
      </c>
      <c r="K297" s="10" t="str">
        <f>IF(InventoryData[[#This Row],[Quantity in Stock]]=0, "Out of Stock", IF(InventoryData[[#This Row],[Quantity in Stock]]&lt;=InventoryData[[#This Row],[Reorder Level]], "Low in Stock","In Stock"))</f>
        <v>In Stock</v>
      </c>
    </row>
    <row r="298" spans="1:11">
      <c r="A298" t="s">
        <v>305</v>
      </c>
      <c r="B298" t="s">
        <v>1304</v>
      </c>
      <c r="C298" t="s">
        <v>2011</v>
      </c>
      <c r="D298" t="s">
        <v>2029</v>
      </c>
      <c r="E298" s="3">
        <v>144</v>
      </c>
      <c r="F298" s="3">
        <v>57</v>
      </c>
      <c r="G298" s="2">
        <v>234.62</v>
      </c>
      <c r="H298" s="2">
        <v>33785.279999999999</v>
      </c>
      <c r="I298" s="1">
        <v>45700</v>
      </c>
      <c r="J298" s="10" t="str">
        <f>IF(InventoryData[[#This Row],[Quantity in Stock]]&lt;=InventoryData[[#This Row],[Reorder Level]],"Yes","No")</f>
        <v>No</v>
      </c>
      <c r="K298" s="10" t="str">
        <f>IF(InventoryData[[#This Row],[Quantity in Stock]]=0, "Out of Stock", IF(InventoryData[[#This Row],[Quantity in Stock]]&lt;=InventoryData[[#This Row],[Reorder Level]], "Low in Stock","In Stock"))</f>
        <v>In Stock</v>
      </c>
    </row>
    <row r="299" spans="1:11">
      <c r="A299" t="s">
        <v>306</v>
      </c>
      <c r="B299" t="s">
        <v>1305</v>
      </c>
      <c r="C299" t="s">
        <v>2011</v>
      </c>
      <c r="D299" t="s">
        <v>2024</v>
      </c>
      <c r="E299" s="3">
        <v>51</v>
      </c>
      <c r="F299" s="3">
        <v>33</v>
      </c>
      <c r="G299" s="2">
        <v>246.79</v>
      </c>
      <c r="H299" s="2">
        <v>12586.29</v>
      </c>
      <c r="I299" s="1">
        <v>45811</v>
      </c>
      <c r="J299" s="10" t="str">
        <f>IF(InventoryData[[#This Row],[Quantity in Stock]]&lt;=InventoryData[[#This Row],[Reorder Level]],"Yes","No")</f>
        <v>No</v>
      </c>
      <c r="K299" s="10" t="str">
        <f>IF(InventoryData[[#This Row],[Quantity in Stock]]=0, "Out of Stock", IF(InventoryData[[#This Row],[Quantity in Stock]]&lt;=InventoryData[[#This Row],[Reorder Level]], "Low in Stock","In Stock"))</f>
        <v>In Stock</v>
      </c>
    </row>
    <row r="300" spans="1:11">
      <c r="A300" t="s">
        <v>307</v>
      </c>
      <c r="B300" t="s">
        <v>1306</v>
      </c>
      <c r="C300" t="s">
        <v>2009</v>
      </c>
      <c r="D300" t="s">
        <v>2019</v>
      </c>
      <c r="E300" s="3">
        <v>99</v>
      </c>
      <c r="F300" s="3">
        <v>46</v>
      </c>
      <c r="G300" s="2">
        <v>405.26</v>
      </c>
      <c r="H300" s="2">
        <v>40120.74</v>
      </c>
      <c r="I300" s="1">
        <v>45799</v>
      </c>
      <c r="J300" s="10" t="str">
        <f>IF(InventoryData[[#This Row],[Quantity in Stock]]&lt;=InventoryData[[#This Row],[Reorder Level]],"Yes","No")</f>
        <v>No</v>
      </c>
      <c r="K300" s="10" t="str">
        <f>IF(InventoryData[[#This Row],[Quantity in Stock]]=0, "Out of Stock", IF(InventoryData[[#This Row],[Quantity in Stock]]&lt;=InventoryData[[#This Row],[Reorder Level]], "Low in Stock","In Stock"))</f>
        <v>In Stock</v>
      </c>
    </row>
    <row r="301" spans="1:11">
      <c r="A301" t="s">
        <v>308</v>
      </c>
      <c r="B301" t="s">
        <v>1307</v>
      </c>
      <c r="C301" t="s">
        <v>2008</v>
      </c>
      <c r="D301" t="s">
        <v>2031</v>
      </c>
      <c r="E301" s="3">
        <v>221</v>
      </c>
      <c r="F301" s="3">
        <v>38</v>
      </c>
      <c r="G301" s="2">
        <v>242.31</v>
      </c>
      <c r="H301" s="2">
        <v>53550.51</v>
      </c>
      <c r="I301" s="1">
        <v>45783</v>
      </c>
      <c r="J301" s="10" t="str">
        <f>IF(InventoryData[[#This Row],[Quantity in Stock]]&lt;=InventoryData[[#This Row],[Reorder Level]],"Yes","No")</f>
        <v>No</v>
      </c>
      <c r="K301" s="10" t="str">
        <f>IF(InventoryData[[#This Row],[Quantity in Stock]]=0, "Out of Stock", IF(InventoryData[[#This Row],[Quantity in Stock]]&lt;=InventoryData[[#This Row],[Reorder Level]], "Low in Stock","In Stock"))</f>
        <v>In Stock</v>
      </c>
    </row>
    <row r="302" spans="1:11">
      <c r="A302" t="s">
        <v>309</v>
      </c>
      <c r="B302" t="s">
        <v>1308</v>
      </c>
      <c r="C302" t="s">
        <v>2008</v>
      </c>
      <c r="D302" t="s">
        <v>2015</v>
      </c>
      <c r="E302" s="3">
        <v>103</v>
      </c>
      <c r="F302" s="3">
        <v>77</v>
      </c>
      <c r="G302" s="2">
        <v>491.57</v>
      </c>
      <c r="H302" s="2">
        <v>50631.71</v>
      </c>
      <c r="I302" s="1">
        <v>45674</v>
      </c>
      <c r="J302" s="10" t="str">
        <f>IF(InventoryData[[#This Row],[Quantity in Stock]]&lt;=InventoryData[[#This Row],[Reorder Level]],"Yes","No")</f>
        <v>No</v>
      </c>
      <c r="K302" s="10" t="str">
        <f>IF(InventoryData[[#This Row],[Quantity in Stock]]=0, "Out of Stock", IF(InventoryData[[#This Row],[Quantity in Stock]]&lt;=InventoryData[[#This Row],[Reorder Level]], "Low in Stock","In Stock"))</f>
        <v>In Stock</v>
      </c>
    </row>
    <row r="303" spans="1:11">
      <c r="A303" t="s">
        <v>310</v>
      </c>
      <c r="B303" t="s">
        <v>1309</v>
      </c>
      <c r="C303" t="s">
        <v>2009</v>
      </c>
      <c r="D303" t="s">
        <v>2018</v>
      </c>
      <c r="E303" s="3">
        <v>110</v>
      </c>
      <c r="F303" s="3">
        <v>85</v>
      </c>
      <c r="G303" s="2">
        <v>208.91</v>
      </c>
      <c r="H303" s="2">
        <v>22980.1</v>
      </c>
      <c r="I303" s="1">
        <v>45795</v>
      </c>
      <c r="J303" s="10" t="str">
        <f>IF(InventoryData[[#This Row],[Quantity in Stock]]&lt;=InventoryData[[#This Row],[Reorder Level]],"Yes","No")</f>
        <v>No</v>
      </c>
      <c r="K303" s="10" t="str">
        <f>IF(InventoryData[[#This Row],[Quantity in Stock]]=0, "Out of Stock", IF(InventoryData[[#This Row],[Quantity in Stock]]&lt;=InventoryData[[#This Row],[Reorder Level]], "Low in Stock","In Stock"))</f>
        <v>In Stock</v>
      </c>
    </row>
    <row r="304" spans="1:11">
      <c r="A304" t="s">
        <v>311</v>
      </c>
      <c r="B304" t="s">
        <v>1310</v>
      </c>
      <c r="C304" t="s">
        <v>2008</v>
      </c>
      <c r="D304" t="s">
        <v>2023</v>
      </c>
      <c r="E304" s="3">
        <v>263</v>
      </c>
      <c r="F304" s="3">
        <v>91</v>
      </c>
      <c r="G304" s="2">
        <v>448.86</v>
      </c>
      <c r="H304" s="2">
        <v>118050.18</v>
      </c>
      <c r="I304" s="1">
        <v>45714</v>
      </c>
      <c r="J304" s="10" t="str">
        <f>IF(InventoryData[[#This Row],[Quantity in Stock]]&lt;=InventoryData[[#This Row],[Reorder Level]],"Yes","No")</f>
        <v>No</v>
      </c>
      <c r="K304" s="10" t="str">
        <f>IF(InventoryData[[#This Row],[Quantity in Stock]]=0, "Out of Stock", IF(InventoryData[[#This Row],[Quantity in Stock]]&lt;=InventoryData[[#This Row],[Reorder Level]], "Low in Stock","In Stock"))</f>
        <v>In Stock</v>
      </c>
    </row>
    <row r="305" spans="1:11">
      <c r="A305" t="s">
        <v>312</v>
      </c>
      <c r="B305" t="s">
        <v>1311</v>
      </c>
      <c r="C305" t="s">
        <v>2011</v>
      </c>
      <c r="D305" t="s">
        <v>2012</v>
      </c>
      <c r="E305" s="3">
        <v>204</v>
      </c>
      <c r="F305" s="3">
        <v>95</v>
      </c>
      <c r="G305" s="2">
        <v>336.24</v>
      </c>
      <c r="H305" s="2">
        <v>68592.960000000006</v>
      </c>
      <c r="I305" s="1">
        <v>45685</v>
      </c>
      <c r="J305" s="10" t="str">
        <f>IF(InventoryData[[#This Row],[Quantity in Stock]]&lt;=InventoryData[[#This Row],[Reorder Level]],"Yes","No")</f>
        <v>No</v>
      </c>
      <c r="K305" s="10" t="str">
        <f>IF(InventoryData[[#This Row],[Quantity in Stock]]=0, "Out of Stock", IF(InventoryData[[#This Row],[Quantity in Stock]]&lt;=InventoryData[[#This Row],[Reorder Level]], "Low in Stock","In Stock"))</f>
        <v>In Stock</v>
      </c>
    </row>
    <row r="306" spans="1:11">
      <c r="A306" t="s">
        <v>313</v>
      </c>
      <c r="B306" t="s">
        <v>1312</v>
      </c>
      <c r="C306" t="s">
        <v>2008</v>
      </c>
      <c r="D306" t="s">
        <v>2026</v>
      </c>
      <c r="E306" s="3">
        <v>236</v>
      </c>
      <c r="F306" s="3">
        <v>39</v>
      </c>
      <c r="G306" s="2">
        <v>57.85</v>
      </c>
      <c r="H306" s="2">
        <v>13652.6</v>
      </c>
      <c r="I306" s="1">
        <v>45807</v>
      </c>
      <c r="J306" s="10" t="str">
        <f>IF(InventoryData[[#This Row],[Quantity in Stock]]&lt;=InventoryData[[#This Row],[Reorder Level]],"Yes","No")</f>
        <v>No</v>
      </c>
      <c r="K306" s="10" t="str">
        <f>IF(InventoryData[[#This Row],[Quantity in Stock]]=0, "Out of Stock", IF(InventoryData[[#This Row],[Quantity in Stock]]&lt;=InventoryData[[#This Row],[Reorder Level]], "Low in Stock","In Stock"))</f>
        <v>In Stock</v>
      </c>
    </row>
    <row r="307" spans="1:11">
      <c r="A307" t="s">
        <v>314</v>
      </c>
      <c r="B307" t="s">
        <v>1313</v>
      </c>
      <c r="C307" t="s">
        <v>2007</v>
      </c>
      <c r="D307" t="s">
        <v>2031</v>
      </c>
      <c r="E307" s="3">
        <v>18</v>
      </c>
      <c r="F307" s="3">
        <v>100</v>
      </c>
      <c r="G307" s="2">
        <v>311.39</v>
      </c>
      <c r="H307" s="2">
        <v>5605.02</v>
      </c>
      <c r="I307" s="1">
        <v>45697</v>
      </c>
      <c r="J307" s="10" t="str">
        <f>IF(InventoryData[[#This Row],[Quantity in Stock]]&lt;=InventoryData[[#This Row],[Reorder Level]],"Yes","No")</f>
        <v>Yes</v>
      </c>
      <c r="K307" s="10" t="str">
        <f>IF(InventoryData[[#This Row],[Quantity in Stock]]=0, "Out of Stock", IF(InventoryData[[#This Row],[Quantity in Stock]]&lt;=InventoryData[[#This Row],[Reorder Level]], "Low in Stock","In Stock"))</f>
        <v>Low in Stock</v>
      </c>
    </row>
    <row r="308" spans="1:11">
      <c r="A308" t="s">
        <v>315</v>
      </c>
      <c r="B308" t="s">
        <v>1314</v>
      </c>
      <c r="C308" t="s">
        <v>2011</v>
      </c>
      <c r="D308" t="s">
        <v>2012</v>
      </c>
      <c r="E308" s="3">
        <v>197</v>
      </c>
      <c r="F308" s="3">
        <v>76</v>
      </c>
      <c r="G308" s="2">
        <v>269.83</v>
      </c>
      <c r="H308" s="2">
        <v>53156.51</v>
      </c>
      <c r="I308" s="1">
        <v>45697</v>
      </c>
      <c r="J308" s="10" t="str">
        <f>IF(InventoryData[[#This Row],[Quantity in Stock]]&lt;=InventoryData[[#This Row],[Reorder Level]],"Yes","No")</f>
        <v>No</v>
      </c>
      <c r="K308" s="10" t="str">
        <f>IF(InventoryData[[#This Row],[Quantity in Stock]]=0, "Out of Stock", IF(InventoryData[[#This Row],[Quantity in Stock]]&lt;=InventoryData[[#This Row],[Reorder Level]], "Low in Stock","In Stock"))</f>
        <v>In Stock</v>
      </c>
    </row>
    <row r="309" spans="1:11">
      <c r="A309" t="s">
        <v>316</v>
      </c>
      <c r="B309" t="s">
        <v>1315</v>
      </c>
      <c r="C309" t="s">
        <v>2011</v>
      </c>
      <c r="D309" t="s">
        <v>2020</v>
      </c>
      <c r="E309" s="3">
        <v>19</v>
      </c>
      <c r="F309" s="3">
        <v>39</v>
      </c>
      <c r="G309" s="2">
        <v>404.33</v>
      </c>
      <c r="H309" s="2">
        <v>7682.27</v>
      </c>
      <c r="I309" s="1">
        <v>45832</v>
      </c>
      <c r="J309" s="10" t="str">
        <f>IF(InventoryData[[#This Row],[Quantity in Stock]]&lt;=InventoryData[[#This Row],[Reorder Level]],"Yes","No")</f>
        <v>Yes</v>
      </c>
      <c r="K309" s="10" t="str">
        <f>IF(InventoryData[[#This Row],[Quantity in Stock]]=0, "Out of Stock", IF(InventoryData[[#This Row],[Quantity in Stock]]&lt;=InventoryData[[#This Row],[Reorder Level]], "Low in Stock","In Stock"))</f>
        <v>Low in Stock</v>
      </c>
    </row>
    <row r="310" spans="1:11">
      <c r="A310" t="s">
        <v>317</v>
      </c>
      <c r="B310" t="s">
        <v>1316</v>
      </c>
      <c r="C310" t="s">
        <v>2010</v>
      </c>
      <c r="D310" t="s">
        <v>2019</v>
      </c>
      <c r="E310" s="3">
        <v>122</v>
      </c>
      <c r="F310" s="3">
        <v>66</v>
      </c>
      <c r="G310" s="2">
        <v>429.31</v>
      </c>
      <c r="H310" s="2">
        <v>52375.82</v>
      </c>
      <c r="I310" s="1">
        <v>45841</v>
      </c>
      <c r="J310" s="10" t="str">
        <f>IF(InventoryData[[#This Row],[Quantity in Stock]]&lt;=InventoryData[[#This Row],[Reorder Level]],"Yes","No")</f>
        <v>No</v>
      </c>
      <c r="K310" s="10" t="str">
        <f>IF(InventoryData[[#This Row],[Quantity in Stock]]=0, "Out of Stock", IF(InventoryData[[#This Row],[Quantity in Stock]]&lt;=InventoryData[[#This Row],[Reorder Level]], "Low in Stock","In Stock"))</f>
        <v>In Stock</v>
      </c>
    </row>
    <row r="311" spans="1:11">
      <c r="A311" t="s">
        <v>318</v>
      </c>
      <c r="B311" t="s">
        <v>1317</v>
      </c>
      <c r="C311" t="s">
        <v>2007</v>
      </c>
      <c r="D311" t="s">
        <v>2019</v>
      </c>
      <c r="E311" s="3">
        <v>153</v>
      </c>
      <c r="F311" s="3">
        <v>100</v>
      </c>
      <c r="G311" s="2">
        <v>240.11</v>
      </c>
      <c r="H311" s="2">
        <v>36736.83</v>
      </c>
      <c r="I311" s="1">
        <v>45831</v>
      </c>
      <c r="J311" s="10" t="str">
        <f>IF(InventoryData[[#This Row],[Quantity in Stock]]&lt;=InventoryData[[#This Row],[Reorder Level]],"Yes","No")</f>
        <v>No</v>
      </c>
      <c r="K311" s="10" t="str">
        <f>IF(InventoryData[[#This Row],[Quantity in Stock]]=0, "Out of Stock", IF(InventoryData[[#This Row],[Quantity in Stock]]&lt;=InventoryData[[#This Row],[Reorder Level]], "Low in Stock","In Stock"))</f>
        <v>In Stock</v>
      </c>
    </row>
    <row r="312" spans="1:11">
      <c r="A312" t="s">
        <v>319</v>
      </c>
      <c r="B312" t="s">
        <v>1318</v>
      </c>
      <c r="C312" t="s">
        <v>2010</v>
      </c>
      <c r="D312" t="s">
        <v>2022</v>
      </c>
      <c r="E312" s="3">
        <v>285</v>
      </c>
      <c r="F312" s="3">
        <v>57</v>
      </c>
      <c r="G312" s="2">
        <v>89.99</v>
      </c>
      <c r="H312" s="2">
        <v>25647.15</v>
      </c>
      <c r="I312" s="1">
        <v>45821</v>
      </c>
      <c r="J312" s="10" t="str">
        <f>IF(InventoryData[[#This Row],[Quantity in Stock]]&lt;=InventoryData[[#This Row],[Reorder Level]],"Yes","No")</f>
        <v>No</v>
      </c>
      <c r="K312" s="10" t="str">
        <f>IF(InventoryData[[#This Row],[Quantity in Stock]]=0, "Out of Stock", IF(InventoryData[[#This Row],[Quantity in Stock]]&lt;=InventoryData[[#This Row],[Reorder Level]], "Low in Stock","In Stock"))</f>
        <v>In Stock</v>
      </c>
    </row>
    <row r="313" spans="1:11">
      <c r="A313" t="s">
        <v>320</v>
      </c>
      <c r="B313" t="s">
        <v>1319</v>
      </c>
      <c r="C313" t="s">
        <v>2010</v>
      </c>
      <c r="D313" t="s">
        <v>2019</v>
      </c>
      <c r="E313" s="3">
        <v>229</v>
      </c>
      <c r="F313" s="3">
        <v>30</v>
      </c>
      <c r="G313" s="2">
        <v>396.56</v>
      </c>
      <c r="H313" s="2">
        <v>90812.24</v>
      </c>
      <c r="I313" s="1">
        <v>45780</v>
      </c>
      <c r="J313" s="10" t="str">
        <f>IF(InventoryData[[#This Row],[Quantity in Stock]]&lt;=InventoryData[[#This Row],[Reorder Level]],"Yes","No")</f>
        <v>No</v>
      </c>
      <c r="K313" s="10" t="str">
        <f>IF(InventoryData[[#This Row],[Quantity in Stock]]=0, "Out of Stock", IF(InventoryData[[#This Row],[Quantity in Stock]]&lt;=InventoryData[[#This Row],[Reorder Level]], "Low in Stock","In Stock"))</f>
        <v>In Stock</v>
      </c>
    </row>
    <row r="314" spans="1:11">
      <c r="A314" t="s">
        <v>321</v>
      </c>
      <c r="B314" t="s">
        <v>1320</v>
      </c>
      <c r="C314" t="s">
        <v>2007</v>
      </c>
      <c r="D314" t="s">
        <v>2017</v>
      </c>
      <c r="E314" s="3">
        <v>128</v>
      </c>
      <c r="F314" s="3">
        <v>100</v>
      </c>
      <c r="G314" s="2">
        <v>299.98</v>
      </c>
      <c r="H314" s="2">
        <v>38397.440000000002</v>
      </c>
      <c r="I314" s="1">
        <v>45758</v>
      </c>
      <c r="J314" s="10" t="str">
        <f>IF(InventoryData[[#This Row],[Quantity in Stock]]&lt;=InventoryData[[#This Row],[Reorder Level]],"Yes","No")</f>
        <v>No</v>
      </c>
      <c r="K314" s="10" t="str">
        <f>IF(InventoryData[[#This Row],[Quantity in Stock]]=0, "Out of Stock", IF(InventoryData[[#This Row],[Quantity in Stock]]&lt;=InventoryData[[#This Row],[Reorder Level]], "Low in Stock","In Stock"))</f>
        <v>In Stock</v>
      </c>
    </row>
    <row r="315" spans="1:11">
      <c r="A315" t="s">
        <v>322</v>
      </c>
      <c r="B315" t="s">
        <v>1321</v>
      </c>
      <c r="C315" t="s">
        <v>2008</v>
      </c>
      <c r="D315" t="s">
        <v>2021</v>
      </c>
      <c r="E315" s="3">
        <v>234</v>
      </c>
      <c r="F315" s="3">
        <v>30</v>
      </c>
      <c r="G315" s="2">
        <v>237.23</v>
      </c>
      <c r="H315" s="2">
        <v>55511.82</v>
      </c>
      <c r="I315" s="1">
        <v>45792</v>
      </c>
      <c r="J315" s="10" t="str">
        <f>IF(InventoryData[[#This Row],[Quantity in Stock]]&lt;=InventoryData[[#This Row],[Reorder Level]],"Yes","No")</f>
        <v>No</v>
      </c>
      <c r="K315" s="10" t="str">
        <f>IF(InventoryData[[#This Row],[Quantity in Stock]]=0, "Out of Stock", IF(InventoryData[[#This Row],[Quantity in Stock]]&lt;=InventoryData[[#This Row],[Reorder Level]], "Low in Stock","In Stock"))</f>
        <v>In Stock</v>
      </c>
    </row>
    <row r="316" spans="1:11">
      <c r="A316" t="s">
        <v>323</v>
      </c>
      <c r="B316" t="s">
        <v>1322</v>
      </c>
      <c r="C316" t="s">
        <v>2011</v>
      </c>
      <c r="D316" t="s">
        <v>2027</v>
      </c>
      <c r="E316" s="3">
        <v>285</v>
      </c>
      <c r="F316" s="3">
        <v>41</v>
      </c>
      <c r="G316" s="2">
        <v>164.69</v>
      </c>
      <c r="H316" s="2">
        <v>46936.65</v>
      </c>
      <c r="I316" s="1">
        <v>45677</v>
      </c>
      <c r="J316" s="10" t="str">
        <f>IF(InventoryData[[#This Row],[Quantity in Stock]]&lt;=InventoryData[[#This Row],[Reorder Level]],"Yes","No")</f>
        <v>No</v>
      </c>
      <c r="K316" s="10" t="str">
        <f>IF(InventoryData[[#This Row],[Quantity in Stock]]=0, "Out of Stock", IF(InventoryData[[#This Row],[Quantity in Stock]]&lt;=InventoryData[[#This Row],[Reorder Level]], "Low in Stock","In Stock"))</f>
        <v>In Stock</v>
      </c>
    </row>
    <row r="317" spans="1:11">
      <c r="A317" t="s">
        <v>324</v>
      </c>
      <c r="B317" t="s">
        <v>1323</v>
      </c>
      <c r="C317" t="s">
        <v>2007</v>
      </c>
      <c r="D317" t="s">
        <v>2023</v>
      </c>
      <c r="E317" s="3">
        <v>49</v>
      </c>
      <c r="F317" s="3">
        <v>96</v>
      </c>
      <c r="G317" s="2">
        <v>50.69</v>
      </c>
      <c r="H317" s="2">
        <v>2483.81</v>
      </c>
      <c r="I317" s="1">
        <v>45694</v>
      </c>
      <c r="J317" s="10" t="str">
        <f>IF(InventoryData[[#This Row],[Quantity in Stock]]&lt;=InventoryData[[#This Row],[Reorder Level]],"Yes","No")</f>
        <v>Yes</v>
      </c>
      <c r="K317" s="10" t="str">
        <f>IF(InventoryData[[#This Row],[Quantity in Stock]]=0, "Out of Stock", IF(InventoryData[[#This Row],[Quantity in Stock]]&lt;=InventoryData[[#This Row],[Reorder Level]], "Low in Stock","In Stock"))</f>
        <v>Low in Stock</v>
      </c>
    </row>
    <row r="318" spans="1:11">
      <c r="A318" t="s">
        <v>325</v>
      </c>
      <c r="B318" t="s">
        <v>1324</v>
      </c>
      <c r="C318" t="s">
        <v>2009</v>
      </c>
      <c r="D318" t="s">
        <v>2019</v>
      </c>
      <c r="E318" s="3">
        <v>158</v>
      </c>
      <c r="F318" s="3">
        <v>57</v>
      </c>
      <c r="G318" s="2">
        <v>363.11</v>
      </c>
      <c r="H318" s="2">
        <v>57371.38</v>
      </c>
      <c r="I318" s="1">
        <v>45822</v>
      </c>
      <c r="J318" s="10" t="str">
        <f>IF(InventoryData[[#This Row],[Quantity in Stock]]&lt;=InventoryData[[#This Row],[Reorder Level]],"Yes","No")</f>
        <v>No</v>
      </c>
      <c r="K318" s="10" t="str">
        <f>IF(InventoryData[[#This Row],[Quantity in Stock]]=0, "Out of Stock", IF(InventoryData[[#This Row],[Quantity in Stock]]&lt;=InventoryData[[#This Row],[Reorder Level]], "Low in Stock","In Stock"))</f>
        <v>In Stock</v>
      </c>
    </row>
    <row r="319" spans="1:11">
      <c r="A319" t="s">
        <v>326</v>
      </c>
      <c r="B319" t="s">
        <v>1076</v>
      </c>
      <c r="C319" t="s">
        <v>2011</v>
      </c>
      <c r="D319" t="s">
        <v>2018</v>
      </c>
      <c r="E319" s="3">
        <v>227</v>
      </c>
      <c r="F319" s="3">
        <v>25</v>
      </c>
      <c r="G319" s="2">
        <v>284.87</v>
      </c>
      <c r="H319" s="2">
        <v>64665.49</v>
      </c>
      <c r="I319" s="1">
        <v>45790</v>
      </c>
      <c r="J319" s="10" t="str">
        <f>IF(InventoryData[[#This Row],[Quantity in Stock]]&lt;=InventoryData[[#This Row],[Reorder Level]],"Yes","No")</f>
        <v>No</v>
      </c>
      <c r="K319" s="10" t="str">
        <f>IF(InventoryData[[#This Row],[Quantity in Stock]]=0, "Out of Stock", IF(InventoryData[[#This Row],[Quantity in Stock]]&lt;=InventoryData[[#This Row],[Reorder Level]], "Low in Stock","In Stock"))</f>
        <v>In Stock</v>
      </c>
    </row>
    <row r="320" spans="1:11">
      <c r="A320" t="s">
        <v>327</v>
      </c>
      <c r="B320" t="s">
        <v>1325</v>
      </c>
      <c r="C320" t="s">
        <v>2007</v>
      </c>
      <c r="D320" t="s">
        <v>2029</v>
      </c>
      <c r="E320" s="3">
        <v>267</v>
      </c>
      <c r="F320" s="3">
        <v>81</v>
      </c>
      <c r="G320" s="2">
        <v>55.39</v>
      </c>
      <c r="H320" s="2">
        <v>14789.13</v>
      </c>
      <c r="I320" s="1">
        <v>45781</v>
      </c>
      <c r="J320" s="10" t="str">
        <f>IF(InventoryData[[#This Row],[Quantity in Stock]]&lt;=InventoryData[[#This Row],[Reorder Level]],"Yes","No")</f>
        <v>No</v>
      </c>
      <c r="K320" s="10" t="str">
        <f>IF(InventoryData[[#This Row],[Quantity in Stock]]=0, "Out of Stock", IF(InventoryData[[#This Row],[Quantity in Stock]]&lt;=InventoryData[[#This Row],[Reorder Level]], "Low in Stock","In Stock"))</f>
        <v>In Stock</v>
      </c>
    </row>
    <row r="321" spans="1:11">
      <c r="A321" t="s">
        <v>328</v>
      </c>
      <c r="B321" t="s">
        <v>1326</v>
      </c>
      <c r="C321" t="s">
        <v>2009</v>
      </c>
      <c r="D321" t="s">
        <v>2015</v>
      </c>
      <c r="E321" s="3">
        <v>219</v>
      </c>
      <c r="F321" s="3">
        <v>69</v>
      </c>
      <c r="G321" s="2">
        <v>321.58999999999997</v>
      </c>
      <c r="H321" s="2">
        <v>70428.210000000006</v>
      </c>
      <c r="I321" s="1">
        <v>45848</v>
      </c>
      <c r="J321" s="10" t="str">
        <f>IF(InventoryData[[#This Row],[Quantity in Stock]]&lt;=InventoryData[[#This Row],[Reorder Level]],"Yes","No")</f>
        <v>No</v>
      </c>
      <c r="K321" s="10" t="str">
        <f>IF(InventoryData[[#This Row],[Quantity in Stock]]=0, "Out of Stock", IF(InventoryData[[#This Row],[Quantity in Stock]]&lt;=InventoryData[[#This Row],[Reorder Level]], "Low in Stock","In Stock"))</f>
        <v>In Stock</v>
      </c>
    </row>
    <row r="322" spans="1:11">
      <c r="A322" t="s">
        <v>329</v>
      </c>
      <c r="B322" t="s">
        <v>1327</v>
      </c>
      <c r="C322" t="s">
        <v>2007</v>
      </c>
      <c r="D322" t="s">
        <v>2014</v>
      </c>
      <c r="E322" s="3">
        <v>40</v>
      </c>
      <c r="F322" s="3">
        <v>26</v>
      </c>
      <c r="G322" s="2">
        <v>486.14</v>
      </c>
      <c r="H322" s="2">
        <v>19445.599999999999</v>
      </c>
      <c r="I322" s="1">
        <v>45759</v>
      </c>
      <c r="J322" s="10" t="str">
        <f>IF(InventoryData[[#This Row],[Quantity in Stock]]&lt;=InventoryData[[#This Row],[Reorder Level]],"Yes","No")</f>
        <v>No</v>
      </c>
      <c r="K322" s="10" t="str">
        <f>IF(InventoryData[[#This Row],[Quantity in Stock]]=0, "Out of Stock", IF(InventoryData[[#This Row],[Quantity in Stock]]&lt;=InventoryData[[#This Row],[Reorder Level]], "Low in Stock","In Stock"))</f>
        <v>In Stock</v>
      </c>
    </row>
    <row r="323" spans="1:11">
      <c r="A323" t="s">
        <v>330</v>
      </c>
      <c r="B323" t="s">
        <v>1328</v>
      </c>
      <c r="C323" t="s">
        <v>2009</v>
      </c>
      <c r="D323" t="s">
        <v>2015</v>
      </c>
      <c r="E323" s="3">
        <v>25</v>
      </c>
      <c r="F323" s="3">
        <v>64</v>
      </c>
      <c r="G323" s="2">
        <v>357.77</v>
      </c>
      <c r="H323" s="2">
        <v>8944.25</v>
      </c>
      <c r="I323" s="1">
        <v>45830</v>
      </c>
      <c r="J323" s="10" t="str">
        <f>IF(InventoryData[[#This Row],[Quantity in Stock]]&lt;=InventoryData[[#This Row],[Reorder Level]],"Yes","No")</f>
        <v>Yes</v>
      </c>
      <c r="K323" s="10" t="str">
        <f>IF(InventoryData[[#This Row],[Quantity in Stock]]=0, "Out of Stock", IF(InventoryData[[#This Row],[Quantity in Stock]]&lt;=InventoryData[[#This Row],[Reorder Level]], "Low in Stock","In Stock"))</f>
        <v>Low in Stock</v>
      </c>
    </row>
    <row r="324" spans="1:11">
      <c r="A324" t="s">
        <v>331</v>
      </c>
      <c r="B324" t="s">
        <v>1329</v>
      </c>
      <c r="C324" t="s">
        <v>2007</v>
      </c>
      <c r="D324" t="s">
        <v>2015</v>
      </c>
      <c r="E324" s="3">
        <v>131</v>
      </c>
      <c r="F324" s="3">
        <v>31</v>
      </c>
      <c r="G324" s="2">
        <v>439.02</v>
      </c>
      <c r="H324" s="2">
        <v>57511.62</v>
      </c>
      <c r="I324" s="1">
        <v>45702</v>
      </c>
      <c r="J324" s="10" t="str">
        <f>IF(InventoryData[[#This Row],[Quantity in Stock]]&lt;=InventoryData[[#This Row],[Reorder Level]],"Yes","No")</f>
        <v>No</v>
      </c>
      <c r="K324" s="10" t="str">
        <f>IF(InventoryData[[#This Row],[Quantity in Stock]]=0, "Out of Stock", IF(InventoryData[[#This Row],[Quantity in Stock]]&lt;=InventoryData[[#This Row],[Reorder Level]], "Low in Stock","In Stock"))</f>
        <v>In Stock</v>
      </c>
    </row>
    <row r="325" spans="1:11">
      <c r="A325" t="s">
        <v>332</v>
      </c>
      <c r="B325" t="s">
        <v>1330</v>
      </c>
      <c r="C325" t="s">
        <v>2009</v>
      </c>
      <c r="D325" t="s">
        <v>2019</v>
      </c>
      <c r="E325" s="3">
        <v>257</v>
      </c>
      <c r="F325" s="3">
        <v>45</v>
      </c>
      <c r="G325" s="2">
        <v>59.75</v>
      </c>
      <c r="H325" s="2">
        <v>15355.75</v>
      </c>
      <c r="I325" s="1">
        <v>45779</v>
      </c>
      <c r="J325" s="10" t="str">
        <f>IF(InventoryData[[#This Row],[Quantity in Stock]]&lt;=InventoryData[[#This Row],[Reorder Level]],"Yes","No")</f>
        <v>No</v>
      </c>
      <c r="K325" s="10" t="str">
        <f>IF(InventoryData[[#This Row],[Quantity in Stock]]=0, "Out of Stock", IF(InventoryData[[#This Row],[Quantity in Stock]]&lt;=InventoryData[[#This Row],[Reorder Level]], "Low in Stock","In Stock"))</f>
        <v>In Stock</v>
      </c>
    </row>
    <row r="326" spans="1:11">
      <c r="A326" t="s">
        <v>333</v>
      </c>
      <c r="B326" t="s">
        <v>1331</v>
      </c>
      <c r="C326" t="s">
        <v>2009</v>
      </c>
      <c r="D326" t="s">
        <v>2013</v>
      </c>
      <c r="E326" s="3">
        <v>159</v>
      </c>
      <c r="F326" s="3">
        <v>100</v>
      </c>
      <c r="G326" s="2">
        <v>33.270000000000003</v>
      </c>
      <c r="H326" s="2">
        <v>5289.93</v>
      </c>
      <c r="I326" s="1">
        <v>45799</v>
      </c>
      <c r="J326" s="10" t="str">
        <f>IF(InventoryData[[#This Row],[Quantity in Stock]]&lt;=InventoryData[[#This Row],[Reorder Level]],"Yes","No")</f>
        <v>No</v>
      </c>
      <c r="K326" s="10" t="str">
        <f>IF(InventoryData[[#This Row],[Quantity in Stock]]=0, "Out of Stock", IF(InventoryData[[#This Row],[Quantity in Stock]]&lt;=InventoryData[[#This Row],[Reorder Level]], "Low in Stock","In Stock"))</f>
        <v>In Stock</v>
      </c>
    </row>
    <row r="327" spans="1:11">
      <c r="A327" t="s">
        <v>334</v>
      </c>
      <c r="B327" t="s">
        <v>1332</v>
      </c>
      <c r="C327" t="s">
        <v>2010</v>
      </c>
      <c r="D327" t="s">
        <v>2013</v>
      </c>
      <c r="E327" s="3">
        <v>161</v>
      </c>
      <c r="F327" s="3">
        <v>23</v>
      </c>
      <c r="G327" s="2">
        <v>166.32</v>
      </c>
      <c r="H327" s="2">
        <v>26777.52</v>
      </c>
      <c r="I327" s="1">
        <v>45778</v>
      </c>
      <c r="J327" s="10" t="str">
        <f>IF(InventoryData[[#This Row],[Quantity in Stock]]&lt;=InventoryData[[#This Row],[Reorder Level]],"Yes","No")</f>
        <v>No</v>
      </c>
      <c r="K327" s="10" t="str">
        <f>IF(InventoryData[[#This Row],[Quantity in Stock]]=0, "Out of Stock", IF(InventoryData[[#This Row],[Quantity in Stock]]&lt;=InventoryData[[#This Row],[Reorder Level]], "Low in Stock","In Stock"))</f>
        <v>In Stock</v>
      </c>
    </row>
    <row r="328" spans="1:11">
      <c r="A328" t="s">
        <v>335</v>
      </c>
      <c r="B328" t="s">
        <v>1333</v>
      </c>
      <c r="C328" t="s">
        <v>2009</v>
      </c>
      <c r="D328" t="s">
        <v>2022</v>
      </c>
      <c r="E328" s="3">
        <v>170</v>
      </c>
      <c r="F328" s="3">
        <v>42</v>
      </c>
      <c r="G328" s="2">
        <v>29.52</v>
      </c>
      <c r="H328" s="2">
        <v>5018.3999999999996</v>
      </c>
      <c r="I328" s="1">
        <v>45822</v>
      </c>
      <c r="J328" s="10" t="str">
        <f>IF(InventoryData[[#This Row],[Quantity in Stock]]&lt;=InventoryData[[#This Row],[Reorder Level]],"Yes","No")</f>
        <v>No</v>
      </c>
      <c r="K328" s="10" t="str">
        <f>IF(InventoryData[[#This Row],[Quantity in Stock]]=0, "Out of Stock", IF(InventoryData[[#This Row],[Quantity in Stock]]&lt;=InventoryData[[#This Row],[Reorder Level]], "Low in Stock","In Stock"))</f>
        <v>In Stock</v>
      </c>
    </row>
    <row r="329" spans="1:11">
      <c r="A329" t="s">
        <v>336</v>
      </c>
      <c r="B329" t="s">
        <v>1334</v>
      </c>
      <c r="C329" t="s">
        <v>2007</v>
      </c>
      <c r="D329" t="s">
        <v>2029</v>
      </c>
      <c r="E329" s="3">
        <v>180</v>
      </c>
      <c r="F329" s="3">
        <v>87</v>
      </c>
      <c r="G329" s="2">
        <v>472.26</v>
      </c>
      <c r="H329" s="2">
        <v>85006.8</v>
      </c>
      <c r="I329" s="1">
        <v>45700</v>
      </c>
      <c r="J329" s="10" t="str">
        <f>IF(InventoryData[[#This Row],[Quantity in Stock]]&lt;=InventoryData[[#This Row],[Reorder Level]],"Yes","No")</f>
        <v>No</v>
      </c>
      <c r="K329" s="10" t="str">
        <f>IF(InventoryData[[#This Row],[Quantity in Stock]]=0, "Out of Stock", IF(InventoryData[[#This Row],[Quantity in Stock]]&lt;=InventoryData[[#This Row],[Reorder Level]], "Low in Stock","In Stock"))</f>
        <v>In Stock</v>
      </c>
    </row>
    <row r="330" spans="1:11">
      <c r="A330" t="s">
        <v>337</v>
      </c>
      <c r="B330" t="s">
        <v>1335</v>
      </c>
      <c r="C330" t="s">
        <v>2011</v>
      </c>
      <c r="D330" t="s">
        <v>2030</v>
      </c>
      <c r="E330" s="3">
        <v>147</v>
      </c>
      <c r="F330" s="3">
        <v>54</v>
      </c>
      <c r="G330" s="2">
        <v>125.37</v>
      </c>
      <c r="H330" s="2">
        <v>18429.39</v>
      </c>
      <c r="I330" s="1">
        <v>45757</v>
      </c>
      <c r="J330" s="10" t="str">
        <f>IF(InventoryData[[#This Row],[Quantity in Stock]]&lt;=InventoryData[[#This Row],[Reorder Level]],"Yes","No")</f>
        <v>No</v>
      </c>
      <c r="K330" s="10" t="str">
        <f>IF(InventoryData[[#This Row],[Quantity in Stock]]=0, "Out of Stock", IF(InventoryData[[#This Row],[Quantity in Stock]]&lt;=InventoryData[[#This Row],[Reorder Level]], "Low in Stock","In Stock"))</f>
        <v>In Stock</v>
      </c>
    </row>
    <row r="331" spans="1:11">
      <c r="A331" t="s">
        <v>338</v>
      </c>
      <c r="B331" t="s">
        <v>1336</v>
      </c>
      <c r="C331" t="s">
        <v>2009</v>
      </c>
      <c r="D331" t="s">
        <v>2023</v>
      </c>
      <c r="E331" s="3">
        <v>30</v>
      </c>
      <c r="F331" s="3">
        <v>90</v>
      </c>
      <c r="G331" s="2">
        <v>129.41</v>
      </c>
      <c r="H331" s="2">
        <v>3882.3</v>
      </c>
      <c r="I331" s="1">
        <v>45779</v>
      </c>
      <c r="J331" s="10" t="str">
        <f>IF(InventoryData[[#This Row],[Quantity in Stock]]&lt;=InventoryData[[#This Row],[Reorder Level]],"Yes","No")</f>
        <v>Yes</v>
      </c>
      <c r="K331" s="10" t="str">
        <f>IF(InventoryData[[#This Row],[Quantity in Stock]]=0, "Out of Stock", IF(InventoryData[[#This Row],[Quantity in Stock]]&lt;=InventoryData[[#This Row],[Reorder Level]], "Low in Stock","In Stock"))</f>
        <v>Low in Stock</v>
      </c>
    </row>
    <row r="332" spans="1:11">
      <c r="A332" t="s">
        <v>339</v>
      </c>
      <c r="B332" t="s">
        <v>1337</v>
      </c>
      <c r="C332" t="s">
        <v>2007</v>
      </c>
      <c r="D332" t="s">
        <v>2013</v>
      </c>
      <c r="E332" s="3">
        <v>216</v>
      </c>
      <c r="F332" s="3">
        <v>67</v>
      </c>
      <c r="G332" s="2">
        <v>63.76</v>
      </c>
      <c r="H332" s="2">
        <v>13772.16</v>
      </c>
      <c r="I332" s="1">
        <v>45846</v>
      </c>
      <c r="J332" s="10" t="str">
        <f>IF(InventoryData[[#This Row],[Quantity in Stock]]&lt;=InventoryData[[#This Row],[Reorder Level]],"Yes","No")</f>
        <v>No</v>
      </c>
      <c r="K332" s="10" t="str">
        <f>IF(InventoryData[[#This Row],[Quantity in Stock]]=0, "Out of Stock", IF(InventoryData[[#This Row],[Quantity in Stock]]&lt;=InventoryData[[#This Row],[Reorder Level]], "Low in Stock","In Stock"))</f>
        <v>In Stock</v>
      </c>
    </row>
    <row r="333" spans="1:11">
      <c r="A333" t="s">
        <v>340</v>
      </c>
      <c r="B333" t="s">
        <v>1338</v>
      </c>
      <c r="C333" t="s">
        <v>2011</v>
      </c>
      <c r="D333" t="s">
        <v>2012</v>
      </c>
      <c r="E333" s="3">
        <v>74</v>
      </c>
      <c r="F333" s="3">
        <v>22</v>
      </c>
      <c r="G333" s="2">
        <v>340.27</v>
      </c>
      <c r="H333" s="2">
        <v>25179.98</v>
      </c>
      <c r="I333" s="1">
        <v>45800</v>
      </c>
      <c r="J333" s="10" t="str">
        <f>IF(InventoryData[[#This Row],[Quantity in Stock]]&lt;=InventoryData[[#This Row],[Reorder Level]],"Yes","No")</f>
        <v>No</v>
      </c>
      <c r="K333" s="10" t="str">
        <f>IF(InventoryData[[#This Row],[Quantity in Stock]]=0, "Out of Stock", IF(InventoryData[[#This Row],[Quantity in Stock]]&lt;=InventoryData[[#This Row],[Reorder Level]], "Low in Stock","In Stock"))</f>
        <v>In Stock</v>
      </c>
    </row>
    <row r="334" spans="1:11">
      <c r="A334" t="s">
        <v>341</v>
      </c>
      <c r="B334" t="s">
        <v>1339</v>
      </c>
      <c r="C334" t="s">
        <v>2010</v>
      </c>
      <c r="D334" t="s">
        <v>2027</v>
      </c>
      <c r="E334" s="3">
        <v>128</v>
      </c>
      <c r="F334" s="3">
        <v>56</v>
      </c>
      <c r="G334" s="2">
        <v>330.43</v>
      </c>
      <c r="H334" s="2">
        <v>42295.040000000001</v>
      </c>
      <c r="I334" s="1">
        <v>45793</v>
      </c>
      <c r="J334" s="10" t="str">
        <f>IF(InventoryData[[#This Row],[Quantity in Stock]]&lt;=InventoryData[[#This Row],[Reorder Level]],"Yes","No")</f>
        <v>No</v>
      </c>
      <c r="K334" s="10" t="str">
        <f>IF(InventoryData[[#This Row],[Quantity in Stock]]=0, "Out of Stock", IF(InventoryData[[#This Row],[Quantity in Stock]]&lt;=InventoryData[[#This Row],[Reorder Level]], "Low in Stock","In Stock"))</f>
        <v>In Stock</v>
      </c>
    </row>
    <row r="335" spans="1:11">
      <c r="A335" t="s">
        <v>342</v>
      </c>
      <c r="B335" t="s">
        <v>1340</v>
      </c>
      <c r="C335" t="s">
        <v>2008</v>
      </c>
      <c r="D335" t="s">
        <v>2020</v>
      </c>
      <c r="E335" s="3">
        <v>147</v>
      </c>
      <c r="F335" s="3">
        <v>92</v>
      </c>
      <c r="G335" s="2">
        <v>206.59</v>
      </c>
      <c r="H335" s="2">
        <v>30368.73</v>
      </c>
      <c r="I335" s="1">
        <v>45695</v>
      </c>
      <c r="J335" s="10" t="str">
        <f>IF(InventoryData[[#This Row],[Quantity in Stock]]&lt;=InventoryData[[#This Row],[Reorder Level]],"Yes","No")</f>
        <v>No</v>
      </c>
      <c r="K335" s="10" t="str">
        <f>IF(InventoryData[[#This Row],[Quantity in Stock]]=0, "Out of Stock", IF(InventoryData[[#This Row],[Quantity in Stock]]&lt;=InventoryData[[#This Row],[Reorder Level]], "Low in Stock","In Stock"))</f>
        <v>In Stock</v>
      </c>
    </row>
    <row r="336" spans="1:11">
      <c r="A336" t="s">
        <v>343</v>
      </c>
      <c r="B336" t="s">
        <v>1341</v>
      </c>
      <c r="C336" t="s">
        <v>2009</v>
      </c>
      <c r="D336" t="s">
        <v>2021</v>
      </c>
      <c r="E336" s="3">
        <v>91</v>
      </c>
      <c r="F336" s="3">
        <v>94</v>
      </c>
      <c r="G336" s="2">
        <v>418.88</v>
      </c>
      <c r="H336" s="2">
        <v>38118.080000000002</v>
      </c>
      <c r="I336" s="1">
        <v>45702</v>
      </c>
      <c r="J336" s="10" t="str">
        <f>IF(InventoryData[[#This Row],[Quantity in Stock]]&lt;=InventoryData[[#This Row],[Reorder Level]],"Yes","No")</f>
        <v>Yes</v>
      </c>
      <c r="K336" s="10" t="str">
        <f>IF(InventoryData[[#This Row],[Quantity in Stock]]=0, "Out of Stock", IF(InventoryData[[#This Row],[Quantity in Stock]]&lt;=InventoryData[[#This Row],[Reorder Level]], "Low in Stock","In Stock"))</f>
        <v>Low in Stock</v>
      </c>
    </row>
    <row r="337" spans="1:11">
      <c r="A337" t="s">
        <v>344</v>
      </c>
      <c r="B337" t="s">
        <v>1342</v>
      </c>
      <c r="C337" t="s">
        <v>2011</v>
      </c>
      <c r="D337" t="s">
        <v>2025</v>
      </c>
      <c r="E337" s="3">
        <v>109</v>
      </c>
      <c r="F337" s="3">
        <v>32</v>
      </c>
      <c r="G337" s="2">
        <v>190.88</v>
      </c>
      <c r="H337" s="2">
        <v>20805.919999999998</v>
      </c>
      <c r="I337" s="1">
        <v>45852</v>
      </c>
      <c r="J337" s="10" t="str">
        <f>IF(InventoryData[[#This Row],[Quantity in Stock]]&lt;=InventoryData[[#This Row],[Reorder Level]],"Yes","No")</f>
        <v>No</v>
      </c>
      <c r="K337" s="10" t="str">
        <f>IF(InventoryData[[#This Row],[Quantity in Stock]]=0, "Out of Stock", IF(InventoryData[[#This Row],[Quantity in Stock]]&lt;=InventoryData[[#This Row],[Reorder Level]], "Low in Stock","In Stock"))</f>
        <v>In Stock</v>
      </c>
    </row>
    <row r="338" spans="1:11">
      <c r="A338" t="s">
        <v>345</v>
      </c>
      <c r="B338" t="s">
        <v>1343</v>
      </c>
      <c r="C338" t="s">
        <v>2011</v>
      </c>
      <c r="D338" t="s">
        <v>2026</v>
      </c>
      <c r="E338" s="3">
        <v>250</v>
      </c>
      <c r="F338" s="3">
        <v>69</v>
      </c>
      <c r="G338" s="2">
        <v>325.45</v>
      </c>
      <c r="H338" s="2">
        <v>81362.5</v>
      </c>
      <c r="I338" s="1">
        <v>45743</v>
      </c>
      <c r="J338" s="10" t="str">
        <f>IF(InventoryData[[#This Row],[Quantity in Stock]]&lt;=InventoryData[[#This Row],[Reorder Level]],"Yes","No")</f>
        <v>No</v>
      </c>
      <c r="K338" s="10" t="str">
        <f>IF(InventoryData[[#This Row],[Quantity in Stock]]=0, "Out of Stock", IF(InventoryData[[#This Row],[Quantity in Stock]]&lt;=InventoryData[[#This Row],[Reorder Level]], "Low in Stock","In Stock"))</f>
        <v>In Stock</v>
      </c>
    </row>
    <row r="339" spans="1:11">
      <c r="A339" t="s">
        <v>346</v>
      </c>
      <c r="B339" t="s">
        <v>1344</v>
      </c>
      <c r="C339" t="s">
        <v>2011</v>
      </c>
      <c r="D339" t="s">
        <v>2028</v>
      </c>
      <c r="E339" s="3">
        <v>268</v>
      </c>
      <c r="F339" s="3">
        <v>95</v>
      </c>
      <c r="G339" s="2">
        <v>250.94</v>
      </c>
      <c r="H339" s="2">
        <v>67251.92</v>
      </c>
      <c r="I339" s="1">
        <v>45821</v>
      </c>
      <c r="J339" s="10" t="str">
        <f>IF(InventoryData[[#This Row],[Quantity in Stock]]&lt;=InventoryData[[#This Row],[Reorder Level]],"Yes","No")</f>
        <v>No</v>
      </c>
      <c r="K339" s="10" t="str">
        <f>IF(InventoryData[[#This Row],[Quantity in Stock]]=0, "Out of Stock", IF(InventoryData[[#This Row],[Quantity in Stock]]&lt;=InventoryData[[#This Row],[Reorder Level]], "Low in Stock","In Stock"))</f>
        <v>In Stock</v>
      </c>
    </row>
    <row r="340" spans="1:11">
      <c r="A340" t="s">
        <v>347</v>
      </c>
      <c r="B340" t="s">
        <v>1345</v>
      </c>
      <c r="C340" t="s">
        <v>2008</v>
      </c>
      <c r="D340" t="s">
        <v>2022</v>
      </c>
      <c r="E340" s="3">
        <v>182</v>
      </c>
      <c r="F340" s="3">
        <v>44</v>
      </c>
      <c r="G340" s="2">
        <v>315.70999999999998</v>
      </c>
      <c r="H340" s="2">
        <v>57459.22</v>
      </c>
      <c r="I340" s="1">
        <v>45711</v>
      </c>
      <c r="J340" s="10" t="str">
        <f>IF(InventoryData[[#This Row],[Quantity in Stock]]&lt;=InventoryData[[#This Row],[Reorder Level]],"Yes","No")</f>
        <v>No</v>
      </c>
      <c r="K340" s="10" t="str">
        <f>IF(InventoryData[[#This Row],[Quantity in Stock]]=0, "Out of Stock", IF(InventoryData[[#This Row],[Quantity in Stock]]&lt;=InventoryData[[#This Row],[Reorder Level]], "Low in Stock","In Stock"))</f>
        <v>In Stock</v>
      </c>
    </row>
    <row r="341" spans="1:11">
      <c r="A341" t="s">
        <v>348</v>
      </c>
      <c r="B341" t="s">
        <v>1346</v>
      </c>
      <c r="C341" t="s">
        <v>2007</v>
      </c>
      <c r="D341" t="s">
        <v>2014</v>
      </c>
      <c r="E341" s="3">
        <v>211</v>
      </c>
      <c r="F341" s="3">
        <v>69</v>
      </c>
      <c r="G341" s="2">
        <v>45.1</v>
      </c>
      <c r="H341" s="2">
        <v>9516.1</v>
      </c>
      <c r="I341" s="1">
        <v>45706</v>
      </c>
      <c r="J341" s="10" t="str">
        <f>IF(InventoryData[[#This Row],[Quantity in Stock]]&lt;=InventoryData[[#This Row],[Reorder Level]],"Yes","No")</f>
        <v>No</v>
      </c>
      <c r="K341" s="10" t="str">
        <f>IF(InventoryData[[#This Row],[Quantity in Stock]]=0, "Out of Stock", IF(InventoryData[[#This Row],[Quantity in Stock]]&lt;=InventoryData[[#This Row],[Reorder Level]], "Low in Stock","In Stock"))</f>
        <v>In Stock</v>
      </c>
    </row>
    <row r="342" spans="1:11">
      <c r="A342" t="s">
        <v>349</v>
      </c>
      <c r="B342" t="s">
        <v>1347</v>
      </c>
      <c r="C342" t="s">
        <v>2007</v>
      </c>
      <c r="D342" t="s">
        <v>2014</v>
      </c>
      <c r="E342" s="3">
        <v>281</v>
      </c>
      <c r="F342" s="3">
        <v>97</v>
      </c>
      <c r="G342" s="2">
        <v>205.01</v>
      </c>
      <c r="H342" s="2">
        <v>57607.81</v>
      </c>
      <c r="I342" s="1">
        <v>45845</v>
      </c>
      <c r="J342" s="10" t="str">
        <f>IF(InventoryData[[#This Row],[Quantity in Stock]]&lt;=InventoryData[[#This Row],[Reorder Level]],"Yes","No")</f>
        <v>No</v>
      </c>
      <c r="K342" s="10" t="str">
        <f>IF(InventoryData[[#This Row],[Quantity in Stock]]=0, "Out of Stock", IF(InventoryData[[#This Row],[Quantity in Stock]]&lt;=InventoryData[[#This Row],[Reorder Level]], "Low in Stock","In Stock"))</f>
        <v>In Stock</v>
      </c>
    </row>
    <row r="343" spans="1:11">
      <c r="A343" t="s">
        <v>350</v>
      </c>
      <c r="B343" t="s">
        <v>1348</v>
      </c>
      <c r="C343" t="s">
        <v>2007</v>
      </c>
      <c r="D343" t="s">
        <v>2021</v>
      </c>
      <c r="E343" s="3">
        <v>47</v>
      </c>
      <c r="F343" s="3">
        <v>54</v>
      </c>
      <c r="G343" s="2">
        <v>183.45</v>
      </c>
      <c r="H343" s="2">
        <v>8622.15</v>
      </c>
      <c r="I343" s="1">
        <v>45811</v>
      </c>
      <c r="J343" s="10" t="str">
        <f>IF(InventoryData[[#This Row],[Quantity in Stock]]&lt;=InventoryData[[#This Row],[Reorder Level]],"Yes","No")</f>
        <v>Yes</v>
      </c>
      <c r="K343" s="10" t="str">
        <f>IF(InventoryData[[#This Row],[Quantity in Stock]]=0, "Out of Stock", IF(InventoryData[[#This Row],[Quantity in Stock]]&lt;=InventoryData[[#This Row],[Reorder Level]], "Low in Stock","In Stock"))</f>
        <v>Low in Stock</v>
      </c>
    </row>
    <row r="344" spans="1:11">
      <c r="A344" t="s">
        <v>351</v>
      </c>
      <c r="B344" t="s">
        <v>1349</v>
      </c>
      <c r="C344" t="s">
        <v>2009</v>
      </c>
      <c r="D344" t="s">
        <v>2030</v>
      </c>
      <c r="E344" s="3">
        <v>219</v>
      </c>
      <c r="F344" s="3">
        <v>95</v>
      </c>
      <c r="G344" s="2">
        <v>56.49</v>
      </c>
      <c r="H344" s="2">
        <v>12371.31</v>
      </c>
      <c r="I344" s="1">
        <v>45693</v>
      </c>
      <c r="J344" s="10" t="str">
        <f>IF(InventoryData[[#This Row],[Quantity in Stock]]&lt;=InventoryData[[#This Row],[Reorder Level]],"Yes","No")</f>
        <v>No</v>
      </c>
      <c r="K344" s="10" t="str">
        <f>IF(InventoryData[[#This Row],[Quantity in Stock]]=0, "Out of Stock", IF(InventoryData[[#This Row],[Quantity in Stock]]&lt;=InventoryData[[#This Row],[Reorder Level]], "Low in Stock","In Stock"))</f>
        <v>In Stock</v>
      </c>
    </row>
    <row r="345" spans="1:11">
      <c r="A345" t="s">
        <v>352</v>
      </c>
      <c r="B345" t="s">
        <v>1350</v>
      </c>
      <c r="C345" t="s">
        <v>2008</v>
      </c>
      <c r="D345" t="s">
        <v>2023</v>
      </c>
      <c r="E345" s="3">
        <v>244</v>
      </c>
      <c r="F345" s="3">
        <v>42</v>
      </c>
      <c r="G345" s="2">
        <v>81.650000000000006</v>
      </c>
      <c r="H345" s="2">
        <v>19922.599999999999</v>
      </c>
      <c r="I345" s="1">
        <v>45792</v>
      </c>
      <c r="J345" s="10" t="str">
        <f>IF(InventoryData[[#This Row],[Quantity in Stock]]&lt;=InventoryData[[#This Row],[Reorder Level]],"Yes","No")</f>
        <v>No</v>
      </c>
      <c r="K345" s="10" t="str">
        <f>IF(InventoryData[[#This Row],[Quantity in Stock]]=0, "Out of Stock", IF(InventoryData[[#This Row],[Quantity in Stock]]&lt;=InventoryData[[#This Row],[Reorder Level]], "Low in Stock","In Stock"))</f>
        <v>In Stock</v>
      </c>
    </row>
    <row r="346" spans="1:11">
      <c r="A346" t="s">
        <v>353</v>
      </c>
      <c r="B346" t="s">
        <v>1351</v>
      </c>
      <c r="C346" t="s">
        <v>2007</v>
      </c>
      <c r="D346" t="s">
        <v>2018</v>
      </c>
      <c r="E346" s="3">
        <v>94</v>
      </c>
      <c r="F346" s="3">
        <v>47</v>
      </c>
      <c r="G346" s="2">
        <v>93.44</v>
      </c>
      <c r="H346" s="2">
        <v>8783.36</v>
      </c>
      <c r="I346" s="1">
        <v>45721</v>
      </c>
      <c r="J346" s="10" t="str">
        <f>IF(InventoryData[[#This Row],[Quantity in Stock]]&lt;=InventoryData[[#This Row],[Reorder Level]],"Yes","No")</f>
        <v>No</v>
      </c>
      <c r="K346" s="10" t="str">
        <f>IF(InventoryData[[#This Row],[Quantity in Stock]]=0, "Out of Stock", IF(InventoryData[[#This Row],[Quantity in Stock]]&lt;=InventoryData[[#This Row],[Reorder Level]], "Low in Stock","In Stock"))</f>
        <v>In Stock</v>
      </c>
    </row>
    <row r="347" spans="1:11">
      <c r="A347" t="s">
        <v>354</v>
      </c>
      <c r="B347" t="s">
        <v>1352</v>
      </c>
      <c r="C347" t="s">
        <v>2008</v>
      </c>
      <c r="D347" t="s">
        <v>2030</v>
      </c>
      <c r="E347" s="3">
        <v>191</v>
      </c>
      <c r="F347" s="3">
        <v>66</v>
      </c>
      <c r="G347" s="2">
        <v>213.07</v>
      </c>
      <c r="H347" s="2">
        <v>40696.370000000003</v>
      </c>
      <c r="I347" s="1">
        <v>45775</v>
      </c>
      <c r="J347" s="10" t="str">
        <f>IF(InventoryData[[#This Row],[Quantity in Stock]]&lt;=InventoryData[[#This Row],[Reorder Level]],"Yes","No")</f>
        <v>No</v>
      </c>
      <c r="K347" s="10" t="str">
        <f>IF(InventoryData[[#This Row],[Quantity in Stock]]=0, "Out of Stock", IF(InventoryData[[#This Row],[Quantity in Stock]]&lt;=InventoryData[[#This Row],[Reorder Level]], "Low in Stock","In Stock"))</f>
        <v>In Stock</v>
      </c>
    </row>
    <row r="348" spans="1:11">
      <c r="A348" t="s">
        <v>355</v>
      </c>
      <c r="B348" t="s">
        <v>1353</v>
      </c>
      <c r="C348" t="s">
        <v>2007</v>
      </c>
      <c r="D348" t="s">
        <v>2026</v>
      </c>
      <c r="E348" s="3">
        <v>119</v>
      </c>
      <c r="F348" s="3">
        <v>89</v>
      </c>
      <c r="G348" s="2">
        <v>483.97</v>
      </c>
      <c r="H348" s="2">
        <v>57592.43</v>
      </c>
      <c r="I348" s="1">
        <v>45784</v>
      </c>
      <c r="J348" s="10" t="str">
        <f>IF(InventoryData[[#This Row],[Quantity in Stock]]&lt;=InventoryData[[#This Row],[Reorder Level]],"Yes","No")</f>
        <v>No</v>
      </c>
      <c r="K348" s="10" t="str">
        <f>IF(InventoryData[[#This Row],[Quantity in Stock]]=0, "Out of Stock", IF(InventoryData[[#This Row],[Quantity in Stock]]&lt;=InventoryData[[#This Row],[Reorder Level]], "Low in Stock","In Stock"))</f>
        <v>In Stock</v>
      </c>
    </row>
    <row r="349" spans="1:11">
      <c r="A349" t="s">
        <v>356</v>
      </c>
      <c r="B349" t="s">
        <v>1354</v>
      </c>
      <c r="C349" t="s">
        <v>2011</v>
      </c>
      <c r="D349" t="s">
        <v>2026</v>
      </c>
      <c r="E349" s="3">
        <v>262</v>
      </c>
      <c r="F349" s="3">
        <v>82</v>
      </c>
      <c r="G349" s="2">
        <v>472.32</v>
      </c>
      <c r="H349" s="2">
        <v>123747.84</v>
      </c>
      <c r="I349" s="1">
        <v>45842</v>
      </c>
      <c r="J349" s="10" t="str">
        <f>IF(InventoryData[[#This Row],[Quantity in Stock]]&lt;=InventoryData[[#This Row],[Reorder Level]],"Yes","No")</f>
        <v>No</v>
      </c>
      <c r="K349" s="10" t="str">
        <f>IF(InventoryData[[#This Row],[Quantity in Stock]]=0, "Out of Stock", IF(InventoryData[[#This Row],[Quantity in Stock]]&lt;=InventoryData[[#This Row],[Reorder Level]], "Low in Stock","In Stock"))</f>
        <v>In Stock</v>
      </c>
    </row>
    <row r="350" spans="1:11">
      <c r="A350" t="s">
        <v>357</v>
      </c>
      <c r="B350" t="s">
        <v>1355</v>
      </c>
      <c r="C350" t="s">
        <v>2007</v>
      </c>
      <c r="D350" t="s">
        <v>2017</v>
      </c>
      <c r="E350" s="3">
        <v>30</v>
      </c>
      <c r="F350" s="3">
        <v>100</v>
      </c>
      <c r="G350" s="2">
        <v>287.39999999999998</v>
      </c>
      <c r="H350" s="2">
        <v>8622</v>
      </c>
      <c r="I350" s="1">
        <v>45785</v>
      </c>
      <c r="J350" s="10" t="str">
        <f>IF(InventoryData[[#This Row],[Quantity in Stock]]&lt;=InventoryData[[#This Row],[Reorder Level]],"Yes","No")</f>
        <v>Yes</v>
      </c>
      <c r="K350" s="10" t="str">
        <f>IF(InventoryData[[#This Row],[Quantity in Stock]]=0, "Out of Stock", IF(InventoryData[[#This Row],[Quantity in Stock]]&lt;=InventoryData[[#This Row],[Reorder Level]], "Low in Stock","In Stock"))</f>
        <v>Low in Stock</v>
      </c>
    </row>
    <row r="351" spans="1:11">
      <c r="A351" t="s">
        <v>358</v>
      </c>
      <c r="B351" t="s">
        <v>1356</v>
      </c>
      <c r="C351" t="s">
        <v>2007</v>
      </c>
      <c r="D351" t="s">
        <v>2029</v>
      </c>
      <c r="E351" s="3">
        <v>30</v>
      </c>
      <c r="F351" s="3">
        <v>78</v>
      </c>
      <c r="G351" s="2">
        <v>254.03</v>
      </c>
      <c r="H351" s="2">
        <v>7620.9</v>
      </c>
      <c r="I351" s="1">
        <v>45839</v>
      </c>
      <c r="J351" s="10" t="str">
        <f>IF(InventoryData[[#This Row],[Quantity in Stock]]&lt;=InventoryData[[#This Row],[Reorder Level]],"Yes","No")</f>
        <v>Yes</v>
      </c>
      <c r="K351" s="10" t="str">
        <f>IF(InventoryData[[#This Row],[Quantity in Stock]]=0, "Out of Stock", IF(InventoryData[[#This Row],[Quantity in Stock]]&lt;=InventoryData[[#This Row],[Reorder Level]], "Low in Stock","In Stock"))</f>
        <v>Low in Stock</v>
      </c>
    </row>
    <row r="352" spans="1:11">
      <c r="A352" t="s">
        <v>359</v>
      </c>
      <c r="B352" t="s">
        <v>1357</v>
      </c>
      <c r="C352" t="s">
        <v>2007</v>
      </c>
      <c r="D352" t="s">
        <v>2017</v>
      </c>
      <c r="E352" s="3">
        <v>143</v>
      </c>
      <c r="F352" s="3">
        <v>64</v>
      </c>
      <c r="G352" s="2">
        <v>356.85</v>
      </c>
      <c r="H352" s="2">
        <v>51029.55</v>
      </c>
      <c r="I352" s="1">
        <v>45729</v>
      </c>
      <c r="J352" s="10" t="str">
        <f>IF(InventoryData[[#This Row],[Quantity in Stock]]&lt;=InventoryData[[#This Row],[Reorder Level]],"Yes","No")</f>
        <v>No</v>
      </c>
      <c r="K352" s="10" t="str">
        <f>IF(InventoryData[[#This Row],[Quantity in Stock]]=0, "Out of Stock", IF(InventoryData[[#This Row],[Quantity in Stock]]&lt;=InventoryData[[#This Row],[Reorder Level]], "Low in Stock","In Stock"))</f>
        <v>In Stock</v>
      </c>
    </row>
    <row r="353" spans="1:11">
      <c r="A353" t="s">
        <v>360</v>
      </c>
      <c r="B353" t="s">
        <v>1358</v>
      </c>
      <c r="C353" t="s">
        <v>2007</v>
      </c>
      <c r="D353" t="s">
        <v>2023</v>
      </c>
      <c r="E353" s="3">
        <v>289</v>
      </c>
      <c r="F353" s="3">
        <v>29</v>
      </c>
      <c r="G353" s="2">
        <v>360.09</v>
      </c>
      <c r="H353" s="2">
        <v>104066.01</v>
      </c>
      <c r="I353" s="1">
        <v>45768</v>
      </c>
      <c r="J353" s="10" t="str">
        <f>IF(InventoryData[[#This Row],[Quantity in Stock]]&lt;=InventoryData[[#This Row],[Reorder Level]],"Yes","No")</f>
        <v>No</v>
      </c>
      <c r="K353" s="10" t="str">
        <f>IF(InventoryData[[#This Row],[Quantity in Stock]]=0, "Out of Stock", IF(InventoryData[[#This Row],[Quantity in Stock]]&lt;=InventoryData[[#This Row],[Reorder Level]], "Low in Stock","In Stock"))</f>
        <v>In Stock</v>
      </c>
    </row>
    <row r="354" spans="1:11">
      <c r="A354" t="s">
        <v>361</v>
      </c>
      <c r="B354" t="s">
        <v>1359</v>
      </c>
      <c r="C354" t="s">
        <v>2010</v>
      </c>
      <c r="D354" t="s">
        <v>2025</v>
      </c>
      <c r="E354" s="3">
        <v>233</v>
      </c>
      <c r="F354" s="3">
        <v>34</v>
      </c>
      <c r="G354" s="2">
        <v>81.89</v>
      </c>
      <c r="H354" s="2">
        <v>19080.37</v>
      </c>
      <c r="I354" s="1">
        <v>45822</v>
      </c>
      <c r="J354" s="10" t="str">
        <f>IF(InventoryData[[#This Row],[Quantity in Stock]]&lt;=InventoryData[[#This Row],[Reorder Level]],"Yes","No")</f>
        <v>No</v>
      </c>
      <c r="K354" s="10" t="str">
        <f>IF(InventoryData[[#This Row],[Quantity in Stock]]=0, "Out of Stock", IF(InventoryData[[#This Row],[Quantity in Stock]]&lt;=InventoryData[[#This Row],[Reorder Level]], "Low in Stock","In Stock"))</f>
        <v>In Stock</v>
      </c>
    </row>
    <row r="355" spans="1:11">
      <c r="A355" t="s">
        <v>362</v>
      </c>
      <c r="B355" t="s">
        <v>1360</v>
      </c>
      <c r="C355" t="s">
        <v>2008</v>
      </c>
      <c r="D355" t="s">
        <v>2026</v>
      </c>
      <c r="E355" s="3">
        <v>139</v>
      </c>
      <c r="F355" s="3">
        <v>54</v>
      </c>
      <c r="G355" s="2">
        <v>52.87</v>
      </c>
      <c r="H355" s="2">
        <v>7348.93</v>
      </c>
      <c r="I355" s="1">
        <v>45721</v>
      </c>
      <c r="J355" s="10" t="str">
        <f>IF(InventoryData[[#This Row],[Quantity in Stock]]&lt;=InventoryData[[#This Row],[Reorder Level]],"Yes","No")</f>
        <v>No</v>
      </c>
      <c r="K355" s="10" t="str">
        <f>IF(InventoryData[[#This Row],[Quantity in Stock]]=0, "Out of Stock", IF(InventoryData[[#This Row],[Quantity in Stock]]&lt;=InventoryData[[#This Row],[Reorder Level]], "Low in Stock","In Stock"))</f>
        <v>In Stock</v>
      </c>
    </row>
    <row r="356" spans="1:11">
      <c r="A356" t="s">
        <v>363</v>
      </c>
      <c r="B356" t="s">
        <v>1361</v>
      </c>
      <c r="C356" t="s">
        <v>2011</v>
      </c>
      <c r="D356" t="s">
        <v>2017</v>
      </c>
      <c r="E356" s="3">
        <v>247</v>
      </c>
      <c r="F356" s="3">
        <v>21</v>
      </c>
      <c r="G356" s="2">
        <v>33.49</v>
      </c>
      <c r="H356" s="2">
        <v>8272.0300000000007</v>
      </c>
      <c r="I356" s="1">
        <v>45814</v>
      </c>
      <c r="J356" s="10" t="str">
        <f>IF(InventoryData[[#This Row],[Quantity in Stock]]&lt;=InventoryData[[#This Row],[Reorder Level]],"Yes","No")</f>
        <v>No</v>
      </c>
      <c r="K356" s="10" t="str">
        <f>IF(InventoryData[[#This Row],[Quantity in Stock]]=0, "Out of Stock", IF(InventoryData[[#This Row],[Quantity in Stock]]&lt;=InventoryData[[#This Row],[Reorder Level]], "Low in Stock","In Stock"))</f>
        <v>In Stock</v>
      </c>
    </row>
    <row r="357" spans="1:11">
      <c r="A357" t="s">
        <v>364</v>
      </c>
      <c r="B357" t="s">
        <v>1362</v>
      </c>
      <c r="C357" t="s">
        <v>2010</v>
      </c>
      <c r="D357" t="s">
        <v>2025</v>
      </c>
      <c r="E357" s="3">
        <v>70</v>
      </c>
      <c r="F357" s="3">
        <v>99</v>
      </c>
      <c r="G357" s="2">
        <v>496.68</v>
      </c>
      <c r="H357" s="2">
        <v>34767.599999999999</v>
      </c>
      <c r="I357" s="1">
        <v>45801</v>
      </c>
      <c r="J357" s="10" t="str">
        <f>IF(InventoryData[[#This Row],[Quantity in Stock]]&lt;=InventoryData[[#This Row],[Reorder Level]],"Yes","No")</f>
        <v>Yes</v>
      </c>
      <c r="K357" s="10" t="str">
        <f>IF(InventoryData[[#This Row],[Quantity in Stock]]=0, "Out of Stock", IF(InventoryData[[#This Row],[Quantity in Stock]]&lt;=InventoryData[[#This Row],[Reorder Level]], "Low in Stock","In Stock"))</f>
        <v>Low in Stock</v>
      </c>
    </row>
    <row r="358" spans="1:11">
      <c r="A358" t="s">
        <v>365</v>
      </c>
      <c r="B358" t="s">
        <v>1363</v>
      </c>
      <c r="C358" t="s">
        <v>2011</v>
      </c>
      <c r="D358" t="s">
        <v>2024</v>
      </c>
      <c r="E358" s="3">
        <v>191</v>
      </c>
      <c r="F358" s="3">
        <v>77</v>
      </c>
      <c r="G358" s="2">
        <v>387.24</v>
      </c>
      <c r="H358" s="2">
        <v>73962.84</v>
      </c>
      <c r="I358" s="1">
        <v>45836</v>
      </c>
      <c r="J358" s="10" t="str">
        <f>IF(InventoryData[[#This Row],[Quantity in Stock]]&lt;=InventoryData[[#This Row],[Reorder Level]],"Yes","No")</f>
        <v>No</v>
      </c>
      <c r="K358" s="10" t="str">
        <f>IF(InventoryData[[#This Row],[Quantity in Stock]]=0, "Out of Stock", IF(InventoryData[[#This Row],[Quantity in Stock]]&lt;=InventoryData[[#This Row],[Reorder Level]], "Low in Stock","In Stock"))</f>
        <v>In Stock</v>
      </c>
    </row>
    <row r="359" spans="1:11">
      <c r="A359" t="s">
        <v>366</v>
      </c>
      <c r="B359" t="s">
        <v>1364</v>
      </c>
      <c r="C359" t="s">
        <v>2009</v>
      </c>
      <c r="D359" t="s">
        <v>2024</v>
      </c>
      <c r="E359" s="3">
        <v>162</v>
      </c>
      <c r="F359" s="3">
        <v>40</v>
      </c>
      <c r="G359" s="2">
        <v>77.38</v>
      </c>
      <c r="H359" s="2">
        <v>12535.56</v>
      </c>
      <c r="I359" s="1">
        <v>45735</v>
      </c>
      <c r="J359" s="10" t="str">
        <f>IF(InventoryData[[#This Row],[Quantity in Stock]]&lt;=InventoryData[[#This Row],[Reorder Level]],"Yes","No")</f>
        <v>No</v>
      </c>
      <c r="K359" s="10" t="str">
        <f>IF(InventoryData[[#This Row],[Quantity in Stock]]=0, "Out of Stock", IF(InventoryData[[#This Row],[Quantity in Stock]]&lt;=InventoryData[[#This Row],[Reorder Level]], "Low in Stock","In Stock"))</f>
        <v>In Stock</v>
      </c>
    </row>
    <row r="360" spans="1:11">
      <c r="A360" t="s">
        <v>367</v>
      </c>
      <c r="B360" t="s">
        <v>1365</v>
      </c>
      <c r="C360" t="s">
        <v>2009</v>
      </c>
      <c r="D360" t="s">
        <v>2018</v>
      </c>
      <c r="E360" s="3">
        <v>2</v>
      </c>
      <c r="F360" s="3">
        <v>53</v>
      </c>
      <c r="G360" s="2">
        <v>178.08</v>
      </c>
      <c r="H360" s="2">
        <v>356.16</v>
      </c>
      <c r="I360" s="1">
        <v>45682</v>
      </c>
      <c r="J360" s="10" t="str">
        <f>IF(InventoryData[[#This Row],[Quantity in Stock]]&lt;=InventoryData[[#This Row],[Reorder Level]],"Yes","No")</f>
        <v>Yes</v>
      </c>
      <c r="K360" s="10" t="str">
        <f>IF(InventoryData[[#This Row],[Quantity in Stock]]=0, "Out of Stock", IF(InventoryData[[#This Row],[Quantity in Stock]]&lt;=InventoryData[[#This Row],[Reorder Level]], "Low in Stock","In Stock"))</f>
        <v>Low in Stock</v>
      </c>
    </row>
    <row r="361" spans="1:11">
      <c r="A361" t="s">
        <v>368</v>
      </c>
      <c r="B361" t="s">
        <v>1366</v>
      </c>
      <c r="C361" t="s">
        <v>2011</v>
      </c>
      <c r="D361" t="s">
        <v>2019</v>
      </c>
      <c r="E361" s="3">
        <v>2</v>
      </c>
      <c r="F361" s="3">
        <v>35</v>
      </c>
      <c r="G361" s="2">
        <v>35.520000000000003</v>
      </c>
      <c r="H361" s="2">
        <v>71.040000000000006</v>
      </c>
      <c r="I361" s="1">
        <v>45788</v>
      </c>
      <c r="J361" s="10" t="str">
        <f>IF(InventoryData[[#This Row],[Quantity in Stock]]&lt;=InventoryData[[#This Row],[Reorder Level]],"Yes","No")</f>
        <v>Yes</v>
      </c>
      <c r="K361" s="10" t="str">
        <f>IF(InventoryData[[#This Row],[Quantity in Stock]]=0, "Out of Stock", IF(InventoryData[[#This Row],[Quantity in Stock]]&lt;=InventoryData[[#This Row],[Reorder Level]], "Low in Stock","In Stock"))</f>
        <v>Low in Stock</v>
      </c>
    </row>
    <row r="362" spans="1:11">
      <c r="A362" t="s">
        <v>369</v>
      </c>
      <c r="B362" t="s">
        <v>1367</v>
      </c>
      <c r="C362" t="s">
        <v>2007</v>
      </c>
      <c r="D362" t="s">
        <v>2031</v>
      </c>
      <c r="E362" s="3">
        <v>146</v>
      </c>
      <c r="F362" s="3">
        <v>72</v>
      </c>
      <c r="G362" s="2">
        <v>67.09</v>
      </c>
      <c r="H362" s="2">
        <v>9795.14</v>
      </c>
      <c r="I362" s="1">
        <v>45809</v>
      </c>
      <c r="J362" s="10" t="str">
        <f>IF(InventoryData[[#This Row],[Quantity in Stock]]&lt;=InventoryData[[#This Row],[Reorder Level]],"Yes","No")</f>
        <v>No</v>
      </c>
      <c r="K362" s="10" t="str">
        <f>IF(InventoryData[[#This Row],[Quantity in Stock]]=0, "Out of Stock", IF(InventoryData[[#This Row],[Quantity in Stock]]&lt;=InventoryData[[#This Row],[Reorder Level]], "Low in Stock","In Stock"))</f>
        <v>In Stock</v>
      </c>
    </row>
    <row r="363" spans="1:11">
      <c r="A363" t="s">
        <v>370</v>
      </c>
      <c r="B363" t="s">
        <v>1368</v>
      </c>
      <c r="C363" t="s">
        <v>2008</v>
      </c>
      <c r="D363" t="s">
        <v>2012</v>
      </c>
      <c r="E363" s="3">
        <v>61</v>
      </c>
      <c r="F363" s="3">
        <v>93</v>
      </c>
      <c r="G363" s="2">
        <v>16.489999999999998</v>
      </c>
      <c r="H363" s="2">
        <v>1005.89</v>
      </c>
      <c r="I363" s="1">
        <v>45779</v>
      </c>
      <c r="J363" s="10" t="str">
        <f>IF(InventoryData[[#This Row],[Quantity in Stock]]&lt;=InventoryData[[#This Row],[Reorder Level]],"Yes","No")</f>
        <v>Yes</v>
      </c>
      <c r="K363" s="10" t="str">
        <f>IF(InventoryData[[#This Row],[Quantity in Stock]]=0, "Out of Stock", IF(InventoryData[[#This Row],[Quantity in Stock]]&lt;=InventoryData[[#This Row],[Reorder Level]], "Low in Stock","In Stock"))</f>
        <v>Low in Stock</v>
      </c>
    </row>
    <row r="364" spans="1:11">
      <c r="A364" t="s">
        <v>371</v>
      </c>
      <c r="B364" t="s">
        <v>1369</v>
      </c>
      <c r="C364" t="s">
        <v>2008</v>
      </c>
      <c r="D364" t="s">
        <v>2030</v>
      </c>
      <c r="E364" s="3">
        <v>149</v>
      </c>
      <c r="F364" s="3">
        <v>30</v>
      </c>
      <c r="G364" s="2">
        <v>110.85</v>
      </c>
      <c r="H364" s="2">
        <v>16516.650000000001</v>
      </c>
      <c r="I364" s="1">
        <v>45734</v>
      </c>
      <c r="J364" s="10" t="str">
        <f>IF(InventoryData[[#This Row],[Quantity in Stock]]&lt;=InventoryData[[#This Row],[Reorder Level]],"Yes","No")</f>
        <v>No</v>
      </c>
      <c r="K364" s="10" t="str">
        <f>IF(InventoryData[[#This Row],[Quantity in Stock]]=0, "Out of Stock", IF(InventoryData[[#This Row],[Quantity in Stock]]&lt;=InventoryData[[#This Row],[Reorder Level]], "Low in Stock","In Stock"))</f>
        <v>In Stock</v>
      </c>
    </row>
    <row r="365" spans="1:11">
      <c r="A365" t="s">
        <v>372</v>
      </c>
      <c r="B365" t="s">
        <v>1370</v>
      </c>
      <c r="C365" t="s">
        <v>2009</v>
      </c>
      <c r="D365" t="s">
        <v>2020</v>
      </c>
      <c r="E365" s="3">
        <v>24</v>
      </c>
      <c r="F365" s="3">
        <v>78</v>
      </c>
      <c r="G365" s="2">
        <v>80.400000000000006</v>
      </c>
      <c r="H365" s="2">
        <v>1929.6</v>
      </c>
      <c r="I365" s="1">
        <v>45830</v>
      </c>
      <c r="J365" s="10" t="str">
        <f>IF(InventoryData[[#This Row],[Quantity in Stock]]&lt;=InventoryData[[#This Row],[Reorder Level]],"Yes","No")</f>
        <v>Yes</v>
      </c>
      <c r="K365" s="10" t="str">
        <f>IF(InventoryData[[#This Row],[Quantity in Stock]]=0, "Out of Stock", IF(InventoryData[[#This Row],[Quantity in Stock]]&lt;=InventoryData[[#This Row],[Reorder Level]], "Low in Stock","In Stock"))</f>
        <v>Low in Stock</v>
      </c>
    </row>
    <row r="366" spans="1:11">
      <c r="A366" t="s">
        <v>373</v>
      </c>
      <c r="B366" t="s">
        <v>1371</v>
      </c>
      <c r="C366" t="s">
        <v>2007</v>
      </c>
      <c r="D366" t="s">
        <v>2022</v>
      </c>
      <c r="E366" s="3">
        <v>119</v>
      </c>
      <c r="F366" s="3">
        <v>75</v>
      </c>
      <c r="G366" s="2">
        <v>147.55000000000001</v>
      </c>
      <c r="H366" s="2">
        <v>17558.45</v>
      </c>
      <c r="I366" s="1">
        <v>45702</v>
      </c>
      <c r="J366" s="10" t="str">
        <f>IF(InventoryData[[#This Row],[Quantity in Stock]]&lt;=InventoryData[[#This Row],[Reorder Level]],"Yes","No")</f>
        <v>No</v>
      </c>
      <c r="K366" s="10" t="str">
        <f>IF(InventoryData[[#This Row],[Quantity in Stock]]=0, "Out of Stock", IF(InventoryData[[#This Row],[Quantity in Stock]]&lt;=InventoryData[[#This Row],[Reorder Level]], "Low in Stock","In Stock"))</f>
        <v>In Stock</v>
      </c>
    </row>
    <row r="367" spans="1:11">
      <c r="A367" t="s">
        <v>374</v>
      </c>
      <c r="B367" t="s">
        <v>1372</v>
      </c>
      <c r="C367" t="s">
        <v>2010</v>
      </c>
      <c r="D367" t="s">
        <v>2015</v>
      </c>
      <c r="E367" s="3">
        <v>19</v>
      </c>
      <c r="F367" s="3">
        <v>67</v>
      </c>
      <c r="G367" s="2">
        <v>34.880000000000003</v>
      </c>
      <c r="H367" s="2">
        <v>662.72</v>
      </c>
      <c r="I367" s="1">
        <v>45713</v>
      </c>
      <c r="J367" s="10" t="str">
        <f>IF(InventoryData[[#This Row],[Quantity in Stock]]&lt;=InventoryData[[#This Row],[Reorder Level]],"Yes","No")</f>
        <v>Yes</v>
      </c>
      <c r="K367" s="10" t="str">
        <f>IF(InventoryData[[#This Row],[Quantity in Stock]]=0, "Out of Stock", IF(InventoryData[[#This Row],[Quantity in Stock]]&lt;=InventoryData[[#This Row],[Reorder Level]], "Low in Stock","In Stock"))</f>
        <v>Low in Stock</v>
      </c>
    </row>
    <row r="368" spans="1:11">
      <c r="A368" t="s">
        <v>375</v>
      </c>
      <c r="B368" t="s">
        <v>1373</v>
      </c>
      <c r="C368" t="s">
        <v>2010</v>
      </c>
      <c r="D368" t="s">
        <v>2020</v>
      </c>
      <c r="E368" s="3">
        <v>125</v>
      </c>
      <c r="F368" s="3">
        <v>75</v>
      </c>
      <c r="G368" s="2">
        <v>367.79</v>
      </c>
      <c r="H368" s="2">
        <v>45973.75</v>
      </c>
      <c r="I368" s="1">
        <v>45706</v>
      </c>
      <c r="J368" s="10" t="str">
        <f>IF(InventoryData[[#This Row],[Quantity in Stock]]&lt;=InventoryData[[#This Row],[Reorder Level]],"Yes","No")</f>
        <v>No</v>
      </c>
      <c r="K368" s="10" t="str">
        <f>IF(InventoryData[[#This Row],[Quantity in Stock]]=0, "Out of Stock", IF(InventoryData[[#This Row],[Quantity in Stock]]&lt;=InventoryData[[#This Row],[Reorder Level]], "Low in Stock","In Stock"))</f>
        <v>In Stock</v>
      </c>
    </row>
    <row r="369" spans="1:11">
      <c r="A369" t="s">
        <v>376</v>
      </c>
      <c r="B369" t="s">
        <v>1374</v>
      </c>
      <c r="C369" t="s">
        <v>2011</v>
      </c>
      <c r="D369" t="s">
        <v>2016</v>
      </c>
      <c r="E369" s="3">
        <v>284</v>
      </c>
      <c r="F369" s="3">
        <v>37</v>
      </c>
      <c r="G369" s="2">
        <v>457.57</v>
      </c>
      <c r="H369" s="2">
        <v>129949.88</v>
      </c>
      <c r="I369" s="1">
        <v>45789</v>
      </c>
      <c r="J369" s="10" t="str">
        <f>IF(InventoryData[[#This Row],[Quantity in Stock]]&lt;=InventoryData[[#This Row],[Reorder Level]],"Yes","No")</f>
        <v>No</v>
      </c>
      <c r="K369" s="10" t="str">
        <f>IF(InventoryData[[#This Row],[Quantity in Stock]]=0, "Out of Stock", IF(InventoryData[[#This Row],[Quantity in Stock]]&lt;=InventoryData[[#This Row],[Reorder Level]], "Low in Stock","In Stock"))</f>
        <v>In Stock</v>
      </c>
    </row>
    <row r="370" spans="1:11">
      <c r="A370" t="s">
        <v>377</v>
      </c>
      <c r="B370" t="s">
        <v>1375</v>
      </c>
      <c r="C370" t="s">
        <v>2011</v>
      </c>
      <c r="D370" t="s">
        <v>2017</v>
      </c>
      <c r="E370" s="3">
        <v>216</v>
      </c>
      <c r="F370" s="3">
        <v>90</v>
      </c>
      <c r="G370" s="2">
        <v>246.02</v>
      </c>
      <c r="H370" s="2">
        <v>53140.32</v>
      </c>
      <c r="I370" s="1">
        <v>45694</v>
      </c>
      <c r="J370" s="10" t="str">
        <f>IF(InventoryData[[#This Row],[Quantity in Stock]]&lt;=InventoryData[[#This Row],[Reorder Level]],"Yes","No")</f>
        <v>No</v>
      </c>
      <c r="K370" s="10" t="str">
        <f>IF(InventoryData[[#This Row],[Quantity in Stock]]=0, "Out of Stock", IF(InventoryData[[#This Row],[Quantity in Stock]]&lt;=InventoryData[[#This Row],[Reorder Level]], "Low in Stock","In Stock"))</f>
        <v>In Stock</v>
      </c>
    </row>
    <row r="371" spans="1:11">
      <c r="A371" t="s">
        <v>378</v>
      </c>
      <c r="B371" t="s">
        <v>1376</v>
      </c>
      <c r="C371" t="s">
        <v>2008</v>
      </c>
      <c r="D371" t="s">
        <v>2023</v>
      </c>
      <c r="E371" s="3">
        <v>59</v>
      </c>
      <c r="F371" s="3">
        <v>26</v>
      </c>
      <c r="G371" s="2">
        <v>147.38</v>
      </c>
      <c r="H371" s="2">
        <v>8695.42</v>
      </c>
      <c r="I371" s="1">
        <v>45797</v>
      </c>
      <c r="J371" s="10" t="str">
        <f>IF(InventoryData[[#This Row],[Quantity in Stock]]&lt;=InventoryData[[#This Row],[Reorder Level]],"Yes","No")</f>
        <v>No</v>
      </c>
      <c r="K371" s="10" t="str">
        <f>IF(InventoryData[[#This Row],[Quantity in Stock]]=0, "Out of Stock", IF(InventoryData[[#This Row],[Quantity in Stock]]&lt;=InventoryData[[#This Row],[Reorder Level]], "Low in Stock","In Stock"))</f>
        <v>In Stock</v>
      </c>
    </row>
    <row r="372" spans="1:11">
      <c r="A372" t="s">
        <v>379</v>
      </c>
      <c r="B372" t="s">
        <v>1377</v>
      </c>
      <c r="C372" t="s">
        <v>2010</v>
      </c>
      <c r="D372" t="s">
        <v>2015</v>
      </c>
      <c r="E372" s="3">
        <v>154</v>
      </c>
      <c r="F372" s="3">
        <v>81</v>
      </c>
      <c r="G372" s="2">
        <v>388.55</v>
      </c>
      <c r="H372" s="2">
        <v>59836.7</v>
      </c>
      <c r="I372" s="1">
        <v>45711</v>
      </c>
      <c r="J372" s="10" t="str">
        <f>IF(InventoryData[[#This Row],[Quantity in Stock]]&lt;=InventoryData[[#This Row],[Reorder Level]],"Yes","No")</f>
        <v>No</v>
      </c>
      <c r="K372" s="10" t="str">
        <f>IF(InventoryData[[#This Row],[Quantity in Stock]]=0, "Out of Stock", IF(InventoryData[[#This Row],[Quantity in Stock]]&lt;=InventoryData[[#This Row],[Reorder Level]], "Low in Stock","In Stock"))</f>
        <v>In Stock</v>
      </c>
    </row>
    <row r="373" spans="1:11">
      <c r="A373" t="s">
        <v>380</v>
      </c>
      <c r="B373" t="s">
        <v>1378</v>
      </c>
      <c r="C373" t="s">
        <v>2010</v>
      </c>
      <c r="D373" t="s">
        <v>2015</v>
      </c>
      <c r="E373" s="3">
        <v>103</v>
      </c>
      <c r="F373" s="3">
        <v>49</v>
      </c>
      <c r="G373" s="2">
        <v>495.53</v>
      </c>
      <c r="H373" s="2">
        <v>51039.59</v>
      </c>
      <c r="I373" s="1">
        <v>45727</v>
      </c>
      <c r="J373" s="10" t="str">
        <f>IF(InventoryData[[#This Row],[Quantity in Stock]]&lt;=InventoryData[[#This Row],[Reorder Level]],"Yes","No")</f>
        <v>No</v>
      </c>
      <c r="K373" s="10" t="str">
        <f>IF(InventoryData[[#This Row],[Quantity in Stock]]=0, "Out of Stock", IF(InventoryData[[#This Row],[Quantity in Stock]]&lt;=InventoryData[[#This Row],[Reorder Level]], "Low in Stock","In Stock"))</f>
        <v>In Stock</v>
      </c>
    </row>
    <row r="374" spans="1:11">
      <c r="A374" t="s">
        <v>381</v>
      </c>
      <c r="B374" t="s">
        <v>1379</v>
      </c>
      <c r="C374" t="s">
        <v>2010</v>
      </c>
      <c r="D374" t="s">
        <v>2027</v>
      </c>
      <c r="E374" s="3">
        <v>28</v>
      </c>
      <c r="F374" s="3">
        <v>95</v>
      </c>
      <c r="G374" s="2">
        <v>184.23</v>
      </c>
      <c r="H374" s="2">
        <v>5158.4399999999996</v>
      </c>
      <c r="I374" s="1">
        <v>45737</v>
      </c>
      <c r="J374" s="10" t="str">
        <f>IF(InventoryData[[#This Row],[Quantity in Stock]]&lt;=InventoryData[[#This Row],[Reorder Level]],"Yes","No")</f>
        <v>Yes</v>
      </c>
      <c r="K374" s="10" t="str">
        <f>IF(InventoryData[[#This Row],[Quantity in Stock]]=0, "Out of Stock", IF(InventoryData[[#This Row],[Quantity in Stock]]&lt;=InventoryData[[#This Row],[Reorder Level]], "Low in Stock","In Stock"))</f>
        <v>Low in Stock</v>
      </c>
    </row>
    <row r="375" spans="1:11">
      <c r="A375" t="s">
        <v>382</v>
      </c>
      <c r="B375" t="s">
        <v>1380</v>
      </c>
      <c r="C375" t="s">
        <v>2011</v>
      </c>
      <c r="D375" t="s">
        <v>2023</v>
      </c>
      <c r="E375" s="3">
        <v>182</v>
      </c>
      <c r="F375" s="3">
        <v>37</v>
      </c>
      <c r="G375" s="2">
        <v>162.63999999999999</v>
      </c>
      <c r="H375" s="2">
        <v>29600.48</v>
      </c>
      <c r="I375" s="1">
        <v>45702</v>
      </c>
      <c r="J375" s="10" t="str">
        <f>IF(InventoryData[[#This Row],[Quantity in Stock]]&lt;=InventoryData[[#This Row],[Reorder Level]],"Yes","No")</f>
        <v>No</v>
      </c>
      <c r="K375" s="10" t="str">
        <f>IF(InventoryData[[#This Row],[Quantity in Stock]]=0, "Out of Stock", IF(InventoryData[[#This Row],[Quantity in Stock]]&lt;=InventoryData[[#This Row],[Reorder Level]], "Low in Stock","In Stock"))</f>
        <v>In Stock</v>
      </c>
    </row>
    <row r="376" spans="1:11">
      <c r="A376" t="s">
        <v>383</v>
      </c>
      <c r="B376" t="s">
        <v>1381</v>
      </c>
      <c r="C376" t="s">
        <v>2008</v>
      </c>
      <c r="D376" t="s">
        <v>2024</v>
      </c>
      <c r="E376" s="3">
        <v>134</v>
      </c>
      <c r="F376" s="3">
        <v>90</v>
      </c>
      <c r="G376" s="2">
        <v>178.76</v>
      </c>
      <c r="H376" s="2">
        <v>23953.84</v>
      </c>
      <c r="I376" s="1">
        <v>45704</v>
      </c>
      <c r="J376" s="10" t="str">
        <f>IF(InventoryData[[#This Row],[Quantity in Stock]]&lt;=InventoryData[[#This Row],[Reorder Level]],"Yes","No")</f>
        <v>No</v>
      </c>
      <c r="K376" s="10" t="str">
        <f>IF(InventoryData[[#This Row],[Quantity in Stock]]=0, "Out of Stock", IF(InventoryData[[#This Row],[Quantity in Stock]]&lt;=InventoryData[[#This Row],[Reorder Level]], "Low in Stock","In Stock"))</f>
        <v>In Stock</v>
      </c>
    </row>
    <row r="377" spans="1:11">
      <c r="A377" t="s">
        <v>384</v>
      </c>
      <c r="B377" t="s">
        <v>1382</v>
      </c>
      <c r="C377" t="s">
        <v>2010</v>
      </c>
      <c r="D377" t="s">
        <v>2027</v>
      </c>
      <c r="E377" s="3">
        <v>282</v>
      </c>
      <c r="F377" s="3">
        <v>63</v>
      </c>
      <c r="G377" s="2">
        <v>218.71</v>
      </c>
      <c r="H377" s="2">
        <v>61676.22</v>
      </c>
      <c r="I377" s="1">
        <v>45677</v>
      </c>
      <c r="J377" s="10" t="str">
        <f>IF(InventoryData[[#This Row],[Quantity in Stock]]&lt;=InventoryData[[#This Row],[Reorder Level]],"Yes","No")</f>
        <v>No</v>
      </c>
      <c r="K377" s="10" t="str">
        <f>IF(InventoryData[[#This Row],[Quantity in Stock]]=0, "Out of Stock", IF(InventoryData[[#This Row],[Quantity in Stock]]&lt;=InventoryData[[#This Row],[Reorder Level]], "Low in Stock","In Stock"))</f>
        <v>In Stock</v>
      </c>
    </row>
    <row r="378" spans="1:11">
      <c r="A378" t="s">
        <v>385</v>
      </c>
      <c r="B378" t="s">
        <v>1383</v>
      </c>
      <c r="C378" t="s">
        <v>2010</v>
      </c>
      <c r="D378" t="s">
        <v>2021</v>
      </c>
      <c r="E378" s="3">
        <v>198</v>
      </c>
      <c r="F378" s="3">
        <v>64</v>
      </c>
      <c r="G378" s="2">
        <v>345.81</v>
      </c>
      <c r="H378" s="2">
        <v>68470.38</v>
      </c>
      <c r="I378" s="1">
        <v>45750</v>
      </c>
      <c r="J378" s="10" t="str">
        <f>IF(InventoryData[[#This Row],[Quantity in Stock]]&lt;=InventoryData[[#This Row],[Reorder Level]],"Yes","No")</f>
        <v>No</v>
      </c>
      <c r="K378" s="10" t="str">
        <f>IF(InventoryData[[#This Row],[Quantity in Stock]]=0, "Out of Stock", IF(InventoryData[[#This Row],[Quantity in Stock]]&lt;=InventoryData[[#This Row],[Reorder Level]], "Low in Stock","In Stock"))</f>
        <v>In Stock</v>
      </c>
    </row>
    <row r="379" spans="1:11">
      <c r="A379" t="s">
        <v>386</v>
      </c>
      <c r="B379" t="s">
        <v>1384</v>
      </c>
      <c r="C379" t="s">
        <v>2011</v>
      </c>
      <c r="D379" t="s">
        <v>2018</v>
      </c>
      <c r="E379" s="3">
        <v>47</v>
      </c>
      <c r="F379" s="3">
        <v>39</v>
      </c>
      <c r="G379" s="2">
        <v>351.02</v>
      </c>
      <c r="H379" s="2">
        <v>16497.939999999999</v>
      </c>
      <c r="I379" s="1">
        <v>45691</v>
      </c>
      <c r="J379" s="10" t="str">
        <f>IF(InventoryData[[#This Row],[Quantity in Stock]]&lt;=InventoryData[[#This Row],[Reorder Level]],"Yes","No")</f>
        <v>No</v>
      </c>
      <c r="K379" s="10" t="str">
        <f>IF(InventoryData[[#This Row],[Quantity in Stock]]=0, "Out of Stock", IF(InventoryData[[#This Row],[Quantity in Stock]]&lt;=InventoryData[[#This Row],[Reorder Level]], "Low in Stock","In Stock"))</f>
        <v>In Stock</v>
      </c>
    </row>
    <row r="380" spans="1:11">
      <c r="A380" t="s">
        <v>387</v>
      </c>
      <c r="B380" t="s">
        <v>1385</v>
      </c>
      <c r="C380" t="s">
        <v>2010</v>
      </c>
      <c r="D380" t="s">
        <v>2023</v>
      </c>
      <c r="E380" s="3">
        <v>72</v>
      </c>
      <c r="F380" s="3">
        <v>100</v>
      </c>
      <c r="G380" s="2">
        <v>102.04</v>
      </c>
      <c r="H380" s="2">
        <v>7346.88</v>
      </c>
      <c r="I380" s="1">
        <v>45843</v>
      </c>
      <c r="J380" s="10" t="str">
        <f>IF(InventoryData[[#This Row],[Quantity in Stock]]&lt;=InventoryData[[#This Row],[Reorder Level]],"Yes","No")</f>
        <v>Yes</v>
      </c>
      <c r="K380" s="10" t="str">
        <f>IF(InventoryData[[#This Row],[Quantity in Stock]]=0, "Out of Stock", IF(InventoryData[[#This Row],[Quantity in Stock]]&lt;=InventoryData[[#This Row],[Reorder Level]], "Low in Stock","In Stock"))</f>
        <v>Low in Stock</v>
      </c>
    </row>
    <row r="381" spans="1:11">
      <c r="A381" t="s">
        <v>388</v>
      </c>
      <c r="B381" t="s">
        <v>1386</v>
      </c>
      <c r="C381" t="s">
        <v>2011</v>
      </c>
      <c r="D381" t="s">
        <v>2023</v>
      </c>
      <c r="E381" s="3">
        <v>265</v>
      </c>
      <c r="F381" s="3">
        <v>73</v>
      </c>
      <c r="G381" s="2">
        <v>377.3</v>
      </c>
      <c r="H381" s="2">
        <v>99984.5</v>
      </c>
      <c r="I381" s="1">
        <v>45766</v>
      </c>
      <c r="J381" s="10" t="str">
        <f>IF(InventoryData[[#This Row],[Quantity in Stock]]&lt;=InventoryData[[#This Row],[Reorder Level]],"Yes","No")</f>
        <v>No</v>
      </c>
      <c r="K381" s="10" t="str">
        <f>IF(InventoryData[[#This Row],[Quantity in Stock]]=0, "Out of Stock", IF(InventoryData[[#This Row],[Quantity in Stock]]&lt;=InventoryData[[#This Row],[Reorder Level]], "Low in Stock","In Stock"))</f>
        <v>In Stock</v>
      </c>
    </row>
    <row r="382" spans="1:11">
      <c r="A382" t="s">
        <v>389</v>
      </c>
      <c r="B382" t="s">
        <v>1387</v>
      </c>
      <c r="C382" t="s">
        <v>2007</v>
      </c>
      <c r="D382" t="s">
        <v>2012</v>
      </c>
      <c r="E382" s="3">
        <v>86</v>
      </c>
      <c r="F382" s="3">
        <v>26</v>
      </c>
      <c r="G382" s="2">
        <v>185.22</v>
      </c>
      <c r="H382" s="2">
        <v>15928.92</v>
      </c>
      <c r="I382" s="1">
        <v>45709</v>
      </c>
      <c r="J382" s="10" t="str">
        <f>IF(InventoryData[[#This Row],[Quantity in Stock]]&lt;=InventoryData[[#This Row],[Reorder Level]],"Yes","No")</f>
        <v>No</v>
      </c>
      <c r="K382" s="10" t="str">
        <f>IF(InventoryData[[#This Row],[Quantity in Stock]]=0, "Out of Stock", IF(InventoryData[[#This Row],[Quantity in Stock]]&lt;=InventoryData[[#This Row],[Reorder Level]], "Low in Stock","In Stock"))</f>
        <v>In Stock</v>
      </c>
    </row>
    <row r="383" spans="1:11">
      <c r="A383" t="s">
        <v>390</v>
      </c>
      <c r="B383" t="s">
        <v>1388</v>
      </c>
      <c r="C383" t="s">
        <v>2010</v>
      </c>
      <c r="D383" t="s">
        <v>2014</v>
      </c>
      <c r="E383" s="3">
        <v>169</v>
      </c>
      <c r="F383" s="3">
        <v>82</v>
      </c>
      <c r="G383" s="2">
        <v>261.18</v>
      </c>
      <c r="H383" s="2">
        <v>44139.42</v>
      </c>
      <c r="I383" s="1">
        <v>45687</v>
      </c>
      <c r="J383" s="10" t="str">
        <f>IF(InventoryData[[#This Row],[Quantity in Stock]]&lt;=InventoryData[[#This Row],[Reorder Level]],"Yes","No")</f>
        <v>No</v>
      </c>
      <c r="K383" s="10" t="str">
        <f>IF(InventoryData[[#This Row],[Quantity in Stock]]=0, "Out of Stock", IF(InventoryData[[#This Row],[Quantity in Stock]]&lt;=InventoryData[[#This Row],[Reorder Level]], "Low in Stock","In Stock"))</f>
        <v>In Stock</v>
      </c>
    </row>
    <row r="384" spans="1:11">
      <c r="A384" t="s">
        <v>391</v>
      </c>
      <c r="B384" t="s">
        <v>1389</v>
      </c>
      <c r="C384" t="s">
        <v>2010</v>
      </c>
      <c r="D384" t="s">
        <v>2013</v>
      </c>
      <c r="E384" s="3">
        <v>54</v>
      </c>
      <c r="F384" s="3">
        <v>45</v>
      </c>
      <c r="G384" s="2">
        <v>219.22</v>
      </c>
      <c r="H384" s="2">
        <v>11837.88</v>
      </c>
      <c r="I384" s="1">
        <v>45803</v>
      </c>
      <c r="J384" s="10" t="str">
        <f>IF(InventoryData[[#This Row],[Quantity in Stock]]&lt;=InventoryData[[#This Row],[Reorder Level]],"Yes","No")</f>
        <v>No</v>
      </c>
      <c r="K384" s="10" t="str">
        <f>IF(InventoryData[[#This Row],[Quantity in Stock]]=0, "Out of Stock", IF(InventoryData[[#This Row],[Quantity in Stock]]&lt;=InventoryData[[#This Row],[Reorder Level]], "Low in Stock","In Stock"))</f>
        <v>In Stock</v>
      </c>
    </row>
    <row r="385" spans="1:11">
      <c r="A385" t="s">
        <v>392</v>
      </c>
      <c r="B385" t="s">
        <v>1390</v>
      </c>
      <c r="C385" t="s">
        <v>2007</v>
      </c>
      <c r="D385" t="s">
        <v>2027</v>
      </c>
      <c r="E385" s="3">
        <v>129</v>
      </c>
      <c r="F385" s="3">
        <v>27</v>
      </c>
      <c r="G385" s="2">
        <v>219.55</v>
      </c>
      <c r="H385" s="2">
        <v>28321.95</v>
      </c>
      <c r="I385" s="1">
        <v>45816</v>
      </c>
      <c r="J385" s="10" t="str">
        <f>IF(InventoryData[[#This Row],[Quantity in Stock]]&lt;=InventoryData[[#This Row],[Reorder Level]],"Yes","No")</f>
        <v>No</v>
      </c>
      <c r="K385" s="10" t="str">
        <f>IF(InventoryData[[#This Row],[Quantity in Stock]]=0, "Out of Stock", IF(InventoryData[[#This Row],[Quantity in Stock]]&lt;=InventoryData[[#This Row],[Reorder Level]], "Low in Stock","In Stock"))</f>
        <v>In Stock</v>
      </c>
    </row>
    <row r="386" spans="1:11">
      <c r="A386" t="s">
        <v>393</v>
      </c>
      <c r="B386" t="s">
        <v>1391</v>
      </c>
      <c r="C386" t="s">
        <v>2007</v>
      </c>
      <c r="D386" t="s">
        <v>2023</v>
      </c>
      <c r="E386" s="3">
        <v>69</v>
      </c>
      <c r="F386" s="3">
        <v>39</v>
      </c>
      <c r="G386" s="2">
        <v>341.62</v>
      </c>
      <c r="H386" s="2">
        <v>23571.78</v>
      </c>
      <c r="I386" s="1">
        <v>45693</v>
      </c>
      <c r="J386" s="10" t="str">
        <f>IF(InventoryData[[#This Row],[Quantity in Stock]]&lt;=InventoryData[[#This Row],[Reorder Level]],"Yes","No")</f>
        <v>No</v>
      </c>
      <c r="K386" s="10" t="str">
        <f>IF(InventoryData[[#This Row],[Quantity in Stock]]=0, "Out of Stock", IF(InventoryData[[#This Row],[Quantity in Stock]]&lt;=InventoryData[[#This Row],[Reorder Level]], "Low in Stock","In Stock"))</f>
        <v>In Stock</v>
      </c>
    </row>
    <row r="387" spans="1:11">
      <c r="A387" t="s">
        <v>394</v>
      </c>
      <c r="B387" t="s">
        <v>1392</v>
      </c>
      <c r="C387" t="s">
        <v>2008</v>
      </c>
      <c r="D387" t="s">
        <v>2018</v>
      </c>
      <c r="E387" s="3">
        <v>69</v>
      </c>
      <c r="F387" s="3">
        <v>76</v>
      </c>
      <c r="G387" s="2">
        <v>272.43</v>
      </c>
      <c r="H387" s="2">
        <v>18797.669999999998</v>
      </c>
      <c r="I387" s="1">
        <v>45725</v>
      </c>
      <c r="J387" s="10" t="str">
        <f>IF(InventoryData[[#This Row],[Quantity in Stock]]&lt;=InventoryData[[#This Row],[Reorder Level]],"Yes","No")</f>
        <v>Yes</v>
      </c>
      <c r="K387" s="10" t="str">
        <f>IF(InventoryData[[#This Row],[Quantity in Stock]]=0, "Out of Stock", IF(InventoryData[[#This Row],[Quantity in Stock]]&lt;=InventoryData[[#This Row],[Reorder Level]], "Low in Stock","In Stock"))</f>
        <v>Low in Stock</v>
      </c>
    </row>
    <row r="388" spans="1:11">
      <c r="A388" t="s">
        <v>395</v>
      </c>
      <c r="B388" t="s">
        <v>1393</v>
      </c>
      <c r="C388" t="s">
        <v>2008</v>
      </c>
      <c r="D388" t="s">
        <v>2015</v>
      </c>
      <c r="E388" s="3">
        <v>216</v>
      </c>
      <c r="F388" s="3">
        <v>50</v>
      </c>
      <c r="G388" s="2">
        <v>35.04</v>
      </c>
      <c r="H388" s="2">
        <v>7568.64</v>
      </c>
      <c r="I388" s="1">
        <v>45814</v>
      </c>
      <c r="J388" s="10" t="str">
        <f>IF(InventoryData[[#This Row],[Quantity in Stock]]&lt;=InventoryData[[#This Row],[Reorder Level]],"Yes","No")</f>
        <v>No</v>
      </c>
      <c r="K388" s="10" t="str">
        <f>IF(InventoryData[[#This Row],[Quantity in Stock]]=0, "Out of Stock", IF(InventoryData[[#This Row],[Quantity in Stock]]&lt;=InventoryData[[#This Row],[Reorder Level]], "Low in Stock","In Stock"))</f>
        <v>In Stock</v>
      </c>
    </row>
    <row r="389" spans="1:11">
      <c r="A389" t="s">
        <v>396</v>
      </c>
      <c r="B389" t="s">
        <v>1394</v>
      </c>
      <c r="C389" t="s">
        <v>2011</v>
      </c>
      <c r="D389" t="s">
        <v>2027</v>
      </c>
      <c r="E389" s="3">
        <v>120</v>
      </c>
      <c r="F389" s="3">
        <v>44</v>
      </c>
      <c r="G389" s="2">
        <v>407.74</v>
      </c>
      <c r="H389" s="2">
        <v>48928.800000000003</v>
      </c>
      <c r="I389" s="1">
        <v>45791</v>
      </c>
      <c r="J389" s="10" t="str">
        <f>IF(InventoryData[[#This Row],[Quantity in Stock]]&lt;=InventoryData[[#This Row],[Reorder Level]],"Yes","No")</f>
        <v>No</v>
      </c>
      <c r="K389" s="10" t="str">
        <f>IF(InventoryData[[#This Row],[Quantity in Stock]]=0, "Out of Stock", IF(InventoryData[[#This Row],[Quantity in Stock]]&lt;=InventoryData[[#This Row],[Reorder Level]], "Low in Stock","In Stock"))</f>
        <v>In Stock</v>
      </c>
    </row>
    <row r="390" spans="1:11">
      <c r="A390" t="s">
        <v>397</v>
      </c>
      <c r="B390" t="s">
        <v>1395</v>
      </c>
      <c r="C390" t="s">
        <v>2009</v>
      </c>
      <c r="D390" t="s">
        <v>2023</v>
      </c>
      <c r="E390" s="3">
        <v>95</v>
      </c>
      <c r="F390" s="3">
        <v>85</v>
      </c>
      <c r="G390" s="2">
        <v>479.48</v>
      </c>
      <c r="H390" s="2">
        <v>45550.6</v>
      </c>
      <c r="I390" s="1">
        <v>45767</v>
      </c>
      <c r="J390" s="10" t="str">
        <f>IF(InventoryData[[#This Row],[Quantity in Stock]]&lt;=InventoryData[[#This Row],[Reorder Level]],"Yes","No")</f>
        <v>No</v>
      </c>
      <c r="K390" s="10" t="str">
        <f>IF(InventoryData[[#This Row],[Quantity in Stock]]=0, "Out of Stock", IF(InventoryData[[#This Row],[Quantity in Stock]]&lt;=InventoryData[[#This Row],[Reorder Level]], "Low in Stock","In Stock"))</f>
        <v>In Stock</v>
      </c>
    </row>
    <row r="391" spans="1:11">
      <c r="A391" t="s">
        <v>398</v>
      </c>
      <c r="B391" t="s">
        <v>1396</v>
      </c>
      <c r="C391" t="s">
        <v>2009</v>
      </c>
      <c r="D391" t="s">
        <v>2016</v>
      </c>
      <c r="E391" s="3">
        <v>171</v>
      </c>
      <c r="F391" s="3">
        <v>49</v>
      </c>
      <c r="G391" s="2">
        <v>169.23</v>
      </c>
      <c r="H391" s="2">
        <v>28938.33</v>
      </c>
      <c r="I391" s="1">
        <v>45833</v>
      </c>
      <c r="J391" s="10" t="str">
        <f>IF(InventoryData[[#This Row],[Quantity in Stock]]&lt;=InventoryData[[#This Row],[Reorder Level]],"Yes","No")</f>
        <v>No</v>
      </c>
      <c r="K391" s="10" t="str">
        <f>IF(InventoryData[[#This Row],[Quantity in Stock]]=0, "Out of Stock", IF(InventoryData[[#This Row],[Quantity in Stock]]&lt;=InventoryData[[#This Row],[Reorder Level]], "Low in Stock","In Stock"))</f>
        <v>In Stock</v>
      </c>
    </row>
    <row r="392" spans="1:11">
      <c r="A392" t="s">
        <v>399</v>
      </c>
      <c r="B392" t="s">
        <v>1397</v>
      </c>
      <c r="C392" t="s">
        <v>2011</v>
      </c>
      <c r="D392" t="s">
        <v>2030</v>
      </c>
      <c r="E392" s="3">
        <v>260</v>
      </c>
      <c r="F392" s="3">
        <v>81</v>
      </c>
      <c r="G392" s="2">
        <v>481.36</v>
      </c>
      <c r="H392" s="2">
        <v>125153.60000000001</v>
      </c>
      <c r="I392" s="1">
        <v>45850</v>
      </c>
      <c r="J392" s="10" t="str">
        <f>IF(InventoryData[[#This Row],[Quantity in Stock]]&lt;=InventoryData[[#This Row],[Reorder Level]],"Yes","No")</f>
        <v>No</v>
      </c>
      <c r="K392" s="10" t="str">
        <f>IF(InventoryData[[#This Row],[Quantity in Stock]]=0, "Out of Stock", IF(InventoryData[[#This Row],[Quantity in Stock]]&lt;=InventoryData[[#This Row],[Reorder Level]], "Low in Stock","In Stock"))</f>
        <v>In Stock</v>
      </c>
    </row>
    <row r="393" spans="1:11">
      <c r="A393" t="s">
        <v>400</v>
      </c>
      <c r="B393" t="s">
        <v>1398</v>
      </c>
      <c r="C393" t="s">
        <v>2007</v>
      </c>
      <c r="D393" t="s">
        <v>2015</v>
      </c>
      <c r="E393" s="3">
        <v>94</v>
      </c>
      <c r="F393" s="3">
        <v>50</v>
      </c>
      <c r="G393" s="2">
        <v>29.39</v>
      </c>
      <c r="H393" s="2">
        <v>2762.66</v>
      </c>
      <c r="I393" s="1">
        <v>45715</v>
      </c>
      <c r="J393" s="10" t="str">
        <f>IF(InventoryData[[#This Row],[Quantity in Stock]]&lt;=InventoryData[[#This Row],[Reorder Level]],"Yes","No")</f>
        <v>No</v>
      </c>
      <c r="K393" s="10" t="str">
        <f>IF(InventoryData[[#This Row],[Quantity in Stock]]=0, "Out of Stock", IF(InventoryData[[#This Row],[Quantity in Stock]]&lt;=InventoryData[[#This Row],[Reorder Level]], "Low in Stock","In Stock"))</f>
        <v>In Stock</v>
      </c>
    </row>
    <row r="394" spans="1:11">
      <c r="A394" t="s">
        <v>401</v>
      </c>
      <c r="B394" t="s">
        <v>1399</v>
      </c>
      <c r="C394" t="s">
        <v>2011</v>
      </c>
      <c r="D394" t="s">
        <v>2025</v>
      </c>
      <c r="E394" s="3">
        <v>199</v>
      </c>
      <c r="F394" s="3">
        <v>40</v>
      </c>
      <c r="G394" s="2">
        <v>69.42</v>
      </c>
      <c r="H394" s="2">
        <v>13814.58</v>
      </c>
      <c r="I394" s="1">
        <v>45725</v>
      </c>
      <c r="J394" s="10" t="str">
        <f>IF(InventoryData[[#This Row],[Quantity in Stock]]&lt;=InventoryData[[#This Row],[Reorder Level]],"Yes","No")</f>
        <v>No</v>
      </c>
      <c r="K394" s="10" t="str">
        <f>IF(InventoryData[[#This Row],[Quantity in Stock]]=0, "Out of Stock", IF(InventoryData[[#This Row],[Quantity in Stock]]&lt;=InventoryData[[#This Row],[Reorder Level]], "Low in Stock","In Stock"))</f>
        <v>In Stock</v>
      </c>
    </row>
    <row r="395" spans="1:11">
      <c r="A395" t="s">
        <v>402</v>
      </c>
      <c r="B395" t="s">
        <v>1400</v>
      </c>
      <c r="C395" t="s">
        <v>2010</v>
      </c>
      <c r="D395" t="s">
        <v>2022</v>
      </c>
      <c r="E395" s="3">
        <v>273</v>
      </c>
      <c r="F395" s="3">
        <v>70</v>
      </c>
      <c r="G395" s="2">
        <v>121.31</v>
      </c>
      <c r="H395" s="2">
        <v>33117.629999999997</v>
      </c>
      <c r="I395" s="1">
        <v>45771</v>
      </c>
      <c r="J395" s="10" t="str">
        <f>IF(InventoryData[[#This Row],[Quantity in Stock]]&lt;=InventoryData[[#This Row],[Reorder Level]],"Yes","No")</f>
        <v>No</v>
      </c>
      <c r="K395" s="10" t="str">
        <f>IF(InventoryData[[#This Row],[Quantity in Stock]]=0, "Out of Stock", IF(InventoryData[[#This Row],[Quantity in Stock]]&lt;=InventoryData[[#This Row],[Reorder Level]], "Low in Stock","In Stock"))</f>
        <v>In Stock</v>
      </c>
    </row>
    <row r="396" spans="1:11">
      <c r="A396" t="s">
        <v>403</v>
      </c>
      <c r="B396" t="s">
        <v>1401</v>
      </c>
      <c r="C396" t="s">
        <v>2011</v>
      </c>
      <c r="D396" t="s">
        <v>2012</v>
      </c>
      <c r="E396" s="3">
        <v>237</v>
      </c>
      <c r="F396" s="3">
        <v>100</v>
      </c>
      <c r="G396" s="2">
        <v>125.82</v>
      </c>
      <c r="H396" s="2">
        <v>29819.34</v>
      </c>
      <c r="I396" s="1">
        <v>45780</v>
      </c>
      <c r="J396" s="10" t="str">
        <f>IF(InventoryData[[#This Row],[Quantity in Stock]]&lt;=InventoryData[[#This Row],[Reorder Level]],"Yes","No")</f>
        <v>No</v>
      </c>
      <c r="K396" s="10" t="str">
        <f>IF(InventoryData[[#This Row],[Quantity in Stock]]=0, "Out of Stock", IF(InventoryData[[#This Row],[Quantity in Stock]]&lt;=InventoryData[[#This Row],[Reorder Level]], "Low in Stock","In Stock"))</f>
        <v>In Stock</v>
      </c>
    </row>
    <row r="397" spans="1:11">
      <c r="A397" t="s">
        <v>404</v>
      </c>
      <c r="B397" t="s">
        <v>1402</v>
      </c>
      <c r="C397" t="s">
        <v>2007</v>
      </c>
      <c r="D397" t="s">
        <v>2020</v>
      </c>
      <c r="E397" s="3">
        <v>226</v>
      </c>
      <c r="F397" s="3">
        <v>97</v>
      </c>
      <c r="G397" s="2">
        <v>259.88</v>
      </c>
      <c r="H397" s="2">
        <v>58732.88</v>
      </c>
      <c r="I397" s="1">
        <v>45715</v>
      </c>
      <c r="J397" s="10" t="str">
        <f>IF(InventoryData[[#This Row],[Quantity in Stock]]&lt;=InventoryData[[#This Row],[Reorder Level]],"Yes","No")</f>
        <v>No</v>
      </c>
      <c r="K397" s="10" t="str">
        <f>IF(InventoryData[[#This Row],[Quantity in Stock]]=0, "Out of Stock", IF(InventoryData[[#This Row],[Quantity in Stock]]&lt;=InventoryData[[#This Row],[Reorder Level]], "Low in Stock","In Stock"))</f>
        <v>In Stock</v>
      </c>
    </row>
    <row r="398" spans="1:11">
      <c r="A398" t="s">
        <v>405</v>
      </c>
      <c r="B398" t="s">
        <v>1403</v>
      </c>
      <c r="C398" t="s">
        <v>2010</v>
      </c>
      <c r="D398" t="s">
        <v>2026</v>
      </c>
      <c r="E398" s="3">
        <v>244</v>
      </c>
      <c r="F398" s="3">
        <v>98</v>
      </c>
      <c r="G398" s="2">
        <v>133.26</v>
      </c>
      <c r="H398" s="2">
        <v>32515.439999999999</v>
      </c>
      <c r="I398" s="1">
        <v>45676</v>
      </c>
      <c r="J398" s="10" t="str">
        <f>IF(InventoryData[[#This Row],[Quantity in Stock]]&lt;=InventoryData[[#This Row],[Reorder Level]],"Yes","No")</f>
        <v>No</v>
      </c>
      <c r="K398" s="10" t="str">
        <f>IF(InventoryData[[#This Row],[Quantity in Stock]]=0, "Out of Stock", IF(InventoryData[[#This Row],[Quantity in Stock]]&lt;=InventoryData[[#This Row],[Reorder Level]], "Low in Stock","In Stock"))</f>
        <v>In Stock</v>
      </c>
    </row>
    <row r="399" spans="1:11">
      <c r="A399" t="s">
        <v>406</v>
      </c>
      <c r="B399" t="s">
        <v>1404</v>
      </c>
      <c r="C399" t="s">
        <v>2008</v>
      </c>
      <c r="D399" t="s">
        <v>2026</v>
      </c>
      <c r="E399" s="3">
        <v>253</v>
      </c>
      <c r="F399" s="3">
        <v>35</v>
      </c>
      <c r="G399" s="2">
        <v>358.93</v>
      </c>
      <c r="H399" s="2">
        <v>90809.29</v>
      </c>
      <c r="I399" s="1">
        <v>45831</v>
      </c>
      <c r="J399" s="10" t="str">
        <f>IF(InventoryData[[#This Row],[Quantity in Stock]]&lt;=InventoryData[[#This Row],[Reorder Level]],"Yes","No")</f>
        <v>No</v>
      </c>
      <c r="K399" s="10" t="str">
        <f>IF(InventoryData[[#This Row],[Quantity in Stock]]=0, "Out of Stock", IF(InventoryData[[#This Row],[Quantity in Stock]]&lt;=InventoryData[[#This Row],[Reorder Level]], "Low in Stock","In Stock"))</f>
        <v>In Stock</v>
      </c>
    </row>
    <row r="400" spans="1:11">
      <c r="A400" t="s">
        <v>407</v>
      </c>
      <c r="B400" t="s">
        <v>1405</v>
      </c>
      <c r="C400" t="s">
        <v>2009</v>
      </c>
      <c r="D400" t="s">
        <v>2029</v>
      </c>
      <c r="E400" s="3">
        <v>17</v>
      </c>
      <c r="F400" s="3">
        <v>69</v>
      </c>
      <c r="G400" s="2">
        <v>94.82</v>
      </c>
      <c r="H400" s="2">
        <v>1611.94</v>
      </c>
      <c r="I400" s="1">
        <v>45779</v>
      </c>
      <c r="J400" s="10" t="str">
        <f>IF(InventoryData[[#This Row],[Quantity in Stock]]&lt;=InventoryData[[#This Row],[Reorder Level]],"Yes","No")</f>
        <v>Yes</v>
      </c>
      <c r="K400" s="10" t="str">
        <f>IF(InventoryData[[#This Row],[Quantity in Stock]]=0, "Out of Stock", IF(InventoryData[[#This Row],[Quantity in Stock]]&lt;=InventoryData[[#This Row],[Reorder Level]], "Low in Stock","In Stock"))</f>
        <v>Low in Stock</v>
      </c>
    </row>
    <row r="401" spans="1:11">
      <c r="A401" t="s">
        <v>408</v>
      </c>
      <c r="B401" t="s">
        <v>1406</v>
      </c>
      <c r="C401" t="s">
        <v>2010</v>
      </c>
      <c r="D401" t="s">
        <v>2026</v>
      </c>
      <c r="E401" s="3">
        <v>257</v>
      </c>
      <c r="F401" s="3">
        <v>74</v>
      </c>
      <c r="G401" s="2">
        <v>274.83</v>
      </c>
      <c r="H401" s="2">
        <v>70631.31</v>
      </c>
      <c r="I401" s="1">
        <v>45822</v>
      </c>
      <c r="J401" s="10" t="str">
        <f>IF(InventoryData[[#This Row],[Quantity in Stock]]&lt;=InventoryData[[#This Row],[Reorder Level]],"Yes","No")</f>
        <v>No</v>
      </c>
      <c r="K401" s="10" t="str">
        <f>IF(InventoryData[[#This Row],[Quantity in Stock]]=0, "Out of Stock", IF(InventoryData[[#This Row],[Quantity in Stock]]&lt;=InventoryData[[#This Row],[Reorder Level]], "Low in Stock","In Stock"))</f>
        <v>In Stock</v>
      </c>
    </row>
    <row r="402" spans="1:11">
      <c r="A402" t="s">
        <v>409</v>
      </c>
      <c r="B402" t="s">
        <v>1407</v>
      </c>
      <c r="C402" t="s">
        <v>2011</v>
      </c>
      <c r="D402" t="s">
        <v>2020</v>
      </c>
      <c r="E402" s="3">
        <v>95</v>
      </c>
      <c r="F402" s="3">
        <v>66</v>
      </c>
      <c r="G402" s="2">
        <v>232.27</v>
      </c>
      <c r="H402" s="2">
        <v>22065.65</v>
      </c>
      <c r="I402" s="1">
        <v>45797</v>
      </c>
      <c r="J402" s="10" t="str">
        <f>IF(InventoryData[[#This Row],[Quantity in Stock]]&lt;=InventoryData[[#This Row],[Reorder Level]],"Yes","No")</f>
        <v>No</v>
      </c>
      <c r="K402" s="10" t="str">
        <f>IF(InventoryData[[#This Row],[Quantity in Stock]]=0, "Out of Stock", IF(InventoryData[[#This Row],[Quantity in Stock]]&lt;=InventoryData[[#This Row],[Reorder Level]], "Low in Stock","In Stock"))</f>
        <v>In Stock</v>
      </c>
    </row>
    <row r="403" spans="1:11">
      <c r="A403" t="s">
        <v>410</v>
      </c>
      <c r="B403" t="s">
        <v>1408</v>
      </c>
      <c r="C403" t="s">
        <v>2010</v>
      </c>
      <c r="D403" t="s">
        <v>2013</v>
      </c>
      <c r="E403" s="3">
        <v>97</v>
      </c>
      <c r="F403" s="3">
        <v>30</v>
      </c>
      <c r="G403" s="2">
        <v>84.16</v>
      </c>
      <c r="H403" s="2">
        <v>8163.52</v>
      </c>
      <c r="I403" s="1">
        <v>45845</v>
      </c>
      <c r="J403" s="10" t="str">
        <f>IF(InventoryData[[#This Row],[Quantity in Stock]]&lt;=InventoryData[[#This Row],[Reorder Level]],"Yes","No")</f>
        <v>No</v>
      </c>
      <c r="K403" s="10" t="str">
        <f>IF(InventoryData[[#This Row],[Quantity in Stock]]=0, "Out of Stock", IF(InventoryData[[#This Row],[Quantity in Stock]]&lt;=InventoryData[[#This Row],[Reorder Level]], "Low in Stock","In Stock"))</f>
        <v>In Stock</v>
      </c>
    </row>
    <row r="404" spans="1:11">
      <c r="A404" t="s">
        <v>411</v>
      </c>
      <c r="B404" t="s">
        <v>1409</v>
      </c>
      <c r="C404" t="s">
        <v>2007</v>
      </c>
      <c r="D404" t="s">
        <v>2025</v>
      </c>
      <c r="E404" s="3">
        <v>33</v>
      </c>
      <c r="F404" s="3">
        <v>40</v>
      </c>
      <c r="G404" s="2">
        <v>406.16</v>
      </c>
      <c r="H404" s="2">
        <v>13403.28</v>
      </c>
      <c r="I404" s="1">
        <v>45757</v>
      </c>
      <c r="J404" s="10" t="str">
        <f>IF(InventoryData[[#This Row],[Quantity in Stock]]&lt;=InventoryData[[#This Row],[Reorder Level]],"Yes","No")</f>
        <v>Yes</v>
      </c>
      <c r="K404" s="10" t="str">
        <f>IF(InventoryData[[#This Row],[Quantity in Stock]]=0, "Out of Stock", IF(InventoryData[[#This Row],[Quantity in Stock]]&lt;=InventoryData[[#This Row],[Reorder Level]], "Low in Stock","In Stock"))</f>
        <v>Low in Stock</v>
      </c>
    </row>
    <row r="405" spans="1:11">
      <c r="A405" t="s">
        <v>412</v>
      </c>
      <c r="B405" t="s">
        <v>1410</v>
      </c>
      <c r="C405" t="s">
        <v>2011</v>
      </c>
      <c r="D405" t="s">
        <v>2029</v>
      </c>
      <c r="E405" s="3">
        <v>29</v>
      </c>
      <c r="F405" s="3">
        <v>71</v>
      </c>
      <c r="G405" s="2">
        <v>173</v>
      </c>
      <c r="H405" s="2">
        <v>5017</v>
      </c>
      <c r="I405" s="1">
        <v>45821</v>
      </c>
      <c r="J405" s="10" t="str">
        <f>IF(InventoryData[[#This Row],[Quantity in Stock]]&lt;=InventoryData[[#This Row],[Reorder Level]],"Yes","No")</f>
        <v>Yes</v>
      </c>
      <c r="K405" s="10" t="str">
        <f>IF(InventoryData[[#This Row],[Quantity in Stock]]=0, "Out of Stock", IF(InventoryData[[#This Row],[Quantity in Stock]]&lt;=InventoryData[[#This Row],[Reorder Level]], "Low in Stock","In Stock"))</f>
        <v>Low in Stock</v>
      </c>
    </row>
    <row r="406" spans="1:11">
      <c r="A406" t="s">
        <v>413</v>
      </c>
      <c r="B406" t="s">
        <v>1411</v>
      </c>
      <c r="C406" t="s">
        <v>2011</v>
      </c>
      <c r="D406" t="s">
        <v>2014</v>
      </c>
      <c r="E406" s="3">
        <v>192</v>
      </c>
      <c r="F406" s="3">
        <v>21</v>
      </c>
      <c r="G406" s="2">
        <v>141.84</v>
      </c>
      <c r="H406" s="2">
        <v>27233.279999999999</v>
      </c>
      <c r="I406" s="1">
        <v>45844</v>
      </c>
      <c r="J406" s="10" t="str">
        <f>IF(InventoryData[[#This Row],[Quantity in Stock]]&lt;=InventoryData[[#This Row],[Reorder Level]],"Yes","No")</f>
        <v>No</v>
      </c>
      <c r="K406" s="10" t="str">
        <f>IF(InventoryData[[#This Row],[Quantity in Stock]]=0, "Out of Stock", IF(InventoryData[[#This Row],[Quantity in Stock]]&lt;=InventoryData[[#This Row],[Reorder Level]], "Low in Stock","In Stock"))</f>
        <v>In Stock</v>
      </c>
    </row>
    <row r="407" spans="1:11">
      <c r="A407" t="s">
        <v>414</v>
      </c>
      <c r="B407" t="s">
        <v>1412</v>
      </c>
      <c r="C407" t="s">
        <v>2011</v>
      </c>
      <c r="D407" t="s">
        <v>2017</v>
      </c>
      <c r="E407" s="3">
        <v>151</v>
      </c>
      <c r="F407" s="3">
        <v>41</v>
      </c>
      <c r="G407" s="2">
        <v>142.72</v>
      </c>
      <c r="H407" s="2">
        <v>21550.720000000001</v>
      </c>
      <c r="I407" s="1">
        <v>45705</v>
      </c>
      <c r="J407" s="10" t="str">
        <f>IF(InventoryData[[#This Row],[Quantity in Stock]]&lt;=InventoryData[[#This Row],[Reorder Level]],"Yes","No")</f>
        <v>No</v>
      </c>
      <c r="K407" s="10" t="str">
        <f>IF(InventoryData[[#This Row],[Quantity in Stock]]=0, "Out of Stock", IF(InventoryData[[#This Row],[Quantity in Stock]]&lt;=InventoryData[[#This Row],[Reorder Level]], "Low in Stock","In Stock"))</f>
        <v>In Stock</v>
      </c>
    </row>
    <row r="408" spans="1:11">
      <c r="A408" t="s">
        <v>415</v>
      </c>
      <c r="B408" t="s">
        <v>1413</v>
      </c>
      <c r="C408" t="s">
        <v>2009</v>
      </c>
      <c r="D408" t="s">
        <v>2028</v>
      </c>
      <c r="E408" s="3">
        <v>49</v>
      </c>
      <c r="F408" s="3">
        <v>41</v>
      </c>
      <c r="G408" s="2">
        <v>91.14</v>
      </c>
      <c r="H408" s="2">
        <v>4465.8599999999997</v>
      </c>
      <c r="I408" s="1">
        <v>45763</v>
      </c>
      <c r="J408" s="10" t="str">
        <f>IF(InventoryData[[#This Row],[Quantity in Stock]]&lt;=InventoryData[[#This Row],[Reorder Level]],"Yes","No")</f>
        <v>No</v>
      </c>
      <c r="K408" s="10" t="str">
        <f>IF(InventoryData[[#This Row],[Quantity in Stock]]=0, "Out of Stock", IF(InventoryData[[#This Row],[Quantity in Stock]]&lt;=InventoryData[[#This Row],[Reorder Level]], "Low in Stock","In Stock"))</f>
        <v>In Stock</v>
      </c>
    </row>
    <row r="409" spans="1:11">
      <c r="A409" t="s">
        <v>416</v>
      </c>
      <c r="B409" t="s">
        <v>1414</v>
      </c>
      <c r="C409" t="s">
        <v>2011</v>
      </c>
      <c r="D409" t="s">
        <v>2029</v>
      </c>
      <c r="E409" s="3">
        <v>120</v>
      </c>
      <c r="F409" s="3">
        <v>39</v>
      </c>
      <c r="G409" s="2">
        <v>456.62</v>
      </c>
      <c r="H409" s="2">
        <v>54794.400000000001</v>
      </c>
      <c r="I409" s="1">
        <v>45782</v>
      </c>
      <c r="J409" s="10" t="str">
        <f>IF(InventoryData[[#This Row],[Quantity in Stock]]&lt;=InventoryData[[#This Row],[Reorder Level]],"Yes","No")</f>
        <v>No</v>
      </c>
      <c r="K409" s="10" t="str">
        <f>IF(InventoryData[[#This Row],[Quantity in Stock]]=0, "Out of Stock", IF(InventoryData[[#This Row],[Quantity in Stock]]&lt;=InventoryData[[#This Row],[Reorder Level]], "Low in Stock","In Stock"))</f>
        <v>In Stock</v>
      </c>
    </row>
    <row r="410" spans="1:11">
      <c r="A410" t="s">
        <v>417</v>
      </c>
      <c r="B410" t="s">
        <v>1415</v>
      </c>
      <c r="C410" t="s">
        <v>2009</v>
      </c>
      <c r="D410" t="s">
        <v>2014</v>
      </c>
      <c r="E410" s="3">
        <v>95</v>
      </c>
      <c r="F410" s="3">
        <v>57</v>
      </c>
      <c r="G410" s="2">
        <v>216.86</v>
      </c>
      <c r="H410" s="2">
        <v>20601.7</v>
      </c>
      <c r="I410" s="1">
        <v>45781</v>
      </c>
      <c r="J410" s="10" t="str">
        <f>IF(InventoryData[[#This Row],[Quantity in Stock]]&lt;=InventoryData[[#This Row],[Reorder Level]],"Yes","No")</f>
        <v>No</v>
      </c>
      <c r="K410" s="10" t="str">
        <f>IF(InventoryData[[#This Row],[Quantity in Stock]]=0, "Out of Stock", IF(InventoryData[[#This Row],[Quantity in Stock]]&lt;=InventoryData[[#This Row],[Reorder Level]], "Low in Stock","In Stock"))</f>
        <v>In Stock</v>
      </c>
    </row>
    <row r="411" spans="1:11">
      <c r="A411" t="s">
        <v>418</v>
      </c>
      <c r="B411" t="s">
        <v>1416</v>
      </c>
      <c r="C411" t="s">
        <v>2008</v>
      </c>
      <c r="D411" t="s">
        <v>2031</v>
      </c>
      <c r="E411" s="3">
        <v>296</v>
      </c>
      <c r="F411" s="3">
        <v>64</v>
      </c>
      <c r="G411" s="2">
        <v>346.18</v>
      </c>
      <c r="H411" s="2">
        <v>102469.28</v>
      </c>
      <c r="I411" s="1">
        <v>45674</v>
      </c>
      <c r="J411" s="10" t="str">
        <f>IF(InventoryData[[#This Row],[Quantity in Stock]]&lt;=InventoryData[[#This Row],[Reorder Level]],"Yes","No")</f>
        <v>No</v>
      </c>
      <c r="K411" s="10" t="str">
        <f>IF(InventoryData[[#This Row],[Quantity in Stock]]=0, "Out of Stock", IF(InventoryData[[#This Row],[Quantity in Stock]]&lt;=InventoryData[[#This Row],[Reorder Level]], "Low in Stock","In Stock"))</f>
        <v>In Stock</v>
      </c>
    </row>
    <row r="412" spans="1:11">
      <c r="A412" t="s">
        <v>419</v>
      </c>
      <c r="B412" t="s">
        <v>1417</v>
      </c>
      <c r="C412" t="s">
        <v>2011</v>
      </c>
      <c r="D412" t="s">
        <v>2024</v>
      </c>
      <c r="E412" s="3">
        <v>87</v>
      </c>
      <c r="F412" s="3">
        <v>51</v>
      </c>
      <c r="G412" s="2">
        <v>368.8</v>
      </c>
      <c r="H412" s="2">
        <v>32085.599999999999</v>
      </c>
      <c r="I412" s="1">
        <v>45794</v>
      </c>
      <c r="J412" s="10" t="str">
        <f>IF(InventoryData[[#This Row],[Quantity in Stock]]&lt;=InventoryData[[#This Row],[Reorder Level]],"Yes","No")</f>
        <v>No</v>
      </c>
      <c r="K412" s="10" t="str">
        <f>IF(InventoryData[[#This Row],[Quantity in Stock]]=0, "Out of Stock", IF(InventoryData[[#This Row],[Quantity in Stock]]&lt;=InventoryData[[#This Row],[Reorder Level]], "Low in Stock","In Stock"))</f>
        <v>In Stock</v>
      </c>
    </row>
    <row r="413" spans="1:11">
      <c r="A413" t="s">
        <v>420</v>
      </c>
      <c r="B413" t="s">
        <v>1418</v>
      </c>
      <c r="C413" t="s">
        <v>2011</v>
      </c>
      <c r="D413" t="s">
        <v>2016</v>
      </c>
      <c r="E413" s="3">
        <v>263</v>
      </c>
      <c r="F413" s="3">
        <v>39</v>
      </c>
      <c r="G413" s="2">
        <v>321.20999999999998</v>
      </c>
      <c r="H413" s="2">
        <v>84478.23</v>
      </c>
      <c r="I413" s="1">
        <v>45762</v>
      </c>
      <c r="J413" s="10" t="str">
        <f>IF(InventoryData[[#This Row],[Quantity in Stock]]&lt;=InventoryData[[#This Row],[Reorder Level]],"Yes","No")</f>
        <v>No</v>
      </c>
      <c r="K413" s="10" t="str">
        <f>IF(InventoryData[[#This Row],[Quantity in Stock]]=0, "Out of Stock", IF(InventoryData[[#This Row],[Quantity in Stock]]&lt;=InventoryData[[#This Row],[Reorder Level]], "Low in Stock","In Stock"))</f>
        <v>In Stock</v>
      </c>
    </row>
    <row r="414" spans="1:11">
      <c r="A414" t="s">
        <v>421</v>
      </c>
      <c r="B414" t="s">
        <v>1419</v>
      </c>
      <c r="C414" t="s">
        <v>2010</v>
      </c>
      <c r="D414" t="s">
        <v>2014</v>
      </c>
      <c r="E414" s="3">
        <v>270</v>
      </c>
      <c r="F414" s="3">
        <v>71</v>
      </c>
      <c r="G414" s="2">
        <v>419.67</v>
      </c>
      <c r="H414" s="2">
        <v>113310.9</v>
      </c>
      <c r="I414" s="1">
        <v>45714</v>
      </c>
      <c r="J414" s="10" t="str">
        <f>IF(InventoryData[[#This Row],[Quantity in Stock]]&lt;=InventoryData[[#This Row],[Reorder Level]],"Yes","No")</f>
        <v>No</v>
      </c>
      <c r="K414" s="10" t="str">
        <f>IF(InventoryData[[#This Row],[Quantity in Stock]]=0, "Out of Stock", IF(InventoryData[[#This Row],[Quantity in Stock]]&lt;=InventoryData[[#This Row],[Reorder Level]], "Low in Stock","In Stock"))</f>
        <v>In Stock</v>
      </c>
    </row>
    <row r="415" spans="1:11">
      <c r="A415" t="s">
        <v>422</v>
      </c>
      <c r="B415" t="s">
        <v>1420</v>
      </c>
      <c r="C415" t="s">
        <v>2011</v>
      </c>
      <c r="D415" t="s">
        <v>2022</v>
      </c>
      <c r="E415" s="3">
        <v>121</v>
      </c>
      <c r="F415" s="3">
        <v>24</v>
      </c>
      <c r="G415" s="2">
        <v>294.22000000000003</v>
      </c>
      <c r="H415" s="2">
        <v>35600.620000000003</v>
      </c>
      <c r="I415" s="1">
        <v>45750</v>
      </c>
      <c r="J415" s="10" t="str">
        <f>IF(InventoryData[[#This Row],[Quantity in Stock]]&lt;=InventoryData[[#This Row],[Reorder Level]],"Yes","No")</f>
        <v>No</v>
      </c>
      <c r="K415" s="10" t="str">
        <f>IF(InventoryData[[#This Row],[Quantity in Stock]]=0, "Out of Stock", IF(InventoryData[[#This Row],[Quantity in Stock]]&lt;=InventoryData[[#This Row],[Reorder Level]], "Low in Stock","In Stock"))</f>
        <v>In Stock</v>
      </c>
    </row>
    <row r="416" spans="1:11">
      <c r="A416" t="s">
        <v>423</v>
      </c>
      <c r="B416" t="s">
        <v>1421</v>
      </c>
      <c r="C416" t="s">
        <v>2007</v>
      </c>
      <c r="D416" t="s">
        <v>2017</v>
      </c>
      <c r="E416" s="3">
        <v>148</v>
      </c>
      <c r="F416" s="3">
        <v>63</v>
      </c>
      <c r="G416" s="2">
        <v>154.30000000000001</v>
      </c>
      <c r="H416" s="2">
        <v>22836.400000000001</v>
      </c>
      <c r="I416" s="1">
        <v>45728</v>
      </c>
      <c r="J416" s="10" t="str">
        <f>IF(InventoryData[[#This Row],[Quantity in Stock]]&lt;=InventoryData[[#This Row],[Reorder Level]],"Yes","No")</f>
        <v>No</v>
      </c>
      <c r="K416" s="10" t="str">
        <f>IF(InventoryData[[#This Row],[Quantity in Stock]]=0, "Out of Stock", IF(InventoryData[[#This Row],[Quantity in Stock]]&lt;=InventoryData[[#This Row],[Reorder Level]], "Low in Stock","In Stock"))</f>
        <v>In Stock</v>
      </c>
    </row>
    <row r="417" spans="1:11">
      <c r="A417" t="s">
        <v>424</v>
      </c>
      <c r="B417" t="s">
        <v>1422</v>
      </c>
      <c r="C417" t="s">
        <v>2008</v>
      </c>
      <c r="D417" t="s">
        <v>2025</v>
      </c>
      <c r="E417" s="3">
        <v>7</v>
      </c>
      <c r="F417" s="3">
        <v>90</v>
      </c>
      <c r="G417" s="2">
        <v>325.79000000000002</v>
      </c>
      <c r="H417" s="2">
        <v>2280.5300000000002</v>
      </c>
      <c r="I417" s="1">
        <v>45705</v>
      </c>
      <c r="J417" s="10" t="str">
        <f>IF(InventoryData[[#This Row],[Quantity in Stock]]&lt;=InventoryData[[#This Row],[Reorder Level]],"Yes","No")</f>
        <v>Yes</v>
      </c>
      <c r="K417" s="10" t="str">
        <f>IF(InventoryData[[#This Row],[Quantity in Stock]]=0, "Out of Stock", IF(InventoryData[[#This Row],[Quantity in Stock]]&lt;=InventoryData[[#This Row],[Reorder Level]], "Low in Stock","In Stock"))</f>
        <v>Low in Stock</v>
      </c>
    </row>
    <row r="418" spans="1:11">
      <c r="A418" t="s">
        <v>425</v>
      </c>
      <c r="B418" t="s">
        <v>1423</v>
      </c>
      <c r="C418" t="s">
        <v>2011</v>
      </c>
      <c r="D418" t="s">
        <v>2017</v>
      </c>
      <c r="E418" s="3">
        <v>14</v>
      </c>
      <c r="F418" s="3">
        <v>60</v>
      </c>
      <c r="G418" s="2">
        <v>40.53</v>
      </c>
      <c r="H418" s="2">
        <v>567.41999999999996</v>
      </c>
      <c r="I418" s="1">
        <v>45715</v>
      </c>
      <c r="J418" s="10" t="str">
        <f>IF(InventoryData[[#This Row],[Quantity in Stock]]&lt;=InventoryData[[#This Row],[Reorder Level]],"Yes","No")</f>
        <v>Yes</v>
      </c>
      <c r="K418" s="10" t="str">
        <f>IF(InventoryData[[#This Row],[Quantity in Stock]]=0, "Out of Stock", IF(InventoryData[[#This Row],[Quantity in Stock]]&lt;=InventoryData[[#This Row],[Reorder Level]], "Low in Stock","In Stock"))</f>
        <v>Low in Stock</v>
      </c>
    </row>
    <row r="419" spans="1:11">
      <c r="A419" t="s">
        <v>426</v>
      </c>
      <c r="B419" t="s">
        <v>1424</v>
      </c>
      <c r="C419" t="s">
        <v>2010</v>
      </c>
      <c r="D419" t="s">
        <v>2025</v>
      </c>
      <c r="E419" s="3">
        <v>59</v>
      </c>
      <c r="F419" s="3">
        <v>94</v>
      </c>
      <c r="G419" s="2">
        <v>76.11</v>
      </c>
      <c r="H419" s="2">
        <v>4490.49</v>
      </c>
      <c r="I419" s="1">
        <v>45782</v>
      </c>
      <c r="J419" s="10" t="str">
        <f>IF(InventoryData[[#This Row],[Quantity in Stock]]&lt;=InventoryData[[#This Row],[Reorder Level]],"Yes","No")</f>
        <v>Yes</v>
      </c>
      <c r="K419" s="10" t="str">
        <f>IF(InventoryData[[#This Row],[Quantity in Stock]]=0, "Out of Stock", IF(InventoryData[[#This Row],[Quantity in Stock]]&lt;=InventoryData[[#This Row],[Reorder Level]], "Low in Stock","In Stock"))</f>
        <v>Low in Stock</v>
      </c>
    </row>
    <row r="420" spans="1:11">
      <c r="A420" t="s">
        <v>427</v>
      </c>
      <c r="B420" t="s">
        <v>1425</v>
      </c>
      <c r="C420" t="s">
        <v>2009</v>
      </c>
      <c r="D420" t="s">
        <v>2017</v>
      </c>
      <c r="E420" s="3">
        <v>247</v>
      </c>
      <c r="F420" s="3">
        <v>74</v>
      </c>
      <c r="G420" s="2">
        <v>424.84</v>
      </c>
      <c r="H420" s="2">
        <v>104935.48</v>
      </c>
      <c r="I420" s="1">
        <v>45762</v>
      </c>
      <c r="J420" s="10" t="str">
        <f>IF(InventoryData[[#This Row],[Quantity in Stock]]&lt;=InventoryData[[#This Row],[Reorder Level]],"Yes","No")</f>
        <v>No</v>
      </c>
      <c r="K420" s="10" t="str">
        <f>IF(InventoryData[[#This Row],[Quantity in Stock]]=0, "Out of Stock", IF(InventoryData[[#This Row],[Quantity in Stock]]&lt;=InventoryData[[#This Row],[Reorder Level]], "Low in Stock","In Stock"))</f>
        <v>In Stock</v>
      </c>
    </row>
    <row r="421" spans="1:11">
      <c r="A421" t="s">
        <v>428</v>
      </c>
      <c r="B421" t="s">
        <v>1426</v>
      </c>
      <c r="C421" t="s">
        <v>2010</v>
      </c>
      <c r="D421" t="s">
        <v>2017</v>
      </c>
      <c r="E421" s="3">
        <v>76</v>
      </c>
      <c r="F421" s="3">
        <v>24</v>
      </c>
      <c r="G421" s="2">
        <v>97.81</v>
      </c>
      <c r="H421" s="2">
        <v>7433.56</v>
      </c>
      <c r="I421" s="1">
        <v>45732</v>
      </c>
      <c r="J421" s="10" t="str">
        <f>IF(InventoryData[[#This Row],[Quantity in Stock]]&lt;=InventoryData[[#This Row],[Reorder Level]],"Yes","No")</f>
        <v>No</v>
      </c>
      <c r="K421" s="10" t="str">
        <f>IF(InventoryData[[#This Row],[Quantity in Stock]]=0, "Out of Stock", IF(InventoryData[[#This Row],[Quantity in Stock]]&lt;=InventoryData[[#This Row],[Reorder Level]], "Low in Stock","In Stock"))</f>
        <v>In Stock</v>
      </c>
    </row>
    <row r="422" spans="1:11">
      <c r="A422" t="s">
        <v>429</v>
      </c>
      <c r="B422" t="s">
        <v>1427</v>
      </c>
      <c r="C422" t="s">
        <v>2007</v>
      </c>
      <c r="D422" t="s">
        <v>2024</v>
      </c>
      <c r="E422" s="3">
        <v>81</v>
      </c>
      <c r="F422" s="3">
        <v>73</v>
      </c>
      <c r="G422" s="2">
        <v>130.54</v>
      </c>
      <c r="H422" s="2">
        <v>10573.74</v>
      </c>
      <c r="I422" s="1">
        <v>45693</v>
      </c>
      <c r="J422" s="10" t="str">
        <f>IF(InventoryData[[#This Row],[Quantity in Stock]]&lt;=InventoryData[[#This Row],[Reorder Level]],"Yes","No")</f>
        <v>No</v>
      </c>
      <c r="K422" s="10" t="str">
        <f>IF(InventoryData[[#This Row],[Quantity in Stock]]=0, "Out of Stock", IF(InventoryData[[#This Row],[Quantity in Stock]]&lt;=InventoryData[[#This Row],[Reorder Level]], "Low in Stock","In Stock"))</f>
        <v>In Stock</v>
      </c>
    </row>
    <row r="423" spans="1:11">
      <c r="A423" t="s">
        <v>430</v>
      </c>
      <c r="B423" t="s">
        <v>1428</v>
      </c>
      <c r="C423" t="s">
        <v>2007</v>
      </c>
      <c r="D423" t="s">
        <v>2021</v>
      </c>
      <c r="E423" s="3">
        <v>188</v>
      </c>
      <c r="F423" s="3">
        <v>41</v>
      </c>
      <c r="G423" s="2">
        <v>236.17</v>
      </c>
      <c r="H423" s="2">
        <v>44399.96</v>
      </c>
      <c r="I423" s="1">
        <v>45792</v>
      </c>
      <c r="J423" s="10" t="str">
        <f>IF(InventoryData[[#This Row],[Quantity in Stock]]&lt;=InventoryData[[#This Row],[Reorder Level]],"Yes","No")</f>
        <v>No</v>
      </c>
      <c r="K423" s="10" t="str">
        <f>IF(InventoryData[[#This Row],[Quantity in Stock]]=0, "Out of Stock", IF(InventoryData[[#This Row],[Quantity in Stock]]&lt;=InventoryData[[#This Row],[Reorder Level]], "Low in Stock","In Stock"))</f>
        <v>In Stock</v>
      </c>
    </row>
    <row r="424" spans="1:11">
      <c r="A424" t="s">
        <v>431</v>
      </c>
      <c r="B424" t="s">
        <v>1429</v>
      </c>
      <c r="C424" t="s">
        <v>2007</v>
      </c>
      <c r="D424" t="s">
        <v>2015</v>
      </c>
      <c r="E424" s="3">
        <v>70</v>
      </c>
      <c r="F424" s="3">
        <v>44</v>
      </c>
      <c r="G424" s="2">
        <v>136.15</v>
      </c>
      <c r="H424" s="2">
        <v>9530.5</v>
      </c>
      <c r="I424" s="1">
        <v>45797</v>
      </c>
      <c r="J424" s="10" t="str">
        <f>IF(InventoryData[[#This Row],[Quantity in Stock]]&lt;=InventoryData[[#This Row],[Reorder Level]],"Yes","No")</f>
        <v>No</v>
      </c>
      <c r="K424" s="10" t="str">
        <f>IF(InventoryData[[#This Row],[Quantity in Stock]]=0, "Out of Stock", IF(InventoryData[[#This Row],[Quantity in Stock]]&lt;=InventoryData[[#This Row],[Reorder Level]], "Low in Stock","In Stock"))</f>
        <v>In Stock</v>
      </c>
    </row>
    <row r="425" spans="1:11">
      <c r="A425" t="s">
        <v>432</v>
      </c>
      <c r="B425" t="s">
        <v>1430</v>
      </c>
      <c r="C425" t="s">
        <v>2007</v>
      </c>
      <c r="D425" t="s">
        <v>2012</v>
      </c>
      <c r="E425" s="3">
        <v>147</v>
      </c>
      <c r="F425" s="3">
        <v>39</v>
      </c>
      <c r="G425" s="2">
        <v>66.930000000000007</v>
      </c>
      <c r="H425" s="2">
        <v>9838.7099999999991</v>
      </c>
      <c r="I425" s="1">
        <v>45724</v>
      </c>
      <c r="J425" s="10" t="str">
        <f>IF(InventoryData[[#This Row],[Quantity in Stock]]&lt;=InventoryData[[#This Row],[Reorder Level]],"Yes","No")</f>
        <v>No</v>
      </c>
      <c r="K425" s="10" t="str">
        <f>IF(InventoryData[[#This Row],[Quantity in Stock]]=0, "Out of Stock", IF(InventoryData[[#This Row],[Quantity in Stock]]&lt;=InventoryData[[#This Row],[Reorder Level]], "Low in Stock","In Stock"))</f>
        <v>In Stock</v>
      </c>
    </row>
    <row r="426" spans="1:11">
      <c r="A426" t="s">
        <v>433</v>
      </c>
      <c r="B426" t="s">
        <v>1431</v>
      </c>
      <c r="C426" t="s">
        <v>2009</v>
      </c>
      <c r="D426" t="s">
        <v>2029</v>
      </c>
      <c r="E426" s="3">
        <v>216</v>
      </c>
      <c r="F426" s="3">
        <v>52</v>
      </c>
      <c r="G426" s="2">
        <v>428.17</v>
      </c>
      <c r="H426" s="2">
        <v>92484.72</v>
      </c>
      <c r="I426" s="1">
        <v>45745</v>
      </c>
      <c r="J426" s="10" t="str">
        <f>IF(InventoryData[[#This Row],[Quantity in Stock]]&lt;=InventoryData[[#This Row],[Reorder Level]],"Yes","No")</f>
        <v>No</v>
      </c>
      <c r="K426" s="10" t="str">
        <f>IF(InventoryData[[#This Row],[Quantity in Stock]]=0, "Out of Stock", IF(InventoryData[[#This Row],[Quantity in Stock]]&lt;=InventoryData[[#This Row],[Reorder Level]], "Low in Stock","In Stock"))</f>
        <v>In Stock</v>
      </c>
    </row>
    <row r="427" spans="1:11">
      <c r="A427" t="s">
        <v>434</v>
      </c>
      <c r="B427" t="s">
        <v>1432</v>
      </c>
      <c r="C427" t="s">
        <v>2008</v>
      </c>
      <c r="D427" t="s">
        <v>2030</v>
      </c>
      <c r="E427" s="3">
        <v>63</v>
      </c>
      <c r="F427" s="3">
        <v>42</v>
      </c>
      <c r="G427" s="2">
        <v>352.01</v>
      </c>
      <c r="H427" s="2">
        <v>22176.63</v>
      </c>
      <c r="I427" s="1">
        <v>45680</v>
      </c>
      <c r="J427" s="10" t="str">
        <f>IF(InventoryData[[#This Row],[Quantity in Stock]]&lt;=InventoryData[[#This Row],[Reorder Level]],"Yes","No")</f>
        <v>No</v>
      </c>
      <c r="K427" s="10" t="str">
        <f>IF(InventoryData[[#This Row],[Quantity in Stock]]=0, "Out of Stock", IF(InventoryData[[#This Row],[Quantity in Stock]]&lt;=InventoryData[[#This Row],[Reorder Level]], "Low in Stock","In Stock"))</f>
        <v>In Stock</v>
      </c>
    </row>
    <row r="428" spans="1:11">
      <c r="A428" t="s">
        <v>435</v>
      </c>
      <c r="B428" t="s">
        <v>1433</v>
      </c>
      <c r="C428" t="s">
        <v>2011</v>
      </c>
      <c r="D428" t="s">
        <v>2013</v>
      </c>
      <c r="E428" s="3">
        <v>99</v>
      </c>
      <c r="F428" s="3">
        <v>27</v>
      </c>
      <c r="G428" s="2">
        <v>469.13</v>
      </c>
      <c r="H428" s="2">
        <v>46443.87</v>
      </c>
      <c r="I428" s="1">
        <v>45733</v>
      </c>
      <c r="J428" s="10" t="str">
        <f>IF(InventoryData[[#This Row],[Quantity in Stock]]&lt;=InventoryData[[#This Row],[Reorder Level]],"Yes","No")</f>
        <v>No</v>
      </c>
      <c r="K428" s="10" t="str">
        <f>IF(InventoryData[[#This Row],[Quantity in Stock]]=0, "Out of Stock", IF(InventoryData[[#This Row],[Quantity in Stock]]&lt;=InventoryData[[#This Row],[Reorder Level]], "Low in Stock","In Stock"))</f>
        <v>In Stock</v>
      </c>
    </row>
    <row r="429" spans="1:11">
      <c r="A429" t="s">
        <v>436</v>
      </c>
      <c r="B429" t="s">
        <v>1434</v>
      </c>
      <c r="C429" t="s">
        <v>2009</v>
      </c>
      <c r="D429" t="s">
        <v>2029</v>
      </c>
      <c r="E429" s="3">
        <v>193</v>
      </c>
      <c r="F429" s="3">
        <v>87</v>
      </c>
      <c r="G429" s="2">
        <v>326.63</v>
      </c>
      <c r="H429" s="2">
        <v>63039.59</v>
      </c>
      <c r="I429" s="1">
        <v>45820</v>
      </c>
      <c r="J429" s="10" t="str">
        <f>IF(InventoryData[[#This Row],[Quantity in Stock]]&lt;=InventoryData[[#This Row],[Reorder Level]],"Yes","No")</f>
        <v>No</v>
      </c>
      <c r="K429" s="10" t="str">
        <f>IF(InventoryData[[#This Row],[Quantity in Stock]]=0, "Out of Stock", IF(InventoryData[[#This Row],[Quantity in Stock]]&lt;=InventoryData[[#This Row],[Reorder Level]], "Low in Stock","In Stock"))</f>
        <v>In Stock</v>
      </c>
    </row>
    <row r="430" spans="1:11">
      <c r="A430" t="s">
        <v>437</v>
      </c>
      <c r="B430" t="s">
        <v>1435</v>
      </c>
      <c r="C430" t="s">
        <v>2011</v>
      </c>
      <c r="D430" t="s">
        <v>2015</v>
      </c>
      <c r="E430" s="3">
        <v>125</v>
      </c>
      <c r="F430" s="3">
        <v>96</v>
      </c>
      <c r="G430" s="2">
        <v>106.03</v>
      </c>
      <c r="H430" s="2">
        <v>13253.75</v>
      </c>
      <c r="I430" s="1">
        <v>45769</v>
      </c>
      <c r="J430" s="10" t="str">
        <f>IF(InventoryData[[#This Row],[Quantity in Stock]]&lt;=InventoryData[[#This Row],[Reorder Level]],"Yes","No")</f>
        <v>No</v>
      </c>
      <c r="K430" s="10" t="str">
        <f>IF(InventoryData[[#This Row],[Quantity in Stock]]=0, "Out of Stock", IF(InventoryData[[#This Row],[Quantity in Stock]]&lt;=InventoryData[[#This Row],[Reorder Level]], "Low in Stock","In Stock"))</f>
        <v>In Stock</v>
      </c>
    </row>
    <row r="431" spans="1:11">
      <c r="A431" t="s">
        <v>438</v>
      </c>
      <c r="B431" t="s">
        <v>1436</v>
      </c>
      <c r="C431" t="s">
        <v>2008</v>
      </c>
      <c r="D431" t="s">
        <v>2022</v>
      </c>
      <c r="E431" s="3">
        <v>169</v>
      </c>
      <c r="F431" s="3">
        <v>28</v>
      </c>
      <c r="G431" s="2">
        <v>61.47</v>
      </c>
      <c r="H431" s="2">
        <v>10388.43</v>
      </c>
      <c r="I431" s="1">
        <v>45702</v>
      </c>
      <c r="J431" s="10" t="str">
        <f>IF(InventoryData[[#This Row],[Quantity in Stock]]&lt;=InventoryData[[#This Row],[Reorder Level]],"Yes","No")</f>
        <v>No</v>
      </c>
      <c r="K431" s="10" t="str">
        <f>IF(InventoryData[[#This Row],[Quantity in Stock]]=0, "Out of Stock", IF(InventoryData[[#This Row],[Quantity in Stock]]&lt;=InventoryData[[#This Row],[Reorder Level]], "Low in Stock","In Stock"))</f>
        <v>In Stock</v>
      </c>
    </row>
    <row r="432" spans="1:11">
      <c r="A432" t="s">
        <v>439</v>
      </c>
      <c r="B432" t="s">
        <v>1437</v>
      </c>
      <c r="C432" t="s">
        <v>2010</v>
      </c>
      <c r="D432" t="s">
        <v>2017</v>
      </c>
      <c r="E432" s="3">
        <v>167</v>
      </c>
      <c r="F432" s="3">
        <v>78</v>
      </c>
      <c r="G432" s="2">
        <v>57.05</v>
      </c>
      <c r="H432" s="2">
        <v>9527.35</v>
      </c>
      <c r="I432" s="1">
        <v>45693</v>
      </c>
      <c r="J432" s="10" t="str">
        <f>IF(InventoryData[[#This Row],[Quantity in Stock]]&lt;=InventoryData[[#This Row],[Reorder Level]],"Yes","No")</f>
        <v>No</v>
      </c>
      <c r="K432" s="10" t="str">
        <f>IF(InventoryData[[#This Row],[Quantity in Stock]]=0, "Out of Stock", IF(InventoryData[[#This Row],[Quantity in Stock]]&lt;=InventoryData[[#This Row],[Reorder Level]], "Low in Stock","In Stock"))</f>
        <v>In Stock</v>
      </c>
    </row>
    <row r="433" spans="1:11">
      <c r="A433" t="s">
        <v>440</v>
      </c>
      <c r="B433" t="s">
        <v>1438</v>
      </c>
      <c r="C433" t="s">
        <v>2011</v>
      </c>
      <c r="D433" t="s">
        <v>2023</v>
      </c>
      <c r="E433" s="3">
        <v>98</v>
      </c>
      <c r="F433" s="3">
        <v>35</v>
      </c>
      <c r="G433" s="2">
        <v>322.29000000000002</v>
      </c>
      <c r="H433" s="2">
        <v>31584.42</v>
      </c>
      <c r="I433" s="1">
        <v>45765</v>
      </c>
      <c r="J433" s="10" t="str">
        <f>IF(InventoryData[[#This Row],[Quantity in Stock]]&lt;=InventoryData[[#This Row],[Reorder Level]],"Yes","No")</f>
        <v>No</v>
      </c>
      <c r="K433" s="10" t="str">
        <f>IF(InventoryData[[#This Row],[Quantity in Stock]]=0, "Out of Stock", IF(InventoryData[[#This Row],[Quantity in Stock]]&lt;=InventoryData[[#This Row],[Reorder Level]], "Low in Stock","In Stock"))</f>
        <v>In Stock</v>
      </c>
    </row>
    <row r="434" spans="1:11">
      <c r="A434" t="s">
        <v>441</v>
      </c>
      <c r="B434" t="s">
        <v>1439</v>
      </c>
      <c r="C434" t="s">
        <v>2009</v>
      </c>
      <c r="D434" t="s">
        <v>2023</v>
      </c>
      <c r="E434" s="3">
        <v>148</v>
      </c>
      <c r="F434" s="3">
        <v>80</v>
      </c>
      <c r="G434" s="2">
        <v>24.27</v>
      </c>
      <c r="H434" s="2">
        <v>3591.96</v>
      </c>
      <c r="I434" s="1">
        <v>45735</v>
      </c>
      <c r="J434" s="10" t="str">
        <f>IF(InventoryData[[#This Row],[Quantity in Stock]]&lt;=InventoryData[[#This Row],[Reorder Level]],"Yes","No")</f>
        <v>No</v>
      </c>
      <c r="K434" s="10" t="str">
        <f>IF(InventoryData[[#This Row],[Quantity in Stock]]=0, "Out of Stock", IF(InventoryData[[#This Row],[Quantity in Stock]]&lt;=InventoryData[[#This Row],[Reorder Level]], "Low in Stock","In Stock"))</f>
        <v>In Stock</v>
      </c>
    </row>
    <row r="435" spans="1:11">
      <c r="A435" t="s">
        <v>442</v>
      </c>
      <c r="B435" t="s">
        <v>1440</v>
      </c>
      <c r="C435" t="s">
        <v>2011</v>
      </c>
      <c r="D435" t="s">
        <v>2020</v>
      </c>
      <c r="E435" s="3">
        <v>138</v>
      </c>
      <c r="F435" s="3">
        <v>43</v>
      </c>
      <c r="G435" s="2">
        <v>126.09</v>
      </c>
      <c r="H435" s="2">
        <v>17400.419999999998</v>
      </c>
      <c r="I435" s="1">
        <v>45675</v>
      </c>
      <c r="J435" s="10" t="str">
        <f>IF(InventoryData[[#This Row],[Quantity in Stock]]&lt;=InventoryData[[#This Row],[Reorder Level]],"Yes","No")</f>
        <v>No</v>
      </c>
      <c r="K435" s="10" t="str">
        <f>IF(InventoryData[[#This Row],[Quantity in Stock]]=0, "Out of Stock", IF(InventoryData[[#This Row],[Quantity in Stock]]&lt;=InventoryData[[#This Row],[Reorder Level]], "Low in Stock","In Stock"))</f>
        <v>In Stock</v>
      </c>
    </row>
    <row r="436" spans="1:11">
      <c r="A436" t="s">
        <v>443</v>
      </c>
      <c r="B436" t="s">
        <v>1441</v>
      </c>
      <c r="C436" t="s">
        <v>2008</v>
      </c>
      <c r="D436" t="s">
        <v>2026</v>
      </c>
      <c r="E436" s="3">
        <v>81</v>
      </c>
      <c r="F436" s="3">
        <v>30</v>
      </c>
      <c r="G436" s="2">
        <v>102.45</v>
      </c>
      <c r="H436" s="2">
        <v>8298.4500000000007</v>
      </c>
      <c r="I436" s="1">
        <v>45797</v>
      </c>
      <c r="J436" s="10" t="str">
        <f>IF(InventoryData[[#This Row],[Quantity in Stock]]&lt;=InventoryData[[#This Row],[Reorder Level]],"Yes","No")</f>
        <v>No</v>
      </c>
      <c r="K436" s="10" t="str">
        <f>IF(InventoryData[[#This Row],[Quantity in Stock]]=0, "Out of Stock", IF(InventoryData[[#This Row],[Quantity in Stock]]&lt;=InventoryData[[#This Row],[Reorder Level]], "Low in Stock","In Stock"))</f>
        <v>In Stock</v>
      </c>
    </row>
    <row r="437" spans="1:11">
      <c r="A437" t="s">
        <v>444</v>
      </c>
      <c r="B437" t="s">
        <v>1442</v>
      </c>
      <c r="C437" t="s">
        <v>2007</v>
      </c>
      <c r="D437" t="s">
        <v>2013</v>
      </c>
      <c r="E437" s="3">
        <v>31</v>
      </c>
      <c r="F437" s="3">
        <v>86</v>
      </c>
      <c r="G437" s="2">
        <v>352.6</v>
      </c>
      <c r="H437" s="2">
        <v>10930.6</v>
      </c>
      <c r="I437" s="1">
        <v>45784</v>
      </c>
      <c r="J437" s="10" t="str">
        <f>IF(InventoryData[[#This Row],[Quantity in Stock]]&lt;=InventoryData[[#This Row],[Reorder Level]],"Yes","No")</f>
        <v>Yes</v>
      </c>
      <c r="K437" s="10" t="str">
        <f>IF(InventoryData[[#This Row],[Quantity in Stock]]=0, "Out of Stock", IF(InventoryData[[#This Row],[Quantity in Stock]]&lt;=InventoryData[[#This Row],[Reorder Level]], "Low in Stock","In Stock"))</f>
        <v>Low in Stock</v>
      </c>
    </row>
    <row r="438" spans="1:11">
      <c r="A438" t="s">
        <v>445</v>
      </c>
      <c r="B438" t="s">
        <v>1443</v>
      </c>
      <c r="C438" t="s">
        <v>2010</v>
      </c>
      <c r="D438" t="s">
        <v>2013</v>
      </c>
      <c r="E438" s="3">
        <v>174</v>
      </c>
      <c r="F438" s="3">
        <v>72</v>
      </c>
      <c r="G438" s="2">
        <v>450.8</v>
      </c>
      <c r="H438" s="2">
        <v>78439.199999999997</v>
      </c>
      <c r="I438" s="1">
        <v>45802</v>
      </c>
      <c r="J438" s="10" t="str">
        <f>IF(InventoryData[[#This Row],[Quantity in Stock]]&lt;=InventoryData[[#This Row],[Reorder Level]],"Yes","No")</f>
        <v>No</v>
      </c>
      <c r="K438" s="10" t="str">
        <f>IF(InventoryData[[#This Row],[Quantity in Stock]]=0, "Out of Stock", IF(InventoryData[[#This Row],[Quantity in Stock]]&lt;=InventoryData[[#This Row],[Reorder Level]], "Low in Stock","In Stock"))</f>
        <v>In Stock</v>
      </c>
    </row>
    <row r="439" spans="1:11">
      <c r="A439" t="s">
        <v>446</v>
      </c>
      <c r="B439" t="s">
        <v>1444</v>
      </c>
      <c r="C439" t="s">
        <v>2010</v>
      </c>
      <c r="D439" t="s">
        <v>2025</v>
      </c>
      <c r="E439" s="3">
        <v>253</v>
      </c>
      <c r="F439" s="3">
        <v>41</v>
      </c>
      <c r="G439" s="2">
        <v>403.23</v>
      </c>
      <c r="H439" s="2">
        <v>102017.19</v>
      </c>
      <c r="I439" s="1">
        <v>45793</v>
      </c>
      <c r="J439" s="10" t="str">
        <f>IF(InventoryData[[#This Row],[Quantity in Stock]]&lt;=InventoryData[[#This Row],[Reorder Level]],"Yes","No")</f>
        <v>No</v>
      </c>
      <c r="K439" s="10" t="str">
        <f>IF(InventoryData[[#This Row],[Quantity in Stock]]=0, "Out of Stock", IF(InventoryData[[#This Row],[Quantity in Stock]]&lt;=InventoryData[[#This Row],[Reorder Level]], "Low in Stock","In Stock"))</f>
        <v>In Stock</v>
      </c>
    </row>
    <row r="440" spans="1:11">
      <c r="A440" t="s">
        <v>447</v>
      </c>
      <c r="B440" t="s">
        <v>1445</v>
      </c>
      <c r="C440" t="s">
        <v>2007</v>
      </c>
      <c r="D440" t="s">
        <v>2013</v>
      </c>
      <c r="E440" s="3">
        <v>286</v>
      </c>
      <c r="F440" s="3">
        <v>28</v>
      </c>
      <c r="G440" s="2">
        <v>133.63999999999999</v>
      </c>
      <c r="H440" s="2">
        <v>38221.040000000001</v>
      </c>
      <c r="I440" s="1">
        <v>45798</v>
      </c>
      <c r="J440" s="10" t="str">
        <f>IF(InventoryData[[#This Row],[Quantity in Stock]]&lt;=InventoryData[[#This Row],[Reorder Level]],"Yes","No")</f>
        <v>No</v>
      </c>
      <c r="K440" s="10" t="str">
        <f>IF(InventoryData[[#This Row],[Quantity in Stock]]=0, "Out of Stock", IF(InventoryData[[#This Row],[Quantity in Stock]]&lt;=InventoryData[[#This Row],[Reorder Level]], "Low in Stock","In Stock"))</f>
        <v>In Stock</v>
      </c>
    </row>
    <row r="441" spans="1:11">
      <c r="A441" t="s">
        <v>448</v>
      </c>
      <c r="B441" t="s">
        <v>1446</v>
      </c>
      <c r="C441" t="s">
        <v>2010</v>
      </c>
      <c r="D441" t="s">
        <v>2024</v>
      </c>
      <c r="E441" s="3">
        <v>300</v>
      </c>
      <c r="F441" s="3">
        <v>44</v>
      </c>
      <c r="G441" s="2">
        <v>493.64</v>
      </c>
      <c r="H441" s="2">
        <v>148092</v>
      </c>
      <c r="I441" s="1">
        <v>45777</v>
      </c>
      <c r="J441" s="10" t="str">
        <f>IF(InventoryData[[#This Row],[Quantity in Stock]]&lt;=InventoryData[[#This Row],[Reorder Level]],"Yes","No")</f>
        <v>No</v>
      </c>
      <c r="K441" s="10" t="str">
        <f>IF(InventoryData[[#This Row],[Quantity in Stock]]=0, "Out of Stock", IF(InventoryData[[#This Row],[Quantity in Stock]]&lt;=InventoryData[[#This Row],[Reorder Level]], "Low in Stock","In Stock"))</f>
        <v>In Stock</v>
      </c>
    </row>
    <row r="442" spans="1:11">
      <c r="A442" t="s">
        <v>449</v>
      </c>
      <c r="B442" t="s">
        <v>1447</v>
      </c>
      <c r="C442" t="s">
        <v>2011</v>
      </c>
      <c r="D442" t="s">
        <v>2012</v>
      </c>
      <c r="E442" s="3">
        <v>95</v>
      </c>
      <c r="F442" s="3">
        <v>63</v>
      </c>
      <c r="G442" s="2">
        <v>184.46</v>
      </c>
      <c r="H442" s="2">
        <v>17523.7</v>
      </c>
      <c r="I442" s="1">
        <v>45724</v>
      </c>
      <c r="J442" s="10" t="str">
        <f>IF(InventoryData[[#This Row],[Quantity in Stock]]&lt;=InventoryData[[#This Row],[Reorder Level]],"Yes","No")</f>
        <v>No</v>
      </c>
      <c r="K442" s="10" t="str">
        <f>IF(InventoryData[[#This Row],[Quantity in Stock]]=0, "Out of Stock", IF(InventoryData[[#This Row],[Quantity in Stock]]&lt;=InventoryData[[#This Row],[Reorder Level]], "Low in Stock","In Stock"))</f>
        <v>In Stock</v>
      </c>
    </row>
    <row r="443" spans="1:11">
      <c r="A443" t="s">
        <v>450</v>
      </c>
      <c r="B443" t="s">
        <v>1448</v>
      </c>
      <c r="C443" t="s">
        <v>2008</v>
      </c>
      <c r="D443" t="s">
        <v>2028</v>
      </c>
      <c r="E443" s="3">
        <v>288</v>
      </c>
      <c r="F443" s="3">
        <v>30</v>
      </c>
      <c r="G443" s="2">
        <v>153.97999999999999</v>
      </c>
      <c r="H443" s="2">
        <v>44346.239999999998</v>
      </c>
      <c r="I443" s="1">
        <v>45836</v>
      </c>
      <c r="J443" s="10" t="str">
        <f>IF(InventoryData[[#This Row],[Quantity in Stock]]&lt;=InventoryData[[#This Row],[Reorder Level]],"Yes","No")</f>
        <v>No</v>
      </c>
      <c r="K443" s="10" t="str">
        <f>IF(InventoryData[[#This Row],[Quantity in Stock]]=0, "Out of Stock", IF(InventoryData[[#This Row],[Quantity in Stock]]&lt;=InventoryData[[#This Row],[Reorder Level]], "Low in Stock","In Stock"))</f>
        <v>In Stock</v>
      </c>
    </row>
    <row r="444" spans="1:11">
      <c r="A444" t="s">
        <v>451</v>
      </c>
      <c r="B444" t="s">
        <v>1449</v>
      </c>
      <c r="C444" t="s">
        <v>2008</v>
      </c>
      <c r="D444" t="s">
        <v>2031</v>
      </c>
      <c r="E444" s="3">
        <v>191</v>
      </c>
      <c r="F444" s="3">
        <v>66</v>
      </c>
      <c r="G444" s="2">
        <v>334.58</v>
      </c>
      <c r="H444" s="2">
        <v>63904.78</v>
      </c>
      <c r="I444" s="1">
        <v>45799</v>
      </c>
      <c r="J444" s="10" t="str">
        <f>IF(InventoryData[[#This Row],[Quantity in Stock]]&lt;=InventoryData[[#This Row],[Reorder Level]],"Yes","No")</f>
        <v>No</v>
      </c>
      <c r="K444" s="10" t="str">
        <f>IF(InventoryData[[#This Row],[Quantity in Stock]]=0, "Out of Stock", IF(InventoryData[[#This Row],[Quantity in Stock]]&lt;=InventoryData[[#This Row],[Reorder Level]], "Low in Stock","In Stock"))</f>
        <v>In Stock</v>
      </c>
    </row>
    <row r="445" spans="1:11">
      <c r="A445" t="s">
        <v>452</v>
      </c>
      <c r="B445" t="s">
        <v>1450</v>
      </c>
      <c r="C445" t="s">
        <v>2009</v>
      </c>
      <c r="D445" t="s">
        <v>2019</v>
      </c>
      <c r="E445" s="3">
        <v>211</v>
      </c>
      <c r="F445" s="3">
        <v>49</v>
      </c>
      <c r="G445" s="2">
        <v>191.94</v>
      </c>
      <c r="H445" s="2">
        <v>40499.339999999997</v>
      </c>
      <c r="I445" s="1">
        <v>45812</v>
      </c>
      <c r="J445" s="10" t="str">
        <f>IF(InventoryData[[#This Row],[Quantity in Stock]]&lt;=InventoryData[[#This Row],[Reorder Level]],"Yes","No")</f>
        <v>No</v>
      </c>
      <c r="K445" s="10" t="str">
        <f>IF(InventoryData[[#This Row],[Quantity in Stock]]=0, "Out of Stock", IF(InventoryData[[#This Row],[Quantity in Stock]]&lt;=InventoryData[[#This Row],[Reorder Level]], "Low in Stock","In Stock"))</f>
        <v>In Stock</v>
      </c>
    </row>
    <row r="446" spans="1:11">
      <c r="A446" t="s">
        <v>453</v>
      </c>
      <c r="B446" t="s">
        <v>1451</v>
      </c>
      <c r="C446" t="s">
        <v>2011</v>
      </c>
      <c r="D446" t="s">
        <v>2021</v>
      </c>
      <c r="E446" s="3">
        <v>123</v>
      </c>
      <c r="F446" s="3">
        <v>84</v>
      </c>
      <c r="G446" s="2">
        <v>248.07</v>
      </c>
      <c r="H446" s="2">
        <v>30512.61</v>
      </c>
      <c r="I446" s="1">
        <v>45776</v>
      </c>
      <c r="J446" s="10" t="str">
        <f>IF(InventoryData[[#This Row],[Quantity in Stock]]&lt;=InventoryData[[#This Row],[Reorder Level]],"Yes","No")</f>
        <v>No</v>
      </c>
      <c r="K446" s="10" t="str">
        <f>IF(InventoryData[[#This Row],[Quantity in Stock]]=0, "Out of Stock", IF(InventoryData[[#This Row],[Quantity in Stock]]&lt;=InventoryData[[#This Row],[Reorder Level]], "Low in Stock","In Stock"))</f>
        <v>In Stock</v>
      </c>
    </row>
    <row r="447" spans="1:11">
      <c r="A447" t="s">
        <v>454</v>
      </c>
      <c r="B447" t="s">
        <v>1452</v>
      </c>
      <c r="C447" t="s">
        <v>2007</v>
      </c>
      <c r="D447" t="s">
        <v>2024</v>
      </c>
      <c r="E447" s="3">
        <v>229</v>
      </c>
      <c r="F447" s="3">
        <v>39</v>
      </c>
      <c r="G447" s="2">
        <v>225.69</v>
      </c>
      <c r="H447" s="2">
        <v>51683.01</v>
      </c>
      <c r="I447" s="1">
        <v>45795</v>
      </c>
      <c r="J447" s="10" t="str">
        <f>IF(InventoryData[[#This Row],[Quantity in Stock]]&lt;=InventoryData[[#This Row],[Reorder Level]],"Yes","No")</f>
        <v>No</v>
      </c>
      <c r="K447" s="10" t="str">
        <f>IF(InventoryData[[#This Row],[Quantity in Stock]]=0, "Out of Stock", IF(InventoryData[[#This Row],[Quantity in Stock]]&lt;=InventoryData[[#This Row],[Reorder Level]], "Low in Stock","In Stock"))</f>
        <v>In Stock</v>
      </c>
    </row>
    <row r="448" spans="1:11">
      <c r="A448" t="s">
        <v>455</v>
      </c>
      <c r="B448" t="s">
        <v>1453</v>
      </c>
      <c r="C448" t="s">
        <v>2010</v>
      </c>
      <c r="D448" t="s">
        <v>2016</v>
      </c>
      <c r="E448" s="3">
        <v>289</v>
      </c>
      <c r="F448" s="3">
        <v>75</v>
      </c>
      <c r="G448" s="2">
        <v>70.62</v>
      </c>
      <c r="H448" s="2">
        <v>20409.18</v>
      </c>
      <c r="I448" s="1">
        <v>45800</v>
      </c>
      <c r="J448" s="10" t="str">
        <f>IF(InventoryData[[#This Row],[Quantity in Stock]]&lt;=InventoryData[[#This Row],[Reorder Level]],"Yes","No")</f>
        <v>No</v>
      </c>
      <c r="K448" s="10" t="str">
        <f>IF(InventoryData[[#This Row],[Quantity in Stock]]=0, "Out of Stock", IF(InventoryData[[#This Row],[Quantity in Stock]]&lt;=InventoryData[[#This Row],[Reorder Level]], "Low in Stock","In Stock"))</f>
        <v>In Stock</v>
      </c>
    </row>
    <row r="449" spans="1:11">
      <c r="A449" t="s">
        <v>456</v>
      </c>
      <c r="B449" t="s">
        <v>1454</v>
      </c>
      <c r="C449" t="s">
        <v>2009</v>
      </c>
      <c r="D449" t="s">
        <v>2023</v>
      </c>
      <c r="E449" s="3">
        <v>285</v>
      </c>
      <c r="F449" s="3">
        <v>97</v>
      </c>
      <c r="G449" s="2">
        <v>87.04</v>
      </c>
      <c r="H449" s="2">
        <v>24806.400000000001</v>
      </c>
      <c r="I449" s="1">
        <v>45702</v>
      </c>
      <c r="J449" s="10" t="str">
        <f>IF(InventoryData[[#This Row],[Quantity in Stock]]&lt;=InventoryData[[#This Row],[Reorder Level]],"Yes","No")</f>
        <v>No</v>
      </c>
      <c r="K449" s="10" t="str">
        <f>IF(InventoryData[[#This Row],[Quantity in Stock]]=0, "Out of Stock", IF(InventoryData[[#This Row],[Quantity in Stock]]&lt;=InventoryData[[#This Row],[Reorder Level]], "Low in Stock","In Stock"))</f>
        <v>In Stock</v>
      </c>
    </row>
    <row r="450" spans="1:11">
      <c r="A450" t="s">
        <v>457</v>
      </c>
      <c r="B450" t="s">
        <v>1455</v>
      </c>
      <c r="C450" t="s">
        <v>2011</v>
      </c>
      <c r="D450" t="s">
        <v>2013</v>
      </c>
      <c r="E450" s="3">
        <v>103</v>
      </c>
      <c r="F450" s="3">
        <v>26</v>
      </c>
      <c r="G450" s="2">
        <v>52.41</v>
      </c>
      <c r="H450" s="2">
        <v>5398.23</v>
      </c>
      <c r="I450" s="1">
        <v>45825</v>
      </c>
      <c r="J450" s="10" t="str">
        <f>IF(InventoryData[[#This Row],[Quantity in Stock]]&lt;=InventoryData[[#This Row],[Reorder Level]],"Yes","No")</f>
        <v>No</v>
      </c>
      <c r="K450" s="10" t="str">
        <f>IF(InventoryData[[#This Row],[Quantity in Stock]]=0, "Out of Stock", IF(InventoryData[[#This Row],[Quantity in Stock]]&lt;=InventoryData[[#This Row],[Reorder Level]], "Low in Stock","In Stock"))</f>
        <v>In Stock</v>
      </c>
    </row>
    <row r="451" spans="1:11">
      <c r="A451" t="s">
        <v>458</v>
      </c>
      <c r="B451" t="s">
        <v>1456</v>
      </c>
      <c r="C451" t="s">
        <v>2007</v>
      </c>
      <c r="D451" t="s">
        <v>2030</v>
      </c>
      <c r="E451" s="3">
        <v>292</v>
      </c>
      <c r="F451" s="3">
        <v>74</v>
      </c>
      <c r="G451" s="2">
        <v>344.97</v>
      </c>
      <c r="H451" s="2">
        <v>100731.24</v>
      </c>
      <c r="I451" s="1">
        <v>45731</v>
      </c>
      <c r="J451" s="10" t="str">
        <f>IF(InventoryData[[#This Row],[Quantity in Stock]]&lt;=InventoryData[[#This Row],[Reorder Level]],"Yes","No")</f>
        <v>No</v>
      </c>
      <c r="K451" s="10" t="str">
        <f>IF(InventoryData[[#This Row],[Quantity in Stock]]=0, "Out of Stock", IF(InventoryData[[#This Row],[Quantity in Stock]]&lt;=InventoryData[[#This Row],[Reorder Level]], "Low in Stock","In Stock"))</f>
        <v>In Stock</v>
      </c>
    </row>
    <row r="452" spans="1:11">
      <c r="A452" t="s">
        <v>459</v>
      </c>
      <c r="B452" t="s">
        <v>1457</v>
      </c>
      <c r="C452" t="s">
        <v>2009</v>
      </c>
      <c r="D452" t="s">
        <v>2022</v>
      </c>
      <c r="E452" s="3">
        <v>110</v>
      </c>
      <c r="F452" s="3">
        <v>50</v>
      </c>
      <c r="G452" s="2">
        <v>41.4</v>
      </c>
      <c r="H452" s="2">
        <v>4554</v>
      </c>
      <c r="I452" s="1">
        <v>45802</v>
      </c>
      <c r="J452" s="10" t="str">
        <f>IF(InventoryData[[#This Row],[Quantity in Stock]]&lt;=InventoryData[[#This Row],[Reorder Level]],"Yes","No")</f>
        <v>No</v>
      </c>
      <c r="K452" s="10" t="str">
        <f>IF(InventoryData[[#This Row],[Quantity in Stock]]=0, "Out of Stock", IF(InventoryData[[#This Row],[Quantity in Stock]]&lt;=InventoryData[[#This Row],[Reorder Level]], "Low in Stock","In Stock"))</f>
        <v>In Stock</v>
      </c>
    </row>
    <row r="453" spans="1:11">
      <c r="A453" t="s">
        <v>460</v>
      </c>
      <c r="B453" t="s">
        <v>1458</v>
      </c>
      <c r="C453" t="s">
        <v>2008</v>
      </c>
      <c r="D453" t="s">
        <v>2019</v>
      </c>
      <c r="E453" s="3">
        <v>139</v>
      </c>
      <c r="F453" s="3">
        <v>91</v>
      </c>
      <c r="G453" s="2">
        <v>260.5</v>
      </c>
      <c r="H453" s="2">
        <v>36209.5</v>
      </c>
      <c r="I453" s="1">
        <v>45808</v>
      </c>
      <c r="J453" s="10" t="str">
        <f>IF(InventoryData[[#This Row],[Quantity in Stock]]&lt;=InventoryData[[#This Row],[Reorder Level]],"Yes","No")</f>
        <v>No</v>
      </c>
      <c r="K453" s="10" t="str">
        <f>IF(InventoryData[[#This Row],[Quantity in Stock]]=0, "Out of Stock", IF(InventoryData[[#This Row],[Quantity in Stock]]&lt;=InventoryData[[#This Row],[Reorder Level]], "Low in Stock","In Stock"))</f>
        <v>In Stock</v>
      </c>
    </row>
    <row r="454" spans="1:11">
      <c r="A454" t="s">
        <v>461</v>
      </c>
      <c r="B454" t="s">
        <v>1459</v>
      </c>
      <c r="C454" t="s">
        <v>2009</v>
      </c>
      <c r="D454" t="s">
        <v>2021</v>
      </c>
      <c r="E454" s="3">
        <v>17</v>
      </c>
      <c r="F454" s="3">
        <v>30</v>
      </c>
      <c r="G454" s="2">
        <v>484.75</v>
      </c>
      <c r="H454" s="2">
        <v>8240.75</v>
      </c>
      <c r="I454" s="1">
        <v>45835</v>
      </c>
      <c r="J454" s="10" t="str">
        <f>IF(InventoryData[[#This Row],[Quantity in Stock]]&lt;=InventoryData[[#This Row],[Reorder Level]],"Yes","No")</f>
        <v>Yes</v>
      </c>
      <c r="K454" s="10" t="str">
        <f>IF(InventoryData[[#This Row],[Quantity in Stock]]=0, "Out of Stock", IF(InventoryData[[#This Row],[Quantity in Stock]]&lt;=InventoryData[[#This Row],[Reorder Level]], "Low in Stock","In Stock"))</f>
        <v>Low in Stock</v>
      </c>
    </row>
    <row r="455" spans="1:11">
      <c r="A455" t="s">
        <v>462</v>
      </c>
      <c r="B455" t="s">
        <v>1460</v>
      </c>
      <c r="C455" t="s">
        <v>2009</v>
      </c>
      <c r="D455" t="s">
        <v>2016</v>
      </c>
      <c r="E455" s="3">
        <v>190</v>
      </c>
      <c r="F455" s="3">
        <v>42</v>
      </c>
      <c r="G455" s="2">
        <v>351.39</v>
      </c>
      <c r="H455" s="2">
        <v>66764.100000000006</v>
      </c>
      <c r="I455" s="1">
        <v>45681</v>
      </c>
      <c r="J455" s="10" t="str">
        <f>IF(InventoryData[[#This Row],[Quantity in Stock]]&lt;=InventoryData[[#This Row],[Reorder Level]],"Yes","No")</f>
        <v>No</v>
      </c>
      <c r="K455" s="10" t="str">
        <f>IF(InventoryData[[#This Row],[Quantity in Stock]]=0, "Out of Stock", IF(InventoryData[[#This Row],[Quantity in Stock]]&lt;=InventoryData[[#This Row],[Reorder Level]], "Low in Stock","In Stock"))</f>
        <v>In Stock</v>
      </c>
    </row>
    <row r="456" spans="1:11">
      <c r="A456" t="s">
        <v>463</v>
      </c>
      <c r="B456" t="s">
        <v>1461</v>
      </c>
      <c r="C456" t="s">
        <v>2011</v>
      </c>
      <c r="D456" t="s">
        <v>2018</v>
      </c>
      <c r="E456" s="3">
        <v>160</v>
      </c>
      <c r="F456" s="3">
        <v>84</v>
      </c>
      <c r="G456" s="2">
        <v>392.16</v>
      </c>
      <c r="H456" s="2">
        <v>62745.599999999999</v>
      </c>
      <c r="I456" s="1">
        <v>45787</v>
      </c>
      <c r="J456" s="10" t="str">
        <f>IF(InventoryData[[#This Row],[Quantity in Stock]]&lt;=InventoryData[[#This Row],[Reorder Level]],"Yes","No")</f>
        <v>No</v>
      </c>
      <c r="K456" s="10" t="str">
        <f>IF(InventoryData[[#This Row],[Quantity in Stock]]=0, "Out of Stock", IF(InventoryData[[#This Row],[Quantity in Stock]]&lt;=InventoryData[[#This Row],[Reorder Level]], "Low in Stock","In Stock"))</f>
        <v>In Stock</v>
      </c>
    </row>
    <row r="457" spans="1:11">
      <c r="A457" t="s">
        <v>464</v>
      </c>
      <c r="B457" t="s">
        <v>1462</v>
      </c>
      <c r="C457" t="s">
        <v>2010</v>
      </c>
      <c r="D457" t="s">
        <v>2018</v>
      </c>
      <c r="E457" s="3">
        <v>139</v>
      </c>
      <c r="F457" s="3">
        <v>57</v>
      </c>
      <c r="G457" s="2">
        <v>138.5</v>
      </c>
      <c r="H457" s="2">
        <v>19251.5</v>
      </c>
      <c r="I457" s="1">
        <v>45705</v>
      </c>
      <c r="J457" s="10" t="str">
        <f>IF(InventoryData[[#This Row],[Quantity in Stock]]&lt;=InventoryData[[#This Row],[Reorder Level]],"Yes","No")</f>
        <v>No</v>
      </c>
      <c r="K457" s="10" t="str">
        <f>IF(InventoryData[[#This Row],[Quantity in Stock]]=0, "Out of Stock", IF(InventoryData[[#This Row],[Quantity in Stock]]&lt;=InventoryData[[#This Row],[Reorder Level]], "Low in Stock","In Stock"))</f>
        <v>In Stock</v>
      </c>
    </row>
    <row r="458" spans="1:11">
      <c r="A458" t="s">
        <v>465</v>
      </c>
      <c r="B458" t="s">
        <v>1463</v>
      </c>
      <c r="C458" t="s">
        <v>2011</v>
      </c>
      <c r="D458" t="s">
        <v>2014</v>
      </c>
      <c r="E458" s="3">
        <v>132</v>
      </c>
      <c r="F458" s="3">
        <v>91</v>
      </c>
      <c r="G458" s="2">
        <v>416.99</v>
      </c>
      <c r="H458" s="2">
        <v>55042.68</v>
      </c>
      <c r="I458" s="1">
        <v>45713</v>
      </c>
      <c r="J458" s="10" t="str">
        <f>IF(InventoryData[[#This Row],[Quantity in Stock]]&lt;=InventoryData[[#This Row],[Reorder Level]],"Yes","No")</f>
        <v>No</v>
      </c>
      <c r="K458" s="10" t="str">
        <f>IF(InventoryData[[#This Row],[Quantity in Stock]]=0, "Out of Stock", IF(InventoryData[[#This Row],[Quantity in Stock]]&lt;=InventoryData[[#This Row],[Reorder Level]], "Low in Stock","In Stock"))</f>
        <v>In Stock</v>
      </c>
    </row>
    <row r="459" spans="1:11">
      <c r="A459" t="s">
        <v>466</v>
      </c>
      <c r="B459" t="s">
        <v>1464</v>
      </c>
      <c r="C459" t="s">
        <v>2008</v>
      </c>
      <c r="D459" t="s">
        <v>2013</v>
      </c>
      <c r="E459" s="3">
        <v>228</v>
      </c>
      <c r="F459" s="3">
        <v>32</v>
      </c>
      <c r="G459" s="2">
        <v>315.54000000000002</v>
      </c>
      <c r="H459" s="2">
        <v>71943.12</v>
      </c>
      <c r="I459" s="1">
        <v>45828</v>
      </c>
      <c r="J459" s="10" t="str">
        <f>IF(InventoryData[[#This Row],[Quantity in Stock]]&lt;=InventoryData[[#This Row],[Reorder Level]],"Yes","No")</f>
        <v>No</v>
      </c>
      <c r="K459" s="10" t="str">
        <f>IF(InventoryData[[#This Row],[Quantity in Stock]]=0, "Out of Stock", IF(InventoryData[[#This Row],[Quantity in Stock]]&lt;=InventoryData[[#This Row],[Reorder Level]], "Low in Stock","In Stock"))</f>
        <v>In Stock</v>
      </c>
    </row>
    <row r="460" spans="1:11">
      <c r="A460" t="s">
        <v>467</v>
      </c>
      <c r="B460" t="s">
        <v>1465</v>
      </c>
      <c r="C460" t="s">
        <v>2010</v>
      </c>
      <c r="D460" t="s">
        <v>2021</v>
      </c>
      <c r="E460" s="3">
        <v>4</v>
      </c>
      <c r="F460" s="3">
        <v>95</v>
      </c>
      <c r="G460" s="2">
        <v>93.1</v>
      </c>
      <c r="H460" s="2">
        <v>372.4</v>
      </c>
      <c r="I460" s="1">
        <v>45738</v>
      </c>
      <c r="J460" s="10" t="str">
        <f>IF(InventoryData[[#This Row],[Quantity in Stock]]&lt;=InventoryData[[#This Row],[Reorder Level]],"Yes","No")</f>
        <v>Yes</v>
      </c>
      <c r="K460" s="10" t="str">
        <f>IF(InventoryData[[#This Row],[Quantity in Stock]]=0, "Out of Stock", IF(InventoryData[[#This Row],[Quantity in Stock]]&lt;=InventoryData[[#This Row],[Reorder Level]], "Low in Stock","In Stock"))</f>
        <v>Low in Stock</v>
      </c>
    </row>
    <row r="461" spans="1:11">
      <c r="A461" t="s">
        <v>468</v>
      </c>
      <c r="B461" t="s">
        <v>1466</v>
      </c>
      <c r="C461" t="s">
        <v>2011</v>
      </c>
      <c r="D461" t="s">
        <v>2028</v>
      </c>
      <c r="E461" s="3">
        <v>3</v>
      </c>
      <c r="F461" s="3">
        <v>94</v>
      </c>
      <c r="G461" s="2">
        <v>138.68</v>
      </c>
      <c r="H461" s="2">
        <v>416.04</v>
      </c>
      <c r="I461" s="1">
        <v>45732</v>
      </c>
      <c r="J461" s="10" t="str">
        <f>IF(InventoryData[[#This Row],[Quantity in Stock]]&lt;=InventoryData[[#This Row],[Reorder Level]],"Yes","No")</f>
        <v>Yes</v>
      </c>
      <c r="K461" s="10" t="str">
        <f>IF(InventoryData[[#This Row],[Quantity in Stock]]=0, "Out of Stock", IF(InventoryData[[#This Row],[Quantity in Stock]]&lt;=InventoryData[[#This Row],[Reorder Level]], "Low in Stock","In Stock"))</f>
        <v>Low in Stock</v>
      </c>
    </row>
    <row r="462" spans="1:11">
      <c r="A462" t="s">
        <v>469</v>
      </c>
      <c r="B462" t="s">
        <v>1467</v>
      </c>
      <c r="C462" t="s">
        <v>2009</v>
      </c>
      <c r="D462" t="s">
        <v>2028</v>
      </c>
      <c r="E462" s="3">
        <v>56</v>
      </c>
      <c r="F462" s="3">
        <v>46</v>
      </c>
      <c r="G462" s="2">
        <v>131.41999999999999</v>
      </c>
      <c r="H462" s="2">
        <v>7359.52</v>
      </c>
      <c r="I462" s="1">
        <v>45802</v>
      </c>
      <c r="J462" s="10" t="str">
        <f>IF(InventoryData[[#This Row],[Quantity in Stock]]&lt;=InventoryData[[#This Row],[Reorder Level]],"Yes","No")</f>
        <v>No</v>
      </c>
      <c r="K462" s="10" t="str">
        <f>IF(InventoryData[[#This Row],[Quantity in Stock]]=0, "Out of Stock", IF(InventoryData[[#This Row],[Quantity in Stock]]&lt;=InventoryData[[#This Row],[Reorder Level]], "Low in Stock","In Stock"))</f>
        <v>In Stock</v>
      </c>
    </row>
    <row r="463" spans="1:11">
      <c r="A463" t="s">
        <v>470</v>
      </c>
      <c r="B463" t="s">
        <v>1468</v>
      </c>
      <c r="C463" t="s">
        <v>2011</v>
      </c>
      <c r="D463" t="s">
        <v>2031</v>
      </c>
      <c r="E463" s="3">
        <v>91</v>
      </c>
      <c r="F463" s="3">
        <v>79</v>
      </c>
      <c r="G463" s="2">
        <v>76.03</v>
      </c>
      <c r="H463" s="2">
        <v>6918.73</v>
      </c>
      <c r="I463" s="1">
        <v>45770</v>
      </c>
      <c r="J463" s="10" t="str">
        <f>IF(InventoryData[[#This Row],[Quantity in Stock]]&lt;=InventoryData[[#This Row],[Reorder Level]],"Yes","No")</f>
        <v>No</v>
      </c>
      <c r="K463" s="10" t="str">
        <f>IF(InventoryData[[#This Row],[Quantity in Stock]]=0, "Out of Stock", IF(InventoryData[[#This Row],[Quantity in Stock]]&lt;=InventoryData[[#This Row],[Reorder Level]], "Low in Stock","In Stock"))</f>
        <v>In Stock</v>
      </c>
    </row>
    <row r="464" spans="1:11">
      <c r="A464" t="s">
        <v>471</v>
      </c>
      <c r="B464" t="s">
        <v>1469</v>
      </c>
      <c r="C464" t="s">
        <v>2008</v>
      </c>
      <c r="D464" t="s">
        <v>2020</v>
      </c>
      <c r="E464" s="3">
        <v>27</v>
      </c>
      <c r="F464" s="3">
        <v>97</v>
      </c>
      <c r="G464" s="2">
        <v>415.73</v>
      </c>
      <c r="H464" s="2">
        <v>11224.71</v>
      </c>
      <c r="I464" s="1">
        <v>45753</v>
      </c>
      <c r="J464" s="10" t="str">
        <f>IF(InventoryData[[#This Row],[Quantity in Stock]]&lt;=InventoryData[[#This Row],[Reorder Level]],"Yes","No")</f>
        <v>Yes</v>
      </c>
      <c r="K464" s="10" t="str">
        <f>IF(InventoryData[[#This Row],[Quantity in Stock]]=0, "Out of Stock", IF(InventoryData[[#This Row],[Quantity in Stock]]&lt;=InventoryData[[#This Row],[Reorder Level]], "Low in Stock","In Stock"))</f>
        <v>Low in Stock</v>
      </c>
    </row>
    <row r="465" spans="1:11">
      <c r="A465" t="s">
        <v>472</v>
      </c>
      <c r="B465" t="s">
        <v>1470</v>
      </c>
      <c r="C465" t="s">
        <v>2009</v>
      </c>
      <c r="D465" t="s">
        <v>2013</v>
      </c>
      <c r="E465" s="3">
        <v>241</v>
      </c>
      <c r="F465" s="3">
        <v>94</v>
      </c>
      <c r="G465" s="2">
        <v>400.51</v>
      </c>
      <c r="H465" s="2">
        <v>96522.91</v>
      </c>
      <c r="I465" s="1">
        <v>45713</v>
      </c>
      <c r="J465" s="10" t="str">
        <f>IF(InventoryData[[#This Row],[Quantity in Stock]]&lt;=InventoryData[[#This Row],[Reorder Level]],"Yes","No")</f>
        <v>No</v>
      </c>
      <c r="K465" s="10" t="str">
        <f>IF(InventoryData[[#This Row],[Quantity in Stock]]=0, "Out of Stock", IF(InventoryData[[#This Row],[Quantity in Stock]]&lt;=InventoryData[[#This Row],[Reorder Level]], "Low in Stock","In Stock"))</f>
        <v>In Stock</v>
      </c>
    </row>
    <row r="466" spans="1:11">
      <c r="A466" t="s">
        <v>473</v>
      </c>
      <c r="B466" t="s">
        <v>1471</v>
      </c>
      <c r="C466" t="s">
        <v>2009</v>
      </c>
      <c r="D466" t="s">
        <v>2024</v>
      </c>
      <c r="E466" s="3">
        <v>13</v>
      </c>
      <c r="F466" s="3">
        <v>89</v>
      </c>
      <c r="G466" s="2">
        <v>214.35</v>
      </c>
      <c r="H466" s="2">
        <v>2786.55</v>
      </c>
      <c r="I466" s="1">
        <v>45749</v>
      </c>
      <c r="J466" s="10" t="str">
        <f>IF(InventoryData[[#This Row],[Quantity in Stock]]&lt;=InventoryData[[#This Row],[Reorder Level]],"Yes","No")</f>
        <v>Yes</v>
      </c>
      <c r="K466" s="10" t="str">
        <f>IF(InventoryData[[#This Row],[Quantity in Stock]]=0, "Out of Stock", IF(InventoryData[[#This Row],[Quantity in Stock]]&lt;=InventoryData[[#This Row],[Reorder Level]], "Low in Stock","In Stock"))</f>
        <v>Low in Stock</v>
      </c>
    </row>
    <row r="467" spans="1:11">
      <c r="A467" t="s">
        <v>474</v>
      </c>
      <c r="B467" t="s">
        <v>1472</v>
      </c>
      <c r="C467" t="s">
        <v>2009</v>
      </c>
      <c r="D467" t="s">
        <v>2020</v>
      </c>
      <c r="E467" s="3">
        <v>292</v>
      </c>
      <c r="F467" s="3">
        <v>27</v>
      </c>
      <c r="G467" s="2">
        <v>142.12</v>
      </c>
      <c r="H467" s="2">
        <v>41499.040000000001</v>
      </c>
      <c r="I467" s="1">
        <v>45685</v>
      </c>
      <c r="J467" s="10" t="str">
        <f>IF(InventoryData[[#This Row],[Quantity in Stock]]&lt;=InventoryData[[#This Row],[Reorder Level]],"Yes","No")</f>
        <v>No</v>
      </c>
      <c r="K467" s="10" t="str">
        <f>IF(InventoryData[[#This Row],[Quantity in Stock]]=0, "Out of Stock", IF(InventoryData[[#This Row],[Quantity in Stock]]&lt;=InventoryData[[#This Row],[Reorder Level]], "Low in Stock","In Stock"))</f>
        <v>In Stock</v>
      </c>
    </row>
    <row r="468" spans="1:11">
      <c r="A468" t="s">
        <v>475</v>
      </c>
      <c r="B468" t="s">
        <v>1473</v>
      </c>
      <c r="C468" t="s">
        <v>2009</v>
      </c>
      <c r="D468" t="s">
        <v>2020</v>
      </c>
      <c r="E468" s="3">
        <v>199</v>
      </c>
      <c r="F468" s="3">
        <v>25</v>
      </c>
      <c r="G468" s="2">
        <v>303.56</v>
      </c>
      <c r="H468" s="2">
        <v>60408.44</v>
      </c>
      <c r="I468" s="1">
        <v>45834</v>
      </c>
      <c r="J468" s="10" t="str">
        <f>IF(InventoryData[[#This Row],[Quantity in Stock]]&lt;=InventoryData[[#This Row],[Reorder Level]],"Yes","No")</f>
        <v>No</v>
      </c>
      <c r="K468" s="10" t="str">
        <f>IF(InventoryData[[#This Row],[Quantity in Stock]]=0, "Out of Stock", IF(InventoryData[[#This Row],[Quantity in Stock]]&lt;=InventoryData[[#This Row],[Reorder Level]], "Low in Stock","In Stock"))</f>
        <v>In Stock</v>
      </c>
    </row>
    <row r="469" spans="1:11">
      <c r="A469" t="s">
        <v>476</v>
      </c>
      <c r="B469" t="s">
        <v>1474</v>
      </c>
      <c r="C469" t="s">
        <v>2011</v>
      </c>
      <c r="D469" t="s">
        <v>2027</v>
      </c>
      <c r="E469" s="3">
        <v>229</v>
      </c>
      <c r="F469" s="3">
        <v>25</v>
      </c>
      <c r="G469" s="2">
        <v>318.17</v>
      </c>
      <c r="H469" s="2">
        <v>72860.929999999993</v>
      </c>
      <c r="I469" s="1">
        <v>45740</v>
      </c>
      <c r="J469" s="10" t="str">
        <f>IF(InventoryData[[#This Row],[Quantity in Stock]]&lt;=InventoryData[[#This Row],[Reorder Level]],"Yes","No")</f>
        <v>No</v>
      </c>
      <c r="K469" s="10" t="str">
        <f>IF(InventoryData[[#This Row],[Quantity in Stock]]=0, "Out of Stock", IF(InventoryData[[#This Row],[Quantity in Stock]]&lt;=InventoryData[[#This Row],[Reorder Level]], "Low in Stock","In Stock"))</f>
        <v>In Stock</v>
      </c>
    </row>
    <row r="470" spans="1:11">
      <c r="A470" t="s">
        <v>477</v>
      </c>
      <c r="B470" t="s">
        <v>1475</v>
      </c>
      <c r="C470" t="s">
        <v>2007</v>
      </c>
      <c r="D470" t="s">
        <v>2013</v>
      </c>
      <c r="E470" s="3">
        <v>166</v>
      </c>
      <c r="F470" s="3">
        <v>84</v>
      </c>
      <c r="G470" s="2">
        <v>152.34</v>
      </c>
      <c r="H470" s="2">
        <v>25288.44</v>
      </c>
      <c r="I470" s="1">
        <v>45692</v>
      </c>
      <c r="J470" s="10" t="str">
        <f>IF(InventoryData[[#This Row],[Quantity in Stock]]&lt;=InventoryData[[#This Row],[Reorder Level]],"Yes","No")</f>
        <v>No</v>
      </c>
      <c r="K470" s="10" t="str">
        <f>IF(InventoryData[[#This Row],[Quantity in Stock]]=0, "Out of Stock", IF(InventoryData[[#This Row],[Quantity in Stock]]&lt;=InventoryData[[#This Row],[Reorder Level]], "Low in Stock","In Stock"))</f>
        <v>In Stock</v>
      </c>
    </row>
    <row r="471" spans="1:11">
      <c r="A471" t="s">
        <v>478</v>
      </c>
      <c r="B471" t="s">
        <v>1476</v>
      </c>
      <c r="C471" t="s">
        <v>2009</v>
      </c>
      <c r="D471" t="s">
        <v>2022</v>
      </c>
      <c r="E471" s="3">
        <v>181</v>
      </c>
      <c r="F471" s="3">
        <v>28</v>
      </c>
      <c r="G471" s="2">
        <v>121.34</v>
      </c>
      <c r="H471" s="2">
        <v>21962.54</v>
      </c>
      <c r="I471" s="1">
        <v>45733</v>
      </c>
      <c r="J471" s="10" t="str">
        <f>IF(InventoryData[[#This Row],[Quantity in Stock]]&lt;=InventoryData[[#This Row],[Reorder Level]],"Yes","No")</f>
        <v>No</v>
      </c>
      <c r="K471" s="10" t="str">
        <f>IF(InventoryData[[#This Row],[Quantity in Stock]]=0, "Out of Stock", IF(InventoryData[[#This Row],[Quantity in Stock]]&lt;=InventoryData[[#This Row],[Reorder Level]], "Low in Stock","In Stock"))</f>
        <v>In Stock</v>
      </c>
    </row>
    <row r="472" spans="1:11">
      <c r="A472" t="s">
        <v>479</v>
      </c>
      <c r="B472" t="s">
        <v>1477</v>
      </c>
      <c r="C472" t="s">
        <v>2011</v>
      </c>
      <c r="D472" t="s">
        <v>2015</v>
      </c>
      <c r="E472" s="3">
        <v>8</v>
      </c>
      <c r="F472" s="3">
        <v>72</v>
      </c>
      <c r="G472" s="2">
        <v>396.62</v>
      </c>
      <c r="H472" s="2">
        <v>3172.96</v>
      </c>
      <c r="I472" s="1">
        <v>45793</v>
      </c>
      <c r="J472" s="10" t="str">
        <f>IF(InventoryData[[#This Row],[Quantity in Stock]]&lt;=InventoryData[[#This Row],[Reorder Level]],"Yes","No")</f>
        <v>Yes</v>
      </c>
      <c r="K472" s="10" t="str">
        <f>IF(InventoryData[[#This Row],[Quantity in Stock]]=0, "Out of Stock", IF(InventoryData[[#This Row],[Quantity in Stock]]&lt;=InventoryData[[#This Row],[Reorder Level]], "Low in Stock","In Stock"))</f>
        <v>Low in Stock</v>
      </c>
    </row>
    <row r="473" spans="1:11">
      <c r="A473" t="s">
        <v>480</v>
      </c>
      <c r="B473" t="s">
        <v>1478</v>
      </c>
      <c r="C473" t="s">
        <v>2010</v>
      </c>
      <c r="D473" t="s">
        <v>2014</v>
      </c>
      <c r="E473" s="3">
        <v>35</v>
      </c>
      <c r="F473" s="3">
        <v>90</v>
      </c>
      <c r="G473" s="2">
        <v>171.44</v>
      </c>
      <c r="H473" s="2">
        <v>6000.4</v>
      </c>
      <c r="I473" s="1">
        <v>45796</v>
      </c>
      <c r="J473" s="10" t="str">
        <f>IF(InventoryData[[#This Row],[Quantity in Stock]]&lt;=InventoryData[[#This Row],[Reorder Level]],"Yes","No")</f>
        <v>Yes</v>
      </c>
      <c r="K473" s="10" t="str">
        <f>IF(InventoryData[[#This Row],[Quantity in Stock]]=0, "Out of Stock", IF(InventoryData[[#This Row],[Quantity in Stock]]&lt;=InventoryData[[#This Row],[Reorder Level]], "Low in Stock","In Stock"))</f>
        <v>Low in Stock</v>
      </c>
    </row>
    <row r="474" spans="1:11">
      <c r="A474" t="s">
        <v>481</v>
      </c>
      <c r="B474" t="s">
        <v>1479</v>
      </c>
      <c r="C474" t="s">
        <v>2007</v>
      </c>
      <c r="D474" t="s">
        <v>2016</v>
      </c>
      <c r="E474" s="3">
        <v>235</v>
      </c>
      <c r="F474" s="3">
        <v>48</v>
      </c>
      <c r="G474" s="2">
        <v>128.6</v>
      </c>
      <c r="H474" s="2">
        <v>30221</v>
      </c>
      <c r="I474" s="1">
        <v>45828</v>
      </c>
      <c r="J474" s="10" t="str">
        <f>IF(InventoryData[[#This Row],[Quantity in Stock]]&lt;=InventoryData[[#This Row],[Reorder Level]],"Yes","No")</f>
        <v>No</v>
      </c>
      <c r="K474" s="10" t="str">
        <f>IF(InventoryData[[#This Row],[Quantity in Stock]]=0, "Out of Stock", IF(InventoryData[[#This Row],[Quantity in Stock]]&lt;=InventoryData[[#This Row],[Reorder Level]], "Low in Stock","In Stock"))</f>
        <v>In Stock</v>
      </c>
    </row>
    <row r="475" spans="1:11">
      <c r="A475" t="s">
        <v>482</v>
      </c>
      <c r="B475" t="s">
        <v>1480</v>
      </c>
      <c r="C475" t="s">
        <v>2010</v>
      </c>
      <c r="D475" t="s">
        <v>2030</v>
      </c>
      <c r="E475" s="3">
        <v>224</v>
      </c>
      <c r="F475" s="3">
        <v>44</v>
      </c>
      <c r="G475" s="2">
        <v>230.44</v>
      </c>
      <c r="H475" s="2">
        <v>51618.559999999998</v>
      </c>
      <c r="I475" s="1">
        <v>45789</v>
      </c>
      <c r="J475" s="10" t="str">
        <f>IF(InventoryData[[#This Row],[Quantity in Stock]]&lt;=InventoryData[[#This Row],[Reorder Level]],"Yes","No")</f>
        <v>No</v>
      </c>
      <c r="K475" s="10" t="str">
        <f>IF(InventoryData[[#This Row],[Quantity in Stock]]=0, "Out of Stock", IF(InventoryData[[#This Row],[Quantity in Stock]]&lt;=InventoryData[[#This Row],[Reorder Level]], "Low in Stock","In Stock"))</f>
        <v>In Stock</v>
      </c>
    </row>
    <row r="476" spans="1:11">
      <c r="A476" t="s">
        <v>483</v>
      </c>
      <c r="B476" t="s">
        <v>1481</v>
      </c>
      <c r="C476" t="s">
        <v>2011</v>
      </c>
      <c r="D476" t="s">
        <v>2017</v>
      </c>
      <c r="E476" s="3">
        <v>70</v>
      </c>
      <c r="F476" s="3">
        <v>35</v>
      </c>
      <c r="G476" s="2">
        <v>91.8</v>
      </c>
      <c r="H476" s="2">
        <v>6426</v>
      </c>
      <c r="I476" s="1">
        <v>45810</v>
      </c>
      <c r="J476" s="10" t="str">
        <f>IF(InventoryData[[#This Row],[Quantity in Stock]]&lt;=InventoryData[[#This Row],[Reorder Level]],"Yes","No")</f>
        <v>No</v>
      </c>
      <c r="K476" s="10" t="str">
        <f>IF(InventoryData[[#This Row],[Quantity in Stock]]=0, "Out of Stock", IF(InventoryData[[#This Row],[Quantity in Stock]]&lt;=InventoryData[[#This Row],[Reorder Level]], "Low in Stock","In Stock"))</f>
        <v>In Stock</v>
      </c>
    </row>
    <row r="477" spans="1:11">
      <c r="A477" t="s">
        <v>484</v>
      </c>
      <c r="B477" t="s">
        <v>1482</v>
      </c>
      <c r="C477" t="s">
        <v>2007</v>
      </c>
      <c r="D477" t="s">
        <v>2029</v>
      </c>
      <c r="E477" s="3">
        <v>233</v>
      </c>
      <c r="F477" s="3">
        <v>30</v>
      </c>
      <c r="G477" s="2">
        <v>448.34</v>
      </c>
      <c r="H477" s="2">
        <v>104463.22</v>
      </c>
      <c r="I477" s="1">
        <v>45757</v>
      </c>
      <c r="J477" s="10" t="str">
        <f>IF(InventoryData[[#This Row],[Quantity in Stock]]&lt;=InventoryData[[#This Row],[Reorder Level]],"Yes","No")</f>
        <v>No</v>
      </c>
      <c r="K477" s="10" t="str">
        <f>IF(InventoryData[[#This Row],[Quantity in Stock]]=0, "Out of Stock", IF(InventoryData[[#This Row],[Quantity in Stock]]&lt;=InventoryData[[#This Row],[Reorder Level]], "Low in Stock","In Stock"))</f>
        <v>In Stock</v>
      </c>
    </row>
    <row r="478" spans="1:11">
      <c r="A478" t="s">
        <v>485</v>
      </c>
      <c r="B478" t="s">
        <v>1483</v>
      </c>
      <c r="C478" t="s">
        <v>2007</v>
      </c>
      <c r="D478" t="s">
        <v>2028</v>
      </c>
      <c r="E478" s="3">
        <v>47</v>
      </c>
      <c r="F478" s="3">
        <v>34</v>
      </c>
      <c r="G478" s="2">
        <v>453.52</v>
      </c>
      <c r="H478" s="2">
        <v>21315.439999999999</v>
      </c>
      <c r="I478" s="1">
        <v>45849</v>
      </c>
      <c r="J478" s="10" t="str">
        <f>IF(InventoryData[[#This Row],[Quantity in Stock]]&lt;=InventoryData[[#This Row],[Reorder Level]],"Yes","No")</f>
        <v>No</v>
      </c>
      <c r="K478" s="10" t="str">
        <f>IF(InventoryData[[#This Row],[Quantity in Stock]]=0, "Out of Stock", IF(InventoryData[[#This Row],[Quantity in Stock]]&lt;=InventoryData[[#This Row],[Reorder Level]], "Low in Stock","In Stock"))</f>
        <v>In Stock</v>
      </c>
    </row>
    <row r="479" spans="1:11">
      <c r="A479" t="s">
        <v>486</v>
      </c>
      <c r="B479" t="s">
        <v>1484</v>
      </c>
      <c r="C479" t="s">
        <v>2007</v>
      </c>
      <c r="D479" t="s">
        <v>2017</v>
      </c>
      <c r="E479" s="3">
        <v>68</v>
      </c>
      <c r="F479" s="3">
        <v>26</v>
      </c>
      <c r="G479" s="2">
        <v>201.23</v>
      </c>
      <c r="H479" s="2">
        <v>13683.64</v>
      </c>
      <c r="I479" s="1">
        <v>45674</v>
      </c>
      <c r="J479" s="10" t="str">
        <f>IF(InventoryData[[#This Row],[Quantity in Stock]]&lt;=InventoryData[[#This Row],[Reorder Level]],"Yes","No")</f>
        <v>No</v>
      </c>
      <c r="K479" s="10" t="str">
        <f>IF(InventoryData[[#This Row],[Quantity in Stock]]=0, "Out of Stock", IF(InventoryData[[#This Row],[Quantity in Stock]]&lt;=InventoryData[[#This Row],[Reorder Level]], "Low in Stock","In Stock"))</f>
        <v>In Stock</v>
      </c>
    </row>
    <row r="480" spans="1:11">
      <c r="A480" t="s">
        <v>487</v>
      </c>
      <c r="B480" t="s">
        <v>1485</v>
      </c>
      <c r="C480" t="s">
        <v>2007</v>
      </c>
      <c r="D480" t="s">
        <v>2023</v>
      </c>
      <c r="E480" s="3">
        <v>119</v>
      </c>
      <c r="F480" s="3">
        <v>82</v>
      </c>
      <c r="G480" s="2">
        <v>294.69</v>
      </c>
      <c r="H480" s="2">
        <v>35068.11</v>
      </c>
      <c r="I480" s="1">
        <v>45716</v>
      </c>
      <c r="J480" s="10" t="str">
        <f>IF(InventoryData[[#This Row],[Quantity in Stock]]&lt;=InventoryData[[#This Row],[Reorder Level]],"Yes","No")</f>
        <v>No</v>
      </c>
      <c r="K480" s="10" t="str">
        <f>IF(InventoryData[[#This Row],[Quantity in Stock]]=0, "Out of Stock", IF(InventoryData[[#This Row],[Quantity in Stock]]&lt;=InventoryData[[#This Row],[Reorder Level]], "Low in Stock","In Stock"))</f>
        <v>In Stock</v>
      </c>
    </row>
    <row r="481" spans="1:11">
      <c r="A481" t="s">
        <v>488</v>
      </c>
      <c r="B481" t="s">
        <v>1486</v>
      </c>
      <c r="C481" t="s">
        <v>2008</v>
      </c>
      <c r="D481" t="s">
        <v>2015</v>
      </c>
      <c r="E481" s="3">
        <v>117</v>
      </c>
      <c r="F481" s="3">
        <v>99</v>
      </c>
      <c r="G481" s="2">
        <v>68.06</v>
      </c>
      <c r="H481" s="2">
        <v>7963.02</v>
      </c>
      <c r="I481" s="1">
        <v>45806</v>
      </c>
      <c r="J481" s="10" t="str">
        <f>IF(InventoryData[[#This Row],[Quantity in Stock]]&lt;=InventoryData[[#This Row],[Reorder Level]],"Yes","No")</f>
        <v>No</v>
      </c>
      <c r="K481" s="10" t="str">
        <f>IF(InventoryData[[#This Row],[Quantity in Stock]]=0, "Out of Stock", IF(InventoryData[[#This Row],[Quantity in Stock]]&lt;=InventoryData[[#This Row],[Reorder Level]], "Low in Stock","In Stock"))</f>
        <v>In Stock</v>
      </c>
    </row>
    <row r="482" spans="1:11">
      <c r="A482" t="s">
        <v>489</v>
      </c>
      <c r="B482" t="s">
        <v>1487</v>
      </c>
      <c r="C482" t="s">
        <v>2009</v>
      </c>
      <c r="D482" t="s">
        <v>2020</v>
      </c>
      <c r="E482" s="3">
        <v>187</v>
      </c>
      <c r="F482" s="3">
        <v>68</v>
      </c>
      <c r="G482" s="2">
        <v>479.58</v>
      </c>
      <c r="H482" s="2">
        <v>89681.46</v>
      </c>
      <c r="I482" s="1">
        <v>45761</v>
      </c>
      <c r="J482" s="10" t="str">
        <f>IF(InventoryData[[#This Row],[Quantity in Stock]]&lt;=InventoryData[[#This Row],[Reorder Level]],"Yes","No")</f>
        <v>No</v>
      </c>
      <c r="K482" s="10" t="str">
        <f>IF(InventoryData[[#This Row],[Quantity in Stock]]=0, "Out of Stock", IF(InventoryData[[#This Row],[Quantity in Stock]]&lt;=InventoryData[[#This Row],[Reorder Level]], "Low in Stock","In Stock"))</f>
        <v>In Stock</v>
      </c>
    </row>
    <row r="483" spans="1:11">
      <c r="A483" t="s">
        <v>490</v>
      </c>
      <c r="B483" t="s">
        <v>1488</v>
      </c>
      <c r="C483" t="s">
        <v>2008</v>
      </c>
      <c r="D483" t="s">
        <v>2030</v>
      </c>
      <c r="E483" s="3">
        <v>76</v>
      </c>
      <c r="F483" s="3">
        <v>63</v>
      </c>
      <c r="G483" s="2">
        <v>432.31</v>
      </c>
      <c r="H483" s="2">
        <v>32855.56</v>
      </c>
      <c r="I483" s="1">
        <v>45706</v>
      </c>
      <c r="J483" s="10" t="str">
        <f>IF(InventoryData[[#This Row],[Quantity in Stock]]&lt;=InventoryData[[#This Row],[Reorder Level]],"Yes","No")</f>
        <v>No</v>
      </c>
      <c r="K483" s="10" t="str">
        <f>IF(InventoryData[[#This Row],[Quantity in Stock]]=0, "Out of Stock", IF(InventoryData[[#This Row],[Quantity in Stock]]&lt;=InventoryData[[#This Row],[Reorder Level]], "Low in Stock","In Stock"))</f>
        <v>In Stock</v>
      </c>
    </row>
    <row r="484" spans="1:11">
      <c r="A484" t="s">
        <v>491</v>
      </c>
      <c r="B484" t="s">
        <v>1489</v>
      </c>
      <c r="C484" t="s">
        <v>2007</v>
      </c>
      <c r="D484" t="s">
        <v>2028</v>
      </c>
      <c r="E484" s="3">
        <v>198</v>
      </c>
      <c r="F484" s="3">
        <v>98</v>
      </c>
      <c r="G484" s="2">
        <v>26.22</v>
      </c>
      <c r="H484" s="2">
        <v>5191.5600000000004</v>
      </c>
      <c r="I484" s="1">
        <v>45703</v>
      </c>
      <c r="J484" s="10" t="str">
        <f>IF(InventoryData[[#This Row],[Quantity in Stock]]&lt;=InventoryData[[#This Row],[Reorder Level]],"Yes","No")</f>
        <v>No</v>
      </c>
      <c r="K484" s="10" t="str">
        <f>IF(InventoryData[[#This Row],[Quantity in Stock]]=0, "Out of Stock", IF(InventoryData[[#This Row],[Quantity in Stock]]&lt;=InventoryData[[#This Row],[Reorder Level]], "Low in Stock","In Stock"))</f>
        <v>In Stock</v>
      </c>
    </row>
    <row r="485" spans="1:11">
      <c r="A485" t="s">
        <v>492</v>
      </c>
      <c r="B485" t="s">
        <v>1490</v>
      </c>
      <c r="C485" t="s">
        <v>2008</v>
      </c>
      <c r="D485" t="s">
        <v>2026</v>
      </c>
      <c r="E485" s="3">
        <v>48</v>
      </c>
      <c r="F485" s="3">
        <v>34</v>
      </c>
      <c r="G485" s="2">
        <v>285.64999999999998</v>
      </c>
      <c r="H485" s="2">
        <v>13711.2</v>
      </c>
      <c r="I485" s="1">
        <v>45829</v>
      </c>
      <c r="J485" s="10" t="str">
        <f>IF(InventoryData[[#This Row],[Quantity in Stock]]&lt;=InventoryData[[#This Row],[Reorder Level]],"Yes","No")</f>
        <v>No</v>
      </c>
      <c r="K485" s="10" t="str">
        <f>IF(InventoryData[[#This Row],[Quantity in Stock]]=0, "Out of Stock", IF(InventoryData[[#This Row],[Quantity in Stock]]&lt;=InventoryData[[#This Row],[Reorder Level]], "Low in Stock","In Stock"))</f>
        <v>In Stock</v>
      </c>
    </row>
    <row r="486" spans="1:11">
      <c r="A486" t="s">
        <v>493</v>
      </c>
      <c r="B486" t="s">
        <v>1491</v>
      </c>
      <c r="C486" t="s">
        <v>2007</v>
      </c>
      <c r="D486" t="s">
        <v>2023</v>
      </c>
      <c r="E486" s="3">
        <v>104</v>
      </c>
      <c r="F486" s="3">
        <v>44</v>
      </c>
      <c r="G486" s="2">
        <v>311.08999999999997</v>
      </c>
      <c r="H486" s="2">
        <v>32353.360000000001</v>
      </c>
      <c r="I486" s="1">
        <v>45684</v>
      </c>
      <c r="J486" s="10" t="str">
        <f>IF(InventoryData[[#This Row],[Quantity in Stock]]&lt;=InventoryData[[#This Row],[Reorder Level]],"Yes","No")</f>
        <v>No</v>
      </c>
      <c r="K486" s="10" t="str">
        <f>IF(InventoryData[[#This Row],[Quantity in Stock]]=0, "Out of Stock", IF(InventoryData[[#This Row],[Quantity in Stock]]&lt;=InventoryData[[#This Row],[Reorder Level]], "Low in Stock","In Stock"))</f>
        <v>In Stock</v>
      </c>
    </row>
    <row r="487" spans="1:11">
      <c r="A487" t="s">
        <v>494</v>
      </c>
      <c r="B487" t="s">
        <v>1492</v>
      </c>
      <c r="C487" t="s">
        <v>2010</v>
      </c>
      <c r="D487" t="s">
        <v>2022</v>
      </c>
      <c r="E487" s="3">
        <v>225</v>
      </c>
      <c r="F487" s="3">
        <v>50</v>
      </c>
      <c r="G487" s="2">
        <v>135.13</v>
      </c>
      <c r="H487" s="2">
        <v>30404.25</v>
      </c>
      <c r="I487" s="1">
        <v>45784</v>
      </c>
      <c r="J487" s="10" t="str">
        <f>IF(InventoryData[[#This Row],[Quantity in Stock]]&lt;=InventoryData[[#This Row],[Reorder Level]],"Yes","No")</f>
        <v>No</v>
      </c>
      <c r="K487" s="10" t="str">
        <f>IF(InventoryData[[#This Row],[Quantity in Stock]]=0, "Out of Stock", IF(InventoryData[[#This Row],[Quantity in Stock]]&lt;=InventoryData[[#This Row],[Reorder Level]], "Low in Stock","In Stock"))</f>
        <v>In Stock</v>
      </c>
    </row>
    <row r="488" spans="1:11">
      <c r="A488" t="s">
        <v>495</v>
      </c>
      <c r="B488" t="s">
        <v>1493</v>
      </c>
      <c r="C488" t="s">
        <v>2008</v>
      </c>
      <c r="D488" t="s">
        <v>2023</v>
      </c>
      <c r="E488" s="3">
        <v>132</v>
      </c>
      <c r="F488" s="3">
        <v>57</v>
      </c>
      <c r="G488" s="2">
        <v>401.23</v>
      </c>
      <c r="H488" s="2">
        <v>52962.36</v>
      </c>
      <c r="I488" s="1">
        <v>45761</v>
      </c>
      <c r="J488" s="10" t="str">
        <f>IF(InventoryData[[#This Row],[Quantity in Stock]]&lt;=InventoryData[[#This Row],[Reorder Level]],"Yes","No")</f>
        <v>No</v>
      </c>
      <c r="K488" s="10" t="str">
        <f>IF(InventoryData[[#This Row],[Quantity in Stock]]=0, "Out of Stock", IF(InventoryData[[#This Row],[Quantity in Stock]]&lt;=InventoryData[[#This Row],[Reorder Level]], "Low in Stock","In Stock"))</f>
        <v>In Stock</v>
      </c>
    </row>
    <row r="489" spans="1:11">
      <c r="A489" t="s">
        <v>496</v>
      </c>
      <c r="B489" t="s">
        <v>1494</v>
      </c>
      <c r="C489" t="s">
        <v>2010</v>
      </c>
      <c r="D489" t="s">
        <v>2029</v>
      </c>
      <c r="E489" s="3">
        <v>144</v>
      </c>
      <c r="F489" s="3">
        <v>43</v>
      </c>
      <c r="G489" s="2">
        <v>221.81</v>
      </c>
      <c r="H489" s="2">
        <v>31940.639999999999</v>
      </c>
      <c r="I489" s="1">
        <v>45684</v>
      </c>
      <c r="J489" s="10" t="str">
        <f>IF(InventoryData[[#This Row],[Quantity in Stock]]&lt;=InventoryData[[#This Row],[Reorder Level]],"Yes","No")</f>
        <v>No</v>
      </c>
      <c r="K489" s="10" t="str">
        <f>IF(InventoryData[[#This Row],[Quantity in Stock]]=0, "Out of Stock", IF(InventoryData[[#This Row],[Quantity in Stock]]&lt;=InventoryData[[#This Row],[Reorder Level]], "Low in Stock","In Stock"))</f>
        <v>In Stock</v>
      </c>
    </row>
    <row r="490" spans="1:11">
      <c r="A490" t="s">
        <v>497</v>
      </c>
      <c r="B490" t="s">
        <v>1495</v>
      </c>
      <c r="C490" t="s">
        <v>2011</v>
      </c>
      <c r="D490" t="s">
        <v>2018</v>
      </c>
      <c r="E490" s="3">
        <v>149</v>
      </c>
      <c r="F490" s="3">
        <v>27</v>
      </c>
      <c r="G490" s="2">
        <v>249.86</v>
      </c>
      <c r="H490" s="2">
        <v>37229.14</v>
      </c>
      <c r="I490" s="1">
        <v>45812</v>
      </c>
      <c r="J490" s="10" t="str">
        <f>IF(InventoryData[[#This Row],[Quantity in Stock]]&lt;=InventoryData[[#This Row],[Reorder Level]],"Yes","No")</f>
        <v>No</v>
      </c>
      <c r="K490" s="10" t="str">
        <f>IF(InventoryData[[#This Row],[Quantity in Stock]]=0, "Out of Stock", IF(InventoryData[[#This Row],[Quantity in Stock]]&lt;=InventoryData[[#This Row],[Reorder Level]], "Low in Stock","In Stock"))</f>
        <v>In Stock</v>
      </c>
    </row>
    <row r="491" spans="1:11">
      <c r="A491" t="s">
        <v>498</v>
      </c>
      <c r="B491" t="s">
        <v>1496</v>
      </c>
      <c r="C491" t="s">
        <v>2011</v>
      </c>
      <c r="D491" t="s">
        <v>2022</v>
      </c>
      <c r="E491" s="3">
        <v>186</v>
      </c>
      <c r="F491" s="3">
        <v>61</v>
      </c>
      <c r="G491" s="2">
        <v>208.67</v>
      </c>
      <c r="H491" s="2">
        <v>38812.620000000003</v>
      </c>
      <c r="I491" s="1">
        <v>45710</v>
      </c>
      <c r="J491" s="10" t="str">
        <f>IF(InventoryData[[#This Row],[Quantity in Stock]]&lt;=InventoryData[[#This Row],[Reorder Level]],"Yes","No")</f>
        <v>No</v>
      </c>
      <c r="K491" s="10" t="str">
        <f>IF(InventoryData[[#This Row],[Quantity in Stock]]=0, "Out of Stock", IF(InventoryData[[#This Row],[Quantity in Stock]]&lt;=InventoryData[[#This Row],[Reorder Level]], "Low in Stock","In Stock"))</f>
        <v>In Stock</v>
      </c>
    </row>
    <row r="492" spans="1:11">
      <c r="A492" t="s">
        <v>499</v>
      </c>
      <c r="B492" t="s">
        <v>1497</v>
      </c>
      <c r="C492" t="s">
        <v>2009</v>
      </c>
      <c r="D492" t="s">
        <v>2013</v>
      </c>
      <c r="E492" s="3">
        <v>104</v>
      </c>
      <c r="F492" s="3">
        <v>82</v>
      </c>
      <c r="G492" s="2">
        <v>420.3</v>
      </c>
      <c r="H492" s="2">
        <v>43711.199999999997</v>
      </c>
      <c r="I492" s="1">
        <v>45849</v>
      </c>
      <c r="J492" s="10" t="str">
        <f>IF(InventoryData[[#This Row],[Quantity in Stock]]&lt;=InventoryData[[#This Row],[Reorder Level]],"Yes","No")</f>
        <v>No</v>
      </c>
      <c r="K492" s="10" t="str">
        <f>IF(InventoryData[[#This Row],[Quantity in Stock]]=0, "Out of Stock", IF(InventoryData[[#This Row],[Quantity in Stock]]&lt;=InventoryData[[#This Row],[Reorder Level]], "Low in Stock","In Stock"))</f>
        <v>In Stock</v>
      </c>
    </row>
    <row r="493" spans="1:11">
      <c r="A493" t="s">
        <v>500</v>
      </c>
      <c r="B493" t="s">
        <v>1498</v>
      </c>
      <c r="C493" t="s">
        <v>2010</v>
      </c>
      <c r="D493" t="s">
        <v>2028</v>
      </c>
      <c r="E493" s="3">
        <v>151</v>
      </c>
      <c r="F493" s="3">
        <v>90</v>
      </c>
      <c r="G493" s="2">
        <v>180.2</v>
      </c>
      <c r="H493" s="2">
        <v>27210.2</v>
      </c>
      <c r="I493" s="1">
        <v>45744</v>
      </c>
      <c r="J493" s="10" t="str">
        <f>IF(InventoryData[[#This Row],[Quantity in Stock]]&lt;=InventoryData[[#This Row],[Reorder Level]],"Yes","No")</f>
        <v>No</v>
      </c>
      <c r="K493" s="10" t="str">
        <f>IF(InventoryData[[#This Row],[Quantity in Stock]]=0, "Out of Stock", IF(InventoryData[[#This Row],[Quantity in Stock]]&lt;=InventoryData[[#This Row],[Reorder Level]], "Low in Stock","In Stock"))</f>
        <v>In Stock</v>
      </c>
    </row>
    <row r="494" spans="1:11">
      <c r="A494" t="s">
        <v>501</v>
      </c>
      <c r="B494" t="s">
        <v>1499</v>
      </c>
      <c r="C494" t="s">
        <v>2007</v>
      </c>
      <c r="D494" t="s">
        <v>2031</v>
      </c>
      <c r="E494" s="3">
        <v>208</v>
      </c>
      <c r="F494" s="3">
        <v>80</v>
      </c>
      <c r="G494" s="2">
        <v>103.04</v>
      </c>
      <c r="H494" s="2">
        <v>21432.32</v>
      </c>
      <c r="I494" s="1">
        <v>45726</v>
      </c>
      <c r="J494" s="10" t="str">
        <f>IF(InventoryData[[#This Row],[Quantity in Stock]]&lt;=InventoryData[[#This Row],[Reorder Level]],"Yes","No")</f>
        <v>No</v>
      </c>
      <c r="K494" s="10" t="str">
        <f>IF(InventoryData[[#This Row],[Quantity in Stock]]=0, "Out of Stock", IF(InventoryData[[#This Row],[Quantity in Stock]]&lt;=InventoryData[[#This Row],[Reorder Level]], "Low in Stock","In Stock"))</f>
        <v>In Stock</v>
      </c>
    </row>
    <row r="495" spans="1:11">
      <c r="A495" t="s">
        <v>502</v>
      </c>
      <c r="B495" t="s">
        <v>1500</v>
      </c>
      <c r="C495" t="s">
        <v>2009</v>
      </c>
      <c r="D495" t="s">
        <v>2029</v>
      </c>
      <c r="E495" s="3">
        <v>170</v>
      </c>
      <c r="F495" s="3">
        <v>49</v>
      </c>
      <c r="G495" s="2">
        <v>186.42</v>
      </c>
      <c r="H495" s="2">
        <v>31691.4</v>
      </c>
      <c r="I495" s="1">
        <v>45790</v>
      </c>
      <c r="J495" s="10" t="str">
        <f>IF(InventoryData[[#This Row],[Quantity in Stock]]&lt;=InventoryData[[#This Row],[Reorder Level]],"Yes","No")</f>
        <v>No</v>
      </c>
      <c r="K495" s="10" t="str">
        <f>IF(InventoryData[[#This Row],[Quantity in Stock]]=0, "Out of Stock", IF(InventoryData[[#This Row],[Quantity in Stock]]&lt;=InventoryData[[#This Row],[Reorder Level]], "Low in Stock","In Stock"))</f>
        <v>In Stock</v>
      </c>
    </row>
    <row r="496" spans="1:11">
      <c r="A496" t="s">
        <v>503</v>
      </c>
      <c r="B496" t="s">
        <v>1501</v>
      </c>
      <c r="C496" t="s">
        <v>2010</v>
      </c>
      <c r="D496" t="s">
        <v>2020</v>
      </c>
      <c r="E496" s="3">
        <v>53</v>
      </c>
      <c r="F496" s="3">
        <v>86</v>
      </c>
      <c r="G496" s="2">
        <v>270.77</v>
      </c>
      <c r="H496" s="2">
        <v>14350.81</v>
      </c>
      <c r="I496" s="1">
        <v>45713</v>
      </c>
      <c r="J496" s="10" t="str">
        <f>IF(InventoryData[[#This Row],[Quantity in Stock]]&lt;=InventoryData[[#This Row],[Reorder Level]],"Yes","No")</f>
        <v>Yes</v>
      </c>
      <c r="K496" s="10" t="str">
        <f>IF(InventoryData[[#This Row],[Quantity in Stock]]=0, "Out of Stock", IF(InventoryData[[#This Row],[Quantity in Stock]]&lt;=InventoryData[[#This Row],[Reorder Level]], "Low in Stock","In Stock"))</f>
        <v>Low in Stock</v>
      </c>
    </row>
    <row r="497" spans="1:11">
      <c r="A497" t="s">
        <v>504</v>
      </c>
      <c r="B497" t="s">
        <v>1502</v>
      </c>
      <c r="C497" t="s">
        <v>2010</v>
      </c>
      <c r="D497" t="s">
        <v>2024</v>
      </c>
      <c r="E497" s="3">
        <v>290</v>
      </c>
      <c r="F497" s="3">
        <v>99</v>
      </c>
      <c r="G497" s="2">
        <v>488.69</v>
      </c>
      <c r="H497" s="2">
        <v>141720.1</v>
      </c>
      <c r="I497" s="1">
        <v>45822</v>
      </c>
      <c r="J497" s="10" t="str">
        <f>IF(InventoryData[[#This Row],[Quantity in Stock]]&lt;=InventoryData[[#This Row],[Reorder Level]],"Yes","No")</f>
        <v>No</v>
      </c>
      <c r="K497" s="10" t="str">
        <f>IF(InventoryData[[#This Row],[Quantity in Stock]]=0, "Out of Stock", IF(InventoryData[[#This Row],[Quantity in Stock]]&lt;=InventoryData[[#This Row],[Reorder Level]], "Low in Stock","In Stock"))</f>
        <v>In Stock</v>
      </c>
    </row>
    <row r="498" spans="1:11">
      <c r="A498" t="s">
        <v>505</v>
      </c>
      <c r="B498" t="s">
        <v>1503</v>
      </c>
      <c r="C498" t="s">
        <v>2011</v>
      </c>
      <c r="D498" t="s">
        <v>2016</v>
      </c>
      <c r="E498" s="3">
        <v>145</v>
      </c>
      <c r="F498" s="3">
        <v>78</v>
      </c>
      <c r="G498" s="2">
        <v>491.28</v>
      </c>
      <c r="H498" s="2">
        <v>71235.600000000006</v>
      </c>
      <c r="I498" s="1">
        <v>45728</v>
      </c>
      <c r="J498" s="10" t="str">
        <f>IF(InventoryData[[#This Row],[Quantity in Stock]]&lt;=InventoryData[[#This Row],[Reorder Level]],"Yes","No")</f>
        <v>No</v>
      </c>
      <c r="K498" s="10" t="str">
        <f>IF(InventoryData[[#This Row],[Quantity in Stock]]=0, "Out of Stock", IF(InventoryData[[#This Row],[Quantity in Stock]]&lt;=InventoryData[[#This Row],[Reorder Level]], "Low in Stock","In Stock"))</f>
        <v>In Stock</v>
      </c>
    </row>
    <row r="499" spans="1:11">
      <c r="A499" t="s">
        <v>506</v>
      </c>
      <c r="B499" t="s">
        <v>1504</v>
      </c>
      <c r="C499" t="s">
        <v>2007</v>
      </c>
      <c r="D499" t="s">
        <v>2024</v>
      </c>
      <c r="E499" s="3">
        <v>93</v>
      </c>
      <c r="F499" s="3">
        <v>30</v>
      </c>
      <c r="G499" s="2">
        <v>251.92</v>
      </c>
      <c r="H499" s="2">
        <v>23428.560000000001</v>
      </c>
      <c r="I499" s="1">
        <v>45837</v>
      </c>
      <c r="J499" s="10" t="str">
        <f>IF(InventoryData[[#This Row],[Quantity in Stock]]&lt;=InventoryData[[#This Row],[Reorder Level]],"Yes","No")</f>
        <v>No</v>
      </c>
      <c r="K499" s="10" t="str">
        <f>IF(InventoryData[[#This Row],[Quantity in Stock]]=0, "Out of Stock", IF(InventoryData[[#This Row],[Quantity in Stock]]&lt;=InventoryData[[#This Row],[Reorder Level]], "Low in Stock","In Stock"))</f>
        <v>In Stock</v>
      </c>
    </row>
    <row r="500" spans="1:11">
      <c r="A500" t="s">
        <v>507</v>
      </c>
      <c r="B500" t="s">
        <v>1505</v>
      </c>
      <c r="C500" t="s">
        <v>2011</v>
      </c>
      <c r="D500" t="s">
        <v>2026</v>
      </c>
      <c r="E500" s="3">
        <v>87</v>
      </c>
      <c r="F500" s="3">
        <v>66</v>
      </c>
      <c r="G500" s="2">
        <v>209.26</v>
      </c>
      <c r="H500" s="2">
        <v>18205.62</v>
      </c>
      <c r="I500" s="1">
        <v>45843</v>
      </c>
      <c r="J500" s="10" t="str">
        <f>IF(InventoryData[[#This Row],[Quantity in Stock]]&lt;=InventoryData[[#This Row],[Reorder Level]],"Yes","No")</f>
        <v>No</v>
      </c>
      <c r="K500" s="10" t="str">
        <f>IF(InventoryData[[#This Row],[Quantity in Stock]]=0, "Out of Stock", IF(InventoryData[[#This Row],[Quantity in Stock]]&lt;=InventoryData[[#This Row],[Reorder Level]], "Low in Stock","In Stock"))</f>
        <v>In Stock</v>
      </c>
    </row>
    <row r="501" spans="1:11">
      <c r="A501" t="s">
        <v>508</v>
      </c>
      <c r="B501" t="s">
        <v>1506</v>
      </c>
      <c r="C501" t="s">
        <v>2009</v>
      </c>
      <c r="D501" t="s">
        <v>2021</v>
      </c>
      <c r="E501" s="3">
        <v>148</v>
      </c>
      <c r="F501" s="3">
        <v>48</v>
      </c>
      <c r="G501" s="2">
        <v>355.21</v>
      </c>
      <c r="H501" s="2">
        <v>52571.08</v>
      </c>
      <c r="I501" s="1">
        <v>45804</v>
      </c>
      <c r="J501" s="10" t="str">
        <f>IF(InventoryData[[#This Row],[Quantity in Stock]]&lt;=InventoryData[[#This Row],[Reorder Level]],"Yes","No")</f>
        <v>No</v>
      </c>
      <c r="K501" s="10" t="str">
        <f>IF(InventoryData[[#This Row],[Quantity in Stock]]=0, "Out of Stock", IF(InventoryData[[#This Row],[Quantity in Stock]]&lt;=InventoryData[[#This Row],[Reorder Level]], "Low in Stock","In Stock"))</f>
        <v>In Stock</v>
      </c>
    </row>
    <row r="502" spans="1:11">
      <c r="A502" t="s">
        <v>509</v>
      </c>
      <c r="B502" t="s">
        <v>1507</v>
      </c>
      <c r="C502" t="s">
        <v>2008</v>
      </c>
      <c r="D502" t="s">
        <v>2021</v>
      </c>
      <c r="E502" s="3">
        <v>156</v>
      </c>
      <c r="F502" s="3">
        <v>42</v>
      </c>
      <c r="G502" s="2">
        <v>398.35</v>
      </c>
      <c r="H502" s="2">
        <v>62142.6</v>
      </c>
      <c r="I502" s="1">
        <v>45787</v>
      </c>
      <c r="J502" s="10" t="str">
        <f>IF(InventoryData[[#This Row],[Quantity in Stock]]&lt;=InventoryData[[#This Row],[Reorder Level]],"Yes","No")</f>
        <v>No</v>
      </c>
      <c r="K502" s="10" t="str">
        <f>IF(InventoryData[[#This Row],[Quantity in Stock]]=0, "Out of Stock", IF(InventoryData[[#This Row],[Quantity in Stock]]&lt;=InventoryData[[#This Row],[Reorder Level]], "Low in Stock","In Stock"))</f>
        <v>In Stock</v>
      </c>
    </row>
    <row r="503" spans="1:11">
      <c r="A503" t="s">
        <v>510</v>
      </c>
      <c r="B503" t="s">
        <v>1508</v>
      </c>
      <c r="C503" t="s">
        <v>2010</v>
      </c>
      <c r="D503" t="s">
        <v>2015</v>
      </c>
      <c r="E503" s="3">
        <v>124</v>
      </c>
      <c r="F503" s="3">
        <v>91</v>
      </c>
      <c r="G503" s="2">
        <v>20.78</v>
      </c>
      <c r="H503" s="2">
        <v>2576.7199999999998</v>
      </c>
      <c r="I503" s="1">
        <v>45741</v>
      </c>
      <c r="J503" s="10" t="str">
        <f>IF(InventoryData[[#This Row],[Quantity in Stock]]&lt;=InventoryData[[#This Row],[Reorder Level]],"Yes","No")</f>
        <v>No</v>
      </c>
      <c r="K503" s="10" t="str">
        <f>IF(InventoryData[[#This Row],[Quantity in Stock]]=0, "Out of Stock", IF(InventoryData[[#This Row],[Quantity in Stock]]&lt;=InventoryData[[#This Row],[Reorder Level]], "Low in Stock","In Stock"))</f>
        <v>In Stock</v>
      </c>
    </row>
    <row r="504" spans="1:11">
      <c r="A504" t="s">
        <v>511</v>
      </c>
      <c r="B504" t="s">
        <v>1509</v>
      </c>
      <c r="C504" t="s">
        <v>2007</v>
      </c>
      <c r="D504" t="s">
        <v>2016</v>
      </c>
      <c r="E504" s="3">
        <v>15</v>
      </c>
      <c r="F504" s="3">
        <v>64</v>
      </c>
      <c r="G504" s="2">
        <v>236.93</v>
      </c>
      <c r="H504" s="2">
        <v>3553.95</v>
      </c>
      <c r="I504" s="1">
        <v>45741</v>
      </c>
      <c r="J504" s="10" t="str">
        <f>IF(InventoryData[[#This Row],[Quantity in Stock]]&lt;=InventoryData[[#This Row],[Reorder Level]],"Yes","No")</f>
        <v>Yes</v>
      </c>
      <c r="K504" s="10" t="str">
        <f>IF(InventoryData[[#This Row],[Quantity in Stock]]=0, "Out of Stock", IF(InventoryData[[#This Row],[Quantity in Stock]]&lt;=InventoryData[[#This Row],[Reorder Level]], "Low in Stock","In Stock"))</f>
        <v>Low in Stock</v>
      </c>
    </row>
    <row r="505" spans="1:11">
      <c r="A505" t="s">
        <v>512</v>
      </c>
      <c r="B505" t="s">
        <v>1510</v>
      </c>
      <c r="C505" t="s">
        <v>2007</v>
      </c>
      <c r="D505" t="s">
        <v>2019</v>
      </c>
      <c r="E505" s="3">
        <v>111</v>
      </c>
      <c r="F505" s="3">
        <v>53</v>
      </c>
      <c r="G505" s="2">
        <v>243.2</v>
      </c>
      <c r="H505" s="2">
        <v>26995.200000000001</v>
      </c>
      <c r="I505" s="1">
        <v>45788</v>
      </c>
      <c r="J505" s="10" t="str">
        <f>IF(InventoryData[[#This Row],[Quantity in Stock]]&lt;=InventoryData[[#This Row],[Reorder Level]],"Yes","No")</f>
        <v>No</v>
      </c>
      <c r="K505" s="10" t="str">
        <f>IF(InventoryData[[#This Row],[Quantity in Stock]]=0, "Out of Stock", IF(InventoryData[[#This Row],[Quantity in Stock]]&lt;=InventoryData[[#This Row],[Reorder Level]], "Low in Stock","In Stock"))</f>
        <v>In Stock</v>
      </c>
    </row>
    <row r="506" spans="1:11">
      <c r="A506" t="s">
        <v>513</v>
      </c>
      <c r="B506" t="s">
        <v>1511</v>
      </c>
      <c r="C506" t="s">
        <v>2010</v>
      </c>
      <c r="D506" t="s">
        <v>2015</v>
      </c>
      <c r="E506" s="3">
        <v>195</v>
      </c>
      <c r="F506" s="3">
        <v>73</v>
      </c>
      <c r="G506" s="2">
        <v>228.4</v>
      </c>
      <c r="H506" s="2">
        <v>44538</v>
      </c>
      <c r="I506" s="1">
        <v>45852</v>
      </c>
      <c r="J506" s="10" t="str">
        <f>IF(InventoryData[[#This Row],[Quantity in Stock]]&lt;=InventoryData[[#This Row],[Reorder Level]],"Yes","No")</f>
        <v>No</v>
      </c>
      <c r="K506" s="10" t="str">
        <f>IF(InventoryData[[#This Row],[Quantity in Stock]]=0, "Out of Stock", IF(InventoryData[[#This Row],[Quantity in Stock]]&lt;=InventoryData[[#This Row],[Reorder Level]], "Low in Stock","In Stock"))</f>
        <v>In Stock</v>
      </c>
    </row>
    <row r="507" spans="1:11">
      <c r="A507" t="s">
        <v>514</v>
      </c>
      <c r="B507" t="s">
        <v>1512</v>
      </c>
      <c r="C507" t="s">
        <v>2009</v>
      </c>
      <c r="D507" t="s">
        <v>2029</v>
      </c>
      <c r="E507" s="3">
        <v>231</v>
      </c>
      <c r="F507" s="3">
        <v>83</v>
      </c>
      <c r="G507" s="2">
        <v>29.74</v>
      </c>
      <c r="H507" s="2">
        <v>6869.94</v>
      </c>
      <c r="I507" s="1">
        <v>45716</v>
      </c>
      <c r="J507" s="10" t="str">
        <f>IF(InventoryData[[#This Row],[Quantity in Stock]]&lt;=InventoryData[[#This Row],[Reorder Level]],"Yes","No")</f>
        <v>No</v>
      </c>
      <c r="K507" s="10" t="str">
        <f>IF(InventoryData[[#This Row],[Quantity in Stock]]=0, "Out of Stock", IF(InventoryData[[#This Row],[Quantity in Stock]]&lt;=InventoryData[[#This Row],[Reorder Level]], "Low in Stock","In Stock"))</f>
        <v>In Stock</v>
      </c>
    </row>
    <row r="508" spans="1:11">
      <c r="A508" t="s">
        <v>515</v>
      </c>
      <c r="B508" t="s">
        <v>1513</v>
      </c>
      <c r="C508" t="s">
        <v>2007</v>
      </c>
      <c r="D508" t="s">
        <v>2020</v>
      </c>
      <c r="E508" s="3">
        <v>282</v>
      </c>
      <c r="F508" s="3">
        <v>54</v>
      </c>
      <c r="G508" s="2">
        <v>225.53</v>
      </c>
      <c r="H508" s="2">
        <v>63599.46</v>
      </c>
      <c r="I508" s="1">
        <v>45749</v>
      </c>
      <c r="J508" s="10" t="str">
        <f>IF(InventoryData[[#This Row],[Quantity in Stock]]&lt;=InventoryData[[#This Row],[Reorder Level]],"Yes","No")</f>
        <v>No</v>
      </c>
      <c r="K508" s="10" t="str">
        <f>IF(InventoryData[[#This Row],[Quantity in Stock]]=0, "Out of Stock", IF(InventoryData[[#This Row],[Quantity in Stock]]&lt;=InventoryData[[#This Row],[Reorder Level]], "Low in Stock","In Stock"))</f>
        <v>In Stock</v>
      </c>
    </row>
    <row r="509" spans="1:11">
      <c r="A509" t="s">
        <v>516</v>
      </c>
      <c r="B509" t="s">
        <v>1514</v>
      </c>
      <c r="C509" t="s">
        <v>2011</v>
      </c>
      <c r="D509" t="s">
        <v>2013</v>
      </c>
      <c r="E509" s="3">
        <v>229</v>
      </c>
      <c r="F509" s="3">
        <v>75</v>
      </c>
      <c r="G509" s="2">
        <v>132.49</v>
      </c>
      <c r="H509" s="2">
        <v>30340.21</v>
      </c>
      <c r="I509" s="1">
        <v>45747</v>
      </c>
      <c r="J509" s="10" t="str">
        <f>IF(InventoryData[[#This Row],[Quantity in Stock]]&lt;=InventoryData[[#This Row],[Reorder Level]],"Yes","No")</f>
        <v>No</v>
      </c>
      <c r="K509" s="10" t="str">
        <f>IF(InventoryData[[#This Row],[Quantity in Stock]]=0, "Out of Stock", IF(InventoryData[[#This Row],[Quantity in Stock]]&lt;=InventoryData[[#This Row],[Reorder Level]], "Low in Stock","In Stock"))</f>
        <v>In Stock</v>
      </c>
    </row>
    <row r="510" spans="1:11">
      <c r="A510" t="s">
        <v>517</v>
      </c>
      <c r="B510" t="s">
        <v>1515</v>
      </c>
      <c r="C510" t="s">
        <v>2010</v>
      </c>
      <c r="D510" t="s">
        <v>2030</v>
      </c>
      <c r="E510" s="3">
        <v>184</v>
      </c>
      <c r="F510" s="3">
        <v>69</v>
      </c>
      <c r="G510" s="2">
        <v>437.84</v>
      </c>
      <c r="H510" s="2">
        <v>80562.559999999998</v>
      </c>
      <c r="I510" s="1">
        <v>45807</v>
      </c>
      <c r="J510" s="10" t="str">
        <f>IF(InventoryData[[#This Row],[Quantity in Stock]]&lt;=InventoryData[[#This Row],[Reorder Level]],"Yes","No")</f>
        <v>No</v>
      </c>
      <c r="K510" s="10" t="str">
        <f>IF(InventoryData[[#This Row],[Quantity in Stock]]=0, "Out of Stock", IF(InventoryData[[#This Row],[Quantity in Stock]]&lt;=InventoryData[[#This Row],[Reorder Level]], "Low in Stock","In Stock"))</f>
        <v>In Stock</v>
      </c>
    </row>
    <row r="511" spans="1:11">
      <c r="A511" t="s">
        <v>518</v>
      </c>
      <c r="B511" t="s">
        <v>1516</v>
      </c>
      <c r="C511" t="s">
        <v>2007</v>
      </c>
      <c r="D511" t="s">
        <v>2022</v>
      </c>
      <c r="E511" s="3">
        <v>237</v>
      </c>
      <c r="F511" s="3">
        <v>21</v>
      </c>
      <c r="G511" s="2">
        <v>76.98</v>
      </c>
      <c r="H511" s="2">
        <v>18244.259999999998</v>
      </c>
      <c r="I511" s="1">
        <v>45814</v>
      </c>
      <c r="J511" s="10" t="str">
        <f>IF(InventoryData[[#This Row],[Quantity in Stock]]&lt;=InventoryData[[#This Row],[Reorder Level]],"Yes","No")</f>
        <v>No</v>
      </c>
      <c r="K511" s="10" t="str">
        <f>IF(InventoryData[[#This Row],[Quantity in Stock]]=0, "Out of Stock", IF(InventoryData[[#This Row],[Quantity in Stock]]&lt;=InventoryData[[#This Row],[Reorder Level]], "Low in Stock","In Stock"))</f>
        <v>In Stock</v>
      </c>
    </row>
    <row r="512" spans="1:11">
      <c r="A512" t="s">
        <v>519</v>
      </c>
      <c r="B512" t="s">
        <v>1517</v>
      </c>
      <c r="C512" t="s">
        <v>2007</v>
      </c>
      <c r="D512" t="s">
        <v>2028</v>
      </c>
      <c r="E512" s="3">
        <v>173</v>
      </c>
      <c r="F512" s="3">
        <v>87</v>
      </c>
      <c r="G512" s="2">
        <v>475.05</v>
      </c>
      <c r="H512" s="2">
        <v>82183.649999999994</v>
      </c>
      <c r="I512" s="1">
        <v>45803</v>
      </c>
      <c r="J512" s="10" t="str">
        <f>IF(InventoryData[[#This Row],[Quantity in Stock]]&lt;=InventoryData[[#This Row],[Reorder Level]],"Yes","No")</f>
        <v>No</v>
      </c>
      <c r="K512" s="10" t="str">
        <f>IF(InventoryData[[#This Row],[Quantity in Stock]]=0, "Out of Stock", IF(InventoryData[[#This Row],[Quantity in Stock]]&lt;=InventoryData[[#This Row],[Reorder Level]], "Low in Stock","In Stock"))</f>
        <v>In Stock</v>
      </c>
    </row>
    <row r="513" spans="1:11">
      <c r="A513" t="s">
        <v>520</v>
      </c>
      <c r="B513" t="s">
        <v>1518</v>
      </c>
      <c r="C513" t="s">
        <v>2007</v>
      </c>
      <c r="D513" t="s">
        <v>2031</v>
      </c>
      <c r="E513" s="3">
        <v>267</v>
      </c>
      <c r="F513" s="3">
        <v>60</v>
      </c>
      <c r="G513" s="2">
        <v>462.74</v>
      </c>
      <c r="H513" s="2">
        <v>123551.58</v>
      </c>
      <c r="I513" s="1">
        <v>45824</v>
      </c>
      <c r="J513" s="10" t="str">
        <f>IF(InventoryData[[#This Row],[Quantity in Stock]]&lt;=InventoryData[[#This Row],[Reorder Level]],"Yes","No")</f>
        <v>No</v>
      </c>
      <c r="K513" s="10" t="str">
        <f>IF(InventoryData[[#This Row],[Quantity in Stock]]=0, "Out of Stock", IF(InventoryData[[#This Row],[Quantity in Stock]]&lt;=InventoryData[[#This Row],[Reorder Level]], "Low in Stock","In Stock"))</f>
        <v>In Stock</v>
      </c>
    </row>
    <row r="514" spans="1:11">
      <c r="A514" t="s">
        <v>521</v>
      </c>
      <c r="B514" t="s">
        <v>1519</v>
      </c>
      <c r="C514" t="s">
        <v>2008</v>
      </c>
      <c r="D514" t="s">
        <v>2012</v>
      </c>
      <c r="E514" s="3">
        <v>270</v>
      </c>
      <c r="F514" s="3">
        <v>85</v>
      </c>
      <c r="G514" s="2">
        <v>114.3</v>
      </c>
      <c r="H514" s="2">
        <v>30861</v>
      </c>
      <c r="I514" s="1">
        <v>45675</v>
      </c>
      <c r="J514" s="10" t="str">
        <f>IF(InventoryData[[#This Row],[Quantity in Stock]]&lt;=InventoryData[[#This Row],[Reorder Level]],"Yes","No")</f>
        <v>No</v>
      </c>
      <c r="K514" s="10" t="str">
        <f>IF(InventoryData[[#This Row],[Quantity in Stock]]=0, "Out of Stock", IF(InventoryData[[#This Row],[Quantity in Stock]]&lt;=InventoryData[[#This Row],[Reorder Level]], "Low in Stock","In Stock"))</f>
        <v>In Stock</v>
      </c>
    </row>
    <row r="515" spans="1:11">
      <c r="A515" t="s">
        <v>522</v>
      </c>
      <c r="B515" t="s">
        <v>1520</v>
      </c>
      <c r="C515" t="s">
        <v>2011</v>
      </c>
      <c r="D515" t="s">
        <v>2019</v>
      </c>
      <c r="E515" s="3">
        <v>33</v>
      </c>
      <c r="F515" s="3">
        <v>38</v>
      </c>
      <c r="G515" s="2">
        <v>249.28</v>
      </c>
      <c r="H515" s="2">
        <v>8226.24</v>
      </c>
      <c r="I515" s="1">
        <v>45844</v>
      </c>
      <c r="J515" s="10" t="str">
        <f>IF(InventoryData[[#This Row],[Quantity in Stock]]&lt;=InventoryData[[#This Row],[Reorder Level]],"Yes","No")</f>
        <v>Yes</v>
      </c>
      <c r="K515" s="10" t="str">
        <f>IF(InventoryData[[#This Row],[Quantity in Stock]]=0, "Out of Stock", IF(InventoryData[[#This Row],[Quantity in Stock]]&lt;=InventoryData[[#This Row],[Reorder Level]], "Low in Stock","In Stock"))</f>
        <v>Low in Stock</v>
      </c>
    </row>
    <row r="516" spans="1:11">
      <c r="A516" t="s">
        <v>523</v>
      </c>
      <c r="B516" t="s">
        <v>1521</v>
      </c>
      <c r="C516" t="s">
        <v>2007</v>
      </c>
      <c r="D516" t="s">
        <v>2022</v>
      </c>
      <c r="E516" s="3">
        <v>261</v>
      </c>
      <c r="F516" s="3">
        <v>63</v>
      </c>
      <c r="G516" s="2">
        <v>453.48</v>
      </c>
      <c r="H516" s="2">
        <v>118358.28</v>
      </c>
      <c r="I516" s="1">
        <v>45845</v>
      </c>
      <c r="J516" s="10" t="str">
        <f>IF(InventoryData[[#This Row],[Quantity in Stock]]&lt;=InventoryData[[#This Row],[Reorder Level]],"Yes","No")</f>
        <v>No</v>
      </c>
      <c r="K516" s="10" t="str">
        <f>IF(InventoryData[[#This Row],[Quantity in Stock]]=0, "Out of Stock", IF(InventoryData[[#This Row],[Quantity in Stock]]&lt;=InventoryData[[#This Row],[Reorder Level]], "Low in Stock","In Stock"))</f>
        <v>In Stock</v>
      </c>
    </row>
    <row r="517" spans="1:11">
      <c r="A517" t="s">
        <v>524</v>
      </c>
      <c r="B517" t="s">
        <v>1522</v>
      </c>
      <c r="C517" t="s">
        <v>2009</v>
      </c>
      <c r="D517" t="s">
        <v>2012</v>
      </c>
      <c r="E517" s="3">
        <v>43</v>
      </c>
      <c r="F517" s="3">
        <v>97</v>
      </c>
      <c r="G517" s="2">
        <v>148.06</v>
      </c>
      <c r="H517" s="2">
        <v>6366.58</v>
      </c>
      <c r="I517" s="1">
        <v>45769</v>
      </c>
      <c r="J517" s="10" t="str">
        <f>IF(InventoryData[[#This Row],[Quantity in Stock]]&lt;=InventoryData[[#This Row],[Reorder Level]],"Yes","No")</f>
        <v>Yes</v>
      </c>
      <c r="K517" s="10" t="str">
        <f>IF(InventoryData[[#This Row],[Quantity in Stock]]=0, "Out of Stock", IF(InventoryData[[#This Row],[Quantity in Stock]]&lt;=InventoryData[[#This Row],[Reorder Level]], "Low in Stock","In Stock"))</f>
        <v>Low in Stock</v>
      </c>
    </row>
    <row r="518" spans="1:11">
      <c r="A518" t="s">
        <v>525</v>
      </c>
      <c r="B518" t="s">
        <v>1523</v>
      </c>
      <c r="C518" t="s">
        <v>2011</v>
      </c>
      <c r="D518" t="s">
        <v>2015</v>
      </c>
      <c r="E518" s="3">
        <v>65</v>
      </c>
      <c r="F518" s="3">
        <v>57</v>
      </c>
      <c r="G518" s="2">
        <v>132.56</v>
      </c>
      <c r="H518" s="2">
        <v>8616.4</v>
      </c>
      <c r="I518" s="1">
        <v>45775</v>
      </c>
      <c r="J518" s="10" t="str">
        <f>IF(InventoryData[[#This Row],[Quantity in Stock]]&lt;=InventoryData[[#This Row],[Reorder Level]],"Yes","No")</f>
        <v>No</v>
      </c>
      <c r="K518" s="10" t="str">
        <f>IF(InventoryData[[#This Row],[Quantity in Stock]]=0, "Out of Stock", IF(InventoryData[[#This Row],[Quantity in Stock]]&lt;=InventoryData[[#This Row],[Reorder Level]], "Low in Stock","In Stock"))</f>
        <v>In Stock</v>
      </c>
    </row>
    <row r="519" spans="1:11">
      <c r="A519" t="s">
        <v>526</v>
      </c>
      <c r="B519" t="s">
        <v>1524</v>
      </c>
      <c r="C519" t="s">
        <v>2009</v>
      </c>
      <c r="D519" t="s">
        <v>2025</v>
      </c>
      <c r="E519" s="3">
        <v>209</v>
      </c>
      <c r="F519" s="3">
        <v>24</v>
      </c>
      <c r="G519" s="2">
        <v>105.96</v>
      </c>
      <c r="H519" s="2">
        <v>22145.64</v>
      </c>
      <c r="I519" s="1">
        <v>45744</v>
      </c>
      <c r="J519" s="10" t="str">
        <f>IF(InventoryData[[#This Row],[Quantity in Stock]]&lt;=InventoryData[[#This Row],[Reorder Level]],"Yes","No")</f>
        <v>No</v>
      </c>
      <c r="K519" s="10" t="str">
        <f>IF(InventoryData[[#This Row],[Quantity in Stock]]=0, "Out of Stock", IF(InventoryData[[#This Row],[Quantity in Stock]]&lt;=InventoryData[[#This Row],[Reorder Level]], "Low in Stock","In Stock"))</f>
        <v>In Stock</v>
      </c>
    </row>
    <row r="520" spans="1:11">
      <c r="A520" t="s">
        <v>527</v>
      </c>
      <c r="B520" t="s">
        <v>1525</v>
      </c>
      <c r="C520" t="s">
        <v>2008</v>
      </c>
      <c r="D520" t="s">
        <v>2018</v>
      </c>
      <c r="E520" s="3">
        <v>83</v>
      </c>
      <c r="F520" s="3">
        <v>77</v>
      </c>
      <c r="G520" s="2">
        <v>176.55</v>
      </c>
      <c r="H520" s="2">
        <v>14653.65</v>
      </c>
      <c r="I520" s="1">
        <v>45846</v>
      </c>
      <c r="J520" s="10" t="str">
        <f>IF(InventoryData[[#This Row],[Quantity in Stock]]&lt;=InventoryData[[#This Row],[Reorder Level]],"Yes","No")</f>
        <v>No</v>
      </c>
      <c r="K520" s="10" t="str">
        <f>IF(InventoryData[[#This Row],[Quantity in Stock]]=0, "Out of Stock", IF(InventoryData[[#This Row],[Quantity in Stock]]&lt;=InventoryData[[#This Row],[Reorder Level]], "Low in Stock","In Stock"))</f>
        <v>In Stock</v>
      </c>
    </row>
    <row r="521" spans="1:11">
      <c r="A521" t="s">
        <v>528</v>
      </c>
      <c r="B521" t="s">
        <v>1526</v>
      </c>
      <c r="C521" t="s">
        <v>2007</v>
      </c>
      <c r="D521" t="s">
        <v>2027</v>
      </c>
      <c r="E521" s="3">
        <v>293</v>
      </c>
      <c r="F521" s="3">
        <v>70</v>
      </c>
      <c r="G521" s="2">
        <v>83.46</v>
      </c>
      <c r="H521" s="2">
        <v>24453.78</v>
      </c>
      <c r="I521" s="1">
        <v>45785</v>
      </c>
      <c r="J521" s="10" t="str">
        <f>IF(InventoryData[[#This Row],[Quantity in Stock]]&lt;=InventoryData[[#This Row],[Reorder Level]],"Yes","No")</f>
        <v>No</v>
      </c>
      <c r="K521" s="10" t="str">
        <f>IF(InventoryData[[#This Row],[Quantity in Stock]]=0, "Out of Stock", IF(InventoryData[[#This Row],[Quantity in Stock]]&lt;=InventoryData[[#This Row],[Reorder Level]], "Low in Stock","In Stock"))</f>
        <v>In Stock</v>
      </c>
    </row>
    <row r="522" spans="1:11">
      <c r="A522" t="s">
        <v>529</v>
      </c>
      <c r="B522" t="s">
        <v>1527</v>
      </c>
      <c r="C522" t="s">
        <v>2008</v>
      </c>
      <c r="D522" t="s">
        <v>2014</v>
      </c>
      <c r="E522" s="3">
        <v>223</v>
      </c>
      <c r="F522" s="3">
        <v>59</v>
      </c>
      <c r="G522" s="2">
        <v>474.87</v>
      </c>
      <c r="H522" s="2">
        <v>105896.01</v>
      </c>
      <c r="I522" s="1">
        <v>45734</v>
      </c>
      <c r="J522" s="10" t="str">
        <f>IF(InventoryData[[#This Row],[Quantity in Stock]]&lt;=InventoryData[[#This Row],[Reorder Level]],"Yes","No")</f>
        <v>No</v>
      </c>
      <c r="K522" s="10" t="str">
        <f>IF(InventoryData[[#This Row],[Quantity in Stock]]=0, "Out of Stock", IF(InventoryData[[#This Row],[Quantity in Stock]]&lt;=InventoryData[[#This Row],[Reorder Level]], "Low in Stock","In Stock"))</f>
        <v>In Stock</v>
      </c>
    </row>
    <row r="523" spans="1:11">
      <c r="A523" t="s">
        <v>530</v>
      </c>
      <c r="B523" t="s">
        <v>1528</v>
      </c>
      <c r="C523" t="s">
        <v>2010</v>
      </c>
      <c r="D523" t="s">
        <v>2030</v>
      </c>
      <c r="E523" s="3">
        <v>233</v>
      </c>
      <c r="F523" s="3">
        <v>87</v>
      </c>
      <c r="G523" s="2">
        <v>378.87</v>
      </c>
      <c r="H523" s="2">
        <v>88276.71</v>
      </c>
      <c r="I523" s="1">
        <v>45746</v>
      </c>
      <c r="J523" s="10" t="str">
        <f>IF(InventoryData[[#This Row],[Quantity in Stock]]&lt;=InventoryData[[#This Row],[Reorder Level]],"Yes","No")</f>
        <v>No</v>
      </c>
      <c r="K523" s="10" t="str">
        <f>IF(InventoryData[[#This Row],[Quantity in Stock]]=0, "Out of Stock", IF(InventoryData[[#This Row],[Quantity in Stock]]&lt;=InventoryData[[#This Row],[Reorder Level]], "Low in Stock","In Stock"))</f>
        <v>In Stock</v>
      </c>
    </row>
    <row r="524" spans="1:11">
      <c r="A524" t="s">
        <v>531</v>
      </c>
      <c r="B524" t="s">
        <v>1529</v>
      </c>
      <c r="C524" t="s">
        <v>2008</v>
      </c>
      <c r="D524" t="s">
        <v>2029</v>
      </c>
      <c r="E524" s="3">
        <v>136</v>
      </c>
      <c r="F524" s="3">
        <v>68</v>
      </c>
      <c r="G524" s="2">
        <v>178.02</v>
      </c>
      <c r="H524" s="2">
        <v>24210.720000000001</v>
      </c>
      <c r="I524" s="1">
        <v>45728</v>
      </c>
      <c r="J524" s="10" t="str">
        <f>IF(InventoryData[[#This Row],[Quantity in Stock]]&lt;=InventoryData[[#This Row],[Reorder Level]],"Yes","No")</f>
        <v>No</v>
      </c>
      <c r="K524" s="10" t="str">
        <f>IF(InventoryData[[#This Row],[Quantity in Stock]]=0, "Out of Stock", IF(InventoryData[[#This Row],[Quantity in Stock]]&lt;=InventoryData[[#This Row],[Reorder Level]], "Low in Stock","In Stock"))</f>
        <v>In Stock</v>
      </c>
    </row>
    <row r="525" spans="1:11">
      <c r="A525" t="s">
        <v>532</v>
      </c>
      <c r="B525" t="s">
        <v>1530</v>
      </c>
      <c r="C525" t="s">
        <v>2010</v>
      </c>
      <c r="D525" t="s">
        <v>2023</v>
      </c>
      <c r="E525" s="3">
        <v>0</v>
      </c>
      <c r="F525" s="3">
        <v>75</v>
      </c>
      <c r="G525" s="2">
        <v>243.76</v>
      </c>
      <c r="H525" s="2">
        <v>0</v>
      </c>
      <c r="I525" s="1">
        <v>45677</v>
      </c>
      <c r="J525" s="10" t="str">
        <f>IF(InventoryData[[#This Row],[Quantity in Stock]]&lt;=InventoryData[[#This Row],[Reorder Level]],"Yes","No")</f>
        <v>Yes</v>
      </c>
      <c r="K525" s="10" t="str">
        <f>IF(InventoryData[[#This Row],[Quantity in Stock]]=0, "Out of Stock", IF(InventoryData[[#This Row],[Quantity in Stock]]&lt;=InventoryData[[#This Row],[Reorder Level]], "Low in Stock","In Stock"))</f>
        <v>Out of Stock</v>
      </c>
    </row>
    <row r="526" spans="1:11">
      <c r="A526" t="s">
        <v>533</v>
      </c>
      <c r="B526" t="s">
        <v>1531</v>
      </c>
      <c r="C526" t="s">
        <v>2007</v>
      </c>
      <c r="D526" t="s">
        <v>2013</v>
      </c>
      <c r="E526" s="3">
        <v>134</v>
      </c>
      <c r="F526" s="3">
        <v>56</v>
      </c>
      <c r="G526" s="2">
        <v>33.659999999999997</v>
      </c>
      <c r="H526" s="2">
        <v>4510.4399999999996</v>
      </c>
      <c r="I526" s="1">
        <v>45799</v>
      </c>
      <c r="J526" s="10" t="str">
        <f>IF(InventoryData[[#This Row],[Quantity in Stock]]&lt;=InventoryData[[#This Row],[Reorder Level]],"Yes","No")</f>
        <v>No</v>
      </c>
      <c r="K526" s="10" t="str">
        <f>IF(InventoryData[[#This Row],[Quantity in Stock]]=0, "Out of Stock", IF(InventoryData[[#This Row],[Quantity in Stock]]&lt;=InventoryData[[#This Row],[Reorder Level]], "Low in Stock","In Stock"))</f>
        <v>In Stock</v>
      </c>
    </row>
    <row r="527" spans="1:11">
      <c r="A527" t="s">
        <v>534</v>
      </c>
      <c r="B527" t="s">
        <v>1532</v>
      </c>
      <c r="C527" t="s">
        <v>2008</v>
      </c>
      <c r="D527" t="s">
        <v>2027</v>
      </c>
      <c r="E527" s="3">
        <v>125</v>
      </c>
      <c r="F527" s="3">
        <v>53</v>
      </c>
      <c r="G527" s="2">
        <v>107.65</v>
      </c>
      <c r="H527" s="2">
        <v>13456.25</v>
      </c>
      <c r="I527" s="1">
        <v>45813</v>
      </c>
      <c r="J527" s="10" t="str">
        <f>IF(InventoryData[[#This Row],[Quantity in Stock]]&lt;=InventoryData[[#This Row],[Reorder Level]],"Yes","No")</f>
        <v>No</v>
      </c>
      <c r="K527" s="10" t="str">
        <f>IF(InventoryData[[#This Row],[Quantity in Stock]]=0, "Out of Stock", IF(InventoryData[[#This Row],[Quantity in Stock]]&lt;=InventoryData[[#This Row],[Reorder Level]], "Low in Stock","In Stock"))</f>
        <v>In Stock</v>
      </c>
    </row>
    <row r="528" spans="1:11">
      <c r="A528" t="s">
        <v>535</v>
      </c>
      <c r="B528" t="s">
        <v>1533</v>
      </c>
      <c r="C528" t="s">
        <v>2009</v>
      </c>
      <c r="D528" t="s">
        <v>2030</v>
      </c>
      <c r="E528" s="3">
        <v>88</v>
      </c>
      <c r="F528" s="3">
        <v>38</v>
      </c>
      <c r="G528" s="2">
        <v>255.96</v>
      </c>
      <c r="H528" s="2">
        <v>22524.48</v>
      </c>
      <c r="I528" s="1">
        <v>45729</v>
      </c>
      <c r="J528" s="10" t="str">
        <f>IF(InventoryData[[#This Row],[Quantity in Stock]]&lt;=InventoryData[[#This Row],[Reorder Level]],"Yes","No")</f>
        <v>No</v>
      </c>
      <c r="K528" s="10" t="str">
        <f>IF(InventoryData[[#This Row],[Quantity in Stock]]=0, "Out of Stock", IF(InventoryData[[#This Row],[Quantity in Stock]]&lt;=InventoryData[[#This Row],[Reorder Level]], "Low in Stock","In Stock"))</f>
        <v>In Stock</v>
      </c>
    </row>
    <row r="529" spans="1:11">
      <c r="A529" t="s">
        <v>536</v>
      </c>
      <c r="B529" t="s">
        <v>1534</v>
      </c>
      <c r="C529" t="s">
        <v>2007</v>
      </c>
      <c r="D529" t="s">
        <v>2021</v>
      </c>
      <c r="E529" s="3">
        <v>6</v>
      </c>
      <c r="F529" s="3">
        <v>43</v>
      </c>
      <c r="G529" s="2">
        <v>52.91</v>
      </c>
      <c r="H529" s="2">
        <v>317.45999999999998</v>
      </c>
      <c r="I529" s="1">
        <v>45754</v>
      </c>
      <c r="J529" s="10" t="str">
        <f>IF(InventoryData[[#This Row],[Quantity in Stock]]&lt;=InventoryData[[#This Row],[Reorder Level]],"Yes","No")</f>
        <v>Yes</v>
      </c>
      <c r="K529" s="10" t="str">
        <f>IF(InventoryData[[#This Row],[Quantity in Stock]]=0, "Out of Stock", IF(InventoryData[[#This Row],[Quantity in Stock]]&lt;=InventoryData[[#This Row],[Reorder Level]], "Low in Stock","In Stock"))</f>
        <v>Low in Stock</v>
      </c>
    </row>
    <row r="530" spans="1:11">
      <c r="A530" t="s">
        <v>537</v>
      </c>
      <c r="B530" t="s">
        <v>1535</v>
      </c>
      <c r="C530" t="s">
        <v>2011</v>
      </c>
      <c r="D530" t="s">
        <v>2013</v>
      </c>
      <c r="E530" s="3">
        <v>270</v>
      </c>
      <c r="F530" s="3">
        <v>39</v>
      </c>
      <c r="G530" s="2">
        <v>161.13</v>
      </c>
      <c r="H530" s="2">
        <v>43505.1</v>
      </c>
      <c r="I530" s="1">
        <v>45732</v>
      </c>
      <c r="J530" s="10" t="str">
        <f>IF(InventoryData[[#This Row],[Quantity in Stock]]&lt;=InventoryData[[#This Row],[Reorder Level]],"Yes","No")</f>
        <v>No</v>
      </c>
      <c r="K530" s="10" t="str">
        <f>IF(InventoryData[[#This Row],[Quantity in Stock]]=0, "Out of Stock", IF(InventoryData[[#This Row],[Quantity in Stock]]&lt;=InventoryData[[#This Row],[Reorder Level]], "Low in Stock","In Stock"))</f>
        <v>In Stock</v>
      </c>
    </row>
    <row r="531" spans="1:11">
      <c r="A531" t="s">
        <v>538</v>
      </c>
      <c r="B531" t="s">
        <v>1536</v>
      </c>
      <c r="C531" t="s">
        <v>2008</v>
      </c>
      <c r="D531" t="s">
        <v>2031</v>
      </c>
      <c r="E531" s="3">
        <v>264</v>
      </c>
      <c r="F531" s="3">
        <v>79</v>
      </c>
      <c r="G531" s="2">
        <v>447.14</v>
      </c>
      <c r="H531" s="2">
        <v>118044.96</v>
      </c>
      <c r="I531" s="1">
        <v>45740</v>
      </c>
      <c r="J531" s="10" t="str">
        <f>IF(InventoryData[[#This Row],[Quantity in Stock]]&lt;=InventoryData[[#This Row],[Reorder Level]],"Yes","No")</f>
        <v>No</v>
      </c>
      <c r="K531" s="10" t="str">
        <f>IF(InventoryData[[#This Row],[Quantity in Stock]]=0, "Out of Stock", IF(InventoryData[[#This Row],[Quantity in Stock]]&lt;=InventoryData[[#This Row],[Reorder Level]], "Low in Stock","In Stock"))</f>
        <v>In Stock</v>
      </c>
    </row>
    <row r="532" spans="1:11">
      <c r="A532" t="s">
        <v>539</v>
      </c>
      <c r="B532" t="s">
        <v>1537</v>
      </c>
      <c r="C532" t="s">
        <v>2007</v>
      </c>
      <c r="D532" t="s">
        <v>2026</v>
      </c>
      <c r="E532" s="3">
        <v>226</v>
      </c>
      <c r="F532" s="3">
        <v>57</v>
      </c>
      <c r="G532" s="2">
        <v>475.83</v>
      </c>
      <c r="H532" s="2">
        <v>107537.58</v>
      </c>
      <c r="I532" s="1">
        <v>45800</v>
      </c>
      <c r="J532" s="10" t="str">
        <f>IF(InventoryData[[#This Row],[Quantity in Stock]]&lt;=InventoryData[[#This Row],[Reorder Level]],"Yes","No")</f>
        <v>No</v>
      </c>
      <c r="K532" s="10" t="str">
        <f>IF(InventoryData[[#This Row],[Quantity in Stock]]=0, "Out of Stock", IF(InventoryData[[#This Row],[Quantity in Stock]]&lt;=InventoryData[[#This Row],[Reorder Level]], "Low in Stock","In Stock"))</f>
        <v>In Stock</v>
      </c>
    </row>
    <row r="533" spans="1:11">
      <c r="A533" t="s">
        <v>540</v>
      </c>
      <c r="B533" t="s">
        <v>1538</v>
      </c>
      <c r="C533" t="s">
        <v>2008</v>
      </c>
      <c r="D533" t="s">
        <v>2026</v>
      </c>
      <c r="E533" s="3">
        <v>260</v>
      </c>
      <c r="F533" s="3">
        <v>87</v>
      </c>
      <c r="G533" s="2">
        <v>110.87</v>
      </c>
      <c r="H533" s="2">
        <v>28826.2</v>
      </c>
      <c r="I533" s="1">
        <v>45710</v>
      </c>
      <c r="J533" s="10" t="str">
        <f>IF(InventoryData[[#This Row],[Quantity in Stock]]&lt;=InventoryData[[#This Row],[Reorder Level]],"Yes","No")</f>
        <v>No</v>
      </c>
      <c r="K533" s="10" t="str">
        <f>IF(InventoryData[[#This Row],[Quantity in Stock]]=0, "Out of Stock", IF(InventoryData[[#This Row],[Quantity in Stock]]&lt;=InventoryData[[#This Row],[Reorder Level]], "Low in Stock","In Stock"))</f>
        <v>In Stock</v>
      </c>
    </row>
    <row r="534" spans="1:11">
      <c r="A534" t="s">
        <v>541</v>
      </c>
      <c r="B534" t="s">
        <v>1539</v>
      </c>
      <c r="C534" t="s">
        <v>2009</v>
      </c>
      <c r="D534" t="s">
        <v>2013</v>
      </c>
      <c r="E534" s="3">
        <v>279</v>
      </c>
      <c r="F534" s="3">
        <v>42</v>
      </c>
      <c r="G534" s="2">
        <v>393.66</v>
      </c>
      <c r="H534" s="2">
        <v>109831.14</v>
      </c>
      <c r="I534" s="1">
        <v>45764</v>
      </c>
      <c r="J534" s="10" t="str">
        <f>IF(InventoryData[[#This Row],[Quantity in Stock]]&lt;=InventoryData[[#This Row],[Reorder Level]],"Yes","No")</f>
        <v>No</v>
      </c>
      <c r="K534" s="10" t="str">
        <f>IF(InventoryData[[#This Row],[Quantity in Stock]]=0, "Out of Stock", IF(InventoryData[[#This Row],[Quantity in Stock]]&lt;=InventoryData[[#This Row],[Reorder Level]], "Low in Stock","In Stock"))</f>
        <v>In Stock</v>
      </c>
    </row>
    <row r="535" spans="1:11">
      <c r="A535" t="s">
        <v>542</v>
      </c>
      <c r="B535" t="s">
        <v>1540</v>
      </c>
      <c r="C535" t="s">
        <v>2009</v>
      </c>
      <c r="D535" t="s">
        <v>2018</v>
      </c>
      <c r="E535" s="3">
        <v>34</v>
      </c>
      <c r="F535" s="3">
        <v>82</v>
      </c>
      <c r="G535" s="2">
        <v>274.36</v>
      </c>
      <c r="H535" s="2">
        <v>9328.24</v>
      </c>
      <c r="I535" s="1">
        <v>45844</v>
      </c>
      <c r="J535" s="10" t="str">
        <f>IF(InventoryData[[#This Row],[Quantity in Stock]]&lt;=InventoryData[[#This Row],[Reorder Level]],"Yes","No")</f>
        <v>Yes</v>
      </c>
      <c r="K535" s="10" t="str">
        <f>IF(InventoryData[[#This Row],[Quantity in Stock]]=0, "Out of Stock", IF(InventoryData[[#This Row],[Quantity in Stock]]&lt;=InventoryData[[#This Row],[Reorder Level]], "Low in Stock","In Stock"))</f>
        <v>Low in Stock</v>
      </c>
    </row>
    <row r="536" spans="1:11">
      <c r="A536" t="s">
        <v>543</v>
      </c>
      <c r="B536" t="s">
        <v>1541</v>
      </c>
      <c r="C536" t="s">
        <v>2009</v>
      </c>
      <c r="D536" t="s">
        <v>2022</v>
      </c>
      <c r="E536" s="3">
        <v>297</v>
      </c>
      <c r="F536" s="3">
        <v>63</v>
      </c>
      <c r="G536" s="2">
        <v>230.5</v>
      </c>
      <c r="H536" s="2">
        <v>68458.5</v>
      </c>
      <c r="I536" s="1">
        <v>45696</v>
      </c>
      <c r="J536" s="10" t="str">
        <f>IF(InventoryData[[#This Row],[Quantity in Stock]]&lt;=InventoryData[[#This Row],[Reorder Level]],"Yes","No")</f>
        <v>No</v>
      </c>
      <c r="K536" s="10" t="str">
        <f>IF(InventoryData[[#This Row],[Quantity in Stock]]=0, "Out of Stock", IF(InventoryData[[#This Row],[Quantity in Stock]]&lt;=InventoryData[[#This Row],[Reorder Level]], "Low in Stock","In Stock"))</f>
        <v>In Stock</v>
      </c>
    </row>
    <row r="537" spans="1:11">
      <c r="A537" t="s">
        <v>544</v>
      </c>
      <c r="B537" t="s">
        <v>1542</v>
      </c>
      <c r="C537" t="s">
        <v>2009</v>
      </c>
      <c r="D537" t="s">
        <v>2019</v>
      </c>
      <c r="E537" s="3">
        <v>86</v>
      </c>
      <c r="F537" s="3">
        <v>46</v>
      </c>
      <c r="G537" s="2">
        <v>333.44</v>
      </c>
      <c r="H537" s="2">
        <v>28675.84</v>
      </c>
      <c r="I537" s="1">
        <v>45779</v>
      </c>
      <c r="J537" s="10" t="str">
        <f>IF(InventoryData[[#This Row],[Quantity in Stock]]&lt;=InventoryData[[#This Row],[Reorder Level]],"Yes","No")</f>
        <v>No</v>
      </c>
      <c r="K537" s="10" t="str">
        <f>IF(InventoryData[[#This Row],[Quantity in Stock]]=0, "Out of Stock", IF(InventoryData[[#This Row],[Quantity in Stock]]&lt;=InventoryData[[#This Row],[Reorder Level]], "Low in Stock","In Stock"))</f>
        <v>In Stock</v>
      </c>
    </row>
    <row r="538" spans="1:11">
      <c r="A538" t="s">
        <v>545</v>
      </c>
      <c r="B538" t="s">
        <v>1543</v>
      </c>
      <c r="C538" t="s">
        <v>2008</v>
      </c>
      <c r="D538" t="s">
        <v>2022</v>
      </c>
      <c r="E538" s="3">
        <v>240</v>
      </c>
      <c r="F538" s="3">
        <v>93</v>
      </c>
      <c r="G538" s="2">
        <v>101.45</v>
      </c>
      <c r="H538" s="2">
        <v>24348</v>
      </c>
      <c r="I538" s="1">
        <v>45798</v>
      </c>
      <c r="J538" s="10" t="str">
        <f>IF(InventoryData[[#This Row],[Quantity in Stock]]&lt;=InventoryData[[#This Row],[Reorder Level]],"Yes","No")</f>
        <v>No</v>
      </c>
      <c r="K538" s="10" t="str">
        <f>IF(InventoryData[[#This Row],[Quantity in Stock]]=0, "Out of Stock", IF(InventoryData[[#This Row],[Quantity in Stock]]&lt;=InventoryData[[#This Row],[Reorder Level]], "Low in Stock","In Stock"))</f>
        <v>In Stock</v>
      </c>
    </row>
    <row r="539" spans="1:11">
      <c r="A539" t="s">
        <v>546</v>
      </c>
      <c r="B539" t="s">
        <v>1544</v>
      </c>
      <c r="C539" t="s">
        <v>2008</v>
      </c>
      <c r="D539" t="s">
        <v>2016</v>
      </c>
      <c r="E539" s="3">
        <v>111</v>
      </c>
      <c r="F539" s="3">
        <v>90</v>
      </c>
      <c r="G539" s="2">
        <v>418.02</v>
      </c>
      <c r="H539" s="2">
        <v>46400.22</v>
      </c>
      <c r="I539" s="1">
        <v>45763</v>
      </c>
      <c r="J539" s="10" t="str">
        <f>IF(InventoryData[[#This Row],[Quantity in Stock]]&lt;=InventoryData[[#This Row],[Reorder Level]],"Yes","No")</f>
        <v>No</v>
      </c>
      <c r="K539" s="10" t="str">
        <f>IF(InventoryData[[#This Row],[Quantity in Stock]]=0, "Out of Stock", IF(InventoryData[[#This Row],[Quantity in Stock]]&lt;=InventoryData[[#This Row],[Reorder Level]], "Low in Stock","In Stock"))</f>
        <v>In Stock</v>
      </c>
    </row>
    <row r="540" spans="1:11">
      <c r="A540" t="s">
        <v>547</v>
      </c>
      <c r="B540" t="s">
        <v>1545</v>
      </c>
      <c r="C540" t="s">
        <v>2009</v>
      </c>
      <c r="D540" t="s">
        <v>2031</v>
      </c>
      <c r="E540" s="3">
        <v>162</v>
      </c>
      <c r="F540" s="3">
        <v>83</v>
      </c>
      <c r="G540" s="2">
        <v>370</v>
      </c>
      <c r="H540" s="2">
        <v>59940</v>
      </c>
      <c r="I540" s="1">
        <v>45810</v>
      </c>
      <c r="J540" s="10" t="str">
        <f>IF(InventoryData[[#This Row],[Quantity in Stock]]&lt;=InventoryData[[#This Row],[Reorder Level]],"Yes","No")</f>
        <v>No</v>
      </c>
      <c r="K540" s="10" t="str">
        <f>IF(InventoryData[[#This Row],[Quantity in Stock]]=0, "Out of Stock", IF(InventoryData[[#This Row],[Quantity in Stock]]&lt;=InventoryData[[#This Row],[Reorder Level]], "Low in Stock","In Stock"))</f>
        <v>In Stock</v>
      </c>
    </row>
    <row r="541" spans="1:11">
      <c r="A541" t="s">
        <v>548</v>
      </c>
      <c r="B541" t="s">
        <v>1546</v>
      </c>
      <c r="C541" t="s">
        <v>2009</v>
      </c>
      <c r="D541" t="s">
        <v>2024</v>
      </c>
      <c r="E541" s="3">
        <v>193</v>
      </c>
      <c r="F541" s="3">
        <v>48</v>
      </c>
      <c r="G541" s="2">
        <v>298.42</v>
      </c>
      <c r="H541" s="2">
        <v>57595.06</v>
      </c>
      <c r="I541" s="1">
        <v>45756</v>
      </c>
      <c r="J541" s="10" t="str">
        <f>IF(InventoryData[[#This Row],[Quantity in Stock]]&lt;=InventoryData[[#This Row],[Reorder Level]],"Yes","No")</f>
        <v>No</v>
      </c>
      <c r="K541" s="10" t="str">
        <f>IF(InventoryData[[#This Row],[Quantity in Stock]]=0, "Out of Stock", IF(InventoryData[[#This Row],[Quantity in Stock]]&lt;=InventoryData[[#This Row],[Reorder Level]], "Low in Stock","In Stock"))</f>
        <v>In Stock</v>
      </c>
    </row>
    <row r="542" spans="1:11">
      <c r="A542" t="s">
        <v>549</v>
      </c>
      <c r="B542" t="s">
        <v>1547</v>
      </c>
      <c r="C542" t="s">
        <v>2010</v>
      </c>
      <c r="D542" t="s">
        <v>2026</v>
      </c>
      <c r="E542" s="3">
        <v>275</v>
      </c>
      <c r="F542" s="3">
        <v>79</v>
      </c>
      <c r="G542" s="2">
        <v>170.35</v>
      </c>
      <c r="H542" s="2">
        <v>46846.25</v>
      </c>
      <c r="I542" s="1">
        <v>45807</v>
      </c>
      <c r="J542" s="10" t="str">
        <f>IF(InventoryData[[#This Row],[Quantity in Stock]]&lt;=InventoryData[[#This Row],[Reorder Level]],"Yes","No")</f>
        <v>No</v>
      </c>
      <c r="K542" s="10" t="str">
        <f>IF(InventoryData[[#This Row],[Quantity in Stock]]=0, "Out of Stock", IF(InventoryData[[#This Row],[Quantity in Stock]]&lt;=InventoryData[[#This Row],[Reorder Level]], "Low in Stock","In Stock"))</f>
        <v>In Stock</v>
      </c>
    </row>
    <row r="543" spans="1:11">
      <c r="A543" t="s">
        <v>550</v>
      </c>
      <c r="B543" t="s">
        <v>1548</v>
      </c>
      <c r="C543" t="s">
        <v>2009</v>
      </c>
      <c r="D543" t="s">
        <v>2022</v>
      </c>
      <c r="E543" s="3">
        <v>124</v>
      </c>
      <c r="F543" s="3">
        <v>97</v>
      </c>
      <c r="G543" s="2">
        <v>299.10000000000002</v>
      </c>
      <c r="H543" s="2">
        <v>37088.400000000001</v>
      </c>
      <c r="I543" s="1">
        <v>45746</v>
      </c>
      <c r="J543" s="10" t="str">
        <f>IF(InventoryData[[#This Row],[Quantity in Stock]]&lt;=InventoryData[[#This Row],[Reorder Level]],"Yes","No")</f>
        <v>No</v>
      </c>
      <c r="K543" s="10" t="str">
        <f>IF(InventoryData[[#This Row],[Quantity in Stock]]=0, "Out of Stock", IF(InventoryData[[#This Row],[Quantity in Stock]]&lt;=InventoryData[[#This Row],[Reorder Level]], "Low in Stock","In Stock"))</f>
        <v>In Stock</v>
      </c>
    </row>
    <row r="544" spans="1:11">
      <c r="A544" t="s">
        <v>551</v>
      </c>
      <c r="B544" t="s">
        <v>1549</v>
      </c>
      <c r="C544" t="s">
        <v>2007</v>
      </c>
      <c r="D544" t="s">
        <v>2020</v>
      </c>
      <c r="E544" s="3">
        <v>288</v>
      </c>
      <c r="F544" s="3">
        <v>95</v>
      </c>
      <c r="G544" s="2">
        <v>231.53</v>
      </c>
      <c r="H544" s="2">
        <v>66680.639999999999</v>
      </c>
      <c r="I544" s="1">
        <v>45724</v>
      </c>
      <c r="J544" s="10" t="str">
        <f>IF(InventoryData[[#This Row],[Quantity in Stock]]&lt;=InventoryData[[#This Row],[Reorder Level]],"Yes","No")</f>
        <v>No</v>
      </c>
      <c r="K544" s="10" t="str">
        <f>IF(InventoryData[[#This Row],[Quantity in Stock]]=0, "Out of Stock", IF(InventoryData[[#This Row],[Quantity in Stock]]&lt;=InventoryData[[#This Row],[Reorder Level]], "Low in Stock","In Stock"))</f>
        <v>In Stock</v>
      </c>
    </row>
    <row r="545" spans="1:11">
      <c r="A545" t="s">
        <v>552</v>
      </c>
      <c r="B545" t="s">
        <v>1550</v>
      </c>
      <c r="C545" t="s">
        <v>2007</v>
      </c>
      <c r="D545" t="s">
        <v>2027</v>
      </c>
      <c r="E545" s="3">
        <v>148</v>
      </c>
      <c r="F545" s="3">
        <v>30</v>
      </c>
      <c r="G545" s="2">
        <v>196.91</v>
      </c>
      <c r="H545" s="2">
        <v>29142.68</v>
      </c>
      <c r="I545" s="1">
        <v>45741</v>
      </c>
      <c r="J545" s="10" t="str">
        <f>IF(InventoryData[[#This Row],[Quantity in Stock]]&lt;=InventoryData[[#This Row],[Reorder Level]],"Yes","No")</f>
        <v>No</v>
      </c>
      <c r="K545" s="10" t="str">
        <f>IF(InventoryData[[#This Row],[Quantity in Stock]]=0, "Out of Stock", IF(InventoryData[[#This Row],[Quantity in Stock]]&lt;=InventoryData[[#This Row],[Reorder Level]], "Low in Stock","In Stock"))</f>
        <v>In Stock</v>
      </c>
    </row>
    <row r="546" spans="1:11">
      <c r="A546" t="s">
        <v>553</v>
      </c>
      <c r="B546" t="s">
        <v>1551</v>
      </c>
      <c r="C546" t="s">
        <v>2011</v>
      </c>
      <c r="D546" t="s">
        <v>2016</v>
      </c>
      <c r="E546" s="3">
        <v>249</v>
      </c>
      <c r="F546" s="3">
        <v>94</v>
      </c>
      <c r="G546" s="2">
        <v>273.22000000000003</v>
      </c>
      <c r="H546" s="2">
        <v>68031.78</v>
      </c>
      <c r="I546" s="1">
        <v>45739</v>
      </c>
      <c r="J546" s="10" t="str">
        <f>IF(InventoryData[[#This Row],[Quantity in Stock]]&lt;=InventoryData[[#This Row],[Reorder Level]],"Yes","No")</f>
        <v>No</v>
      </c>
      <c r="K546" s="10" t="str">
        <f>IF(InventoryData[[#This Row],[Quantity in Stock]]=0, "Out of Stock", IF(InventoryData[[#This Row],[Quantity in Stock]]&lt;=InventoryData[[#This Row],[Reorder Level]], "Low in Stock","In Stock"))</f>
        <v>In Stock</v>
      </c>
    </row>
    <row r="547" spans="1:11">
      <c r="A547" t="s">
        <v>554</v>
      </c>
      <c r="B547" t="s">
        <v>1552</v>
      </c>
      <c r="C547" t="s">
        <v>2011</v>
      </c>
      <c r="D547" t="s">
        <v>2029</v>
      </c>
      <c r="E547" s="3">
        <v>146</v>
      </c>
      <c r="F547" s="3">
        <v>24</v>
      </c>
      <c r="G547" s="2">
        <v>45.6</v>
      </c>
      <c r="H547" s="2">
        <v>6657.6</v>
      </c>
      <c r="I547" s="1">
        <v>45711</v>
      </c>
      <c r="J547" s="10" t="str">
        <f>IF(InventoryData[[#This Row],[Quantity in Stock]]&lt;=InventoryData[[#This Row],[Reorder Level]],"Yes","No")</f>
        <v>No</v>
      </c>
      <c r="K547" s="10" t="str">
        <f>IF(InventoryData[[#This Row],[Quantity in Stock]]=0, "Out of Stock", IF(InventoryData[[#This Row],[Quantity in Stock]]&lt;=InventoryData[[#This Row],[Reorder Level]], "Low in Stock","In Stock"))</f>
        <v>In Stock</v>
      </c>
    </row>
    <row r="548" spans="1:11">
      <c r="A548" t="s">
        <v>555</v>
      </c>
      <c r="B548" t="s">
        <v>1553</v>
      </c>
      <c r="C548" t="s">
        <v>2008</v>
      </c>
      <c r="D548" t="s">
        <v>2026</v>
      </c>
      <c r="E548" s="3">
        <v>119</v>
      </c>
      <c r="F548" s="3">
        <v>36</v>
      </c>
      <c r="G548" s="2">
        <v>435.65</v>
      </c>
      <c r="H548" s="2">
        <v>51842.35</v>
      </c>
      <c r="I548" s="1">
        <v>45824</v>
      </c>
      <c r="J548" s="10" t="str">
        <f>IF(InventoryData[[#This Row],[Quantity in Stock]]&lt;=InventoryData[[#This Row],[Reorder Level]],"Yes","No")</f>
        <v>No</v>
      </c>
      <c r="K548" s="10" t="str">
        <f>IF(InventoryData[[#This Row],[Quantity in Stock]]=0, "Out of Stock", IF(InventoryData[[#This Row],[Quantity in Stock]]&lt;=InventoryData[[#This Row],[Reorder Level]], "Low in Stock","In Stock"))</f>
        <v>In Stock</v>
      </c>
    </row>
    <row r="549" spans="1:11">
      <c r="A549" t="s">
        <v>556</v>
      </c>
      <c r="B549" t="s">
        <v>1554</v>
      </c>
      <c r="C549" t="s">
        <v>2009</v>
      </c>
      <c r="D549" t="s">
        <v>2018</v>
      </c>
      <c r="E549" s="3">
        <v>16</v>
      </c>
      <c r="F549" s="3">
        <v>88</v>
      </c>
      <c r="G549" s="2">
        <v>281.52</v>
      </c>
      <c r="H549" s="2">
        <v>4504.32</v>
      </c>
      <c r="I549" s="1">
        <v>45841</v>
      </c>
      <c r="J549" s="10" t="str">
        <f>IF(InventoryData[[#This Row],[Quantity in Stock]]&lt;=InventoryData[[#This Row],[Reorder Level]],"Yes","No")</f>
        <v>Yes</v>
      </c>
      <c r="K549" s="10" t="str">
        <f>IF(InventoryData[[#This Row],[Quantity in Stock]]=0, "Out of Stock", IF(InventoryData[[#This Row],[Quantity in Stock]]&lt;=InventoryData[[#This Row],[Reorder Level]], "Low in Stock","In Stock"))</f>
        <v>Low in Stock</v>
      </c>
    </row>
    <row r="550" spans="1:11">
      <c r="A550" t="s">
        <v>557</v>
      </c>
      <c r="B550" t="s">
        <v>1555</v>
      </c>
      <c r="C550" t="s">
        <v>2009</v>
      </c>
      <c r="D550" t="s">
        <v>2031</v>
      </c>
      <c r="E550" s="3">
        <v>180</v>
      </c>
      <c r="F550" s="3">
        <v>74</v>
      </c>
      <c r="G550" s="2">
        <v>291.43</v>
      </c>
      <c r="H550" s="2">
        <v>52457.4</v>
      </c>
      <c r="I550" s="1">
        <v>45706</v>
      </c>
      <c r="J550" s="10" t="str">
        <f>IF(InventoryData[[#This Row],[Quantity in Stock]]&lt;=InventoryData[[#This Row],[Reorder Level]],"Yes","No")</f>
        <v>No</v>
      </c>
      <c r="K550" s="10" t="str">
        <f>IF(InventoryData[[#This Row],[Quantity in Stock]]=0, "Out of Stock", IF(InventoryData[[#This Row],[Quantity in Stock]]&lt;=InventoryData[[#This Row],[Reorder Level]], "Low in Stock","In Stock"))</f>
        <v>In Stock</v>
      </c>
    </row>
    <row r="551" spans="1:11">
      <c r="A551" t="s">
        <v>558</v>
      </c>
      <c r="B551" t="s">
        <v>1556</v>
      </c>
      <c r="C551" t="s">
        <v>2010</v>
      </c>
      <c r="D551" t="s">
        <v>2027</v>
      </c>
      <c r="E551" s="3">
        <v>55</v>
      </c>
      <c r="F551" s="3">
        <v>68</v>
      </c>
      <c r="G551" s="2">
        <v>28.13</v>
      </c>
      <c r="H551" s="2">
        <v>1547.15</v>
      </c>
      <c r="I551" s="1">
        <v>45770</v>
      </c>
      <c r="J551" s="10" t="str">
        <f>IF(InventoryData[[#This Row],[Quantity in Stock]]&lt;=InventoryData[[#This Row],[Reorder Level]],"Yes","No")</f>
        <v>Yes</v>
      </c>
      <c r="K551" s="10" t="str">
        <f>IF(InventoryData[[#This Row],[Quantity in Stock]]=0, "Out of Stock", IF(InventoryData[[#This Row],[Quantity in Stock]]&lt;=InventoryData[[#This Row],[Reorder Level]], "Low in Stock","In Stock"))</f>
        <v>Low in Stock</v>
      </c>
    </row>
    <row r="552" spans="1:11">
      <c r="A552" t="s">
        <v>559</v>
      </c>
      <c r="B552" t="s">
        <v>1557</v>
      </c>
      <c r="C552" t="s">
        <v>2009</v>
      </c>
      <c r="D552" t="s">
        <v>2023</v>
      </c>
      <c r="E552" s="3">
        <v>255</v>
      </c>
      <c r="F552" s="3">
        <v>69</v>
      </c>
      <c r="G552" s="2">
        <v>59.19</v>
      </c>
      <c r="H552" s="2">
        <v>15093.45</v>
      </c>
      <c r="I552" s="1">
        <v>45676</v>
      </c>
      <c r="J552" s="10" t="str">
        <f>IF(InventoryData[[#This Row],[Quantity in Stock]]&lt;=InventoryData[[#This Row],[Reorder Level]],"Yes","No")</f>
        <v>No</v>
      </c>
      <c r="K552" s="10" t="str">
        <f>IF(InventoryData[[#This Row],[Quantity in Stock]]=0, "Out of Stock", IF(InventoryData[[#This Row],[Quantity in Stock]]&lt;=InventoryData[[#This Row],[Reorder Level]], "Low in Stock","In Stock"))</f>
        <v>In Stock</v>
      </c>
    </row>
    <row r="553" spans="1:11">
      <c r="A553" t="s">
        <v>560</v>
      </c>
      <c r="B553" t="s">
        <v>1558</v>
      </c>
      <c r="C553" t="s">
        <v>2007</v>
      </c>
      <c r="D553" t="s">
        <v>2013</v>
      </c>
      <c r="E553" s="3">
        <v>142</v>
      </c>
      <c r="F553" s="3">
        <v>36</v>
      </c>
      <c r="G553" s="2">
        <v>36.22</v>
      </c>
      <c r="H553" s="2">
        <v>5143.24</v>
      </c>
      <c r="I553" s="1">
        <v>45828</v>
      </c>
      <c r="J553" s="10" t="str">
        <f>IF(InventoryData[[#This Row],[Quantity in Stock]]&lt;=InventoryData[[#This Row],[Reorder Level]],"Yes","No")</f>
        <v>No</v>
      </c>
      <c r="K553" s="10" t="str">
        <f>IF(InventoryData[[#This Row],[Quantity in Stock]]=0, "Out of Stock", IF(InventoryData[[#This Row],[Quantity in Stock]]&lt;=InventoryData[[#This Row],[Reorder Level]], "Low in Stock","In Stock"))</f>
        <v>In Stock</v>
      </c>
    </row>
    <row r="554" spans="1:11">
      <c r="A554" t="s">
        <v>561</v>
      </c>
      <c r="B554" t="s">
        <v>1559</v>
      </c>
      <c r="C554" t="s">
        <v>2009</v>
      </c>
      <c r="D554" t="s">
        <v>2029</v>
      </c>
      <c r="E554" s="3">
        <v>3</v>
      </c>
      <c r="F554" s="3">
        <v>36</v>
      </c>
      <c r="G554" s="2">
        <v>410.28</v>
      </c>
      <c r="H554" s="2">
        <v>1230.8399999999999</v>
      </c>
      <c r="I554" s="1">
        <v>45681</v>
      </c>
      <c r="J554" s="10" t="str">
        <f>IF(InventoryData[[#This Row],[Quantity in Stock]]&lt;=InventoryData[[#This Row],[Reorder Level]],"Yes","No")</f>
        <v>Yes</v>
      </c>
      <c r="K554" s="10" t="str">
        <f>IF(InventoryData[[#This Row],[Quantity in Stock]]=0, "Out of Stock", IF(InventoryData[[#This Row],[Quantity in Stock]]&lt;=InventoryData[[#This Row],[Reorder Level]], "Low in Stock","In Stock"))</f>
        <v>Low in Stock</v>
      </c>
    </row>
    <row r="555" spans="1:11">
      <c r="A555" t="s">
        <v>562</v>
      </c>
      <c r="B555" t="s">
        <v>1560</v>
      </c>
      <c r="C555" t="s">
        <v>2008</v>
      </c>
      <c r="D555" t="s">
        <v>2027</v>
      </c>
      <c r="E555" s="3">
        <v>140</v>
      </c>
      <c r="F555" s="3">
        <v>87</v>
      </c>
      <c r="G555" s="2">
        <v>497.2</v>
      </c>
      <c r="H555" s="2">
        <v>69608</v>
      </c>
      <c r="I555" s="1">
        <v>45719</v>
      </c>
      <c r="J555" s="10" t="str">
        <f>IF(InventoryData[[#This Row],[Quantity in Stock]]&lt;=InventoryData[[#This Row],[Reorder Level]],"Yes","No")</f>
        <v>No</v>
      </c>
      <c r="K555" s="10" t="str">
        <f>IF(InventoryData[[#This Row],[Quantity in Stock]]=0, "Out of Stock", IF(InventoryData[[#This Row],[Quantity in Stock]]&lt;=InventoryData[[#This Row],[Reorder Level]], "Low in Stock","In Stock"))</f>
        <v>In Stock</v>
      </c>
    </row>
    <row r="556" spans="1:11">
      <c r="A556" t="s">
        <v>563</v>
      </c>
      <c r="B556" t="s">
        <v>1561</v>
      </c>
      <c r="C556" t="s">
        <v>2010</v>
      </c>
      <c r="D556" t="s">
        <v>2013</v>
      </c>
      <c r="E556" s="3">
        <v>266</v>
      </c>
      <c r="F556" s="3">
        <v>50</v>
      </c>
      <c r="G556" s="2">
        <v>342.63</v>
      </c>
      <c r="H556" s="2">
        <v>91139.58</v>
      </c>
      <c r="I556" s="1">
        <v>45766</v>
      </c>
      <c r="J556" s="10" t="str">
        <f>IF(InventoryData[[#This Row],[Quantity in Stock]]&lt;=InventoryData[[#This Row],[Reorder Level]],"Yes","No")</f>
        <v>No</v>
      </c>
      <c r="K556" s="10" t="str">
        <f>IF(InventoryData[[#This Row],[Quantity in Stock]]=0, "Out of Stock", IF(InventoryData[[#This Row],[Quantity in Stock]]&lt;=InventoryData[[#This Row],[Reorder Level]], "Low in Stock","In Stock"))</f>
        <v>In Stock</v>
      </c>
    </row>
    <row r="557" spans="1:11">
      <c r="A557" t="s">
        <v>564</v>
      </c>
      <c r="B557" t="s">
        <v>1562</v>
      </c>
      <c r="C557" t="s">
        <v>2010</v>
      </c>
      <c r="D557" t="s">
        <v>2017</v>
      </c>
      <c r="E557" s="3">
        <v>106</v>
      </c>
      <c r="F557" s="3">
        <v>55</v>
      </c>
      <c r="G557" s="2">
        <v>471.13</v>
      </c>
      <c r="H557" s="2">
        <v>49939.78</v>
      </c>
      <c r="I557" s="1">
        <v>45734</v>
      </c>
      <c r="J557" s="10" t="str">
        <f>IF(InventoryData[[#This Row],[Quantity in Stock]]&lt;=InventoryData[[#This Row],[Reorder Level]],"Yes","No")</f>
        <v>No</v>
      </c>
      <c r="K557" s="10" t="str">
        <f>IF(InventoryData[[#This Row],[Quantity in Stock]]=0, "Out of Stock", IF(InventoryData[[#This Row],[Quantity in Stock]]&lt;=InventoryData[[#This Row],[Reorder Level]], "Low in Stock","In Stock"))</f>
        <v>In Stock</v>
      </c>
    </row>
    <row r="558" spans="1:11">
      <c r="A558" t="s">
        <v>565</v>
      </c>
      <c r="B558" t="s">
        <v>1563</v>
      </c>
      <c r="C558" t="s">
        <v>2009</v>
      </c>
      <c r="D558" t="s">
        <v>2013</v>
      </c>
      <c r="E558" s="3">
        <v>242</v>
      </c>
      <c r="F558" s="3">
        <v>41</v>
      </c>
      <c r="G558" s="2">
        <v>80.989999999999995</v>
      </c>
      <c r="H558" s="2">
        <v>19599.580000000002</v>
      </c>
      <c r="I558" s="1">
        <v>45722</v>
      </c>
      <c r="J558" s="10" t="str">
        <f>IF(InventoryData[[#This Row],[Quantity in Stock]]&lt;=InventoryData[[#This Row],[Reorder Level]],"Yes","No")</f>
        <v>No</v>
      </c>
      <c r="K558" s="10" t="str">
        <f>IF(InventoryData[[#This Row],[Quantity in Stock]]=0, "Out of Stock", IF(InventoryData[[#This Row],[Quantity in Stock]]&lt;=InventoryData[[#This Row],[Reorder Level]], "Low in Stock","In Stock"))</f>
        <v>In Stock</v>
      </c>
    </row>
    <row r="559" spans="1:11">
      <c r="A559" t="s">
        <v>566</v>
      </c>
      <c r="B559" t="s">
        <v>1564</v>
      </c>
      <c r="C559" t="s">
        <v>2010</v>
      </c>
      <c r="D559" t="s">
        <v>2020</v>
      </c>
      <c r="E559" s="3">
        <v>156</v>
      </c>
      <c r="F559" s="3">
        <v>29</v>
      </c>
      <c r="G559" s="2">
        <v>71.2</v>
      </c>
      <c r="H559" s="2">
        <v>11107.2</v>
      </c>
      <c r="I559" s="1">
        <v>45844</v>
      </c>
      <c r="J559" s="10" t="str">
        <f>IF(InventoryData[[#This Row],[Quantity in Stock]]&lt;=InventoryData[[#This Row],[Reorder Level]],"Yes","No")</f>
        <v>No</v>
      </c>
      <c r="K559" s="10" t="str">
        <f>IF(InventoryData[[#This Row],[Quantity in Stock]]=0, "Out of Stock", IF(InventoryData[[#This Row],[Quantity in Stock]]&lt;=InventoryData[[#This Row],[Reorder Level]], "Low in Stock","In Stock"))</f>
        <v>In Stock</v>
      </c>
    </row>
    <row r="560" spans="1:11">
      <c r="A560" t="s">
        <v>567</v>
      </c>
      <c r="B560" t="s">
        <v>1565</v>
      </c>
      <c r="C560" t="s">
        <v>2007</v>
      </c>
      <c r="D560" t="s">
        <v>2021</v>
      </c>
      <c r="E560" s="3">
        <v>61</v>
      </c>
      <c r="F560" s="3">
        <v>49</v>
      </c>
      <c r="G560" s="2">
        <v>344.31</v>
      </c>
      <c r="H560" s="2">
        <v>21002.91</v>
      </c>
      <c r="I560" s="1">
        <v>45839</v>
      </c>
      <c r="J560" s="10" t="str">
        <f>IF(InventoryData[[#This Row],[Quantity in Stock]]&lt;=InventoryData[[#This Row],[Reorder Level]],"Yes","No")</f>
        <v>No</v>
      </c>
      <c r="K560" s="10" t="str">
        <f>IF(InventoryData[[#This Row],[Quantity in Stock]]=0, "Out of Stock", IF(InventoryData[[#This Row],[Quantity in Stock]]&lt;=InventoryData[[#This Row],[Reorder Level]], "Low in Stock","In Stock"))</f>
        <v>In Stock</v>
      </c>
    </row>
    <row r="561" spans="1:11">
      <c r="A561" t="s">
        <v>568</v>
      </c>
      <c r="B561" t="s">
        <v>1566</v>
      </c>
      <c r="C561" t="s">
        <v>2008</v>
      </c>
      <c r="D561" t="s">
        <v>2016</v>
      </c>
      <c r="E561" s="3">
        <v>78</v>
      </c>
      <c r="F561" s="3">
        <v>45</v>
      </c>
      <c r="G561" s="2">
        <v>419.02</v>
      </c>
      <c r="H561" s="2">
        <v>32683.56</v>
      </c>
      <c r="I561" s="1">
        <v>45742</v>
      </c>
      <c r="J561" s="10" t="str">
        <f>IF(InventoryData[[#This Row],[Quantity in Stock]]&lt;=InventoryData[[#This Row],[Reorder Level]],"Yes","No")</f>
        <v>No</v>
      </c>
      <c r="K561" s="10" t="str">
        <f>IF(InventoryData[[#This Row],[Quantity in Stock]]=0, "Out of Stock", IF(InventoryData[[#This Row],[Quantity in Stock]]&lt;=InventoryData[[#This Row],[Reorder Level]], "Low in Stock","In Stock"))</f>
        <v>In Stock</v>
      </c>
    </row>
    <row r="562" spans="1:11">
      <c r="A562" t="s">
        <v>569</v>
      </c>
      <c r="B562" t="s">
        <v>1567</v>
      </c>
      <c r="C562" t="s">
        <v>2007</v>
      </c>
      <c r="D562" t="s">
        <v>2026</v>
      </c>
      <c r="E562" s="3">
        <v>194</v>
      </c>
      <c r="F562" s="3">
        <v>91</v>
      </c>
      <c r="G562" s="2">
        <v>396.87</v>
      </c>
      <c r="H562" s="2">
        <v>76992.78</v>
      </c>
      <c r="I562" s="1">
        <v>45734</v>
      </c>
      <c r="J562" s="10" t="str">
        <f>IF(InventoryData[[#This Row],[Quantity in Stock]]&lt;=InventoryData[[#This Row],[Reorder Level]],"Yes","No")</f>
        <v>No</v>
      </c>
      <c r="K562" s="10" t="str">
        <f>IF(InventoryData[[#This Row],[Quantity in Stock]]=0, "Out of Stock", IF(InventoryData[[#This Row],[Quantity in Stock]]&lt;=InventoryData[[#This Row],[Reorder Level]], "Low in Stock","In Stock"))</f>
        <v>In Stock</v>
      </c>
    </row>
    <row r="563" spans="1:11">
      <c r="A563" t="s">
        <v>570</v>
      </c>
      <c r="B563" t="s">
        <v>1568</v>
      </c>
      <c r="C563" t="s">
        <v>2010</v>
      </c>
      <c r="D563" t="s">
        <v>2023</v>
      </c>
      <c r="E563" s="3">
        <v>272</v>
      </c>
      <c r="F563" s="3">
        <v>71</v>
      </c>
      <c r="G563" s="2">
        <v>82.82</v>
      </c>
      <c r="H563" s="2">
        <v>22527.040000000001</v>
      </c>
      <c r="I563" s="1">
        <v>45701</v>
      </c>
      <c r="J563" s="10" t="str">
        <f>IF(InventoryData[[#This Row],[Quantity in Stock]]&lt;=InventoryData[[#This Row],[Reorder Level]],"Yes","No")</f>
        <v>No</v>
      </c>
      <c r="K563" s="10" t="str">
        <f>IF(InventoryData[[#This Row],[Quantity in Stock]]=0, "Out of Stock", IF(InventoryData[[#This Row],[Quantity in Stock]]&lt;=InventoryData[[#This Row],[Reorder Level]], "Low in Stock","In Stock"))</f>
        <v>In Stock</v>
      </c>
    </row>
    <row r="564" spans="1:11">
      <c r="A564" t="s">
        <v>571</v>
      </c>
      <c r="B564" t="s">
        <v>1569</v>
      </c>
      <c r="C564" t="s">
        <v>2010</v>
      </c>
      <c r="D564" t="s">
        <v>2031</v>
      </c>
      <c r="E564" s="3">
        <v>44</v>
      </c>
      <c r="F564" s="3">
        <v>68</v>
      </c>
      <c r="G564" s="2">
        <v>288.39999999999998</v>
      </c>
      <c r="H564" s="2">
        <v>12689.6</v>
      </c>
      <c r="I564" s="1">
        <v>45784</v>
      </c>
      <c r="J564" s="10" t="str">
        <f>IF(InventoryData[[#This Row],[Quantity in Stock]]&lt;=InventoryData[[#This Row],[Reorder Level]],"Yes","No")</f>
        <v>Yes</v>
      </c>
      <c r="K564" s="10" t="str">
        <f>IF(InventoryData[[#This Row],[Quantity in Stock]]=0, "Out of Stock", IF(InventoryData[[#This Row],[Quantity in Stock]]&lt;=InventoryData[[#This Row],[Reorder Level]], "Low in Stock","In Stock"))</f>
        <v>Low in Stock</v>
      </c>
    </row>
    <row r="565" spans="1:11">
      <c r="A565" t="s">
        <v>572</v>
      </c>
      <c r="B565" t="s">
        <v>1570</v>
      </c>
      <c r="C565" t="s">
        <v>2009</v>
      </c>
      <c r="D565" t="s">
        <v>2025</v>
      </c>
      <c r="E565" s="3">
        <v>288</v>
      </c>
      <c r="F565" s="3">
        <v>62</v>
      </c>
      <c r="G565" s="2">
        <v>348.36</v>
      </c>
      <c r="H565" s="2">
        <v>100327.67999999999</v>
      </c>
      <c r="I565" s="1">
        <v>45813</v>
      </c>
      <c r="J565" s="10" t="str">
        <f>IF(InventoryData[[#This Row],[Quantity in Stock]]&lt;=InventoryData[[#This Row],[Reorder Level]],"Yes","No")</f>
        <v>No</v>
      </c>
      <c r="K565" s="10" t="str">
        <f>IF(InventoryData[[#This Row],[Quantity in Stock]]=0, "Out of Stock", IF(InventoryData[[#This Row],[Quantity in Stock]]&lt;=InventoryData[[#This Row],[Reorder Level]], "Low in Stock","In Stock"))</f>
        <v>In Stock</v>
      </c>
    </row>
    <row r="566" spans="1:11">
      <c r="A566" t="s">
        <v>573</v>
      </c>
      <c r="B566" t="s">
        <v>1571</v>
      </c>
      <c r="C566" t="s">
        <v>2009</v>
      </c>
      <c r="D566" t="s">
        <v>2023</v>
      </c>
      <c r="E566" s="3">
        <v>126</v>
      </c>
      <c r="F566" s="3">
        <v>59</v>
      </c>
      <c r="G566" s="2">
        <v>154.05000000000001</v>
      </c>
      <c r="H566" s="2">
        <v>19410.3</v>
      </c>
      <c r="I566" s="1">
        <v>45735</v>
      </c>
      <c r="J566" s="10" t="str">
        <f>IF(InventoryData[[#This Row],[Quantity in Stock]]&lt;=InventoryData[[#This Row],[Reorder Level]],"Yes","No")</f>
        <v>No</v>
      </c>
      <c r="K566" s="10" t="str">
        <f>IF(InventoryData[[#This Row],[Quantity in Stock]]=0, "Out of Stock", IF(InventoryData[[#This Row],[Quantity in Stock]]&lt;=InventoryData[[#This Row],[Reorder Level]], "Low in Stock","In Stock"))</f>
        <v>In Stock</v>
      </c>
    </row>
    <row r="567" spans="1:11">
      <c r="A567" t="s">
        <v>574</v>
      </c>
      <c r="B567" t="s">
        <v>1572</v>
      </c>
      <c r="C567" t="s">
        <v>2009</v>
      </c>
      <c r="D567" t="s">
        <v>2012</v>
      </c>
      <c r="E567" s="3">
        <v>222</v>
      </c>
      <c r="F567" s="3">
        <v>100</v>
      </c>
      <c r="G567" s="2">
        <v>179.84</v>
      </c>
      <c r="H567" s="2">
        <v>39924.480000000003</v>
      </c>
      <c r="I567" s="1">
        <v>45818</v>
      </c>
      <c r="J567" s="10" t="str">
        <f>IF(InventoryData[[#This Row],[Quantity in Stock]]&lt;=InventoryData[[#This Row],[Reorder Level]],"Yes","No")</f>
        <v>No</v>
      </c>
      <c r="K567" s="10" t="str">
        <f>IF(InventoryData[[#This Row],[Quantity in Stock]]=0, "Out of Stock", IF(InventoryData[[#This Row],[Quantity in Stock]]&lt;=InventoryData[[#This Row],[Reorder Level]], "Low in Stock","In Stock"))</f>
        <v>In Stock</v>
      </c>
    </row>
    <row r="568" spans="1:11">
      <c r="A568" t="s">
        <v>575</v>
      </c>
      <c r="B568" t="s">
        <v>1573</v>
      </c>
      <c r="C568" t="s">
        <v>2009</v>
      </c>
      <c r="D568" t="s">
        <v>2030</v>
      </c>
      <c r="E568" s="3">
        <v>283</v>
      </c>
      <c r="F568" s="3">
        <v>35</v>
      </c>
      <c r="G568" s="2">
        <v>265.88</v>
      </c>
      <c r="H568" s="2">
        <v>75244.039999999994</v>
      </c>
      <c r="I568" s="1">
        <v>45714</v>
      </c>
      <c r="J568" s="10" t="str">
        <f>IF(InventoryData[[#This Row],[Quantity in Stock]]&lt;=InventoryData[[#This Row],[Reorder Level]],"Yes","No")</f>
        <v>No</v>
      </c>
      <c r="K568" s="10" t="str">
        <f>IF(InventoryData[[#This Row],[Quantity in Stock]]=0, "Out of Stock", IF(InventoryData[[#This Row],[Quantity in Stock]]&lt;=InventoryData[[#This Row],[Reorder Level]], "Low in Stock","In Stock"))</f>
        <v>In Stock</v>
      </c>
    </row>
    <row r="569" spans="1:11">
      <c r="A569" t="s">
        <v>576</v>
      </c>
      <c r="B569" t="s">
        <v>1574</v>
      </c>
      <c r="C569" t="s">
        <v>2011</v>
      </c>
      <c r="D569" t="s">
        <v>2017</v>
      </c>
      <c r="E569" s="3">
        <v>26</v>
      </c>
      <c r="F569" s="3">
        <v>96</v>
      </c>
      <c r="G569" s="2">
        <v>334.54</v>
      </c>
      <c r="H569" s="2">
        <v>8698.0400000000009</v>
      </c>
      <c r="I569" s="1">
        <v>45796</v>
      </c>
      <c r="J569" s="10" t="str">
        <f>IF(InventoryData[[#This Row],[Quantity in Stock]]&lt;=InventoryData[[#This Row],[Reorder Level]],"Yes","No")</f>
        <v>Yes</v>
      </c>
      <c r="K569" s="10" t="str">
        <f>IF(InventoryData[[#This Row],[Quantity in Stock]]=0, "Out of Stock", IF(InventoryData[[#This Row],[Quantity in Stock]]&lt;=InventoryData[[#This Row],[Reorder Level]], "Low in Stock","In Stock"))</f>
        <v>Low in Stock</v>
      </c>
    </row>
    <row r="570" spans="1:11">
      <c r="A570" t="s">
        <v>577</v>
      </c>
      <c r="B570" t="s">
        <v>1575</v>
      </c>
      <c r="C570" t="s">
        <v>2010</v>
      </c>
      <c r="D570" t="s">
        <v>2019</v>
      </c>
      <c r="E570" s="3">
        <v>35</v>
      </c>
      <c r="F570" s="3">
        <v>77</v>
      </c>
      <c r="G570" s="2">
        <v>468.41</v>
      </c>
      <c r="H570" s="2">
        <v>16394.349999999999</v>
      </c>
      <c r="I570" s="1">
        <v>45788</v>
      </c>
      <c r="J570" s="10" t="str">
        <f>IF(InventoryData[[#This Row],[Quantity in Stock]]&lt;=InventoryData[[#This Row],[Reorder Level]],"Yes","No")</f>
        <v>Yes</v>
      </c>
      <c r="K570" s="10" t="str">
        <f>IF(InventoryData[[#This Row],[Quantity in Stock]]=0, "Out of Stock", IF(InventoryData[[#This Row],[Quantity in Stock]]&lt;=InventoryData[[#This Row],[Reorder Level]], "Low in Stock","In Stock"))</f>
        <v>Low in Stock</v>
      </c>
    </row>
    <row r="571" spans="1:11">
      <c r="A571" t="s">
        <v>578</v>
      </c>
      <c r="B571" t="s">
        <v>1576</v>
      </c>
      <c r="C571" t="s">
        <v>2011</v>
      </c>
      <c r="D571" t="s">
        <v>2025</v>
      </c>
      <c r="E571" s="3">
        <v>257</v>
      </c>
      <c r="F571" s="3">
        <v>85</v>
      </c>
      <c r="G571" s="2">
        <v>391.87</v>
      </c>
      <c r="H571" s="2">
        <v>100710.59</v>
      </c>
      <c r="I571" s="1">
        <v>45831</v>
      </c>
      <c r="J571" s="10" t="str">
        <f>IF(InventoryData[[#This Row],[Quantity in Stock]]&lt;=InventoryData[[#This Row],[Reorder Level]],"Yes","No")</f>
        <v>No</v>
      </c>
      <c r="K571" s="10" t="str">
        <f>IF(InventoryData[[#This Row],[Quantity in Stock]]=0, "Out of Stock", IF(InventoryData[[#This Row],[Quantity in Stock]]&lt;=InventoryData[[#This Row],[Reorder Level]], "Low in Stock","In Stock"))</f>
        <v>In Stock</v>
      </c>
    </row>
    <row r="572" spans="1:11">
      <c r="A572" t="s">
        <v>579</v>
      </c>
      <c r="B572" t="s">
        <v>1577</v>
      </c>
      <c r="C572" t="s">
        <v>2010</v>
      </c>
      <c r="D572" t="s">
        <v>2021</v>
      </c>
      <c r="E572" s="3">
        <v>209</v>
      </c>
      <c r="F572" s="3">
        <v>39</v>
      </c>
      <c r="G572" s="2">
        <v>110.11</v>
      </c>
      <c r="H572" s="2">
        <v>23012.99</v>
      </c>
      <c r="I572" s="1">
        <v>45689</v>
      </c>
      <c r="J572" s="10" t="str">
        <f>IF(InventoryData[[#This Row],[Quantity in Stock]]&lt;=InventoryData[[#This Row],[Reorder Level]],"Yes","No")</f>
        <v>No</v>
      </c>
      <c r="K572" s="10" t="str">
        <f>IF(InventoryData[[#This Row],[Quantity in Stock]]=0, "Out of Stock", IF(InventoryData[[#This Row],[Quantity in Stock]]&lt;=InventoryData[[#This Row],[Reorder Level]], "Low in Stock","In Stock"))</f>
        <v>In Stock</v>
      </c>
    </row>
    <row r="573" spans="1:11">
      <c r="A573" t="s">
        <v>580</v>
      </c>
      <c r="B573" t="s">
        <v>1578</v>
      </c>
      <c r="C573" t="s">
        <v>2007</v>
      </c>
      <c r="D573" t="s">
        <v>2029</v>
      </c>
      <c r="E573" s="3">
        <v>89</v>
      </c>
      <c r="F573" s="3">
        <v>32</v>
      </c>
      <c r="G573" s="2">
        <v>441.59</v>
      </c>
      <c r="H573" s="2">
        <v>39301.51</v>
      </c>
      <c r="I573" s="1">
        <v>45765</v>
      </c>
      <c r="J573" s="10" t="str">
        <f>IF(InventoryData[[#This Row],[Quantity in Stock]]&lt;=InventoryData[[#This Row],[Reorder Level]],"Yes","No")</f>
        <v>No</v>
      </c>
      <c r="K573" s="10" t="str">
        <f>IF(InventoryData[[#This Row],[Quantity in Stock]]=0, "Out of Stock", IF(InventoryData[[#This Row],[Quantity in Stock]]&lt;=InventoryData[[#This Row],[Reorder Level]], "Low in Stock","In Stock"))</f>
        <v>In Stock</v>
      </c>
    </row>
    <row r="574" spans="1:11">
      <c r="A574" t="s">
        <v>581</v>
      </c>
      <c r="B574" t="s">
        <v>1579</v>
      </c>
      <c r="C574" t="s">
        <v>2007</v>
      </c>
      <c r="D574" t="s">
        <v>2021</v>
      </c>
      <c r="E574" s="3">
        <v>215</v>
      </c>
      <c r="F574" s="3">
        <v>20</v>
      </c>
      <c r="G574" s="2">
        <v>309.69</v>
      </c>
      <c r="H574" s="2">
        <v>66583.350000000006</v>
      </c>
      <c r="I574" s="1">
        <v>45834</v>
      </c>
      <c r="J574" s="10" t="str">
        <f>IF(InventoryData[[#This Row],[Quantity in Stock]]&lt;=InventoryData[[#This Row],[Reorder Level]],"Yes","No")</f>
        <v>No</v>
      </c>
      <c r="K574" s="10" t="str">
        <f>IF(InventoryData[[#This Row],[Quantity in Stock]]=0, "Out of Stock", IF(InventoryData[[#This Row],[Quantity in Stock]]&lt;=InventoryData[[#This Row],[Reorder Level]], "Low in Stock","In Stock"))</f>
        <v>In Stock</v>
      </c>
    </row>
    <row r="575" spans="1:11">
      <c r="A575" t="s">
        <v>582</v>
      </c>
      <c r="B575" t="s">
        <v>1580</v>
      </c>
      <c r="C575" t="s">
        <v>2007</v>
      </c>
      <c r="D575" t="s">
        <v>2017</v>
      </c>
      <c r="E575" s="3">
        <v>190</v>
      </c>
      <c r="F575" s="3">
        <v>88</v>
      </c>
      <c r="G575" s="2">
        <v>114.98</v>
      </c>
      <c r="H575" s="2">
        <v>21846.2</v>
      </c>
      <c r="I575" s="1">
        <v>45710</v>
      </c>
      <c r="J575" s="10" t="str">
        <f>IF(InventoryData[[#This Row],[Quantity in Stock]]&lt;=InventoryData[[#This Row],[Reorder Level]],"Yes","No")</f>
        <v>No</v>
      </c>
      <c r="K575" s="10" t="str">
        <f>IF(InventoryData[[#This Row],[Quantity in Stock]]=0, "Out of Stock", IF(InventoryData[[#This Row],[Quantity in Stock]]&lt;=InventoryData[[#This Row],[Reorder Level]], "Low in Stock","In Stock"))</f>
        <v>In Stock</v>
      </c>
    </row>
    <row r="576" spans="1:11">
      <c r="A576" t="s">
        <v>583</v>
      </c>
      <c r="B576" t="s">
        <v>1581</v>
      </c>
      <c r="C576" t="s">
        <v>2007</v>
      </c>
      <c r="D576" t="s">
        <v>2029</v>
      </c>
      <c r="E576" s="3">
        <v>162</v>
      </c>
      <c r="F576" s="3">
        <v>56</v>
      </c>
      <c r="G576" s="2">
        <v>404.01</v>
      </c>
      <c r="H576" s="2">
        <v>65449.62</v>
      </c>
      <c r="I576" s="1">
        <v>45693</v>
      </c>
      <c r="J576" s="10" t="str">
        <f>IF(InventoryData[[#This Row],[Quantity in Stock]]&lt;=InventoryData[[#This Row],[Reorder Level]],"Yes","No")</f>
        <v>No</v>
      </c>
      <c r="K576" s="10" t="str">
        <f>IF(InventoryData[[#This Row],[Quantity in Stock]]=0, "Out of Stock", IF(InventoryData[[#This Row],[Quantity in Stock]]&lt;=InventoryData[[#This Row],[Reorder Level]], "Low in Stock","In Stock"))</f>
        <v>In Stock</v>
      </c>
    </row>
    <row r="577" spans="1:11">
      <c r="A577" t="s">
        <v>584</v>
      </c>
      <c r="B577" t="s">
        <v>1582</v>
      </c>
      <c r="C577" t="s">
        <v>2008</v>
      </c>
      <c r="D577" t="s">
        <v>2017</v>
      </c>
      <c r="E577" s="3">
        <v>197</v>
      </c>
      <c r="F577" s="3">
        <v>74</v>
      </c>
      <c r="G577" s="2">
        <v>258.88</v>
      </c>
      <c r="H577" s="2">
        <v>50999.360000000001</v>
      </c>
      <c r="I577" s="1">
        <v>45700</v>
      </c>
      <c r="J577" s="10" t="str">
        <f>IF(InventoryData[[#This Row],[Quantity in Stock]]&lt;=InventoryData[[#This Row],[Reorder Level]],"Yes","No")</f>
        <v>No</v>
      </c>
      <c r="K577" s="10" t="str">
        <f>IF(InventoryData[[#This Row],[Quantity in Stock]]=0, "Out of Stock", IF(InventoryData[[#This Row],[Quantity in Stock]]&lt;=InventoryData[[#This Row],[Reorder Level]], "Low in Stock","In Stock"))</f>
        <v>In Stock</v>
      </c>
    </row>
    <row r="578" spans="1:11">
      <c r="A578" t="s">
        <v>585</v>
      </c>
      <c r="B578" t="s">
        <v>1583</v>
      </c>
      <c r="C578" t="s">
        <v>2011</v>
      </c>
      <c r="D578" t="s">
        <v>2028</v>
      </c>
      <c r="E578" s="3">
        <v>97</v>
      </c>
      <c r="F578" s="3">
        <v>43</v>
      </c>
      <c r="G578" s="2">
        <v>344.57</v>
      </c>
      <c r="H578" s="2">
        <v>33423.29</v>
      </c>
      <c r="I578" s="1">
        <v>45789</v>
      </c>
      <c r="J578" s="10" t="str">
        <f>IF(InventoryData[[#This Row],[Quantity in Stock]]&lt;=InventoryData[[#This Row],[Reorder Level]],"Yes","No")</f>
        <v>No</v>
      </c>
      <c r="K578" s="10" t="str">
        <f>IF(InventoryData[[#This Row],[Quantity in Stock]]=0, "Out of Stock", IF(InventoryData[[#This Row],[Quantity in Stock]]&lt;=InventoryData[[#This Row],[Reorder Level]], "Low in Stock","In Stock"))</f>
        <v>In Stock</v>
      </c>
    </row>
    <row r="579" spans="1:11">
      <c r="A579" t="s">
        <v>586</v>
      </c>
      <c r="B579" t="s">
        <v>1584</v>
      </c>
      <c r="C579" t="s">
        <v>2009</v>
      </c>
      <c r="D579" t="s">
        <v>2012</v>
      </c>
      <c r="E579" s="3">
        <v>243</v>
      </c>
      <c r="F579" s="3">
        <v>86</v>
      </c>
      <c r="G579" s="2">
        <v>176.79</v>
      </c>
      <c r="H579" s="2">
        <v>42959.97</v>
      </c>
      <c r="I579" s="1">
        <v>45849</v>
      </c>
      <c r="J579" s="10" t="str">
        <f>IF(InventoryData[[#This Row],[Quantity in Stock]]&lt;=InventoryData[[#This Row],[Reorder Level]],"Yes","No")</f>
        <v>No</v>
      </c>
      <c r="K579" s="10" t="str">
        <f>IF(InventoryData[[#This Row],[Quantity in Stock]]=0, "Out of Stock", IF(InventoryData[[#This Row],[Quantity in Stock]]&lt;=InventoryData[[#This Row],[Reorder Level]], "Low in Stock","In Stock"))</f>
        <v>In Stock</v>
      </c>
    </row>
    <row r="580" spans="1:11">
      <c r="A580" t="s">
        <v>587</v>
      </c>
      <c r="B580" t="s">
        <v>1585</v>
      </c>
      <c r="C580" t="s">
        <v>2007</v>
      </c>
      <c r="D580" t="s">
        <v>2018</v>
      </c>
      <c r="E580" s="3">
        <v>14</v>
      </c>
      <c r="F580" s="3">
        <v>96</v>
      </c>
      <c r="G580" s="2">
        <v>393.31</v>
      </c>
      <c r="H580" s="2">
        <v>5506.34</v>
      </c>
      <c r="I580" s="1">
        <v>45690</v>
      </c>
      <c r="J580" s="10" t="str">
        <f>IF(InventoryData[[#This Row],[Quantity in Stock]]&lt;=InventoryData[[#This Row],[Reorder Level]],"Yes","No")</f>
        <v>Yes</v>
      </c>
      <c r="K580" s="10" t="str">
        <f>IF(InventoryData[[#This Row],[Quantity in Stock]]=0, "Out of Stock", IF(InventoryData[[#This Row],[Quantity in Stock]]&lt;=InventoryData[[#This Row],[Reorder Level]], "Low in Stock","In Stock"))</f>
        <v>Low in Stock</v>
      </c>
    </row>
    <row r="581" spans="1:11">
      <c r="A581" t="s">
        <v>588</v>
      </c>
      <c r="B581" t="s">
        <v>1586</v>
      </c>
      <c r="C581" t="s">
        <v>2011</v>
      </c>
      <c r="D581" t="s">
        <v>2030</v>
      </c>
      <c r="E581" s="3">
        <v>33</v>
      </c>
      <c r="F581" s="3">
        <v>47</v>
      </c>
      <c r="G581" s="2">
        <v>325.76</v>
      </c>
      <c r="H581" s="2">
        <v>10750.08</v>
      </c>
      <c r="I581" s="1">
        <v>45690</v>
      </c>
      <c r="J581" s="10" t="str">
        <f>IF(InventoryData[[#This Row],[Quantity in Stock]]&lt;=InventoryData[[#This Row],[Reorder Level]],"Yes","No")</f>
        <v>Yes</v>
      </c>
      <c r="K581" s="10" t="str">
        <f>IF(InventoryData[[#This Row],[Quantity in Stock]]=0, "Out of Stock", IF(InventoryData[[#This Row],[Quantity in Stock]]&lt;=InventoryData[[#This Row],[Reorder Level]], "Low in Stock","In Stock"))</f>
        <v>Low in Stock</v>
      </c>
    </row>
    <row r="582" spans="1:11">
      <c r="A582" t="s">
        <v>589</v>
      </c>
      <c r="B582" t="s">
        <v>1587</v>
      </c>
      <c r="C582" t="s">
        <v>2011</v>
      </c>
      <c r="D582" t="s">
        <v>2023</v>
      </c>
      <c r="E582" s="3">
        <v>168</v>
      </c>
      <c r="F582" s="3">
        <v>83</v>
      </c>
      <c r="G582" s="2">
        <v>270.16000000000003</v>
      </c>
      <c r="H582" s="2">
        <v>45386.879999999997</v>
      </c>
      <c r="I582" s="1">
        <v>45830</v>
      </c>
      <c r="J582" s="10" t="str">
        <f>IF(InventoryData[[#This Row],[Quantity in Stock]]&lt;=InventoryData[[#This Row],[Reorder Level]],"Yes","No")</f>
        <v>No</v>
      </c>
      <c r="K582" s="10" t="str">
        <f>IF(InventoryData[[#This Row],[Quantity in Stock]]=0, "Out of Stock", IF(InventoryData[[#This Row],[Quantity in Stock]]&lt;=InventoryData[[#This Row],[Reorder Level]], "Low in Stock","In Stock"))</f>
        <v>In Stock</v>
      </c>
    </row>
    <row r="583" spans="1:11">
      <c r="A583" t="s">
        <v>590</v>
      </c>
      <c r="B583" t="s">
        <v>1588</v>
      </c>
      <c r="C583" t="s">
        <v>2009</v>
      </c>
      <c r="D583" t="s">
        <v>2026</v>
      </c>
      <c r="E583" s="3">
        <v>26</v>
      </c>
      <c r="F583" s="3">
        <v>60</v>
      </c>
      <c r="G583" s="2">
        <v>319.13</v>
      </c>
      <c r="H583" s="2">
        <v>8297.3799999999992</v>
      </c>
      <c r="I583" s="1">
        <v>45692</v>
      </c>
      <c r="J583" s="10" t="str">
        <f>IF(InventoryData[[#This Row],[Quantity in Stock]]&lt;=InventoryData[[#This Row],[Reorder Level]],"Yes","No")</f>
        <v>Yes</v>
      </c>
      <c r="K583" s="10" t="str">
        <f>IF(InventoryData[[#This Row],[Quantity in Stock]]=0, "Out of Stock", IF(InventoryData[[#This Row],[Quantity in Stock]]&lt;=InventoryData[[#This Row],[Reorder Level]], "Low in Stock","In Stock"))</f>
        <v>Low in Stock</v>
      </c>
    </row>
    <row r="584" spans="1:11">
      <c r="A584" t="s">
        <v>591</v>
      </c>
      <c r="B584" t="s">
        <v>1589</v>
      </c>
      <c r="C584" t="s">
        <v>2008</v>
      </c>
      <c r="D584" t="s">
        <v>2028</v>
      </c>
      <c r="E584" s="3">
        <v>253</v>
      </c>
      <c r="F584" s="3">
        <v>32</v>
      </c>
      <c r="G584" s="2">
        <v>98.31</v>
      </c>
      <c r="H584" s="2">
        <v>24872.43</v>
      </c>
      <c r="I584" s="1">
        <v>45720</v>
      </c>
      <c r="J584" s="10" t="str">
        <f>IF(InventoryData[[#This Row],[Quantity in Stock]]&lt;=InventoryData[[#This Row],[Reorder Level]],"Yes","No")</f>
        <v>No</v>
      </c>
      <c r="K584" s="10" t="str">
        <f>IF(InventoryData[[#This Row],[Quantity in Stock]]=0, "Out of Stock", IF(InventoryData[[#This Row],[Quantity in Stock]]&lt;=InventoryData[[#This Row],[Reorder Level]], "Low in Stock","In Stock"))</f>
        <v>In Stock</v>
      </c>
    </row>
    <row r="585" spans="1:11">
      <c r="A585" t="s">
        <v>592</v>
      </c>
      <c r="B585" t="s">
        <v>1590</v>
      </c>
      <c r="C585" t="s">
        <v>2007</v>
      </c>
      <c r="D585" t="s">
        <v>2014</v>
      </c>
      <c r="E585" s="3">
        <v>237</v>
      </c>
      <c r="F585" s="3">
        <v>52</v>
      </c>
      <c r="G585" s="2">
        <v>95.94</v>
      </c>
      <c r="H585" s="2">
        <v>22737.78</v>
      </c>
      <c r="I585" s="1">
        <v>45707</v>
      </c>
      <c r="J585" s="10" t="str">
        <f>IF(InventoryData[[#This Row],[Quantity in Stock]]&lt;=InventoryData[[#This Row],[Reorder Level]],"Yes","No")</f>
        <v>No</v>
      </c>
      <c r="K585" s="10" t="str">
        <f>IF(InventoryData[[#This Row],[Quantity in Stock]]=0, "Out of Stock", IF(InventoryData[[#This Row],[Quantity in Stock]]&lt;=InventoryData[[#This Row],[Reorder Level]], "Low in Stock","In Stock"))</f>
        <v>In Stock</v>
      </c>
    </row>
    <row r="586" spans="1:11">
      <c r="A586" t="s">
        <v>593</v>
      </c>
      <c r="B586" t="s">
        <v>1591</v>
      </c>
      <c r="C586" t="s">
        <v>2009</v>
      </c>
      <c r="D586" t="s">
        <v>2014</v>
      </c>
      <c r="E586" s="3">
        <v>32</v>
      </c>
      <c r="F586" s="3">
        <v>35</v>
      </c>
      <c r="G586" s="2">
        <v>320.91000000000003</v>
      </c>
      <c r="H586" s="2">
        <v>10269.120000000001</v>
      </c>
      <c r="I586" s="1">
        <v>45823</v>
      </c>
      <c r="J586" s="10" t="str">
        <f>IF(InventoryData[[#This Row],[Quantity in Stock]]&lt;=InventoryData[[#This Row],[Reorder Level]],"Yes","No")</f>
        <v>Yes</v>
      </c>
      <c r="K586" s="10" t="str">
        <f>IF(InventoryData[[#This Row],[Quantity in Stock]]=0, "Out of Stock", IF(InventoryData[[#This Row],[Quantity in Stock]]&lt;=InventoryData[[#This Row],[Reorder Level]], "Low in Stock","In Stock"))</f>
        <v>Low in Stock</v>
      </c>
    </row>
    <row r="587" spans="1:11">
      <c r="A587" t="s">
        <v>594</v>
      </c>
      <c r="B587" t="s">
        <v>1592</v>
      </c>
      <c r="C587" t="s">
        <v>2009</v>
      </c>
      <c r="D587" t="s">
        <v>2023</v>
      </c>
      <c r="E587" s="3">
        <v>1</v>
      </c>
      <c r="F587" s="3">
        <v>26</v>
      </c>
      <c r="G587" s="2">
        <v>296.74</v>
      </c>
      <c r="H587" s="2">
        <v>296.74</v>
      </c>
      <c r="I587" s="1">
        <v>45829</v>
      </c>
      <c r="J587" s="10" t="str">
        <f>IF(InventoryData[[#This Row],[Quantity in Stock]]&lt;=InventoryData[[#This Row],[Reorder Level]],"Yes","No")</f>
        <v>Yes</v>
      </c>
      <c r="K587" s="10" t="str">
        <f>IF(InventoryData[[#This Row],[Quantity in Stock]]=0, "Out of Stock", IF(InventoryData[[#This Row],[Quantity in Stock]]&lt;=InventoryData[[#This Row],[Reorder Level]], "Low in Stock","In Stock"))</f>
        <v>Low in Stock</v>
      </c>
    </row>
    <row r="588" spans="1:11">
      <c r="A588" t="s">
        <v>595</v>
      </c>
      <c r="B588" t="s">
        <v>1593</v>
      </c>
      <c r="C588" t="s">
        <v>2009</v>
      </c>
      <c r="D588" t="s">
        <v>2021</v>
      </c>
      <c r="E588" s="3">
        <v>242</v>
      </c>
      <c r="F588" s="3">
        <v>61</v>
      </c>
      <c r="G588" s="2">
        <v>101.66</v>
      </c>
      <c r="H588" s="2">
        <v>24601.72</v>
      </c>
      <c r="I588" s="1">
        <v>45712</v>
      </c>
      <c r="J588" s="10" t="str">
        <f>IF(InventoryData[[#This Row],[Quantity in Stock]]&lt;=InventoryData[[#This Row],[Reorder Level]],"Yes","No")</f>
        <v>No</v>
      </c>
      <c r="K588" s="10" t="str">
        <f>IF(InventoryData[[#This Row],[Quantity in Stock]]=0, "Out of Stock", IF(InventoryData[[#This Row],[Quantity in Stock]]&lt;=InventoryData[[#This Row],[Reorder Level]], "Low in Stock","In Stock"))</f>
        <v>In Stock</v>
      </c>
    </row>
    <row r="589" spans="1:11">
      <c r="A589" t="s">
        <v>596</v>
      </c>
      <c r="B589" t="s">
        <v>1594</v>
      </c>
      <c r="C589" t="s">
        <v>2011</v>
      </c>
      <c r="D589" t="s">
        <v>2013</v>
      </c>
      <c r="E589" s="3">
        <v>91</v>
      </c>
      <c r="F589" s="3">
        <v>96</v>
      </c>
      <c r="G589" s="2">
        <v>22.17</v>
      </c>
      <c r="H589" s="2">
        <v>2017.47</v>
      </c>
      <c r="I589" s="1">
        <v>45849</v>
      </c>
      <c r="J589" s="10" t="str">
        <f>IF(InventoryData[[#This Row],[Quantity in Stock]]&lt;=InventoryData[[#This Row],[Reorder Level]],"Yes","No")</f>
        <v>Yes</v>
      </c>
      <c r="K589" s="10" t="str">
        <f>IF(InventoryData[[#This Row],[Quantity in Stock]]=0, "Out of Stock", IF(InventoryData[[#This Row],[Quantity in Stock]]&lt;=InventoryData[[#This Row],[Reorder Level]], "Low in Stock","In Stock"))</f>
        <v>Low in Stock</v>
      </c>
    </row>
    <row r="590" spans="1:11">
      <c r="A590" t="s">
        <v>597</v>
      </c>
      <c r="B590" t="s">
        <v>1595</v>
      </c>
      <c r="C590" t="s">
        <v>2009</v>
      </c>
      <c r="D590" t="s">
        <v>2027</v>
      </c>
      <c r="E590" s="3">
        <v>181</v>
      </c>
      <c r="F590" s="3">
        <v>56</v>
      </c>
      <c r="G590" s="2">
        <v>382.95</v>
      </c>
      <c r="H590" s="2">
        <v>69313.95</v>
      </c>
      <c r="I590" s="1">
        <v>45739</v>
      </c>
      <c r="J590" s="10" t="str">
        <f>IF(InventoryData[[#This Row],[Quantity in Stock]]&lt;=InventoryData[[#This Row],[Reorder Level]],"Yes","No")</f>
        <v>No</v>
      </c>
      <c r="K590" s="10" t="str">
        <f>IF(InventoryData[[#This Row],[Quantity in Stock]]=0, "Out of Stock", IF(InventoryData[[#This Row],[Quantity in Stock]]&lt;=InventoryData[[#This Row],[Reorder Level]], "Low in Stock","In Stock"))</f>
        <v>In Stock</v>
      </c>
    </row>
    <row r="591" spans="1:11">
      <c r="A591" t="s">
        <v>598</v>
      </c>
      <c r="B591" t="s">
        <v>1596</v>
      </c>
      <c r="C591" t="s">
        <v>2011</v>
      </c>
      <c r="D591" t="s">
        <v>2018</v>
      </c>
      <c r="E591" s="3">
        <v>201</v>
      </c>
      <c r="F591" s="3">
        <v>55</v>
      </c>
      <c r="G591" s="2">
        <v>198.41</v>
      </c>
      <c r="H591" s="2">
        <v>39880.410000000003</v>
      </c>
      <c r="I591" s="1">
        <v>45779</v>
      </c>
      <c r="J591" s="10" t="str">
        <f>IF(InventoryData[[#This Row],[Quantity in Stock]]&lt;=InventoryData[[#This Row],[Reorder Level]],"Yes","No")</f>
        <v>No</v>
      </c>
      <c r="K591" s="10" t="str">
        <f>IF(InventoryData[[#This Row],[Quantity in Stock]]=0, "Out of Stock", IF(InventoryData[[#This Row],[Quantity in Stock]]&lt;=InventoryData[[#This Row],[Reorder Level]], "Low in Stock","In Stock"))</f>
        <v>In Stock</v>
      </c>
    </row>
    <row r="592" spans="1:11">
      <c r="A592" t="s">
        <v>599</v>
      </c>
      <c r="B592" t="s">
        <v>1597</v>
      </c>
      <c r="C592" t="s">
        <v>2008</v>
      </c>
      <c r="D592" t="s">
        <v>2020</v>
      </c>
      <c r="E592" s="3">
        <v>140</v>
      </c>
      <c r="F592" s="3">
        <v>75</v>
      </c>
      <c r="G592" s="2">
        <v>382.16</v>
      </c>
      <c r="H592" s="2">
        <v>53502.400000000001</v>
      </c>
      <c r="I592" s="1">
        <v>45799</v>
      </c>
      <c r="J592" s="10" t="str">
        <f>IF(InventoryData[[#This Row],[Quantity in Stock]]&lt;=InventoryData[[#This Row],[Reorder Level]],"Yes","No")</f>
        <v>No</v>
      </c>
      <c r="K592" s="10" t="str">
        <f>IF(InventoryData[[#This Row],[Quantity in Stock]]=0, "Out of Stock", IF(InventoryData[[#This Row],[Quantity in Stock]]&lt;=InventoryData[[#This Row],[Reorder Level]], "Low in Stock","In Stock"))</f>
        <v>In Stock</v>
      </c>
    </row>
    <row r="593" spans="1:11">
      <c r="A593" t="s">
        <v>600</v>
      </c>
      <c r="B593" t="s">
        <v>1598</v>
      </c>
      <c r="C593" t="s">
        <v>2007</v>
      </c>
      <c r="D593" t="s">
        <v>2028</v>
      </c>
      <c r="E593" s="3">
        <v>94</v>
      </c>
      <c r="F593" s="3">
        <v>48</v>
      </c>
      <c r="G593" s="2">
        <v>447.85</v>
      </c>
      <c r="H593" s="2">
        <v>42097.9</v>
      </c>
      <c r="I593" s="1">
        <v>45713</v>
      </c>
      <c r="J593" s="10" t="str">
        <f>IF(InventoryData[[#This Row],[Quantity in Stock]]&lt;=InventoryData[[#This Row],[Reorder Level]],"Yes","No")</f>
        <v>No</v>
      </c>
      <c r="K593" s="10" t="str">
        <f>IF(InventoryData[[#This Row],[Quantity in Stock]]=0, "Out of Stock", IF(InventoryData[[#This Row],[Quantity in Stock]]&lt;=InventoryData[[#This Row],[Reorder Level]], "Low in Stock","In Stock"))</f>
        <v>In Stock</v>
      </c>
    </row>
    <row r="594" spans="1:11">
      <c r="A594" t="s">
        <v>601</v>
      </c>
      <c r="B594" t="s">
        <v>1599</v>
      </c>
      <c r="C594" t="s">
        <v>2009</v>
      </c>
      <c r="D594" t="s">
        <v>2018</v>
      </c>
      <c r="E594" s="3">
        <v>49</v>
      </c>
      <c r="F594" s="3">
        <v>56</v>
      </c>
      <c r="G594" s="2">
        <v>343.56</v>
      </c>
      <c r="H594" s="2">
        <v>16834.439999999999</v>
      </c>
      <c r="I594" s="1">
        <v>45778</v>
      </c>
      <c r="J594" s="10" t="str">
        <f>IF(InventoryData[[#This Row],[Quantity in Stock]]&lt;=InventoryData[[#This Row],[Reorder Level]],"Yes","No")</f>
        <v>Yes</v>
      </c>
      <c r="K594" s="10" t="str">
        <f>IF(InventoryData[[#This Row],[Quantity in Stock]]=0, "Out of Stock", IF(InventoryData[[#This Row],[Quantity in Stock]]&lt;=InventoryData[[#This Row],[Reorder Level]], "Low in Stock","In Stock"))</f>
        <v>Low in Stock</v>
      </c>
    </row>
    <row r="595" spans="1:11">
      <c r="A595" t="s">
        <v>602</v>
      </c>
      <c r="B595" t="s">
        <v>1600</v>
      </c>
      <c r="C595" t="s">
        <v>2010</v>
      </c>
      <c r="D595" t="s">
        <v>2016</v>
      </c>
      <c r="E595" s="3">
        <v>102</v>
      </c>
      <c r="F595" s="3">
        <v>67</v>
      </c>
      <c r="G595" s="2">
        <v>90.15</v>
      </c>
      <c r="H595" s="2">
        <v>9195.2999999999993</v>
      </c>
      <c r="I595" s="1">
        <v>45768</v>
      </c>
      <c r="J595" s="10" t="str">
        <f>IF(InventoryData[[#This Row],[Quantity in Stock]]&lt;=InventoryData[[#This Row],[Reorder Level]],"Yes","No")</f>
        <v>No</v>
      </c>
      <c r="K595" s="10" t="str">
        <f>IF(InventoryData[[#This Row],[Quantity in Stock]]=0, "Out of Stock", IF(InventoryData[[#This Row],[Quantity in Stock]]&lt;=InventoryData[[#This Row],[Reorder Level]], "Low in Stock","In Stock"))</f>
        <v>In Stock</v>
      </c>
    </row>
    <row r="596" spans="1:11">
      <c r="A596" t="s">
        <v>603</v>
      </c>
      <c r="B596" t="s">
        <v>1601</v>
      </c>
      <c r="C596" t="s">
        <v>2011</v>
      </c>
      <c r="D596" t="s">
        <v>2016</v>
      </c>
      <c r="E596" s="3">
        <v>46</v>
      </c>
      <c r="F596" s="3">
        <v>38</v>
      </c>
      <c r="G596" s="2">
        <v>34.11</v>
      </c>
      <c r="H596" s="2">
        <v>1569.06</v>
      </c>
      <c r="I596" s="1">
        <v>45712</v>
      </c>
      <c r="J596" s="10" t="str">
        <f>IF(InventoryData[[#This Row],[Quantity in Stock]]&lt;=InventoryData[[#This Row],[Reorder Level]],"Yes","No")</f>
        <v>No</v>
      </c>
      <c r="K596" s="10" t="str">
        <f>IF(InventoryData[[#This Row],[Quantity in Stock]]=0, "Out of Stock", IF(InventoryData[[#This Row],[Quantity in Stock]]&lt;=InventoryData[[#This Row],[Reorder Level]], "Low in Stock","In Stock"))</f>
        <v>In Stock</v>
      </c>
    </row>
    <row r="597" spans="1:11">
      <c r="A597" t="s">
        <v>604</v>
      </c>
      <c r="B597" t="s">
        <v>1602</v>
      </c>
      <c r="C597" t="s">
        <v>2008</v>
      </c>
      <c r="D597" t="s">
        <v>2029</v>
      </c>
      <c r="E597" s="3">
        <v>147</v>
      </c>
      <c r="F597" s="3">
        <v>20</v>
      </c>
      <c r="G597" s="2">
        <v>499.89</v>
      </c>
      <c r="H597" s="2">
        <v>73483.83</v>
      </c>
      <c r="I597" s="1">
        <v>45838</v>
      </c>
      <c r="J597" s="10" t="str">
        <f>IF(InventoryData[[#This Row],[Quantity in Stock]]&lt;=InventoryData[[#This Row],[Reorder Level]],"Yes","No")</f>
        <v>No</v>
      </c>
      <c r="K597" s="10" t="str">
        <f>IF(InventoryData[[#This Row],[Quantity in Stock]]=0, "Out of Stock", IF(InventoryData[[#This Row],[Quantity in Stock]]&lt;=InventoryData[[#This Row],[Reorder Level]], "Low in Stock","In Stock"))</f>
        <v>In Stock</v>
      </c>
    </row>
    <row r="598" spans="1:11">
      <c r="A598" t="s">
        <v>605</v>
      </c>
      <c r="B598" t="s">
        <v>1603</v>
      </c>
      <c r="C598" t="s">
        <v>2009</v>
      </c>
      <c r="D598" t="s">
        <v>2020</v>
      </c>
      <c r="E598" s="3">
        <v>185</v>
      </c>
      <c r="F598" s="3">
        <v>96</v>
      </c>
      <c r="G598" s="2">
        <v>19.559999999999999</v>
      </c>
      <c r="H598" s="2">
        <v>3618.6</v>
      </c>
      <c r="I598" s="1">
        <v>45674</v>
      </c>
      <c r="J598" s="10" t="str">
        <f>IF(InventoryData[[#This Row],[Quantity in Stock]]&lt;=InventoryData[[#This Row],[Reorder Level]],"Yes","No")</f>
        <v>No</v>
      </c>
      <c r="K598" s="10" t="str">
        <f>IF(InventoryData[[#This Row],[Quantity in Stock]]=0, "Out of Stock", IF(InventoryData[[#This Row],[Quantity in Stock]]&lt;=InventoryData[[#This Row],[Reorder Level]], "Low in Stock","In Stock"))</f>
        <v>In Stock</v>
      </c>
    </row>
    <row r="599" spans="1:11">
      <c r="A599" t="s">
        <v>606</v>
      </c>
      <c r="B599" t="s">
        <v>1604</v>
      </c>
      <c r="C599" t="s">
        <v>2009</v>
      </c>
      <c r="D599" t="s">
        <v>2029</v>
      </c>
      <c r="E599" s="3">
        <v>40</v>
      </c>
      <c r="F599" s="3">
        <v>66</v>
      </c>
      <c r="G599" s="2">
        <v>287.82</v>
      </c>
      <c r="H599" s="2">
        <v>11512.8</v>
      </c>
      <c r="I599" s="1">
        <v>45763</v>
      </c>
      <c r="J599" s="10" t="str">
        <f>IF(InventoryData[[#This Row],[Quantity in Stock]]&lt;=InventoryData[[#This Row],[Reorder Level]],"Yes","No")</f>
        <v>Yes</v>
      </c>
      <c r="K599" s="10" t="str">
        <f>IF(InventoryData[[#This Row],[Quantity in Stock]]=0, "Out of Stock", IF(InventoryData[[#This Row],[Quantity in Stock]]&lt;=InventoryData[[#This Row],[Reorder Level]], "Low in Stock","In Stock"))</f>
        <v>Low in Stock</v>
      </c>
    </row>
    <row r="600" spans="1:11">
      <c r="A600" t="s">
        <v>607</v>
      </c>
      <c r="B600" t="s">
        <v>1605</v>
      </c>
      <c r="C600" t="s">
        <v>2011</v>
      </c>
      <c r="D600" t="s">
        <v>2028</v>
      </c>
      <c r="E600" s="3">
        <v>289</v>
      </c>
      <c r="F600" s="3">
        <v>100</v>
      </c>
      <c r="G600" s="2">
        <v>351.43</v>
      </c>
      <c r="H600" s="2">
        <v>101563.27</v>
      </c>
      <c r="I600" s="1">
        <v>45767</v>
      </c>
      <c r="J600" s="10" t="str">
        <f>IF(InventoryData[[#This Row],[Quantity in Stock]]&lt;=InventoryData[[#This Row],[Reorder Level]],"Yes","No")</f>
        <v>No</v>
      </c>
      <c r="K600" s="10" t="str">
        <f>IF(InventoryData[[#This Row],[Quantity in Stock]]=0, "Out of Stock", IF(InventoryData[[#This Row],[Quantity in Stock]]&lt;=InventoryData[[#This Row],[Reorder Level]], "Low in Stock","In Stock"))</f>
        <v>In Stock</v>
      </c>
    </row>
    <row r="601" spans="1:11">
      <c r="A601" t="s">
        <v>608</v>
      </c>
      <c r="B601" t="s">
        <v>1606</v>
      </c>
      <c r="C601" t="s">
        <v>2011</v>
      </c>
      <c r="D601" t="s">
        <v>2027</v>
      </c>
      <c r="E601" s="3">
        <v>79</v>
      </c>
      <c r="F601" s="3">
        <v>66</v>
      </c>
      <c r="G601" s="2">
        <v>258.69</v>
      </c>
      <c r="H601" s="2">
        <v>20436.509999999998</v>
      </c>
      <c r="I601" s="1">
        <v>45740</v>
      </c>
      <c r="J601" s="10" t="str">
        <f>IF(InventoryData[[#This Row],[Quantity in Stock]]&lt;=InventoryData[[#This Row],[Reorder Level]],"Yes","No")</f>
        <v>No</v>
      </c>
      <c r="K601" s="10" t="str">
        <f>IF(InventoryData[[#This Row],[Quantity in Stock]]=0, "Out of Stock", IF(InventoryData[[#This Row],[Quantity in Stock]]&lt;=InventoryData[[#This Row],[Reorder Level]], "Low in Stock","In Stock"))</f>
        <v>In Stock</v>
      </c>
    </row>
    <row r="602" spans="1:11">
      <c r="A602" t="s">
        <v>609</v>
      </c>
      <c r="B602" t="s">
        <v>1607</v>
      </c>
      <c r="C602" t="s">
        <v>2008</v>
      </c>
      <c r="D602" t="s">
        <v>2026</v>
      </c>
      <c r="E602" s="3">
        <v>227</v>
      </c>
      <c r="F602" s="3">
        <v>68</v>
      </c>
      <c r="G602" s="2">
        <v>128.5</v>
      </c>
      <c r="H602" s="2">
        <v>29169.5</v>
      </c>
      <c r="I602" s="1">
        <v>45762</v>
      </c>
      <c r="J602" s="10" t="str">
        <f>IF(InventoryData[[#This Row],[Quantity in Stock]]&lt;=InventoryData[[#This Row],[Reorder Level]],"Yes","No")</f>
        <v>No</v>
      </c>
      <c r="K602" s="10" t="str">
        <f>IF(InventoryData[[#This Row],[Quantity in Stock]]=0, "Out of Stock", IF(InventoryData[[#This Row],[Quantity in Stock]]&lt;=InventoryData[[#This Row],[Reorder Level]], "Low in Stock","In Stock"))</f>
        <v>In Stock</v>
      </c>
    </row>
    <row r="603" spans="1:11">
      <c r="A603" t="s">
        <v>610</v>
      </c>
      <c r="B603" t="s">
        <v>1608</v>
      </c>
      <c r="C603" t="s">
        <v>2007</v>
      </c>
      <c r="D603" t="s">
        <v>2020</v>
      </c>
      <c r="E603" s="3">
        <v>154</v>
      </c>
      <c r="F603" s="3">
        <v>54</v>
      </c>
      <c r="G603" s="2">
        <v>418.85</v>
      </c>
      <c r="H603" s="2">
        <v>64502.9</v>
      </c>
      <c r="I603" s="1">
        <v>45729</v>
      </c>
      <c r="J603" s="10" t="str">
        <f>IF(InventoryData[[#This Row],[Quantity in Stock]]&lt;=InventoryData[[#This Row],[Reorder Level]],"Yes","No")</f>
        <v>No</v>
      </c>
      <c r="K603" s="10" t="str">
        <f>IF(InventoryData[[#This Row],[Quantity in Stock]]=0, "Out of Stock", IF(InventoryData[[#This Row],[Quantity in Stock]]&lt;=InventoryData[[#This Row],[Reorder Level]], "Low in Stock","In Stock"))</f>
        <v>In Stock</v>
      </c>
    </row>
    <row r="604" spans="1:11">
      <c r="A604" t="s">
        <v>611</v>
      </c>
      <c r="B604" t="s">
        <v>1609</v>
      </c>
      <c r="C604" t="s">
        <v>2007</v>
      </c>
      <c r="D604" t="s">
        <v>2022</v>
      </c>
      <c r="E604" s="3">
        <v>298</v>
      </c>
      <c r="F604" s="3">
        <v>47</v>
      </c>
      <c r="G604" s="2">
        <v>280.5</v>
      </c>
      <c r="H604" s="2">
        <v>83589</v>
      </c>
      <c r="I604" s="1">
        <v>45834</v>
      </c>
      <c r="J604" s="10" t="str">
        <f>IF(InventoryData[[#This Row],[Quantity in Stock]]&lt;=InventoryData[[#This Row],[Reorder Level]],"Yes","No")</f>
        <v>No</v>
      </c>
      <c r="K604" s="10" t="str">
        <f>IF(InventoryData[[#This Row],[Quantity in Stock]]=0, "Out of Stock", IF(InventoryData[[#This Row],[Quantity in Stock]]&lt;=InventoryData[[#This Row],[Reorder Level]], "Low in Stock","In Stock"))</f>
        <v>In Stock</v>
      </c>
    </row>
    <row r="605" spans="1:11">
      <c r="A605" t="s">
        <v>612</v>
      </c>
      <c r="B605" t="s">
        <v>1610</v>
      </c>
      <c r="C605" t="s">
        <v>2007</v>
      </c>
      <c r="D605" t="s">
        <v>2021</v>
      </c>
      <c r="E605" s="3">
        <v>225</v>
      </c>
      <c r="F605" s="3">
        <v>73</v>
      </c>
      <c r="G605" s="2">
        <v>134.38999999999999</v>
      </c>
      <c r="H605" s="2">
        <v>30237.75</v>
      </c>
      <c r="I605" s="1">
        <v>45769</v>
      </c>
      <c r="J605" s="10" t="str">
        <f>IF(InventoryData[[#This Row],[Quantity in Stock]]&lt;=InventoryData[[#This Row],[Reorder Level]],"Yes","No")</f>
        <v>No</v>
      </c>
      <c r="K605" s="10" t="str">
        <f>IF(InventoryData[[#This Row],[Quantity in Stock]]=0, "Out of Stock", IF(InventoryData[[#This Row],[Quantity in Stock]]&lt;=InventoryData[[#This Row],[Reorder Level]], "Low in Stock","In Stock"))</f>
        <v>In Stock</v>
      </c>
    </row>
    <row r="606" spans="1:11">
      <c r="A606" t="s">
        <v>613</v>
      </c>
      <c r="B606" t="s">
        <v>1611</v>
      </c>
      <c r="C606" t="s">
        <v>2009</v>
      </c>
      <c r="D606" t="s">
        <v>2030</v>
      </c>
      <c r="E606" s="3">
        <v>174</v>
      </c>
      <c r="F606" s="3">
        <v>69</v>
      </c>
      <c r="G606" s="2">
        <v>233.12</v>
      </c>
      <c r="H606" s="2">
        <v>40562.879999999997</v>
      </c>
      <c r="I606" s="1">
        <v>45721</v>
      </c>
      <c r="J606" s="10" t="str">
        <f>IF(InventoryData[[#This Row],[Quantity in Stock]]&lt;=InventoryData[[#This Row],[Reorder Level]],"Yes","No")</f>
        <v>No</v>
      </c>
      <c r="K606" s="10" t="str">
        <f>IF(InventoryData[[#This Row],[Quantity in Stock]]=0, "Out of Stock", IF(InventoryData[[#This Row],[Quantity in Stock]]&lt;=InventoryData[[#This Row],[Reorder Level]], "Low in Stock","In Stock"))</f>
        <v>In Stock</v>
      </c>
    </row>
    <row r="607" spans="1:11">
      <c r="A607" t="s">
        <v>614</v>
      </c>
      <c r="B607" t="s">
        <v>1612</v>
      </c>
      <c r="C607" t="s">
        <v>2007</v>
      </c>
      <c r="D607" t="s">
        <v>2017</v>
      </c>
      <c r="E607" s="3">
        <v>195</v>
      </c>
      <c r="F607" s="3">
        <v>79</v>
      </c>
      <c r="G607" s="2">
        <v>44.03</v>
      </c>
      <c r="H607" s="2">
        <v>8585.85</v>
      </c>
      <c r="I607" s="1">
        <v>45735</v>
      </c>
      <c r="J607" s="10" t="str">
        <f>IF(InventoryData[[#This Row],[Quantity in Stock]]&lt;=InventoryData[[#This Row],[Reorder Level]],"Yes","No")</f>
        <v>No</v>
      </c>
      <c r="K607" s="10" t="str">
        <f>IF(InventoryData[[#This Row],[Quantity in Stock]]=0, "Out of Stock", IF(InventoryData[[#This Row],[Quantity in Stock]]&lt;=InventoryData[[#This Row],[Reorder Level]], "Low in Stock","In Stock"))</f>
        <v>In Stock</v>
      </c>
    </row>
    <row r="608" spans="1:11">
      <c r="A608" t="s">
        <v>615</v>
      </c>
      <c r="B608" t="s">
        <v>1613</v>
      </c>
      <c r="C608" t="s">
        <v>2010</v>
      </c>
      <c r="D608" t="s">
        <v>2021</v>
      </c>
      <c r="E608" s="3">
        <v>287</v>
      </c>
      <c r="F608" s="3">
        <v>72</v>
      </c>
      <c r="G608" s="2">
        <v>185.56</v>
      </c>
      <c r="H608" s="2">
        <v>53255.72</v>
      </c>
      <c r="I608" s="1">
        <v>45754</v>
      </c>
      <c r="J608" s="10" t="str">
        <f>IF(InventoryData[[#This Row],[Quantity in Stock]]&lt;=InventoryData[[#This Row],[Reorder Level]],"Yes","No")</f>
        <v>No</v>
      </c>
      <c r="K608" s="10" t="str">
        <f>IF(InventoryData[[#This Row],[Quantity in Stock]]=0, "Out of Stock", IF(InventoryData[[#This Row],[Quantity in Stock]]&lt;=InventoryData[[#This Row],[Reorder Level]], "Low in Stock","In Stock"))</f>
        <v>In Stock</v>
      </c>
    </row>
    <row r="609" spans="1:11">
      <c r="A609" t="s">
        <v>616</v>
      </c>
      <c r="B609" t="s">
        <v>1614</v>
      </c>
      <c r="C609" t="s">
        <v>2007</v>
      </c>
      <c r="D609" t="s">
        <v>2027</v>
      </c>
      <c r="E609" s="3">
        <v>166</v>
      </c>
      <c r="F609" s="3">
        <v>27</v>
      </c>
      <c r="G609" s="2">
        <v>452.3</v>
      </c>
      <c r="H609" s="2">
        <v>75081.8</v>
      </c>
      <c r="I609" s="1">
        <v>45704</v>
      </c>
      <c r="J609" s="10" t="str">
        <f>IF(InventoryData[[#This Row],[Quantity in Stock]]&lt;=InventoryData[[#This Row],[Reorder Level]],"Yes","No")</f>
        <v>No</v>
      </c>
      <c r="K609" s="10" t="str">
        <f>IF(InventoryData[[#This Row],[Quantity in Stock]]=0, "Out of Stock", IF(InventoryData[[#This Row],[Quantity in Stock]]&lt;=InventoryData[[#This Row],[Reorder Level]], "Low in Stock","In Stock"))</f>
        <v>In Stock</v>
      </c>
    </row>
    <row r="610" spans="1:11">
      <c r="A610" t="s">
        <v>617</v>
      </c>
      <c r="B610" t="s">
        <v>1615</v>
      </c>
      <c r="C610" t="s">
        <v>2007</v>
      </c>
      <c r="D610" t="s">
        <v>2024</v>
      </c>
      <c r="E610" s="3">
        <v>94</v>
      </c>
      <c r="F610" s="3">
        <v>31</v>
      </c>
      <c r="G610" s="2">
        <v>336.17</v>
      </c>
      <c r="H610" s="2">
        <v>31599.98</v>
      </c>
      <c r="I610" s="1">
        <v>45704</v>
      </c>
      <c r="J610" s="10" t="str">
        <f>IF(InventoryData[[#This Row],[Quantity in Stock]]&lt;=InventoryData[[#This Row],[Reorder Level]],"Yes","No")</f>
        <v>No</v>
      </c>
      <c r="K610" s="10" t="str">
        <f>IF(InventoryData[[#This Row],[Quantity in Stock]]=0, "Out of Stock", IF(InventoryData[[#This Row],[Quantity in Stock]]&lt;=InventoryData[[#This Row],[Reorder Level]], "Low in Stock","In Stock"))</f>
        <v>In Stock</v>
      </c>
    </row>
    <row r="611" spans="1:11">
      <c r="A611" t="s">
        <v>618</v>
      </c>
      <c r="B611" t="s">
        <v>1616</v>
      </c>
      <c r="C611" t="s">
        <v>2009</v>
      </c>
      <c r="D611" t="s">
        <v>2015</v>
      </c>
      <c r="E611" s="3">
        <v>24</v>
      </c>
      <c r="F611" s="3">
        <v>39</v>
      </c>
      <c r="G611" s="2">
        <v>428.01</v>
      </c>
      <c r="H611" s="2">
        <v>10272.24</v>
      </c>
      <c r="I611" s="1">
        <v>45681</v>
      </c>
      <c r="J611" s="10" t="str">
        <f>IF(InventoryData[[#This Row],[Quantity in Stock]]&lt;=InventoryData[[#This Row],[Reorder Level]],"Yes","No")</f>
        <v>Yes</v>
      </c>
      <c r="K611" s="10" t="str">
        <f>IF(InventoryData[[#This Row],[Quantity in Stock]]=0, "Out of Stock", IF(InventoryData[[#This Row],[Quantity in Stock]]&lt;=InventoryData[[#This Row],[Reorder Level]], "Low in Stock","In Stock"))</f>
        <v>Low in Stock</v>
      </c>
    </row>
    <row r="612" spans="1:11">
      <c r="A612" t="s">
        <v>619</v>
      </c>
      <c r="B612" t="s">
        <v>1617</v>
      </c>
      <c r="C612" t="s">
        <v>2009</v>
      </c>
      <c r="D612" t="s">
        <v>2022</v>
      </c>
      <c r="E612" s="3">
        <v>296</v>
      </c>
      <c r="F612" s="3">
        <v>39</v>
      </c>
      <c r="G612" s="2">
        <v>89.61</v>
      </c>
      <c r="H612" s="2">
        <v>26524.560000000001</v>
      </c>
      <c r="I612" s="1">
        <v>45734</v>
      </c>
      <c r="J612" s="10" t="str">
        <f>IF(InventoryData[[#This Row],[Quantity in Stock]]&lt;=InventoryData[[#This Row],[Reorder Level]],"Yes","No")</f>
        <v>No</v>
      </c>
      <c r="K612" s="10" t="str">
        <f>IF(InventoryData[[#This Row],[Quantity in Stock]]=0, "Out of Stock", IF(InventoryData[[#This Row],[Quantity in Stock]]&lt;=InventoryData[[#This Row],[Reorder Level]], "Low in Stock","In Stock"))</f>
        <v>In Stock</v>
      </c>
    </row>
    <row r="613" spans="1:11">
      <c r="A613" t="s">
        <v>620</v>
      </c>
      <c r="B613" t="s">
        <v>1618</v>
      </c>
      <c r="C613" t="s">
        <v>2008</v>
      </c>
      <c r="D613" t="s">
        <v>2018</v>
      </c>
      <c r="E613" s="3">
        <v>143</v>
      </c>
      <c r="F613" s="3">
        <v>24</v>
      </c>
      <c r="G613" s="2">
        <v>374.19</v>
      </c>
      <c r="H613" s="2">
        <v>53509.17</v>
      </c>
      <c r="I613" s="1">
        <v>45714</v>
      </c>
      <c r="J613" s="10" t="str">
        <f>IF(InventoryData[[#This Row],[Quantity in Stock]]&lt;=InventoryData[[#This Row],[Reorder Level]],"Yes","No")</f>
        <v>No</v>
      </c>
      <c r="K613" s="10" t="str">
        <f>IF(InventoryData[[#This Row],[Quantity in Stock]]=0, "Out of Stock", IF(InventoryData[[#This Row],[Quantity in Stock]]&lt;=InventoryData[[#This Row],[Reorder Level]], "Low in Stock","In Stock"))</f>
        <v>In Stock</v>
      </c>
    </row>
    <row r="614" spans="1:11">
      <c r="A614" t="s">
        <v>621</v>
      </c>
      <c r="B614" t="s">
        <v>1619</v>
      </c>
      <c r="C614" t="s">
        <v>2008</v>
      </c>
      <c r="D614" t="s">
        <v>2027</v>
      </c>
      <c r="E614" s="3">
        <v>63</v>
      </c>
      <c r="F614" s="3">
        <v>60</v>
      </c>
      <c r="G614" s="2">
        <v>457.56</v>
      </c>
      <c r="H614" s="2">
        <v>28826.28</v>
      </c>
      <c r="I614" s="1">
        <v>45738</v>
      </c>
      <c r="J614" s="10" t="str">
        <f>IF(InventoryData[[#This Row],[Quantity in Stock]]&lt;=InventoryData[[#This Row],[Reorder Level]],"Yes","No")</f>
        <v>No</v>
      </c>
      <c r="K614" s="10" t="str">
        <f>IF(InventoryData[[#This Row],[Quantity in Stock]]=0, "Out of Stock", IF(InventoryData[[#This Row],[Quantity in Stock]]&lt;=InventoryData[[#This Row],[Reorder Level]], "Low in Stock","In Stock"))</f>
        <v>In Stock</v>
      </c>
    </row>
    <row r="615" spans="1:11">
      <c r="A615" t="s">
        <v>622</v>
      </c>
      <c r="B615" t="s">
        <v>1620</v>
      </c>
      <c r="C615" t="s">
        <v>2011</v>
      </c>
      <c r="D615" t="s">
        <v>2015</v>
      </c>
      <c r="E615" s="3">
        <v>180</v>
      </c>
      <c r="F615" s="3">
        <v>46</v>
      </c>
      <c r="G615" s="2">
        <v>457.34</v>
      </c>
      <c r="H615" s="2">
        <v>82321.2</v>
      </c>
      <c r="I615" s="1">
        <v>45816</v>
      </c>
      <c r="J615" s="10" t="str">
        <f>IF(InventoryData[[#This Row],[Quantity in Stock]]&lt;=InventoryData[[#This Row],[Reorder Level]],"Yes","No")</f>
        <v>No</v>
      </c>
      <c r="K615" s="10" t="str">
        <f>IF(InventoryData[[#This Row],[Quantity in Stock]]=0, "Out of Stock", IF(InventoryData[[#This Row],[Quantity in Stock]]&lt;=InventoryData[[#This Row],[Reorder Level]], "Low in Stock","In Stock"))</f>
        <v>In Stock</v>
      </c>
    </row>
    <row r="616" spans="1:11">
      <c r="A616" t="s">
        <v>623</v>
      </c>
      <c r="B616" t="s">
        <v>1621</v>
      </c>
      <c r="C616" t="s">
        <v>2009</v>
      </c>
      <c r="D616" t="s">
        <v>2018</v>
      </c>
      <c r="E616" s="3">
        <v>148</v>
      </c>
      <c r="F616" s="3">
        <v>75</v>
      </c>
      <c r="G616" s="2">
        <v>29.7</v>
      </c>
      <c r="H616" s="2">
        <v>4395.6000000000004</v>
      </c>
      <c r="I616" s="1">
        <v>45754</v>
      </c>
      <c r="J616" s="10" t="str">
        <f>IF(InventoryData[[#This Row],[Quantity in Stock]]&lt;=InventoryData[[#This Row],[Reorder Level]],"Yes","No")</f>
        <v>No</v>
      </c>
      <c r="K616" s="10" t="str">
        <f>IF(InventoryData[[#This Row],[Quantity in Stock]]=0, "Out of Stock", IF(InventoryData[[#This Row],[Quantity in Stock]]&lt;=InventoryData[[#This Row],[Reorder Level]], "Low in Stock","In Stock"))</f>
        <v>In Stock</v>
      </c>
    </row>
    <row r="617" spans="1:11">
      <c r="A617" t="s">
        <v>624</v>
      </c>
      <c r="B617" t="s">
        <v>1622</v>
      </c>
      <c r="C617" t="s">
        <v>2010</v>
      </c>
      <c r="D617" t="s">
        <v>2022</v>
      </c>
      <c r="E617" s="3">
        <v>197</v>
      </c>
      <c r="F617" s="3">
        <v>30</v>
      </c>
      <c r="G617" s="2">
        <v>53.66</v>
      </c>
      <c r="H617" s="2">
        <v>10571.02</v>
      </c>
      <c r="I617" s="1">
        <v>45711</v>
      </c>
      <c r="J617" s="10" t="str">
        <f>IF(InventoryData[[#This Row],[Quantity in Stock]]&lt;=InventoryData[[#This Row],[Reorder Level]],"Yes","No")</f>
        <v>No</v>
      </c>
      <c r="K617" s="10" t="str">
        <f>IF(InventoryData[[#This Row],[Quantity in Stock]]=0, "Out of Stock", IF(InventoryData[[#This Row],[Quantity in Stock]]&lt;=InventoryData[[#This Row],[Reorder Level]], "Low in Stock","In Stock"))</f>
        <v>In Stock</v>
      </c>
    </row>
    <row r="618" spans="1:11">
      <c r="A618" t="s">
        <v>625</v>
      </c>
      <c r="B618" t="s">
        <v>1623</v>
      </c>
      <c r="C618" t="s">
        <v>2008</v>
      </c>
      <c r="D618" t="s">
        <v>2027</v>
      </c>
      <c r="E618" s="3">
        <v>49</v>
      </c>
      <c r="F618" s="3">
        <v>28</v>
      </c>
      <c r="G618" s="2">
        <v>496.3</v>
      </c>
      <c r="H618" s="2">
        <v>24318.7</v>
      </c>
      <c r="I618" s="1">
        <v>45768</v>
      </c>
      <c r="J618" s="10" t="str">
        <f>IF(InventoryData[[#This Row],[Quantity in Stock]]&lt;=InventoryData[[#This Row],[Reorder Level]],"Yes","No")</f>
        <v>No</v>
      </c>
      <c r="K618" s="10" t="str">
        <f>IF(InventoryData[[#This Row],[Quantity in Stock]]=0, "Out of Stock", IF(InventoryData[[#This Row],[Quantity in Stock]]&lt;=InventoryData[[#This Row],[Reorder Level]], "Low in Stock","In Stock"))</f>
        <v>In Stock</v>
      </c>
    </row>
    <row r="619" spans="1:11">
      <c r="A619" t="s">
        <v>626</v>
      </c>
      <c r="B619" t="s">
        <v>1624</v>
      </c>
      <c r="C619" t="s">
        <v>2008</v>
      </c>
      <c r="D619" t="s">
        <v>2022</v>
      </c>
      <c r="E619" s="3">
        <v>85</v>
      </c>
      <c r="F619" s="3">
        <v>47</v>
      </c>
      <c r="G619" s="2">
        <v>64.83</v>
      </c>
      <c r="H619" s="2">
        <v>5510.55</v>
      </c>
      <c r="I619" s="1">
        <v>45766</v>
      </c>
      <c r="J619" s="10" t="str">
        <f>IF(InventoryData[[#This Row],[Quantity in Stock]]&lt;=InventoryData[[#This Row],[Reorder Level]],"Yes","No")</f>
        <v>No</v>
      </c>
      <c r="K619" s="10" t="str">
        <f>IF(InventoryData[[#This Row],[Quantity in Stock]]=0, "Out of Stock", IF(InventoryData[[#This Row],[Quantity in Stock]]&lt;=InventoryData[[#This Row],[Reorder Level]], "Low in Stock","In Stock"))</f>
        <v>In Stock</v>
      </c>
    </row>
    <row r="620" spans="1:11">
      <c r="A620" t="s">
        <v>627</v>
      </c>
      <c r="B620" t="s">
        <v>1625</v>
      </c>
      <c r="C620" t="s">
        <v>2009</v>
      </c>
      <c r="D620" t="s">
        <v>2027</v>
      </c>
      <c r="E620" s="3">
        <v>180</v>
      </c>
      <c r="F620" s="3">
        <v>95</v>
      </c>
      <c r="G620" s="2">
        <v>465.59</v>
      </c>
      <c r="H620" s="2">
        <v>83806.2</v>
      </c>
      <c r="I620" s="1">
        <v>45701</v>
      </c>
      <c r="J620" s="10" t="str">
        <f>IF(InventoryData[[#This Row],[Quantity in Stock]]&lt;=InventoryData[[#This Row],[Reorder Level]],"Yes","No")</f>
        <v>No</v>
      </c>
      <c r="K620" s="10" t="str">
        <f>IF(InventoryData[[#This Row],[Quantity in Stock]]=0, "Out of Stock", IF(InventoryData[[#This Row],[Quantity in Stock]]&lt;=InventoryData[[#This Row],[Reorder Level]], "Low in Stock","In Stock"))</f>
        <v>In Stock</v>
      </c>
    </row>
    <row r="621" spans="1:11">
      <c r="A621" t="s">
        <v>628</v>
      </c>
      <c r="B621" t="s">
        <v>1626</v>
      </c>
      <c r="C621" t="s">
        <v>2011</v>
      </c>
      <c r="D621" t="s">
        <v>2015</v>
      </c>
      <c r="E621" s="3">
        <v>26</v>
      </c>
      <c r="F621" s="3">
        <v>27</v>
      </c>
      <c r="G621" s="2">
        <v>446.09</v>
      </c>
      <c r="H621" s="2">
        <v>11598.34</v>
      </c>
      <c r="I621" s="1">
        <v>45678</v>
      </c>
      <c r="J621" s="10" t="str">
        <f>IF(InventoryData[[#This Row],[Quantity in Stock]]&lt;=InventoryData[[#This Row],[Reorder Level]],"Yes","No")</f>
        <v>Yes</v>
      </c>
      <c r="K621" s="10" t="str">
        <f>IF(InventoryData[[#This Row],[Quantity in Stock]]=0, "Out of Stock", IF(InventoryData[[#This Row],[Quantity in Stock]]&lt;=InventoryData[[#This Row],[Reorder Level]], "Low in Stock","In Stock"))</f>
        <v>Low in Stock</v>
      </c>
    </row>
    <row r="622" spans="1:11">
      <c r="A622" t="s">
        <v>629</v>
      </c>
      <c r="B622" t="s">
        <v>1627</v>
      </c>
      <c r="C622" t="s">
        <v>2010</v>
      </c>
      <c r="D622" t="s">
        <v>2017</v>
      </c>
      <c r="E622" s="3">
        <v>72</v>
      </c>
      <c r="F622" s="3">
        <v>81</v>
      </c>
      <c r="G622" s="2">
        <v>171.74</v>
      </c>
      <c r="H622" s="2">
        <v>12365.28</v>
      </c>
      <c r="I622" s="1">
        <v>45810</v>
      </c>
      <c r="J622" s="10" t="str">
        <f>IF(InventoryData[[#This Row],[Quantity in Stock]]&lt;=InventoryData[[#This Row],[Reorder Level]],"Yes","No")</f>
        <v>Yes</v>
      </c>
      <c r="K622" s="10" t="str">
        <f>IF(InventoryData[[#This Row],[Quantity in Stock]]=0, "Out of Stock", IF(InventoryData[[#This Row],[Quantity in Stock]]&lt;=InventoryData[[#This Row],[Reorder Level]], "Low in Stock","In Stock"))</f>
        <v>Low in Stock</v>
      </c>
    </row>
    <row r="623" spans="1:11">
      <c r="A623" t="s">
        <v>630</v>
      </c>
      <c r="B623" t="s">
        <v>1628</v>
      </c>
      <c r="C623" t="s">
        <v>2010</v>
      </c>
      <c r="D623" t="s">
        <v>2023</v>
      </c>
      <c r="E623" s="3">
        <v>43</v>
      </c>
      <c r="F623" s="3">
        <v>60</v>
      </c>
      <c r="G623" s="2">
        <v>49.09</v>
      </c>
      <c r="H623" s="2">
        <v>2110.87</v>
      </c>
      <c r="I623" s="1">
        <v>45834</v>
      </c>
      <c r="J623" s="10" t="str">
        <f>IF(InventoryData[[#This Row],[Quantity in Stock]]&lt;=InventoryData[[#This Row],[Reorder Level]],"Yes","No")</f>
        <v>Yes</v>
      </c>
      <c r="K623" s="10" t="str">
        <f>IF(InventoryData[[#This Row],[Quantity in Stock]]=0, "Out of Stock", IF(InventoryData[[#This Row],[Quantity in Stock]]&lt;=InventoryData[[#This Row],[Reorder Level]], "Low in Stock","In Stock"))</f>
        <v>Low in Stock</v>
      </c>
    </row>
    <row r="624" spans="1:11">
      <c r="A624" t="s">
        <v>631</v>
      </c>
      <c r="B624" t="s">
        <v>1629</v>
      </c>
      <c r="C624" t="s">
        <v>2011</v>
      </c>
      <c r="D624" t="s">
        <v>2025</v>
      </c>
      <c r="E624" s="3">
        <v>219</v>
      </c>
      <c r="F624" s="3">
        <v>92</v>
      </c>
      <c r="G624" s="2">
        <v>61.25</v>
      </c>
      <c r="H624" s="2">
        <v>13413.75</v>
      </c>
      <c r="I624" s="1">
        <v>45773</v>
      </c>
      <c r="J624" s="10" t="str">
        <f>IF(InventoryData[[#This Row],[Quantity in Stock]]&lt;=InventoryData[[#This Row],[Reorder Level]],"Yes","No")</f>
        <v>No</v>
      </c>
      <c r="K624" s="10" t="str">
        <f>IF(InventoryData[[#This Row],[Quantity in Stock]]=0, "Out of Stock", IF(InventoryData[[#This Row],[Quantity in Stock]]&lt;=InventoryData[[#This Row],[Reorder Level]], "Low in Stock","In Stock"))</f>
        <v>In Stock</v>
      </c>
    </row>
    <row r="625" spans="1:11">
      <c r="A625" t="s">
        <v>632</v>
      </c>
      <c r="B625" t="s">
        <v>1630</v>
      </c>
      <c r="C625" t="s">
        <v>2009</v>
      </c>
      <c r="D625" t="s">
        <v>2028</v>
      </c>
      <c r="E625" s="3">
        <v>43</v>
      </c>
      <c r="F625" s="3">
        <v>57</v>
      </c>
      <c r="G625" s="2">
        <v>43.77</v>
      </c>
      <c r="H625" s="2">
        <v>1882.11</v>
      </c>
      <c r="I625" s="1">
        <v>45791</v>
      </c>
      <c r="J625" s="10" t="str">
        <f>IF(InventoryData[[#This Row],[Quantity in Stock]]&lt;=InventoryData[[#This Row],[Reorder Level]],"Yes","No")</f>
        <v>Yes</v>
      </c>
      <c r="K625" s="10" t="str">
        <f>IF(InventoryData[[#This Row],[Quantity in Stock]]=0, "Out of Stock", IF(InventoryData[[#This Row],[Quantity in Stock]]&lt;=InventoryData[[#This Row],[Reorder Level]], "Low in Stock","In Stock"))</f>
        <v>Low in Stock</v>
      </c>
    </row>
    <row r="626" spans="1:11">
      <c r="A626" t="s">
        <v>633</v>
      </c>
      <c r="B626" t="s">
        <v>1631</v>
      </c>
      <c r="C626" t="s">
        <v>2007</v>
      </c>
      <c r="D626" t="s">
        <v>2021</v>
      </c>
      <c r="E626" s="3">
        <v>291</v>
      </c>
      <c r="F626" s="3">
        <v>46</v>
      </c>
      <c r="G626" s="2">
        <v>376.66</v>
      </c>
      <c r="H626" s="2">
        <v>109608.06</v>
      </c>
      <c r="I626" s="1">
        <v>45740</v>
      </c>
      <c r="J626" s="10" t="str">
        <f>IF(InventoryData[[#This Row],[Quantity in Stock]]&lt;=InventoryData[[#This Row],[Reorder Level]],"Yes","No")</f>
        <v>No</v>
      </c>
      <c r="K626" s="10" t="str">
        <f>IF(InventoryData[[#This Row],[Quantity in Stock]]=0, "Out of Stock", IF(InventoryData[[#This Row],[Quantity in Stock]]&lt;=InventoryData[[#This Row],[Reorder Level]], "Low in Stock","In Stock"))</f>
        <v>In Stock</v>
      </c>
    </row>
    <row r="627" spans="1:11">
      <c r="A627" t="s">
        <v>634</v>
      </c>
      <c r="B627" t="s">
        <v>1632</v>
      </c>
      <c r="C627" t="s">
        <v>2009</v>
      </c>
      <c r="D627" t="s">
        <v>2025</v>
      </c>
      <c r="E627" s="3">
        <v>98</v>
      </c>
      <c r="F627" s="3">
        <v>77</v>
      </c>
      <c r="G627" s="2">
        <v>358.41</v>
      </c>
      <c r="H627" s="2">
        <v>35124.18</v>
      </c>
      <c r="I627" s="1">
        <v>45712</v>
      </c>
      <c r="J627" s="10" t="str">
        <f>IF(InventoryData[[#This Row],[Quantity in Stock]]&lt;=InventoryData[[#This Row],[Reorder Level]],"Yes","No")</f>
        <v>No</v>
      </c>
      <c r="K627" s="10" t="str">
        <f>IF(InventoryData[[#This Row],[Quantity in Stock]]=0, "Out of Stock", IF(InventoryData[[#This Row],[Quantity in Stock]]&lt;=InventoryData[[#This Row],[Reorder Level]], "Low in Stock","In Stock"))</f>
        <v>In Stock</v>
      </c>
    </row>
    <row r="628" spans="1:11">
      <c r="A628" t="s">
        <v>635</v>
      </c>
      <c r="B628" t="s">
        <v>1633</v>
      </c>
      <c r="C628" t="s">
        <v>2010</v>
      </c>
      <c r="D628" t="s">
        <v>2014</v>
      </c>
      <c r="E628" s="3">
        <v>180</v>
      </c>
      <c r="F628" s="3">
        <v>82</v>
      </c>
      <c r="G628" s="2">
        <v>300.57</v>
      </c>
      <c r="H628" s="2">
        <v>54102.6</v>
      </c>
      <c r="I628" s="1">
        <v>45680</v>
      </c>
      <c r="J628" s="10" t="str">
        <f>IF(InventoryData[[#This Row],[Quantity in Stock]]&lt;=InventoryData[[#This Row],[Reorder Level]],"Yes","No")</f>
        <v>No</v>
      </c>
      <c r="K628" s="10" t="str">
        <f>IF(InventoryData[[#This Row],[Quantity in Stock]]=0, "Out of Stock", IF(InventoryData[[#This Row],[Quantity in Stock]]&lt;=InventoryData[[#This Row],[Reorder Level]], "Low in Stock","In Stock"))</f>
        <v>In Stock</v>
      </c>
    </row>
    <row r="629" spans="1:11">
      <c r="A629" t="s">
        <v>636</v>
      </c>
      <c r="B629" t="s">
        <v>1634</v>
      </c>
      <c r="C629" t="s">
        <v>2010</v>
      </c>
      <c r="D629" t="s">
        <v>2024</v>
      </c>
      <c r="E629" s="3">
        <v>272</v>
      </c>
      <c r="F629" s="3">
        <v>59</v>
      </c>
      <c r="G629" s="2">
        <v>487.59</v>
      </c>
      <c r="H629" s="2">
        <v>132624.48000000001</v>
      </c>
      <c r="I629" s="1">
        <v>45761</v>
      </c>
      <c r="J629" s="10" t="str">
        <f>IF(InventoryData[[#This Row],[Quantity in Stock]]&lt;=InventoryData[[#This Row],[Reorder Level]],"Yes","No")</f>
        <v>No</v>
      </c>
      <c r="K629" s="10" t="str">
        <f>IF(InventoryData[[#This Row],[Quantity in Stock]]=0, "Out of Stock", IF(InventoryData[[#This Row],[Quantity in Stock]]&lt;=InventoryData[[#This Row],[Reorder Level]], "Low in Stock","In Stock"))</f>
        <v>In Stock</v>
      </c>
    </row>
    <row r="630" spans="1:11">
      <c r="A630" t="s">
        <v>637</v>
      </c>
      <c r="B630" t="s">
        <v>1635</v>
      </c>
      <c r="C630" t="s">
        <v>2007</v>
      </c>
      <c r="D630" t="s">
        <v>2021</v>
      </c>
      <c r="E630" s="3">
        <v>235</v>
      </c>
      <c r="F630" s="3">
        <v>49</v>
      </c>
      <c r="G630" s="2">
        <v>48.64</v>
      </c>
      <c r="H630" s="2">
        <v>11430.4</v>
      </c>
      <c r="I630" s="1">
        <v>45711</v>
      </c>
      <c r="J630" s="10" t="str">
        <f>IF(InventoryData[[#This Row],[Quantity in Stock]]&lt;=InventoryData[[#This Row],[Reorder Level]],"Yes","No")</f>
        <v>No</v>
      </c>
      <c r="K630" s="10" t="str">
        <f>IF(InventoryData[[#This Row],[Quantity in Stock]]=0, "Out of Stock", IF(InventoryData[[#This Row],[Quantity in Stock]]&lt;=InventoryData[[#This Row],[Reorder Level]], "Low in Stock","In Stock"))</f>
        <v>In Stock</v>
      </c>
    </row>
    <row r="631" spans="1:11">
      <c r="A631" t="s">
        <v>638</v>
      </c>
      <c r="B631" t="s">
        <v>1636</v>
      </c>
      <c r="C631" t="s">
        <v>2009</v>
      </c>
      <c r="D631" t="s">
        <v>2015</v>
      </c>
      <c r="E631" s="3">
        <v>36</v>
      </c>
      <c r="F631" s="3">
        <v>65</v>
      </c>
      <c r="G631" s="2">
        <v>152.01</v>
      </c>
      <c r="H631" s="2">
        <v>5472.36</v>
      </c>
      <c r="I631" s="1">
        <v>45819</v>
      </c>
      <c r="J631" s="10" t="str">
        <f>IF(InventoryData[[#This Row],[Quantity in Stock]]&lt;=InventoryData[[#This Row],[Reorder Level]],"Yes","No")</f>
        <v>Yes</v>
      </c>
      <c r="K631" s="10" t="str">
        <f>IF(InventoryData[[#This Row],[Quantity in Stock]]=0, "Out of Stock", IF(InventoryData[[#This Row],[Quantity in Stock]]&lt;=InventoryData[[#This Row],[Reorder Level]], "Low in Stock","In Stock"))</f>
        <v>Low in Stock</v>
      </c>
    </row>
    <row r="632" spans="1:11">
      <c r="A632" t="s">
        <v>639</v>
      </c>
      <c r="B632" t="s">
        <v>1637</v>
      </c>
      <c r="C632" t="s">
        <v>2008</v>
      </c>
      <c r="D632" t="s">
        <v>2021</v>
      </c>
      <c r="E632" s="3">
        <v>272</v>
      </c>
      <c r="F632" s="3">
        <v>45</v>
      </c>
      <c r="G632" s="2">
        <v>178.83</v>
      </c>
      <c r="H632" s="2">
        <v>48641.760000000002</v>
      </c>
      <c r="I632" s="1">
        <v>45803</v>
      </c>
      <c r="J632" s="10" t="str">
        <f>IF(InventoryData[[#This Row],[Quantity in Stock]]&lt;=InventoryData[[#This Row],[Reorder Level]],"Yes","No")</f>
        <v>No</v>
      </c>
      <c r="K632" s="10" t="str">
        <f>IF(InventoryData[[#This Row],[Quantity in Stock]]=0, "Out of Stock", IF(InventoryData[[#This Row],[Quantity in Stock]]&lt;=InventoryData[[#This Row],[Reorder Level]], "Low in Stock","In Stock"))</f>
        <v>In Stock</v>
      </c>
    </row>
    <row r="633" spans="1:11">
      <c r="A633" t="s">
        <v>640</v>
      </c>
      <c r="B633" t="s">
        <v>1638</v>
      </c>
      <c r="C633" t="s">
        <v>2011</v>
      </c>
      <c r="D633" t="s">
        <v>2025</v>
      </c>
      <c r="E633" s="3">
        <v>211</v>
      </c>
      <c r="F633" s="3">
        <v>66</v>
      </c>
      <c r="G633" s="2">
        <v>112.12</v>
      </c>
      <c r="H633" s="2">
        <v>23657.32</v>
      </c>
      <c r="I633" s="1">
        <v>45684</v>
      </c>
      <c r="J633" s="10" t="str">
        <f>IF(InventoryData[[#This Row],[Quantity in Stock]]&lt;=InventoryData[[#This Row],[Reorder Level]],"Yes","No")</f>
        <v>No</v>
      </c>
      <c r="K633" s="10" t="str">
        <f>IF(InventoryData[[#This Row],[Quantity in Stock]]=0, "Out of Stock", IF(InventoryData[[#This Row],[Quantity in Stock]]&lt;=InventoryData[[#This Row],[Reorder Level]], "Low in Stock","In Stock"))</f>
        <v>In Stock</v>
      </c>
    </row>
    <row r="634" spans="1:11">
      <c r="A634" t="s">
        <v>641</v>
      </c>
      <c r="B634" t="s">
        <v>1639</v>
      </c>
      <c r="C634" t="s">
        <v>2009</v>
      </c>
      <c r="D634" t="s">
        <v>2024</v>
      </c>
      <c r="E634" s="3">
        <v>164</v>
      </c>
      <c r="F634" s="3">
        <v>35</v>
      </c>
      <c r="G634" s="2">
        <v>231.91</v>
      </c>
      <c r="H634" s="2">
        <v>38033.24</v>
      </c>
      <c r="I634" s="1">
        <v>45699</v>
      </c>
      <c r="J634" s="10" t="str">
        <f>IF(InventoryData[[#This Row],[Quantity in Stock]]&lt;=InventoryData[[#This Row],[Reorder Level]],"Yes","No")</f>
        <v>No</v>
      </c>
      <c r="K634" s="10" t="str">
        <f>IF(InventoryData[[#This Row],[Quantity in Stock]]=0, "Out of Stock", IF(InventoryData[[#This Row],[Quantity in Stock]]&lt;=InventoryData[[#This Row],[Reorder Level]], "Low in Stock","In Stock"))</f>
        <v>In Stock</v>
      </c>
    </row>
    <row r="635" spans="1:11">
      <c r="A635" t="s">
        <v>642</v>
      </c>
      <c r="B635" t="s">
        <v>1640</v>
      </c>
      <c r="C635" t="s">
        <v>2009</v>
      </c>
      <c r="D635" t="s">
        <v>2027</v>
      </c>
      <c r="E635" s="3">
        <v>294</v>
      </c>
      <c r="F635" s="3">
        <v>41</v>
      </c>
      <c r="G635" s="2">
        <v>51.07</v>
      </c>
      <c r="H635" s="2">
        <v>15014.58</v>
      </c>
      <c r="I635" s="1">
        <v>45747</v>
      </c>
      <c r="J635" s="10" t="str">
        <f>IF(InventoryData[[#This Row],[Quantity in Stock]]&lt;=InventoryData[[#This Row],[Reorder Level]],"Yes","No")</f>
        <v>No</v>
      </c>
      <c r="K635" s="10" t="str">
        <f>IF(InventoryData[[#This Row],[Quantity in Stock]]=0, "Out of Stock", IF(InventoryData[[#This Row],[Quantity in Stock]]&lt;=InventoryData[[#This Row],[Reorder Level]], "Low in Stock","In Stock"))</f>
        <v>In Stock</v>
      </c>
    </row>
    <row r="636" spans="1:11">
      <c r="A636" t="s">
        <v>643</v>
      </c>
      <c r="B636" t="s">
        <v>1641</v>
      </c>
      <c r="C636" t="s">
        <v>2011</v>
      </c>
      <c r="D636" t="s">
        <v>2012</v>
      </c>
      <c r="E636" s="3">
        <v>239</v>
      </c>
      <c r="F636" s="3">
        <v>77</v>
      </c>
      <c r="G636" s="2">
        <v>77.81</v>
      </c>
      <c r="H636" s="2">
        <v>18596.59</v>
      </c>
      <c r="I636" s="1">
        <v>45763</v>
      </c>
      <c r="J636" s="10" t="str">
        <f>IF(InventoryData[[#This Row],[Quantity in Stock]]&lt;=InventoryData[[#This Row],[Reorder Level]],"Yes","No")</f>
        <v>No</v>
      </c>
      <c r="K636" s="10" t="str">
        <f>IF(InventoryData[[#This Row],[Quantity in Stock]]=0, "Out of Stock", IF(InventoryData[[#This Row],[Quantity in Stock]]&lt;=InventoryData[[#This Row],[Reorder Level]], "Low in Stock","In Stock"))</f>
        <v>In Stock</v>
      </c>
    </row>
    <row r="637" spans="1:11">
      <c r="A637" t="s">
        <v>644</v>
      </c>
      <c r="B637" t="s">
        <v>1642</v>
      </c>
      <c r="C637" t="s">
        <v>2011</v>
      </c>
      <c r="D637" t="s">
        <v>2012</v>
      </c>
      <c r="E637" s="3">
        <v>72</v>
      </c>
      <c r="F637" s="3">
        <v>21</v>
      </c>
      <c r="G637" s="2">
        <v>166.44</v>
      </c>
      <c r="H637" s="2">
        <v>11983.68</v>
      </c>
      <c r="I637" s="1">
        <v>45695</v>
      </c>
      <c r="J637" s="10" t="str">
        <f>IF(InventoryData[[#This Row],[Quantity in Stock]]&lt;=InventoryData[[#This Row],[Reorder Level]],"Yes","No")</f>
        <v>No</v>
      </c>
      <c r="K637" s="10" t="str">
        <f>IF(InventoryData[[#This Row],[Quantity in Stock]]=0, "Out of Stock", IF(InventoryData[[#This Row],[Quantity in Stock]]&lt;=InventoryData[[#This Row],[Reorder Level]], "Low in Stock","In Stock"))</f>
        <v>In Stock</v>
      </c>
    </row>
    <row r="638" spans="1:11">
      <c r="A638" t="s">
        <v>645</v>
      </c>
      <c r="B638" t="s">
        <v>1643</v>
      </c>
      <c r="C638" t="s">
        <v>2008</v>
      </c>
      <c r="D638" t="s">
        <v>2027</v>
      </c>
      <c r="E638" s="3">
        <v>280</v>
      </c>
      <c r="F638" s="3">
        <v>28</v>
      </c>
      <c r="G638" s="2">
        <v>39.450000000000003</v>
      </c>
      <c r="H638" s="2">
        <v>11046</v>
      </c>
      <c r="I638" s="1">
        <v>45685</v>
      </c>
      <c r="J638" s="10" t="str">
        <f>IF(InventoryData[[#This Row],[Quantity in Stock]]&lt;=InventoryData[[#This Row],[Reorder Level]],"Yes","No")</f>
        <v>No</v>
      </c>
      <c r="K638" s="10" t="str">
        <f>IF(InventoryData[[#This Row],[Quantity in Stock]]=0, "Out of Stock", IF(InventoryData[[#This Row],[Quantity in Stock]]&lt;=InventoryData[[#This Row],[Reorder Level]], "Low in Stock","In Stock"))</f>
        <v>In Stock</v>
      </c>
    </row>
    <row r="639" spans="1:11">
      <c r="A639" t="s">
        <v>646</v>
      </c>
      <c r="B639" t="s">
        <v>1644</v>
      </c>
      <c r="C639" t="s">
        <v>2011</v>
      </c>
      <c r="D639" t="s">
        <v>2017</v>
      </c>
      <c r="E639" s="3">
        <v>293</v>
      </c>
      <c r="F639" s="3">
        <v>69</v>
      </c>
      <c r="G639" s="2">
        <v>36.24</v>
      </c>
      <c r="H639" s="2">
        <v>10618.32</v>
      </c>
      <c r="I639" s="1">
        <v>45686</v>
      </c>
      <c r="J639" s="10" t="str">
        <f>IF(InventoryData[[#This Row],[Quantity in Stock]]&lt;=InventoryData[[#This Row],[Reorder Level]],"Yes","No")</f>
        <v>No</v>
      </c>
      <c r="K639" s="10" t="str">
        <f>IF(InventoryData[[#This Row],[Quantity in Stock]]=0, "Out of Stock", IF(InventoryData[[#This Row],[Quantity in Stock]]&lt;=InventoryData[[#This Row],[Reorder Level]], "Low in Stock","In Stock"))</f>
        <v>In Stock</v>
      </c>
    </row>
    <row r="640" spans="1:11">
      <c r="A640" t="s">
        <v>647</v>
      </c>
      <c r="B640" t="s">
        <v>1645</v>
      </c>
      <c r="C640" t="s">
        <v>2009</v>
      </c>
      <c r="D640" t="s">
        <v>2024</v>
      </c>
      <c r="E640" s="3">
        <v>12</v>
      </c>
      <c r="F640" s="3">
        <v>24</v>
      </c>
      <c r="G640" s="2">
        <v>325.45</v>
      </c>
      <c r="H640" s="2">
        <v>3905.4</v>
      </c>
      <c r="I640" s="1">
        <v>45793</v>
      </c>
      <c r="J640" s="10" t="str">
        <f>IF(InventoryData[[#This Row],[Quantity in Stock]]&lt;=InventoryData[[#This Row],[Reorder Level]],"Yes","No")</f>
        <v>Yes</v>
      </c>
      <c r="K640" s="10" t="str">
        <f>IF(InventoryData[[#This Row],[Quantity in Stock]]=0, "Out of Stock", IF(InventoryData[[#This Row],[Quantity in Stock]]&lt;=InventoryData[[#This Row],[Reorder Level]], "Low in Stock","In Stock"))</f>
        <v>Low in Stock</v>
      </c>
    </row>
    <row r="641" spans="1:11">
      <c r="A641" t="s">
        <v>648</v>
      </c>
      <c r="B641" t="s">
        <v>1646</v>
      </c>
      <c r="C641" t="s">
        <v>2008</v>
      </c>
      <c r="D641" t="s">
        <v>2030</v>
      </c>
      <c r="E641" s="3">
        <v>24</v>
      </c>
      <c r="F641" s="3">
        <v>46</v>
      </c>
      <c r="G641" s="2">
        <v>290.06</v>
      </c>
      <c r="H641" s="2">
        <v>6961.44</v>
      </c>
      <c r="I641" s="1">
        <v>45761</v>
      </c>
      <c r="J641" s="10" t="str">
        <f>IF(InventoryData[[#This Row],[Quantity in Stock]]&lt;=InventoryData[[#This Row],[Reorder Level]],"Yes","No")</f>
        <v>Yes</v>
      </c>
      <c r="K641" s="10" t="str">
        <f>IF(InventoryData[[#This Row],[Quantity in Stock]]=0, "Out of Stock", IF(InventoryData[[#This Row],[Quantity in Stock]]&lt;=InventoryData[[#This Row],[Reorder Level]], "Low in Stock","In Stock"))</f>
        <v>Low in Stock</v>
      </c>
    </row>
    <row r="642" spans="1:11">
      <c r="A642" t="s">
        <v>649</v>
      </c>
      <c r="B642" t="s">
        <v>1647</v>
      </c>
      <c r="C642" t="s">
        <v>2009</v>
      </c>
      <c r="D642" t="s">
        <v>2015</v>
      </c>
      <c r="E642" s="3">
        <v>254</v>
      </c>
      <c r="F642" s="3">
        <v>25</v>
      </c>
      <c r="G642" s="2">
        <v>449.49</v>
      </c>
      <c r="H642" s="2">
        <v>114170.46</v>
      </c>
      <c r="I642" s="1">
        <v>45788</v>
      </c>
      <c r="J642" s="10" t="str">
        <f>IF(InventoryData[[#This Row],[Quantity in Stock]]&lt;=InventoryData[[#This Row],[Reorder Level]],"Yes","No")</f>
        <v>No</v>
      </c>
      <c r="K642" s="10" t="str">
        <f>IF(InventoryData[[#This Row],[Quantity in Stock]]=0, "Out of Stock", IF(InventoryData[[#This Row],[Quantity in Stock]]&lt;=InventoryData[[#This Row],[Reorder Level]], "Low in Stock","In Stock"))</f>
        <v>In Stock</v>
      </c>
    </row>
    <row r="643" spans="1:11">
      <c r="A643" t="s">
        <v>650</v>
      </c>
      <c r="B643" t="s">
        <v>1648</v>
      </c>
      <c r="C643" t="s">
        <v>2010</v>
      </c>
      <c r="D643" t="s">
        <v>2019</v>
      </c>
      <c r="E643" s="3">
        <v>262</v>
      </c>
      <c r="F643" s="3">
        <v>94</v>
      </c>
      <c r="G643" s="2">
        <v>457.66</v>
      </c>
      <c r="H643" s="2">
        <v>119906.92</v>
      </c>
      <c r="I643" s="1">
        <v>45843</v>
      </c>
      <c r="J643" s="10" t="str">
        <f>IF(InventoryData[[#This Row],[Quantity in Stock]]&lt;=InventoryData[[#This Row],[Reorder Level]],"Yes","No")</f>
        <v>No</v>
      </c>
      <c r="K643" s="10" t="str">
        <f>IF(InventoryData[[#This Row],[Quantity in Stock]]=0, "Out of Stock", IF(InventoryData[[#This Row],[Quantity in Stock]]&lt;=InventoryData[[#This Row],[Reorder Level]], "Low in Stock","In Stock"))</f>
        <v>In Stock</v>
      </c>
    </row>
    <row r="644" spans="1:11">
      <c r="A644" t="s">
        <v>651</v>
      </c>
      <c r="B644" t="s">
        <v>1649</v>
      </c>
      <c r="C644" t="s">
        <v>2011</v>
      </c>
      <c r="D644" t="s">
        <v>2026</v>
      </c>
      <c r="E644" s="3">
        <v>108</v>
      </c>
      <c r="F644" s="3">
        <v>52</v>
      </c>
      <c r="G644" s="2">
        <v>79</v>
      </c>
      <c r="H644" s="2">
        <v>8532</v>
      </c>
      <c r="I644" s="1">
        <v>45794</v>
      </c>
      <c r="J644" s="10" t="str">
        <f>IF(InventoryData[[#This Row],[Quantity in Stock]]&lt;=InventoryData[[#This Row],[Reorder Level]],"Yes","No")</f>
        <v>No</v>
      </c>
      <c r="K644" s="10" t="str">
        <f>IF(InventoryData[[#This Row],[Quantity in Stock]]=0, "Out of Stock", IF(InventoryData[[#This Row],[Quantity in Stock]]&lt;=InventoryData[[#This Row],[Reorder Level]], "Low in Stock","In Stock"))</f>
        <v>In Stock</v>
      </c>
    </row>
    <row r="645" spans="1:11">
      <c r="A645" t="s">
        <v>652</v>
      </c>
      <c r="B645" t="s">
        <v>1650</v>
      </c>
      <c r="C645" t="s">
        <v>2011</v>
      </c>
      <c r="D645" t="s">
        <v>2022</v>
      </c>
      <c r="E645" s="3">
        <v>60</v>
      </c>
      <c r="F645" s="3">
        <v>94</v>
      </c>
      <c r="G645" s="2">
        <v>425.94</v>
      </c>
      <c r="H645" s="2">
        <v>25556.400000000001</v>
      </c>
      <c r="I645" s="1">
        <v>45843</v>
      </c>
      <c r="J645" s="10" t="str">
        <f>IF(InventoryData[[#This Row],[Quantity in Stock]]&lt;=InventoryData[[#This Row],[Reorder Level]],"Yes","No")</f>
        <v>Yes</v>
      </c>
      <c r="K645" s="10" t="str">
        <f>IF(InventoryData[[#This Row],[Quantity in Stock]]=0, "Out of Stock", IF(InventoryData[[#This Row],[Quantity in Stock]]&lt;=InventoryData[[#This Row],[Reorder Level]], "Low in Stock","In Stock"))</f>
        <v>Low in Stock</v>
      </c>
    </row>
    <row r="646" spans="1:11">
      <c r="A646" t="s">
        <v>653</v>
      </c>
      <c r="B646" t="s">
        <v>1651</v>
      </c>
      <c r="C646" t="s">
        <v>2010</v>
      </c>
      <c r="D646" t="s">
        <v>2015</v>
      </c>
      <c r="E646" s="3">
        <v>89</v>
      </c>
      <c r="F646" s="3">
        <v>54</v>
      </c>
      <c r="G646" s="2">
        <v>167.24</v>
      </c>
      <c r="H646" s="2">
        <v>14884.36</v>
      </c>
      <c r="I646" s="1">
        <v>45777</v>
      </c>
      <c r="J646" s="10" t="str">
        <f>IF(InventoryData[[#This Row],[Quantity in Stock]]&lt;=InventoryData[[#This Row],[Reorder Level]],"Yes","No")</f>
        <v>No</v>
      </c>
      <c r="K646" s="10" t="str">
        <f>IF(InventoryData[[#This Row],[Quantity in Stock]]=0, "Out of Stock", IF(InventoryData[[#This Row],[Quantity in Stock]]&lt;=InventoryData[[#This Row],[Reorder Level]], "Low in Stock","In Stock"))</f>
        <v>In Stock</v>
      </c>
    </row>
    <row r="647" spans="1:11">
      <c r="A647" t="s">
        <v>654</v>
      </c>
      <c r="B647" t="s">
        <v>1652</v>
      </c>
      <c r="C647" t="s">
        <v>2010</v>
      </c>
      <c r="D647" t="s">
        <v>2013</v>
      </c>
      <c r="E647" s="3">
        <v>215</v>
      </c>
      <c r="F647" s="3">
        <v>44</v>
      </c>
      <c r="G647" s="2">
        <v>452.59</v>
      </c>
      <c r="H647" s="2">
        <v>97306.85</v>
      </c>
      <c r="I647" s="1">
        <v>45743</v>
      </c>
      <c r="J647" s="10" t="str">
        <f>IF(InventoryData[[#This Row],[Quantity in Stock]]&lt;=InventoryData[[#This Row],[Reorder Level]],"Yes","No")</f>
        <v>No</v>
      </c>
      <c r="K647" s="10" t="str">
        <f>IF(InventoryData[[#This Row],[Quantity in Stock]]=0, "Out of Stock", IF(InventoryData[[#This Row],[Quantity in Stock]]&lt;=InventoryData[[#This Row],[Reorder Level]], "Low in Stock","In Stock"))</f>
        <v>In Stock</v>
      </c>
    </row>
    <row r="648" spans="1:11">
      <c r="A648" t="s">
        <v>655</v>
      </c>
      <c r="B648" t="s">
        <v>1653</v>
      </c>
      <c r="C648" t="s">
        <v>2011</v>
      </c>
      <c r="D648" t="s">
        <v>2018</v>
      </c>
      <c r="E648" s="3">
        <v>156</v>
      </c>
      <c r="F648" s="3">
        <v>98</v>
      </c>
      <c r="G648" s="2">
        <v>407.24</v>
      </c>
      <c r="H648" s="2">
        <v>63529.440000000002</v>
      </c>
      <c r="I648" s="1">
        <v>45695</v>
      </c>
      <c r="J648" s="10" t="str">
        <f>IF(InventoryData[[#This Row],[Quantity in Stock]]&lt;=InventoryData[[#This Row],[Reorder Level]],"Yes","No")</f>
        <v>No</v>
      </c>
      <c r="K648" s="10" t="str">
        <f>IF(InventoryData[[#This Row],[Quantity in Stock]]=0, "Out of Stock", IF(InventoryData[[#This Row],[Quantity in Stock]]&lt;=InventoryData[[#This Row],[Reorder Level]], "Low in Stock","In Stock"))</f>
        <v>In Stock</v>
      </c>
    </row>
    <row r="649" spans="1:11">
      <c r="A649" t="s">
        <v>656</v>
      </c>
      <c r="B649" t="s">
        <v>1654</v>
      </c>
      <c r="C649" t="s">
        <v>2008</v>
      </c>
      <c r="D649" t="s">
        <v>2021</v>
      </c>
      <c r="E649" s="3">
        <v>205</v>
      </c>
      <c r="F649" s="3">
        <v>97</v>
      </c>
      <c r="G649" s="2">
        <v>102.84</v>
      </c>
      <c r="H649" s="2">
        <v>21082.2</v>
      </c>
      <c r="I649" s="1">
        <v>45677</v>
      </c>
      <c r="J649" s="10" t="str">
        <f>IF(InventoryData[[#This Row],[Quantity in Stock]]&lt;=InventoryData[[#This Row],[Reorder Level]],"Yes","No")</f>
        <v>No</v>
      </c>
      <c r="K649" s="10" t="str">
        <f>IF(InventoryData[[#This Row],[Quantity in Stock]]=0, "Out of Stock", IF(InventoryData[[#This Row],[Quantity in Stock]]&lt;=InventoryData[[#This Row],[Reorder Level]], "Low in Stock","In Stock"))</f>
        <v>In Stock</v>
      </c>
    </row>
    <row r="650" spans="1:11">
      <c r="A650" t="s">
        <v>657</v>
      </c>
      <c r="B650" t="s">
        <v>1655</v>
      </c>
      <c r="C650" t="s">
        <v>2009</v>
      </c>
      <c r="D650" t="s">
        <v>2030</v>
      </c>
      <c r="E650" s="3">
        <v>156</v>
      </c>
      <c r="F650" s="3">
        <v>57</v>
      </c>
      <c r="G650" s="2">
        <v>411.15</v>
      </c>
      <c r="H650" s="2">
        <v>64139.4</v>
      </c>
      <c r="I650" s="1">
        <v>45738</v>
      </c>
      <c r="J650" s="10" t="str">
        <f>IF(InventoryData[[#This Row],[Quantity in Stock]]&lt;=InventoryData[[#This Row],[Reorder Level]],"Yes","No")</f>
        <v>No</v>
      </c>
      <c r="K650" s="10" t="str">
        <f>IF(InventoryData[[#This Row],[Quantity in Stock]]=0, "Out of Stock", IF(InventoryData[[#This Row],[Quantity in Stock]]&lt;=InventoryData[[#This Row],[Reorder Level]], "Low in Stock","In Stock"))</f>
        <v>In Stock</v>
      </c>
    </row>
    <row r="651" spans="1:11">
      <c r="A651" t="s">
        <v>658</v>
      </c>
      <c r="B651" t="s">
        <v>1656</v>
      </c>
      <c r="C651" t="s">
        <v>2009</v>
      </c>
      <c r="D651" t="s">
        <v>2015</v>
      </c>
      <c r="E651" s="3">
        <v>277</v>
      </c>
      <c r="F651" s="3">
        <v>57</v>
      </c>
      <c r="G651" s="2">
        <v>316.45</v>
      </c>
      <c r="H651" s="2">
        <v>87656.65</v>
      </c>
      <c r="I651" s="1">
        <v>45674</v>
      </c>
      <c r="J651" s="10" t="str">
        <f>IF(InventoryData[[#This Row],[Quantity in Stock]]&lt;=InventoryData[[#This Row],[Reorder Level]],"Yes","No")</f>
        <v>No</v>
      </c>
      <c r="K651" s="10" t="str">
        <f>IF(InventoryData[[#This Row],[Quantity in Stock]]=0, "Out of Stock", IF(InventoryData[[#This Row],[Quantity in Stock]]&lt;=InventoryData[[#This Row],[Reorder Level]], "Low in Stock","In Stock"))</f>
        <v>In Stock</v>
      </c>
    </row>
    <row r="652" spans="1:11">
      <c r="A652" t="s">
        <v>659</v>
      </c>
      <c r="B652" t="s">
        <v>1657</v>
      </c>
      <c r="C652" t="s">
        <v>2010</v>
      </c>
      <c r="D652" t="s">
        <v>2022</v>
      </c>
      <c r="E652" s="3">
        <v>7</v>
      </c>
      <c r="F652" s="3">
        <v>37</v>
      </c>
      <c r="G652" s="2">
        <v>196.42</v>
      </c>
      <c r="H652" s="2">
        <v>1374.94</v>
      </c>
      <c r="I652" s="1">
        <v>45819</v>
      </c>
      <c r="J652" s="10" t="str">
        <f>IF(InventoryData[[#This Row],[Quantity in Stock]]&lt;=InventoryData[[#This Row],[Reorder Level]],"Yes","No")</f>
        <v>Yes</v>
      </c>
      <c r="K652" s="10" t="str">
        <f>IF(InventoryData[[#This Row],[Quantity in Stock]]=0, "Out of Stock", IF(InventoryData[[#This Row],[Quantity in Stock]]&lt;=InventoryData[[#This Row],[Reorder Level]], "Low in Stock","In Stock"))</f>
        <v>Low in Stock</v>
      </c>
    </row>
    <row r="653" spans="1:11">
      <c r="A653" t="s">
        <v>660</v>
      </c>
      <c r="B653" t="s">
        <v>1658</v>
      </c>
      <c r="C653" t="s">
        <v>2007</v>
      </c>
      <c r="D653" t="s">
        <v>2021</v>
      </c>
      <c r="E653" s="3">
        <v>28</v>
      </c>
      <c r="F653" s="3">
        <v>97</v>
      </c>
      <c r="G653" s="2">
        <v>130.1</v>
      </c>
      <c r="H653" s="2">
        <v>3642.8</v>
      </c>
      <c r="I653" s="1">
        <v>45795</v>
      </c>
      <c r="J653" s="10" t="str">
        <f>IF(InventoryData[[#This Row],[Quantity in Stock]]&lt;=InventoryData[[#This Row],[Reorder Level]],"Yes","No")</f>
        <v>Yes</v>
      </c>
      <c r="K653" s="10" t="str">
        <f>IF(InventoryData[[#This Row],[Quantity in Stock]]=0, "Out of Stock", IF(InventoryData[[#This Row],[Quantity in Stock]]&lt;=InventoryData[[#This Row],[Reorder Level]], "Low in Stock","In Stock"))</f>
        <v>Low in Stock</v>
      </c>
    </row>
    <row r="654" spans="1:11">
      <c r="A654" t="s">
        <v>661</v>
      </c>
      <c r="B654" t="s">
        <v>1659</v>
      </c>
      <c r="C654" t="s">
        <v>2007</v>
      </c>
      <c r="D654" t="s">
        <v>2018</v>
      </c>
      <c r="E654" s="3">
        <v>266</v>
      </c>
      <c r="F654" s="3">
        <v>96</v>
      </c>
      <c r="G654" s="2">
        <v>187.33</v>
      </c>
      <c r="H654" s="2">
        <v>49829.78</v>
      </c>
      <c r="I654" s="1">
        <v>45719</v>
      </c>
      <c r="J654" s="10" t="str">
        <f>IF(InventoryData[[#This Row],[Quantity in Stock]]&lt;=InventoryData[[#This Row],[Reorder Level]],"Yes","No")</f>
        <v>No</v>
      </c>
      <c r="K654" s="10" t="str">
        <f>IF(InventoryData[[#This Row],[Quantity in Stock]]=0, "Out of Stock", IF(InventoryData[[#This Row],[Quantity in Stock]]&lt;=InventoryData[[#This Row],[Reorder Level]], "Low in Stock","In Stock"))</f>
        <v>In Stock</v>
      </c>
    </row>
    <row r="655" spans="1:11">
      <c r="A655" t="s">
        <v>662</v>
      </c>
      <c r="B655" t="s">
        <v>1660</v>
      </c>
      <c r="C655" t="s">
        <v>2007</v>
      </c>
      <c r="D655" t="s">
        <v>2015</v>
      </c>
      <c r="E655" s="3">
        <v>110</v>
      </c>
      <c r="F655" s="3">
        <v>87</v>
      </c>
      <c r="G655" s="2">
        <v>429.13</v>
      </c>
      <c r="H655" s="2">
        <v>47204.3</v>
      </c>
      <c r="I655" s="1">
        <v>45842</v>
      </c>
      <c r="J655" s="10" t="str">
        <f>IF(InventoryData[[#This Row],[Quantity in Stock]]&lt;=InventoryData[[#This Row],[Reorder Level]],"Yes","No")</f>
        <v>No</v>
      </c>
      <c r="K655" s="10" t="str">
        <f>IF(InventoryData[[#This Row],[Quantity in Stock]]=0, "Out of Stock", IF(InventoryData[[#This Row],[Quantity in Stock]]&lt;=InventoryData[[#This Row],[Reorder Level]], "Low in Stock","In Stock"))</f>
        <v>In Stock</v>
      </c>
    </row>
    <row r="656" spans="1:11">
      <c r="A656" t="s">
        <v>663</v>
      </c>
      <c r="B656" t="s">
        <v>1661</v>
      </c>
      <c r="C656" t="s">
        <v>2010</v>
      </c>
      <c r="D656" t="s">
        <v>2017</v>
      </c>
      <c r="E656" s="3">
        <v>195</v>
      </c>
      <c r="F656" s="3">
        <v>93</v>
      </c>
      <c r="G656" s="2">
        <v>32.96</v>
      </c>
      <c r="H656" s="2">
        <v>6427.2</v>
      </c>
      <c r="I656" s="1">
        <v>45817</v>
      </c>
      <c r="J656" s="10" t="str">
        <f>IF(InventoryData[[#This Row],[Quantity in Stock]]&lt;=InventoryData[[#This Row],[Reorder Level]],"Yes","No")</f>
        <v>No</v>
      </c>
      <c r="K656" s="10" t="str">
        <f>IF(InventoryData[[#This Row],[Quantity in Stock]]=0, "Out of Stock", IF(InventoryData[[#This Row],[Quantity in Stock]]&lt;=InventoryData[[#This Row],[Reorder Level]], "Low in Stock","In Stock"))</f>
        <v>In Stock</v>
      </c>
    </row>
    <row r="657" spans="1:11">
      <c r="A657" t="s">
        <v>664</v>
      </c>
      <c r="B657" t="s">
        <v>1662</v>
      </c>
      <c r="C657" t="s">
        <v>2008</v>
      </c>
      <c r="D657" t="s">
        <v>2013</v>
      </c>
      <c r="E657" s="3">
        <v>260</v>
      </c>
      <c r="F657" s="3">
        <v>37</v>
      </c>
      <c r="G657" s="2">
        <v>292.22000000000003</v>
      </c>
      <c r="H657" s="2">
        <v>75977.2</v>
      </c>
      <c r="I657" s="1">
        <v>45719</v>
      </c>
      <c r="J657" s="10" t="str">
        <f>IF(InventoryData[[#This Row],[Quantity in Stock]]&lt;=InventoryData[[#This Row],[Reorder Level]],"Yes","No")</f>
        <v>No</v>
      </c>
      <c r="K657" s="10" t="str">
        <f>IF(InventoryData[[#This Row],[Quantity in Stock]]=0, "Out of Stock", IF(InventoryData[[#This Row],[Quantity in Stock]]&lt;=InventoryData[[#This Row],[Reorder Level]], "Low in Stock","In Stock"))</f>
        <v>In Stock</v>
      </c>
    </row>
    <row r="658" spans="1:11">
      <c r="A658" t="s">
        <v>665</v>
      </c>
      <c r="B658" t="s">
        <v>1663</v>
      </c>
      <c r="C658" t="s">
        <v>2011</v>
      </c>
      <c r="D658" t="s">
        <v>2029</v>
      </c>
      <c r="E658" s="3">
        <v>89</v>
      </c>
      <c r="F658" s="3">
        <v>80</v>
      </c>
      <c r="G658" s="2">
        <v>49.03</v>
      </c>
      <c r="H658" s="2">
        <v>4363.67</v>
      </c>
      <c r="I658" s="1">
        <v>45712</v>
      </c>
      <c r="J658" s="10" t="str">
        <f>IF(InventoryData[[#This Row],[Quantity in Stock]]&lt;=InventoryData[[#This Row],[Reorder Level]],"Yes","No")</f>
        <v>No</v>
      </c>
      <c r="K658" s="10" t="str">
        <f>IF(InventoryData[[#This Row],[Quantity in Stock]]=0, "Out of Stock", IF(InventoryData[[#This Row],[Quantity in Stock]]&lt;=InventoryData[[#This Row],[Reorder Level]], "Low in Stock","In Stock"))</f>
        <v>In Stock</v>
      </c>
    </row>
    <row r="659" spans="1:11">
      <c r="A659" t="s">
        <v>666</v>
      </c>
      <c r="B659" t="s">
        <v>1664</v>
      </c>
      <c r="C659" t="s">
        <v>2009</v>
      </c>
      <c r="D659" t="s">
        <v>2016</v>
      </c>
      <c r="E659" s="3">
        <v>287</v>
      </c>
      <c r="F659" s="3">
        <v>98</v>
      </c>
      <c r="G659" s="2">
        <v>284.52999999999997</v>
      </c>
      <c r="H659" s="2">
        <v>81660.11</v>
      </c>
      <c r="I659" s="1">
        <v>45675</v>
      </c>
      <c r="J659" s="10" t="str">
        <f>IF(InventoryData[[#This Row],[Quantity in Stock]]&lt;=InventoryData[[#This Row],[Reorder Level]],"Yes","No")</f>
        <v>No</v>
      </c>
      <c r="K659" s="10" t="str">
        <f>IF(InventoryData[[#This Row],[Quantity in Stock]]=0, "Out of Stock", IF(InventoryData[[#This Row],[Quantity in Stock]]&lt;=InventoryData[[#This Row],[Reorder Level]], "Low in Stock","In Stock"))</f>
        <v>In Stock</v>
      </c>
    </row>
    <row r="660" spans="1:11">
      <c r="A660" t="s">
        <v>667</v>
      </c>
      <c r="B660" t="s">
        <v>1665</v>
      </c>
      <c r="C660" t="s">
        <v>2011</v>
      </c>
      <c r="D660" t="s">
        <v>2020</v>
      </c>
      <c r="E660" s="3">
        <v>240</v>
      </c>
      <c r="F660" s="3">
        <v>47</v>
      </c>
      <c r="G660" s="2">
        <v>237.54</v>
      </c>
      <c r="H660" s="2">
        <v>57009.599999999999</v>
      </c>
      <c r="I660" s="1">
        <v>45786</v>
      </c>
      <c r="J660" s="10" t="str">
        <f>IF(InventoryData[[#This Row],[Quantity in Stock]]&lt;=InventoryData[[#This Row],[Reorder Level]],"Yes","No")</f>
        <v>No</v>
      </c>
      <c r="K660" s="10" t="str">
        <f>IF(InventoryData[[#This Row],[Quantity in Stock]]=0, "Out of Stock", IF(InventoryData[[#This Row],[Quantity in Stock]]&lt;=InventoryData[[#This Row],[Reorder Level]], "Low in Stock","In Stock"))</f>
        <v>In Stock</v>
      </c>
    </row>
    <row r="661" spans="1:11">
      <c r="A661" t="s">
        <v>668</v>
      </c>
      <c r="B661" t="s">
        <v>1666</v>
      </c>
      <c r="C661" t="s">
        <v>2007</v>
      </c>
      <c r="D661" t="s">
        <v>2025</v>
      </c>
      <c r="E661" s="3">
        <v>178</v>
      </c>
      <c r="F661" s="3">
        <v>41</v>
      </c>
      <c r="G661" s="2">
        <v>308.11</v>
      </c>
      <c r="H661" s="2">
        <v>54843.58</v>
      </c>
      <c r="I661" s="1">
        <v>45709</v>
      </c>
      <c r="J661" s="10" t="str">
        <f>IF(InventoryData[[#This Row],[Quantity in Stock]]&lt;=InventoryData[[#This Row],[Reorder Level]],"Yes","No")</f>
        <v>No</v>
      </c>
      <c r="K661" s="10" t="str">
        <f>IF(InventoryData[[#This Row],[Quantity in Stock]]=0, "Out of Stock", IF(InventoryData[[#This Row],[Quantity in Stock]]&lt;=InventoryData[[#This Row],[Reorder Level]], "Low in Stock","In Stock"))</f>
        <v>In Stock</v>
      </c>
    </row>
    <row r="662" spans="1:11">
      <c r="A662" t="s">
        <v>669</v>
      </c>
      <c r="B662" t="s">
        <v>1667</v>
      </c>
      <c r="C662" t="s">
        <v>2008</v>
      </c>
      <c r="D662" t="s">
        <v>2012</v>
      </c>
      <c r="E662" s="3">
        <v>81</v>
      </c>
      <c r="F662" s="3">
        <v>99</v>
      </c>
      <c r="G662" s="2">
        <v>221.55</v>
      </c>
      <c r="H662" s="2">
        <v>17945.55</v>
      </c>
      <c r="I662" s="1">
        <v>45706</v>
      </c>
      <c r="J662" s="10" t="str">
        <f>IF(InventoryData[[#This Row],[Quantity in Stock]]&lt;=InventoryData[[#This Row],[Reorder Level]],"Yes","No")</f>
        <v>Yes</v>
      </c>
      <c r="K662" s="10" t="str">
        <f>IF(InventoryData[[#This Row],[Quantity in Stock]]=0, "Out of Stock", IF(InventoryData[[#This Row],[Quantity in Stock]]&lt;=InventoryData[[#This Row],[Reorder Level]], "Low in Stock","In Stock"))</f>
        <v>Low in Stock</v>
      </c>
    </row>
    <row r="663" spans="1:11">
      <c r="A663" t="s">
        <v>670</v>
      </c>
      <c r="B663" t="s">
        <v>1668</v>
      </c>
      <c r="C663" t="s">
        <v>2011</v>
      </c>
      <c r="D663" t="s">
        <v>2018</v>
      </c>
      <c r="E663" s="3">
        <v>118</v>
      </c>
      <c r="F663" s="3">
        <v>43</v>
      </c>
      <c r="G663" s="2">
        <v>253.09</v>
      </c>
      <c r="H663" s="2">
        <v>29864.62</v>
      </c>
      <c r="I663" s="1">
        <v>45674</v>
      </c>
      <c r="J663" s="10" t="str">
        <f>IF(InventoryData[[#This Row],[Quantity in Stock]]&lt;=InventoryData[[#This Row],[Reorder Level]],"Yes","No")</f>
        <v>No</v>
      </c>
      <c r="K663" s="10" t="str">
        <f>IF(InventoryData[[#This Row],[Quantity in Stock]]=0, "Out of Stock", IF(InventoryData[[#This Row],[Quantity in Stock]]&lt;=InventoryData[[#This Row],[Reorder Level]], "Low in Stock","In Stock"))</f>
        <v>In Stock</v>
      </c>
    </row>
    <row r="664" spans="1:11">
      <c r="A664" t="s">
        <v>671</v>
      </c>
      <c r="B664" t="s">
        <v>1669</v>
      </c>
      <c r="C664" t="s">
        <v>2011</v>
      </c>
      <c r="D664" t="s">
        <v>2014</v>
      </c>
      <c r="E664" s="3">
        <v>294</v>
      </c>
      <c r="F664" s="3">
        <v>44</v>
      </c>
      <c r="G664" s="2">
        <v>15.74</v>
      </c>
      <c r="H664" s="2">
        <v>4627.5600000000004</v>
      </c>
      <c r="I664" s="1">
        <v>45813</v>
      </c>
      <c r="J664" s="10" t="str">
        <f>IF(InventoryData[[#This Row],[Quantity in Stock]]&lt;=InventoryData[[#This Row],[Reorder Level]],"Yes","No")</f>
        <v>No</v>
      </c>
      <c r="K664" s="10" t="str">
        <f>IF(InventoryData[[#This Row],[Quantity in Stock]]=0, "Out of Stock", IF(InventoryData[[#This Row],[Quantity in Stock]]&lt;=InventoryData[[#This Row],[Reorder Level]], "Low in Stock","In Stock"))</f>
        <v>In Stock</v>
      </c>
    </row>
    <row r="665" spans="1:11">
      <c r="A665" t="s">
        <v>672</v>
      </c>
      <c r="B665" t="s">
        <v>1670</v>
      </c>
      <c r="C665" t="s">
        <v>2010</v>
      </c>
      <c r="D665" t="s">
        <v>2027</v>
      </c>
      <c r="E665" s="3">
        <v>1</v>
      </c>
      <c r="F665" s="3">
        <v>22</v>
      </c>
      <c r="G665" s="2">
        <v>307.16000000000003</v>
      </c>
      <c r="H665" s="2">
        <v>307.16000000000003</v>
      </c>
      <c r="I665" s="1">
        <v>45825</v>
      </c>
      <c r="J665" s="10" t="str">
        <f>IF(InventoryData[[#This Row],[Quantity in Stock]]&lt;=InventoryData[[#This Row],[Reorder Level]],"Yes","No")</f>
        <v>Yes</v>
      </c>
      <c r="K665" s="10" t="str">
        <f>IF(InventoryData[[#This Row],[Quantity in Stock]]=0, "Out of Stock", IF(InventoryData[[#This Row],[Quantity in Stock]]&lt;=InventoryData[[#This Row],[Reorder Level]], "Low in Stock","In Stock"))</f>
        <v>Low in Stock</v>
      </c>
    </row>
    <row r="666" spans="1:11">
      <c r="A666" t="s">
        <v>673</v>
      </c>
      <c r="B666" t="s">
        <v>1671</v>
      </c>
      <c r="C666" t="s">
        <v>2011</v>
      </c>
      <c r="D666" t="s">
        <v>2024</v>
      </c>
      <c r="E666" s="3">
        <v>127</v>
      </c>
      <c r="F666" s="3">
        <v>83</v>
      </c>
      <c r="G666" s="2">
        <v>363.71</v>
      </c>
      <c r="H666" s="2">
        <v>46191.17</v>
      </c>
      <c r="I666" s="1">
        <v>45834</v>
      </c>
      <c r="J666" s="10" t="str">
        <f>IF(InventoryData[[#This Row],[Quantity in Stock]]&lt;=InventoryData[[#This Row],[Reorder Level]],"Yes","No")</f>
        <v>No</v>
      </c>
      <c r="K666" s="10" t="str">
        <f>IF(InventoryData[[#This Row],[Quantity in Stock]]=0, "Out of Stock", IF(InventoryData[[#This Row],[Quantity in Stock]]&lt;=InventoryData[[#This Row],[Reorder Level]], "Low in Stock","In Stock"))</f>
        <v>In Stock</v>
      </c>
    </row>
    <row r="667" spans="1:11">
      <c r="A667" t="s">
        <v>674</v>
      </c>
      <c r="B667" t="s">
        <v>1672</v>
      </c>
      <c r="C667" t="s">
        <v>2010</v>
      </c>
      <c r="D667" t="s">
        <v>2026</v>
      </c>
      <c r="E667" s="3">
        <v>290</v>
      </c>
      <c r="F667" s="3">
        <v>79</v>
      </c>
      <c r="G667" s="2">
        <v>293.05</v>
      </c>
      <c r="H667" s="2">
        <v>84984.5</v>
      </c>
      <c r="I667" s="1">
        <v>45771</v>
      </c>
      <c r="J667" s="10" t="str">
        <f>IF(InventoryData[[#This Row],[Quantity in Stock]]&lt;=InventoryData[[#This Row],[Reorder Level]],"Yes","No")</f>
        <v>No</v>
      </c>
      <c r="K667" s="10" t="str">
        <f>IF(InventoryData[[#This Row],[Quantity in Stock]]=0, "Out of Stock", IF(InventoryData[[#This Row],[Quantity in Stock]]&lt;=InventoryData[[#This Row],[Reorder Level]], "Low in Stock","In Stock"))</f>
        <v>In Stock</v>
      </c>
    </row>
    <row r="668" spans="1:11">
      <c r="A668" t="s">
        <v>675</v>
      </c>
      <c r="B668" t="s">
        <v>1673</v>
      </c>
      <c r="C668" t="s">
        <v>2011</v>
      </c>
      <c r="D668" t="s">
        <v>2025</v>
      </c>
      <c r="E668" s="3">
        <v>166</v>
      </c>
      <c r="F668" s="3">
        <v>81</v>
      </c>
      <c r="G668" s="2">
        <v>79.900000000000006</v>
      </c>
      <c r="H668" s="2">
        <v>13263.4</v>
      </c>
      <c r="I668" s="1">
        <v>45816</v>
      </c>
      <c r="J668" s="10" t="str">
        <f>IF(InventoryData[[#This Row],[Quantity in Stock]]&lt;=InventoryData[[#This Row],[Reorder Level]],"Yes","No")</f>
        <v>No</v>
      </c>
      <c r="K668" s="10" t="str">
        <f>IF(InventoryData[[#This Row],[Quantity in Stock]]=0, "Out of Stock", IF(InventoryData[[#This Row],[Quantity in Stock]]&lt;=InventoryData[[#This Row],[Reorder Level]], "Low in Stock","In Stock"))</f>
        <v>In Stock</v>
      </c>
    </row>
    <row r="669" spans="1:11">
      <c r="A669" t="s">
        <v>676</v>
      </c>
      <c r="B669" t="s">
        <v>1674</v>
      </c>
      <c r="C669" t="s">
        <v>2007</v>
      </c>
      <c r="D669" t="s">
        <v>2012</v>
      </c>
      <c r="E669" s="3">
        <v>192</v>
      </c>
      <c r="F669" s="3">
        <v>67</v>
      </c>
      <c r="G669" s="2">
        <v>480.57</v>
      </c>
      <c r="H669" s="2">
        <v>92269.440000000002</v>
      </c>
      <c r="I669" s="1">
        <v>45728</v>
      </c>
      <c r="J669" s="10" t="str">
        <f>IF(InventoryData[[#This Row],[Quantity in Stock]]&lt;=InventoryData[[#This Row],[Reorder Level]],"Yes","No")</f>
        <v>No</v>
      </c>
      <c r="K669" s="10" t="str">
        <f>IF(InventoryData[[#This Row],[Quantity in Stock]]=0, "Out of Stock", IF(InventoryData[[#This Row],[Quantity in Stock]]&lt;=InventoryData[[#This Row],[Reorder Level]], "Low in Stock","In Stock"))</f>
        <v>In Stock</v>
      </c>
    </row>
    <row r="670" spans="1:11">
      <c r="A670" t="s">
        <v>677</v>
      </c>
      <c r="B670" t="s">
        <v>1675</v>
      </c>
      <c r="C670" t="s">
        <v>2011</v>
      </c>
      <c r="D670" t="s">
        <v>2025</v>
      </c>
      <c r="E670" s="3">
        <v>190</v>
      </c>
      <c r="F670" s="3">
        <v>69</v>
      </c>
      <c r="G670" s="2">
        <v>399.96</v>
      </c>
      <c r="H670" s="2">
        <v>75992.399999999994</v>
      </c>
      <c r="I670" s="1">
        <v>45833</v>
      </c>
      <c r="J670" s="10" t="str">
        <f>IF(InventoryData[[#This Row],[Quantity in Stock]]&lt;=InventoryData[[#This Row],[Reorder Level]],"Yes","No")</f>
        <v>No</v>
      </c>
      <c r="K670" s="10" t="str">
        <f>IF(InventoryData[[#This Row],[Quantity in Stock]]=0, "Out of Stock", IF(InventoryData[[#This Row],[Quantity in Stock]]&lt;=InventoryData[[#This Row],[Reorder Level]], "Low in Stock","In Stock"))</f>
        <v>In Stock</v>
      </c>
    </row>
    <row r="671" spans="1:11">
      <c r="A671" t="s">
        <v>678</v>
      </c>
      <c r="B671" t="s">
        <v>1676</v>
      </c>
      <c r="C671" t="s">
        <v>2009</v>
      </c>
      <c r="D671" t="s">
        <v>2031</v>
      </c>
      <c r="E671" s="3">
        <v>121</v>
      </c>
      <c r="F671" s="3">
        <v>39</v>
      </c>
      <c r="G671" s="2">
        <v>498.68</v>
      </c>
      <c r="H671" s="2">
        <v>60340.28</v>
      </c>
      <c r="I671" s="1">
        <v>45764</v>
      </c>
      <c r="J671" s="10" t="str">
        <f>IF(InventoryData[[#This Row],[Quantity in Stock]]&lt;=InventoryData[[#This Row],[Reorder Level]],"Yes","No")</f>
        <v>No</v>
      </c>
      <c r="K671" s="10" t="str">
        <f>IF(InventoryData[[#This Row],[Quantity in Stock]]=0, "Out of Stock", IF(InventoryData[[#This Row],[Quantity in Stock]]&lt;=InventoryData[[#This Row],[Reorder Level]], "Low in Stock","In Stock"))</f>
        <v>In Stock</v>
      </c>
    </row>
    <row r="672" spans="1:11">
      <c r="A672" t="s">
        <v>679</v>
      </c>
      <c r="B672" t="s">
        <v>1677</v>
      </c>
      <c r="C672" t="s">
        <v>2011</v>
      </c>
      <c r="D672" t="s">
        <v>2027</v>
      </c>
      <c r="E672" s="3">
        <v>92</v>
      </c>
      <c r="F672" s="3">
        <v>69</v>
      </c>
      <c r="G672" s="2">
        <v>207.39</v>
      </c>
      <c r="H672" s="2">
        <v>19079.88</v>
      </c>
      <c r="I672" s="1">
        <v>45694</v>
      </c>
      <c r="J672" s="10" t="str">
        <f>IF(InventoryData[[#This Row],[Quantity in Stock]]&lt;=InventoryData[[#This Row],[Reorder Level]],"Yes","No")</f>
        <v>No</v>
      </c>
      <c r="K672" s="10" t="str">
        <f>IF(InventoryData[[#This Row],[Quantity in Stock]]=0, "Out of Stock", IF(InventoryData[[#This Row],[Quantity in Stock]]&lt;=InventoryData[[#This Row],[Reorder Level]], "Low in Stock","In Stock"))</f>
        <v>In Stock</v>
      </c>
    </row>
    <row r="673" spans="1:11">
      <c r="A673" t="s">
        <v>680</v>
      </c>
      <c r="B673" t="s">
        <v>1678</v>
      </c>
      <c r="C673" t="s">
        <v>2009</v>
      </c>
      <c r="D673" t="s">
        <v>2012</v>
      </c>
      <c r="E673" s="3">
        <v>57</v>
      </c>
      <c r="F673" s="3">
        <v>85</v>
      </c>
      <c r="G673" s="2">
        <v>135.72999999999999</v>
      </c>
      <c r="H673" s="2">
        <v>7736.61</v>
      </c>
      <c r="I673" s="1">
        <v>45757</v>
      </c>
      <c r="J673" s="10" t="str">
        <f>IF(InventoryData[[#This Row],[Quantity in Stock]]&lt;=InventoryData[[#This Row],[Reorder Level]],"Yes","No")</f>
        <v>Yes</v>
      </c>
      <c r="K673" s="10" t="str">
        <f>IF(InventoryData[[#This Row],[Quantity in Stock]]=0, "Out of Stock", IF(InventoryData[[#This Row],[Quantity in Stock]]&lt;=InventoryData[[#This Row],[Reorder Level]], "Low in Stock","In Stock"))</f>
        <v>Low in Stock</v>
      </c>
    </row>
    <row r="674" spans="1:11">
      <c r="A674" t="s">
        <v>681</v>
      </c>
      <c r="B674" t="s">
        <v>1679</v>
      </c>
      <c r="C674" t="s">
        <v>2011</v>
      </c>
      <c r="D674" t="s">
        <v>2020</v>
      </c>
      <c r="E674" s="3">
        <v>276</v>
      </c>
      <c r="F674" s="3">
        <v>33</v>
      </c>
      <c r="G674" s="2">
        <v>461.97</v>
      </c>
      <c r="H674" s="2">
        <v>127503.72</v>
      </c>
      <c r="I674" s="1">
        <v>45779</v>
      </c>
      <c r="J674" s="10" t="str">
        <f>IF(InventoryData[[#This Row],[Quantity in Stock]]&lt;=InventoryData[[#This Row],[Reorder Level]],"Yes","No")</f>
        <v>No</v>
      </c>
      <c r="K674" s="10" t="str">
        <f>IF(InventoryData[[#This Row],[Quantity in Stock]]=0, "Out of Stock", IF(InventoryData[[#This Row],[Quantity in Stock]]&lt;=InventoryData[[#This Row],[Reorder Level]], "Low in Stock","In Stock"))</f>
        <v>In Stock</v>
      </c>
    </row>
    <row r="675" spans="1:11">
      <c r="A675" t="s">
        <v>682</v>
      </c>
      <c r="B675" t="s">
        <v>1680</v>
      </c>
      <c r="C675" t="s">
        <v>2008</v>
      </c>
      <c r="D675" t="s">
        <v>2028</v>
      </c>
      <c r="E675" s="3">
        <v>54</v>
      </c>
      <c r="F675" s="3">
        <v>71</v>
      </c>
      <c r="G675" s="2">
        <v>93.23</v>
      </c>
      <c r="H675" s="2">
        <v>5034.42</v>
      </c>
      <c r="I675" s="1">
        <v>45805</v>
      </c>
      <c r="J675" s="10" t="str">
        <f>IF(InventoryData[[#This Row],[Quantity in Stock]]&lt;=InventoryData[[#This Row],[Reorder Level]],"Yes","No")</f>
        <v>Yes</v>
      </c>
      <c r="K675" s="10" t="str">
        <f>IF(InventoryData[[#This Row],[Quantity in Stock]]=0, "Out of Stock", IF(InventoryData[[#This Row],[Quantity in Stock]]&lt;=InventoryData[[#This Row],[Reorder Level]], "Low in Stock","In Stock"))</f>
        <v>Low in Stock</v>
      </c>
    </row>
    <row r="676" spans="1:11">
      <c r="A676" t="s">
        <v>683</v>
      </c>
      <c r="B676" t="s">
        <v>1681</v>
      </c>
      <c r="C676" t="s">
        <v>2007</v>
      </c>
      <c r="D676" t="s">
        <v>2023</v>
      </c>
      <c r="E676" s="3">
        <v>191</v>
      </c>
      <c r="F676" s="3">
        <v>52</v>
      </c>
      <c r="G676" s="2">
        <v>37.61</v>
      </c>
      <c r="H676" s="2">
        <v>7183.51</v>
      </c>
      <c r="I676" s="1">
        <v>45768</v>
      </c>
      <c r="J676" s="10" t="str">
        <f>IF(InventoryData[[#This Row],[Quantity in Stock]]&lt;=InventoryData[[#This Row],[Reorder Level]],"Yes","No")</f>
        <v>No</v>
      </c>
      <c r="K676" s="10" t="str">
        <f>IF(InventoryData[[#This Row],[Quantity in Stock]]=0, "Out of Stock", IF(InventoryData[[#This Row],[Quantity in Stock]]&lt;=InventoryData[[#This Row],[Reorder Level]], "Low in Stock","In Stock"))</f>
        <v>In Stock</v>
      </c>
    </row>
    <row r="677" spans="1:11">
      <c r="A677" t="s">
        <v>684</v>
      </c>
      <c r="B677" t="s">
        <v>1682</v>
      </c>
      <c r="C677" t="s">
        <v>2010</v>
      </c>
      <c r="D677" t="s">
        <v>2013</v>
      </c>
      <c r="E677" s="3">
        <v>20</v>
      </c>
      <c r="F677" s="3">
        <v>48</v>
      </c>
      <c r="G677" s="2">
        <v>457.09</v>
      </c>
      <c r="H677" s="2">
        <v>9141.7999999999993</v>
      </c>
      <c r="I677" s="1">
        <v>45834</v>
      </c>
      <c r="J677" s="10" t="str">
        <f>IF(InventoryData[[#This Row],[Quantity in Stock]]&lt;=InventoryData[[#This Row],[Reorder Level]],"Yes","No")</f>
        <v>Yes</v>
      </c>
      <c r="K677" s="10" t="str">
        <f>IF(InventoryData[[#This Row],[Quantity in Stock]]=0, "Out of Stock", IF(InventoryData[[#This Row],[Quantity in Stock]]&lt;=InventoryData[[#This Row],[Reorder Level]], "Low in Stock","In Stock"))</f>
        <v>Low in Stock</v>
      </c>
    </row>
    <row r="678" spans="1:11">
      <c r="A678" t="s">
        <v>685</v>
      </c>
      <c r="B678" t="s">
        <v>1683</v>
      </c>
      <c r="C678" t="s">
        <v>2010</v>
      </c>
      <c r="D678" t="s">
        <v>2028</v>
      </c>
      <c r="E678" s="3">
        <v>217</v>
      </c>
      <c r="F678" s="3">
        <v>97</v>
      </c>
      <c r="G678" s="2">
        <v>20.13</v>
      </c>
      <c r="H678" s="2">
        <v>4368.21</v>
      </c>
      <c r="I678" s="1">
        <v>45690</v>
      </c>
      <c r="J678" s="10" t="str">
        <f>IF(InventoryData[[#This Row],[Quantity in Stock]]&lt;=InventoryData[[#This Row],[Reorder Level]],"Yes","No")</f>
        <v>No</v>
      </c>
      <c r="K678" s="10" t="str">
        <f>IF(InventoryData[[#This Row],[Quantity in Stock]]=0, "Out of Stock", IF(InventoryData[[#This Row],[Quantity in Stock]]&lt;=InventoryData[[#This Row],[Reorder Level]], "Low in Stock","In Stock"))</f>
        <v>In Stock</v>
      </c>
    </row>
    <row r="679" spans="1:11">
      <c r="A679" t="s">
        <v>686</v>
      </c>
      <c r="B679" t="s">
        <v>1684</v>
      </c>
      <c r="C679" t="s">
        <v>2007</v>
      </c>
      <c r="D679" t="s">
        <v>2019</v>
      </c>
      <c r="E679" s="3">
        <v>182</v>
      </c>
      <c r="F679" s="3">
        <v>75</v>
      </c>
      <c r="G679" s="2">
        <v>241.91</v>
      </c>
      <c r="H679" s="2">
        <v>44027.62</v>
      </c>
      <c r="I679" s="1">
        <v>45728</v>
      </c>
      <c r="J679" s="10" t="str">
        <f>IF(InventoryData[[#This Row],[Quantity in Stock]]&lt;=InventoryData[[#This Row],[Reorder Level]],"Yes","No")</f>
        <v>No</v>
      </c>
      <c r="K679" s="10" t="str">
        <f>IF(InventoryData[[#This Row],[Quantity in Stock]]=0, "Out of Stock", IF(InventoryData[[#This Row],[Quantity in Stock]]&lt;=InventoryData[[#This Row],[Reorder Level]], "Low in Stock","In Stock"))</f>
        <v>In Stock</v>
      </c>
    </row>
    <row r="680" spans="1:11">
      <c r="A680" t="s">
        <v>687</v>
      </c>
      <c r="B680" t="s">
        <v>1685</v>
      </c>
      <c r="C680" t="s">
        <v>2011</v>
      </c>
      <c r="D680" t="s">
        <v>2016</v>
      </c>
      <c r="E680" s="3">
        <v>82</v>
      </c>
      <c r="F680" s="3">
        <v>44</v>
      </c>
      <c r="G680" s="2">
        <v>480.27</v>
      </c>
      <c r="H680" s="2">
        <v>39382.14</v>
      </c>
      <c r="I680" s="1">
        <v>45784</v>
      </c>
      <c r="J680" s="10" t="str">
        <f>IF(InventoryData[[#This Row],[Quantity in Stock]]&lt;=InventoryData[[#This Row],[Reorder Level]],"Yes","No")</f>
        <v>No</v>
      </c>
      <c r="K680" s="10" t="str">
        <f>IF(InventoryData[[#This Row],[Quantity in Stock]]=0, "Out of Stock", IF(InventoryData[[#This Row],[Quantity in Stock]]&lt;=InventoryData[[#This Row],[Reorder Level]], "Low in Stock","In Stock"))</f>
        <v>In Stock</v>
      </c>
    </row>
    <row r="681" spans="1:11">
      <c r="A681" t="s">
        <v>688</v>
      </c>
      <c r="B681" t="s">
        <v>1686</v>
      </c>
      <c r="C681" t="s">
        <v>2009</v>
      </c>
      <c r="D681" t="s">
        <v>2029</v>
      </c>
      <c r="E681" s="3">
        <v>8</v>
      </c>
      <c r="F681" s="3">
        <v>70</v>
      </c>
      <c r="G681" s="2">
        <v>330.13</v>
      </c>
      <c r="H681" s="2">
        <v>2641.04</v>
      </c>
      <c r="I681" s="1">
        <v>45695</v>
      </c>
      <c r="J681" s="10" t="str">
        <f>IF(InventoryData[[#This Row],[Quantity in Stock]]&lt;=InventoryData[[#This Row],[Reorder Level]],"Yes","No")</f>
        <v>Yes</v>
      </c>
      <c r="K681" s="10" t="str">
        <f>IF(InventoryData[[#This Row],[Quantity in Stock]]=0, "Out of Stock", IF(InventoryData[[#This Row],[Quantity in Stock]]&lt;=InventoryData[[#This Row],[Reorder Level]], "Low in Stock","In Stock"))</f>
        <v>Low in Stock</v>
      </c>
    </row>
    <row r="682" spans="1:11">
      <c r="A682" t="s">
        <v>689</v>
      </c>
      <c r="B682" t="s">
        <v>1687</v>
      </c>
      <c r="C682" t="s">
        <v>2010</v>
      </c>
      <c r="D682" t="s">
        <v>2027</v>
      </c>
      <c r="E682" s="3">
        <v>256</v>
      </c>
      <c r="F682" s="3">
        <v>41</v>
      </c>
      <c r="G682" s="2">
        <v>449.27</v>
      </c>
      <c r="H682" s="2">
        <v>115013.12</v>
      </c>
      <c r="I682" s="1">
        <v>45853</v>
      </c>
      <c r="J682" s="10" t="str">
        <f>IF(InventoryData[[#This Row],[Quantity in Stock]]&lt;=InventoryData[[#This Row],[Reorder Level]],"Yes","No")</f>
        <v>No</v>
      </c>
      <c r="K682" s="10" t="str">
        <f>IF(InventoryData[[#This Row],[Quantity in Stock]]=0, "Out of Stock", IF(InventoryData[[#This Row],[Quantity in Stock]]&lt;=InventoryData[[#This Row],[Reorder Level]], "Low in Stock","In Stock"))</f>
        <v>In Stock</v>
      </c>
    </row>
    <row r="683" spans="1:11">
      <c r="A683" t="s">
        <v>690</v>
      </c>
      <c r="B683" t="s">
        <v>1688</v>
      </c>
      <c r="C683" t="s">
        <v>2008</v>
      </c>
      <c r="D683" t="s">
        <v>2017</v>
      </c>
      <c r="E683" s="3">
        <v>105</v>
      </c>
      <c r="F683" s="3">
        <v>36</v>
      </c>
      <c r="G683" s="2">
        <v>32.82</v>
      </c>
      <c r="H683" s="2">
        <v>3446.1</v>
      </c>
      <c r="I683" s="1">
        <v>45730</v>
      </c>
      <c r="J683" s="10" t="str">
        <f>IF(InventoryData[[#This Row],[Quantity in Stock]]&lt;=InventoryData[[#This Row],[Reorder Level]],"Yes","No")</f>
        <v>No</v>
      </c>
      <c r="K683" s="10" t="str">
        <f>IF(InventoryData[[#This Row],[Quantity in Stock]]=0, "Out of Stock", IF(InventoryData[[#This Row],[Quantity in Stock]]&lt;=InventoryData[[#This Row],[Reorder Level]], "Low in Stock","In Stock"))</f>
        <v>In Stock</v>
      </c>
    </row>
    <row r="684" spans="1:11">
      <c r="A684" t="s">
        <v>691</v>
      </c>
      <c r="B684" t="s">
        <v>1689</v>
      </c>
      <c r="C684" t="s">
        <v>2010</v>
      </c>
      <c r="D684" t="s">
        <v>2020</v>
      </c>
      <c r="E684" s="3">
        <v>51</v>
      </c>
      <c r="F684" s="3">
        <v>85</v>
      </c>
      <c r="G684" s="2">
        <v>435.69</v>
      </c>
      <c r="H684" s="2">
        <v>22220.19</v>
      </c>
      <c r="I684" s="1">
        <v>45792</v>
      </c>
      <c r="J684" s="10" t="str">
        <f>IF(InventoryData[[#This Row],[Quantity in Stock]]&lt;=InventoryData[[#This Row],[Reorder Level]],"Yes","No")</f>
        <v>Yes</v>
      </c>
      <c r="K684" s="10" t="str">
        <f>IF(InventoryData[[#This Row],[Quantity in Stock]]=0, "Out of Stock", IF(InventoryData[[#This Row],[Quantity in Stock]]&lt;=InventoryData[[#This Row],[Reorder Level]], "Low in Stock","In Stock"))</f>
        <v>Low in Stock</v>
      </c>
    </row>
    <row r="685" spans="1:11">
      <c r="A685" t="s">
        <v>692</v>
      </c>
      <c r="B685" t="s">
        <v>1690</v>
      </c>
      <c r="C685" t="s">
        <v>2011</v>
      </c>
      <c r="D685" t="s">
        <v>2019</v>
      </c>
      <c r="E685" s="3">
        <v>46</v>
      </c>
      <c r="F685" s="3">
        <v>93</v>
      </c>
      <c r="G685" s="2">
        <v>228.5</v>
      </c>
      <c r="H685" s="2">
        <v>10511</v>
      </c>
      <c r="I685" s="1">
        <v>45776</v>
      </c>
      <c r="J685" s="10" t="str">
        <f>IF(InventoryData[[#This Row],[Quantity in Stock]]&lt;=InventoryData[[#This Row],[Reorder Level]],"Yes","No")</f>
        <v>Yes</v>
      </c>
      <c r="K685" s="10" t="str">
        <f>IF(InventoryData[[#This Row],[Quantity in Stock]]=0, "Out of Stock", IF(InventoryData[[#This Row],[Quantity in Stock]]&lt;=InventoryData[[#This Row],[Reorder Level]], "Low in Stock","In Stock"))</f>
        <v>Low in Stock</v>
      </c>
    </row>
    <row r="686" spans="1:11">
      <c r="A686" t="s">
        <v>693</v>
      </c>
      <c r="B686" t="s">
        <v>1691</v>
      </c>
      <c r="C686" t="s">
        <v>2009</v>
      </c>
      <c r="D686" t="s">
        <v>2028</v>
      </c>
      <c r="E686" s="3">
        <v>255</v>
      </c>
      <c r="F686" s="3">
        <v>68</v>
      </c>
      <c r="G686" s="2">
        <v>405.42</v>
      </c>
      <c r="H686" s="2">
        <v>103382.1</v>
      </c>
      <c r="I686" s="1">
        <v>45677</v>
      </c>
      <c r="J686" s="10" t="str">
        <f>IF(InventoryData[[#This Row],[Quantity in Stock]]&lt;=InventoryData[[#This Row],[Reorder Level]],"Yes","No")</f>
        <v>No</v>
      </c>
      <c r="K686" s="10" t="str">
        <f>IF(InventoryData[[#This Row],[Quantity in Stock]]=0, "Out of Stock", IF(InventoryData[[#This Row],[Quantity in Stock]]&lt;=InventoryData[[#This Row],[Reorder Level]], "Low in Stock","In Stock"))</f>
        <v>In Stock</v>
      </c>
    </row>
    <row r="687" spans="1:11">
      <c r="A687" t="s">
        <v>694</v>
      </c>
      <c r="B687" t="s">
        <v>1692</v>
      </c>
      <c r="C687" t="s">
        <v>2009</v>
      </c>
      <c r="D687" t="s">
        <v>2031</v>
      </c>
      <c r="E687" s="3">
        <v>14</v>
      </c>
      <c r="F687" s="3">
        <v>43</v>
      </c>
      <c r="G687" s="2">
        <v>452.27</v>
      </c>
      <c r="H687" s="2">
        <v>6331.78</v>
      </c>
      <c r="I687" s="1">
        <v>45826</v>
      </c>
      <c r="J687" s="10" t="str">
        <f>IF(InventoryData[[#This Row],[Quantity in Stock]]&lt;=InventoryData[[#This Row],[Reorder Level]],"Yes","No")</f>
        <v>Yes</v>
      </c>
      <c r="K687" s="10" t="str">
        <f>IF(InventoryData[[#This Row],[Quantity in Stock]]=0, "Out of Stock", IF(InventoryData[[#This Row],[Quantity in Stock]]&lt;=InventoryData[[#This Row],[Reorder Level]], "Low in Stock","In Stock"))</f>
        <v>Low in Stock</v>
      </c>
    </row>
    <row r="688" spans="1:11">
      <c r="A688" t="s">
        <v>695</v>
      </c>
      <c r="B688" t="s">
        <v>1693</v>
      </c>
      <c r="C688" t="s">
        <v>2009</v>
      </c>
      <c r="D688" t="s">
        <v>2012</v>
      </c>
      <c r="E688" s="3">
        <v>181</v>
      </c>
      <c r="F688" s="3">
        <v>34</v>
      </c>
      <c r="G688" s="2">
        <v>416.59</v>
      </c>
      <c r="H688" s="2">
        <v>75402.789999999994</v>
      </c>
      <c r="I688" s="1">
        <v>45694</v>
      </c>
      <c r="J688" s="10" t="str">
        <f>IF(InventoryData[[#This Row],[Quantity in Stock]]&lt;=InventoryData[[#This Row],[Reorder Level]],"Yes","No")</f>
        <v>No</v>
      </c>
      <c r="K688" s="10" t="str">
        <f>IF(InventoryData[[#This Row],[Quantity in Stock]]=0, "Out of Stock", IF(InventoryData[[#This Row],[Quantity in Stock]]&lt;=InventoryData[[#This Row],[Reorder Level]], "Low in Stock","In Stock"))</f>
        <v>In Stock</v>
      </c>
    </row>
    <row r="689" spans="1:11">
      <c r="A689" t="s">
        <v>696</v>
      </c>
      <c r="B689" t="s">
        <v>1694</v>
      </c>
      <c r="C689" t="s">
        <v>2008</v>
      </c>
      <c r="D689" t="s">
        <v>2014</v>
      </c>
      <c r="E689" s="3">
        <v>61</v>
      </c>
      <c r="F689" s="3">
        <v>90</v>
      </c>
      <c r="G689" s="2">
        <v>195.17</v>
      </c>
      <c r="H689" s="2">
        <v>11905.37</v>
      </c>
      <c r="I689" s="1">
        <v>45802</v>
      </c>
      <c r="J689" s="10" t="str">
        <f>IF(InventoryData[[#This Row],[Quantity in Stock]]&lt;=InventoryData[[#This Row],[Reorder Level]],"Yes","No")</f>
        <v>Yes</v>
      </c>
      <c r="K689" s="10" t="str">
        <f>IF(InventoryData[[#This Row],[Quantity in Stock]]=0, "Out of Stock", IF(InventoryData[[#This Row],[Quantity in Stock]]&lt;=InventoryData[[#This Row],[Reorder Level]], "Low in Stock","In Stock"))</f>
        <v>Low in Stock</v>
      </c>
    </row>
    <row r="690" spans="1:11">
      <c r="A690" t="s">
        <v>697</v>
      </c>
      <c r="B690" t="s">
        <v>1695</v>
      </c>
      <c r="C690" t="s">
        <v>2009</v>
      </c>
      <c r="D690" t="s">
        <v>2027</v>
      </c>
      <c r="E690" s="3">
        <v>261</v>
      </c>
      <c r="F690" s="3">
        <v>30</v>
      </c>
      <c r="G690" s="2">
        <v>465.79</v>
      </c>
      <c r="H690" s="2">
        <v>121571.19</v>
      </c>
      <c r="I690" s="1">
        <v>45679</v>
      </c>
      <c r="J690" s="10" t="str">
        <f>IF(InventoryData[[#This Row],[Quantity in Stock]]&lt;=InventoryData[[#This Row],[Reorder Level]],"Yes","No")</f>
        <v>No</v>
      </c>
      <c r="K690" s="10" t="str">
        <f>IF(InventoryData[[#This Row],[Quantity in Stock]]=0, "Out of Stock", IF(InventoryData[[#This Row],[Quantity in Stock]]&lt;=InventoryData[[#This Row],[Reorder Level]], "Low in Stock","In Stock"))</f>
        <v>In Stock</v>
      </c>
    </row>
    <row r="691" spans="1:11">
      <c r="A691" t="s">
        <v>698</v>
      </c>
      <c r="B691" t="s">
        <v>1696</v>
      </c>
      <c r="C691" t="s">
        <v>2009</v>
      </c>
      <c r="D691" t="s">
        <v>2017</v>
      </c>
      <c r="E691" s="3">
        <v>287</v>
      </c>
      <c r="F691" s="3">
        <v>67</v>
      </c>
      <c r="G691" s="2">
        <v>391.25</v>
      </c>
      <c r="H691" s="2">
        <v>112288.75</v>
      </c>
      <c r="I691" s="1">
        <v>45747</v>
      </c>
      <c r="J691" s="10" t="str">
        <f>IF(InventoryData[[#This Row],[Quantity in Stock]]&lt;=InventoryData[[#This Row],[Reorder Level]],"Yes","No")</f>
        <v>No</v>
      </c>
      <c r="K691" s="10" t="str">
        <f>IF(InventoryData[[#This Row],[Quantity in Stock]]=0, "Out of Stock", IF(InventoryData[[#This Row],[Quantity in Stock]]&lt;=InventoryData[[#This Row],[Reorder Level]], "Low in Stock","In Stock"))</f>
        <v>In Stock</v>
      </c>
    </row>
    <row r="692" spans="1:11">
      <c r="A692" t="s">
        <v>699</v>
      </c>
      <c r="B692" t="s">
        <v>1697</v>
      </c>
      <c r="C692" t="s">
        <v>2011</v>
      </c>
      <c r="D692" t="s">
        <v>2027</v>
      </c>
      <c r="E692" s="3">
        <v>200</v>
      </c>
      <c r="F692" s="3">
        <v>69</v>
      </c>
      <c r="G692" s="2">
        <v>205.02</v>
      </c>
      <c r="H692" s="2">
        <v>41004</v>
      </c>
      <c r="I692" s="1">
        <v>45818</v>
      </c>
      <c r="J692" s="10" t="str">
        <f>IF(InventoryData[[#This Row],[Quantity in Stock]]&lt;=InventoryData[[#This Row],[Reorder Level]],"Yes","No")</f>
        <v>No</v>
      </c>
      <c r="K692" s="10" t="str">
        <f>IF(InventoryData[[#This Row],[Quantity in Stock]]=0, "Out of Stock", IF(InventoryData[[#This Row],[Quantity in Stock]]&lt;=InventoryData[[#This Row],[Reorder Level]], "Low in Stock","In Stock"))</f>
        <v>In Stock</v>
      </c>
    </row>
    <row r="693" spans="1:11">
      <c r="A693" t="s">
        <v>700</v>
      </c>
      <c r="B693" t="s">
        <v>1698</v>
      </c>
      <c r="C693" t="s">
        <v>2011</v>
      </c>
      <c r="D693" t="s">
        <v>2029</v>
      </c>
      <c r="E693" s="3">
        <v>132</v>
      </c>
      <c r="F693" s="3">
        <v>90</v>
      </c>
      <c r="G693" s="2">
        <v>133.31</v>
      </c>
      <c r="H693" s="2">
        <v>17596.919999999998</v>
      </c>
      <c r="I693" s="1">
        <v>45750</v>
      </c>
      <c r="J693" s="10" t="str">
        <f>IF(InventoryData[[#This Row],[Quantity in Stock]]&lt;=InventoryData[[#This Row],[Reorder Level]],"Yes","No")</f>
        <v>No</v>
      </c>
      <c r="K693" s="10" t="str">
        <f>IF(InventoryData[[#This Row],[Quantity in Stock]]=0, "Out of Stock", IF(InventoryData[[#This Row],[Quantity in Stock]]&lt;=InventoryData[[#This Row],[Reorder Level]], "Low in Stock","In Stock"))</f>
        <v>In Stock</v>
      </c>
    </row>
    <row r="694" spans="1:11">
      <c r="A694" t="s">
        <v>701</v>
      </c>
      <c r="B694" t="s">
        <v>1699</v>
      </c>
      <c r="C694" t="s">
        <v>2008</v>
      </c>
      <c r="D694" t="s">
        <v>2025</v>
      </c>
      <c r="E694" s="3">
        <v>284</v>
      </c>
      <c r="F694" s="3">
        <v>83</v>
      </c>
      <c r="G694" s="2">
        <v>469.85</v>
      </c>
      <c r="H694" s="2">
        <v>133437.4</v>
      </c>
      <c r="I694" s="1">
        <v>45742</v>
      </c>
      <c r="J694" s="10" t="str">
        <f>IF(InventoryData[[#This Row],[Quantity in Stock]]&lt;=InventoryData[[#This Row],[Reorder Level]],"Yes","No")</f>
        <v>No</v>
      </c>
      <c r="K694" s="10" t="str">
        <f>IF(InventoryData[[#This Row],[Quantity in Stock]]=0, "Out of Stock", IF(InventoryData[[#This Row],[Quantity in Stock]]&lt;=InventoryData[[#This Row],[Reorder Level]], "Low in Stock","In Stock"))</f>
        <v>In Stock</v>
      </c>
    </row>
    <row r="695" spans="1:11">
      <c r="A695" t="s">
        <v>702</v>
      </c>
      <c r="B695" t="s">
        <v>1700</v>
      </c>
      <c r="C695" t="s">
        <v>2010</v>
      </c>
      <c r="D695" t="s">
        <v>2012</v>
      </c>
      <c r="E695" s="3">
        <v>146</v>
      </c>
      <c r="F695" s="3">
        <v>56</v>
      </c>
      <c r="G695" s="2">
        <v>218.86</v>
      </c>
      <c r="H695" s="2">
        <v>31953.56</v>
      </c>
      <c r="I695" s="1">
        <v>45817</v>
      </c>
      <c r="J695" s="10" t="str">
        <f>IF(InventoryData[[#This Row],[Quantity in Stock]]&lt;=InventoryData[[#This Row],[Reorder Level]],"Yes","No")</f>
        <v>No</v>
      </c>
      <c r="K695" s="10" t="str">
        <f>IF(InventoryData[[#This Row],[Quantity in Stock]]=0, "Out of Stock", IF(InventoryData[[#This Row],[Quantity in Stock]]&lt;=InventoryData[[#This Row],[Reorder Level]], "Low in Stock","In Stock"))</f>
        <v>In Stock</v>
      </c>
    </row>
    <row r="696" spans="1:11">
      <c r="A696" t="s">
        <v>703</v>
      </c>
      <c r="B696" t="s">
        <v>1701</v>
      </c>
      <c r="C696" t="s">
        <v>2009</v>
      </c>
      <c r="D696" t="s">
        <v>2031</v>
      </c>
      <c r="E696" s="3">
        <v>193</v>
      </c>
      <c r="F696" s="3">
        <v>68</v>
      </c>
      <c r="G696" s="2">
        <v>83.57</v>
      </c>
      <c r="H696" s="2">
        <v>16129.01</v>
      </c>
      <c r="I696" s="1">
        <v>45731</v>
      </c>
      <c r="J696" s="10" t="str">
        <f>IF(InventoryData[[#This Row],[Quantity in Stock]]&lt;=InventoryData[[#This Row],[Reorder Level]],"Yes","No")</f>
        <v>No</v>
      </c>
      <c r="K696" s="10" t="str">
        <f>IF(InventoryData[[#This Row],[Quantity in Stock]]=0, "Out of Stock", IF(InventoryData[[#This Row],[Quantity in Stock]]&lt;=InventoryData[[#This Row],[Reorder Level]], "Low in Stock","In Stock"))</f>
        <v>In Stock</v>
      </c>
    </row>
    <row r="697" spans="1:11">
      <c r="A697" t="s">
        <v>704</v>
      </c>
      <c r="B697" t="s">
        <v>1702</v>
      </c>
      <c r="C697" t="s">
        <v>2008</v>
      </c>
      <c r="D697" t="s">
        <v>2030</v>
      </c>
      <c r="E697" s="3">
        <v>128</v>
      </c>
      <c r="F697" s="3">
        <v>79</v>
      </c>
      <c r="G697" s="2">
        <v>92.71</v>
      </c>
      <c r="H697" s="2">
        <v>11866.88</v>
      </c>
      <c r="I697" s="1">
        <v>45703</v>
      </c>
      <c r="J697" s="10" t="str">
        <f>IF(InventoryData[[#This Row],[Quantity in Stock]]&lt;=InventoryData[[#This Row],[Reorder Level]],"Yes","No")</f>
        <v>No</v>
      </c>
      <c r="K697" s="10" t="str">
        <f>IF(InventoryData[[#This Row],[Quantity in Stock]]=0, "Out of Stock", IF(InventoryData[[#This Row],[Quantity in Stock]]&lt;=InventoryData[[#This Row],[Reorder Level]], "Low in Stock","In Stock"))</f>
        <v>In Stock</v>
      </c>
    </row>
    <row r="698" spans="1:11">
      <c r="A698" t="s">
        <v>705</v>
      </c>
      <c r="B698" t="s">
        <v>1703</v>
      </c>
      <c r="C698" t="s">
        <v>2010</v>
      </c>
      <c r="D698" t="s">
        <v>2012</v>
      </c>
      <c r="E698" s="3">
        <v>200</v>
      </c>
      <c r="F698" s="3">
        <v>86</v>
      </c>
      <c r="G698" s="2">
        <v>36.909999999999997</v>
      </c>
      <c r="H698" s="2">
        <v>7382</v>
      </c>
      <c r="I698" s="1">
        <v>45706</v>
      </c>
      <c r="J698" s="10" t="str">
        <f>IF(InventoryData[[#This Row],[Quantity in Stock]]&lt;=InventoryData[[#This Row],[Reorder Level]],"Yes","No")</f>
        <v>No</v>
      </c>
      <c r="K698" s="10" t="str">
        <f>IF(InventoryData[[#This Row],[Quantity in Stock]]=0, "Out of Stock", IF(InventoryData[[#This Row],[Quantity in Stock]]&lt;=InventoryData[[#This Row],[Reorder Level]], "Low in Stock","In Stock"))</f>
        <v>In Stock</v>
      </c>
    </row>
    <row r="699" spans="1:11">
      <c r="A699" t="s">
        <v>706</v>
      </c>
      <c r="B699" t="s">
        <v>1704</v>
      </c>
      <c r="C699" t="s">
        <v>2007</v>
      </c>
      <c r="D699" t="s">
        <v>2013</v>
      </c>
      <c r="E699" s="3">
        <v>164</v>
      </c>
      <c r="F699" s="3">
        <v>74</v>
      </c>
      <c r="G699" s="2">
        <v>148.69</v>
      </c>
      <c r="H699" s="2">
        <v>24385.16</v>
      </c>
      <c r="I699" s="1">
        <v>45847</v>
      </c>
      <c r="J699" s="10" t="str">
        <f>IF(InventoryData[[#This Row],[Quantity in Stock]]&lt;=InventoryData[[#This Row],[Reorder Level]],"Yes","No")</f>
        <v>No</v>
      </c>
      <c r="K699" s="10" t="str">
        <f>IF(InventoryData[[#This Row],[Quantity in Stock]]=0, "Out of Stock", IF(InventoryData[[#This Row],[Quantity in Stock]]&lt;=InventoryData[[#This Row],[Reorder Level]], "Low in Stock","In Stock"))</f>
        <v>In Stock</v>
      </c>
    </row>
    <row r="700" spans="1:11">
      <c r="A700" t="s">
        <v>707</v>
      </c>
      <c r="B700" t="s">
        <v>1705</v>
      </c>
      <c r="C700" t="s">
        <v>2010</v>
      </c>
      <c r="D700" t="s">
        <v>2031</v>
      </c>
      <c r="E700" s="3">
        <v>45</v>
      </c>
      <c r="F700" s="3">
        <v>28</v>
      </c>
      <c r="G700" s="2">
        <v>249.68</v>
      </c>
      <c r="H700" s="2">
        <v>11235.6</v>
      </c>
      <c r="I700" s="1">
        <v>45693</v>
      </c>
      <c r="J700" s="10" t="str">
        <f>IF(InventoryData[[#This Row],[Quantity in Stock]]&lt;=InventoryData[[#This Row],[Reorder Level]],"Yes","No")</f>
        <v>No</v>
      </c>
      <c r="K700" s="10" t="str">
        <f>IF(InventoryData[[#This Row],[Quantity in Stock]]=0, "Out of Stock", IF(InventoryData[[#This Row],[Quantity in Stock]]&lt;=InventoryData[[#This Row],[Reorder Level]], "Low in Stock","In Stock"))</f>
        <v>In Stock</v>
      </c>
    </row>
    <row r="701" spans="1:11">
      <c r="A701" t="s">
        <v>708</v>
      </c>
      <c r="B701" t="s">
        <v>1706</v>
      </c>
      <c r="C701" t="s">
        <v>2007</v>
      </c>
      <c r="D701" t="s">
        <v>2029</v>
      </c>
      <c r="E701" s="3">
        <v>217</v>
      </c>
      <c r="F701" s="3">
        <v>46</v>
      </c>
      <c r="G701" s="2">
        <v>296.13</v>
      </c>
      <c r="H701" s="2">
        <v>64260.21</v>
      </c>
      <c r="I701" s="1">
        <v>45760</v>
      </c>
      <c r="J701" s="10" t="str">
        <f>IF(InventoryData[[#This Row],[Quantity in Stock]]&lt;=InventoryData[[#This Row],[Reorder Level]],"Yes","No")</f>
        <v>No</v>
      </c>
      <c r="K701" s="10" t="str">
        <f>IF(InventoryData[[#This Row],[Quantity in Stock]]=0, "Out of Stock", IF(InventoryData[[#This Row],[Quantity in Stock]]&lt;=InventoryData[[#This Row],[Reorder Level]], "Low in Stock","In Stock"))</f>
        <v>In Stock</v>
      </c>
    </row>
    <row r="702" spans="1:11">
      <c r="A702" t="s">
        <v>709</v>
      </c>
      <c r="B702" t="s">
        <v>1707</v>
      </c>
      <c r="C702" t="s">
        <v>2008</v>
      </c>
      <c r="D702" t="s">
        <v>2019</v>
      </c>
      <c r="E702" s="3">
        <v>7</v>
      </c>
      <c r="F702" s="3">
        <v>61</v>
      </c>
      <c r="G702" s="2">
        <v>460.48</v>
      </c>
      <c r="H702" s="2">
        <v>3223.36</v>
      </c>
      <c r="I702" s="1">
        <v>45797</v>
      </c>
      <c r="J702" s="10" t="str">
        <f>IF(InventoryData[[#This Row],[Quantity in Stock]]&lt;=InventoryData[[#This Row],[Reorder Level]],"Yes","No")</f>
        <v>Yes</v>
      </c>
      <c r="K702" s="10" t="str">
        <f>IF(InventoryData[[#This Row],[Quantity in Stock]]=0, "Out of Stock", IF(InventoryData[[#This Row],[Quantity in Stock]]&lt;=InventoryData[[#This Row],[Reorder Level]], "Low in Stock","In Stock"))</f>
        <v>Low in Stock</v>
      </c>
    </row>
    <row r="703" spans="1:11">
      <c r="A703" t="s">
        <v>710</v>
      </c>
      <c r="B703" t="s">
        <v>1708</v>
      </c>
      <c r="C703" t="s">
        <v>2010</v>
      </c>
      <c r="D703" t="s">
        <v>2012</v>
      </c>
      <c r="E703" s="3">
        <v>138</v>
      </c>
      <c r="F703" s="3">
        <v>98</v>
      </c>
      <c r="G703" s="2">
        <v>319.67</v>
      </c>
      <c r="H703" s="2">
        <v>44114.46</v>
      </c>
      <c r="I703" s="1">
        <v>45796</v>
      </c>
      <c r="J703" s="10" t="str">
        <f>IF(InventoryData[[#This Row],[Quantity in Stock]]&lt;=InventoryData[[#This Row],[Reorder Level]],"Yes","No")</f>
        <v>No</v>
      </c>
      <c r="K703" s="10" t="str">
        <f>IF(InventoryData[[#This Row],[Quantity in Stock]]=0, "Out of Stock", IF(InventoryData[[#This Row],[Quantity in Stock]]&lt;=InventoryData[[#This Row],[Reorder Level]], "Low in Stock","In Stock"))</f>
        <v>In Stock</v>
      </c>
    </row>
    <row r="704" spans="1:11">
      <c r="A704" t="s">
        <v>711</v>
      </c>
      <c r="B704" t="s">
        <v>1709</v>
      </c>
      <c r="C704" t="s">
        <v>2008</v>
      </c>
      <c r="D704" t="s">
        <v>2026</v>
      </c>
      <c r="E704" s="3">
        <v>29</v>
      </c>
      <c r="F704" s="3">
        <v>68</v>
      </c>
      <c r="G704" s="2">
        <v>472.38</v>
      </c>
      <c r="H704" s="2">
        <v>13699.02</v>
      </c>
      <c r="I704" s="1">
        <v>45795</v>
      </c>
      <c r="J704" s="10" t="str">
        <f>IF(InventoryData[[#This Row],[Quantity in Stock]]&lt;=InventoryData[[#This Row],[Reorder Level]],"Yes","No")</f>
        <v>Yes</v>
      </c>
      <c r="K704" s="10" t="str">
        <f>IF(InventoryData[[#This Row],[Quantity in Stock]]=0, "Out of Stock", IF(InventoryData[[#This Row],[Quantity in Stock]]&lt;=InventoryData[[#This Row],[Reorder Level]], "Low in Stock","In Stock"))</f>
        <v>Low in Stock</v>
      </c>
    </row>
    <row r="705" spans="1:11">
      <c r="A705" t="s">
        <v>712</v>
      </c>
      <c r="B705" t="s">
        <v>1710</v>
      </c>
      <c r="C705" t="s">
        <v>2011</v>
      </c>
      <c r="D705" t="s">
        <v>2014</v>
      </c>
      <c r="E705" s="3">
        <v>10</v>
      </c>
      <c r="F705" s="3">
        <v>55</v>
      </c>
      <c r="G705" s="2">
        <v>72.42</v>
      </c>
      <c r="H705" s="2">
        <v>724.2</v>
      </c>
      <c r="I705" s="1">
        <v>45687</v>
      </c>
      <c r="J705" s="10" t="str">
        <f>IF(InventoryData[[#This Row],[Quantity in Stock]]&lt;=InventoryData[[#This Row],[Reorder Level]],"Yes","No")</f>
        <v>Yes</v>
      </c>
      <c r="K705" s="10" t="str">
        <f>IF(InventoryData[[#This Row],[Quantity in Stock]]=0, "Out of Stock", IF(InventoryData[[#This Row],[Quantity in Stock]]&lt;=InventoryData[[#This Row],[Reorder Level]], "Low in Stock","In Stock"))</f>
        <v>Low in Stock</v>
      </c>
    </row>
    <row r="706" spans="1:11">
      <c r="A706" t="s">
        <v>713</v>
      </c>
      <c r="B706" t="s">
        <v>1711</v>
      </c>
      <c r="C706" t="s">
        <v>2007</v>
      </c>
      <c r="D706" t="s">
        <v>2017</v>
      </c>
      <c r="E706" s="3">
        <v>75</v>
      </c>
      <c r="F706" s="3">
        <v>63</v>
      </c>
      <c r="G706" s="2">
        <v>134.56</v>
      </c>
      <c r="H706" s="2">
        <v>10092</v>
      </c>
      <c r="I706" s="1">
        <v>45771</v>
      </c>
      <c r="J706" s="10" t="str">
        <f>IF(InventoryData[[#This Row],[Quantity in Stock]]&lt;=InventoryData[[#This Row],[Reorder Level]],"Yes","No")</f>
        <v>No</v>
      </c>
      <c r="K706" s="10" t="str">
        <f>IF(InventoryData[[#This Row],[Quantity in Stock]]=0, "Out of Stock", IF(InventoryData[[#This Row],[Quantity in Stock]]&lt;=InventoryData[[#This Row],[Reorder Level]], "Low in Stock","In Stock"))</f>
        <v>In Stock</v>
      </c>
    </row>
    <row r="707" spans="1:11">
      <c r="A707" t="s">
        <v>714</v>
      </c>
      <c r="B707" t="s">
        <v>1712</v>
      </c>
      <c r="C707" t="s">
        <v>2011</v>
      </c>
      <c r="D707" t="s">
        <v>2018</v>
      </c>
      <c r="E707" s="3">
        <v>101</v>
      </c>
      <c r="F707" s="3">
        <v>44</v>
      </c>
      <c r="G707" s="2">
        <v>212.27</v>
      </c>
      <c r="H707" s="2">
        <v>21439.27</v>
      </c>
      <c r="I707" s="1">
        <v>45758</v>
      </c>
      <c r="J707" s="10" t="str">
        <f>IF(InventoryData[[#This Row],[Quantity in Stock]]&lt;=InventoryData[[#This Row],[Reorder Level]],"Yes","No")</f>
        <v>No</v>
      </c>
      <c r="K707" s="10" t="str">
        <f>IF(InventoryData[[#This Row],[Quantity in Stock]]=0, "Out of Stock", IF(InventoryData[[#This Row],[Quantity in Stock]]&lt;=InventoryData[[#This Row],[Reorder Level]], "Low in Stock","In Stock"))</f>
        <v>In Stock</v>
      </c>
    </row>
    <row r="708" spans="1:11">
      <c r="A708" t="s">
        <v>715</v>
      </c>
      <c r="B708" t="s">
        <v>1713</v>
      </c>
      <c r="C708" t="s">
        <v>2009</v>
      </c>
      <c r="D708" t="s">
        <v>2012</v>
      </c>
      <c r="E708" s="3">
        <v>180</v>
      </c>
      <c r="F708" s="3">
        <v>79</v>
      </c>
      <c r="G708" s="2">
        <v>268.23</v>
      </c>
      <c r="H708" s="2">
        <v>48281.4</v>
      </c>
      <c r="I708" s="1">
        <v>45796</v>
      </c>
      <c r="J708" s="10" t="str">
        <f>IF(InventoryData[[#This Row],[Quantity in Stock]]&lt;=InventoryData[[#This Row],[Reorder Level]],"Yes","No")</f>
        <v>No</v>
      </c>
      <c r="K708" s="10" t="str">
        <f>IF(InventoryData[[#This Row],[Quantity in Stock]]=0, "Out of Stock", IF(InventoryData[[#This Row],[Quantity in Stock]]&lt;=InventoryData[[#This Row],[Reorder Level]], "Low in Stock","In Stock"))</f>
        <v>In Stock</v>
      </c>
    </row>
    <row r="709" spans="1:11">
      <c r="A709" t="s">
        <v>716</v>
      </c>
      <c r="B709" t="s">
        <v>1714</v>
      </c>
      <c r="C709" t="s">
        <v>2010</v>
      </c>
      <c r="D709" t="s">
        <v>2021</v>
      </c>
      <c r="E709" s="3">
        <v>90</v>
      </c>
      <c r="F709" s="3">
        <v>92</v>
      </c>
      <c r="G709" s="2">
        <v>273.95</v>
      </c>
      <c r="H709" s="2">
        <v>24655.5</v>
      </c>
      <c r="I709" s="1">
        <v>45812</v>
      </c>
      <c r="J709" s="10" t="str">
        <f>IF(InventoryData[[#This Row],[Quantity in Stock]]&lt;=InventoryData[[#This Row],[Reorder Level]],"Yes","No")</f>
        <v>Yes</v>
      </c>
      <c r="K709" s="10" t="str">
        <f>IF(InventoryData[[#This Row],[Quantity in Stock]]=0, "Out of Stock", IF(InventoryData[[#This Row],[Quantity in Stock]]&lt;=InventoryData[[#This Row],[Reorder Level]], "Low in Stock","In Stock"))</f>
        <v>Low in Stock</v>
      </c>
    </row>
    <row r="710" spans="1:11">
      <c r="A710" t="s">
        <v>717</v>
      </c>
      <c r="B710" t="s">
        <v>1715</v>
      </c>
      <c r="C710" t="s">
        <v>2009</v>
      </c>
      <c r="D710" t="s">
        <v>2025</v>
      </c>
      <c r="E710" s="3">
        <v>230</v>
      </c>
      <c r="F710" s="3">
        <v>45</v>
      </c>
      <c r="G710" s="2">
        <v>84.65</v>
      </c>
      <c r="H710" s="2">
        <v>19469.5</v>
      </c>
      <c r="I710" s="1">
        <v>45682</v>
      </c>
      <c r="J710" s="10" t="str">
        <f>IF(InventoryData[[#This Row],[Quantity in Stock]]&lt;=InventoryData[[#This Row],[Reorder Level]],"Yes","No")</f>
        <v>No</v>
      </c>
      <c r="K710" s="10" t="str">
        <f>IF(InventoryData[[#This Row],[Quantity in Stock]]=0, "Out of Stock", IF(InventoryData[[#This Row],[Quantity in Stock]]&lt;=InventoryData[[#This Row],[Reorder Level]], "Low in Stock","In Stock"))</f>
        <v>In Stock</v>
      </c>
    </row>
    <row r="711" spans="1:11">
      <c r="A711" t="s">
        <v>718</v>
      </c>
      <c r="B711" t="s">
        <v>1716</v>
      </c>
      <c r="C711" t="s">
        <v>2011</v>
      </c>
      <c r="D711" t="s">
        <v>2017</v>
      </c>
      <c r="E711" s="3">
        <v>112</v>
      </c>
      <c r="F711" s="3">
        <v>55</v>
      </c>
      <c r="G711" s="2">
        <v>304.47000000000003</v>
      </c>
      <c r="H711" s="2">
        <v>34100.639999999999</v>
      </c>
      <c r="I711" s="1">
        <v>45840</v>
      </c>
      <c r="J711" s="10" t="str">
        <f>IF(InventoryData[[#This Row],[Quantity in Stock]]&lt;=InventoryData[[#This Row],[Reorder Level]],"Yes","No")</f>
        <v>No</v>
      </c>
      <c r="K711" s="10" t="str">
        <f>IF(InventoryData[[#This Row],[Quantity in Stock]]=0, "Out of Stock", IF(InventoryData[[#This Row],[Quantity in Stock]]&lt;=InventoryData[[#This Row],[Reorder Level]], "Low in Stock","In Stock"))</f>
        <v>In Stock</v>
      </c>
    </row>
    <row r="712" spans="1:11">
      <c r="A712" t="s">
        <v>719</v>
      </c>
      <c r="B712" t="s">
        <v>1717</v>
      </c>
      <c r="C712" t="s">
        <v>2009</v>
      </c>
      <c r="D712" t="s">
        <v>2019</v>
      </c>
      <c r="E712" s="3">
        <v>81</v>
      </c>
      <c r="F712" s="3">
        <v>85</v>
      </c>
      <c r="G712" s="2">
        <v>229.19</v>
      </c>
      <c r="H712" s="2">
        <v>18564.39</v>
      </c>
      <c r="I712" s="1">
        <v>45755</v>
      </c>
      <c r="J712" s="10" t="str">
        <f>IF(InventoryData[[#This Row],[Quantity in Stock]]&lt;=InventoryData[[#This Row],[Reorder Level]],"Yes","No")</f>
        <v>Yes</v>
      </c>
      <c r="K712" s="10" t="str">
        <f>IF(InventoryData[[#This Row],[Quantity in Stock]]=0, "Out of Stock", IF(InventoryData[[#This Row],[Quantity in Stock]]&lt;=InventoryData[[#This Row],[Reorder Level]], "Low in Stock","In Stock"))</f>
        <v>Low in Stock</v>
      </c>
    </row>
    <row r="713" spans="1:11">
      <c r="A713" t="s">
        <v>720</v>
      </c>
      <c r="B713" t="s">
        <v>1718</v>
      </c>
      <c r="C713" t="s">
        <v>2008</v>
      </c>
      <c r="D713" t="s">
        <v>2029</v>
      </c>
      <c r="E713" s="3">
        <v>228</v>
      </c>
      <c r="F713" s="3">
        <v>91</v>
      </c>
      <c r="G713" s="2">
        <v>335.9</v>
      </c>
      <c r="H713" s="2">
        <v>76585.2</v>
      </c>
      <c r="I713" s="1">
        <v>45732</v>
      </c>
      <c r="J713" s="10" t="str">
        <f>IF(InventoryData[[#This Row],[Quantity in Stock]]&lt;=InventoryData[[#This Row],[Reorder Level]],"Yes","No")</f>
        <v>No</v>
      </c>
      <c r="K713" s="10" t="str">
        <f>IF(InventoryData[[#This Row],[Quantity in Stock]]=0, "Out of Stock", IF(InventoryData[[#This Row],[Quantity in Stock]]&lt;=InventoryData[[#This Row],[Reorder Level]], "Low in Stock","In Stock"))</f>
        <v>In Stock</v>
      </c>
    </row>
    <row r="714" spans="1:11">
      <c r="A714" t="s">
        <v>721</v>
      </c>
      <c r="B714" t="s">
        <v>1719</v>
      </c>
      <c r="C714" t="s">
        <v>2010</v>
      </c>
      <c r="D714" t="s">
        <v>2018</v>
      </c>
      <c r="E714" s="3">
        <v>24</v>
      </c>
      <c r="F714" s="3">
        <v>52</v>
      </c>
      <c r="G714" s="2">
        <v>130.16</v>
      </c>
      <c r="H714" s="2">
        <v>3123.84</v>
      </c>
      <c r="I714" s="1">
        <v>45769</v>
      </c>
      <c r="J714" s="10" t="str">
        <f>IF(InventoryData[[#This Row],[Quantity in Stock]]&lt;=InventoryData[[#This Row],[Reorder Level]],"Yes","No")</f>
        <v>Yes</v>
      </c>
      <c r="K714" s="10" t="str">
        <f>IF(InventoryData[[#This Row],[Quantity in Stock]]=0, "Out of Stock", IF(InventoryData[[#This Row],[Quantity in Stock]]&lt;=InventoryData[[#This Row],[Reorder Level]], "Low in Stock","In Stock"))</f>
        <v>Low in Stock</v>
      </c>
    </row>
    <row r="715" spans="1:11">
      <c r="A715" t="s">
        <v>722</v>
      </c>
      <c r="B715" t="s">
        <v>1720</v>
      </c>
      <c r="C715" t="s">
        <v>2010</v>
      </c>
      <c r="D715" t="s">
        <v>2022</v>
      </c>
      <c r="E715" s="3">
        <v>290</v>
      </c>
      <c r="F715" s="3">
        <v>48</v>
      </c>
      <c r="G715" s="2">
        <v>172.61</v>
      </c>
      <c r="H715" s="2">
        <v>50056.9</v>
      </c>
      <c r="I715" s="1">
        <v>45705</v>
      </c>
      <c r="J715" s="10" t="str">
        <f>IF(InventoryData[[#This Row],[Quantity in Stock]]&lt;=InventoryData[[#This Row],[Reorder Level]],"Yes","No")</f>
        <v>No</v>
      </c>
      <c r="K715" s="10" t="str">
        <f>IF(InventoryData[[#This Row],[Quantity in Stock]]=0, "Out of Stock", IF(InventoryData[[#This Row],[Quantity in Stock]]&lt;=InventoryData[[#This Row],[Reorder Level]], "Low in Stock","In Stock"))</f>
        <v>In Stock</v>
      </c>
    </row>
    <row r="716" spans="1:11">
      <c r="A716" t="s">
        <v>723</v>
      </c>
      <c r="B716" t="s">
        <v>1721</v>
      </c>
      <c r="C716" t="s">
        <v>2007</v>
      </c>
      <c r="D716" t="s">
        <v>2018</v>
      </c>
      <c r="E716" s="3">
        <v>243</v>
      </c>
      <c r="F716" s="3">
        <v>57</v>
      </c>
      <c r="G716" s="2">
        <v>181.16</v>
      </c>
      <c r="H716" s="2">
        <v>44021.88</v>
      </c>
      <c r="I716" s="1">
        <v>45828</v>
      </c>
      <c r="J716" s="10" t="str">
        <f>IF(InventoryData[[#This Row],[Quantity in Stock]]&lt;=InventoryData[[#This Row],[Reorder Level]],"Yes","No")</f>
        <v>No</v>
      </c>
      <c r="K716" s="10" t="str">
        <f>IF(InventoryData[[#This Row],[Quantity in Stock]]=0, "Out of Stock", IF(InventoryData[[#This Row],[Quantity in Stock]]&lt;=InventoryData[[#This Row],[Reorder Level]], "Low in Stock","In Stock"))</f>
        <v>In Stock</v>
      </c>
    </row>
    <row r="717" spans="1:11">
      <c r="A717" t="s">
        <v>724</v>
      </c>
      <c r="B717" t="s">
        <v>1722</v>
      </c>
      <c r="C717" t="s">
        <v>2009</v>
      </c>
      <c r="D717" t="s">
        <v>2023</v>
      </c>
      <c r="E717" s="3">
        <v>299</v>
      </c>
      <c r="F717" s="3">
        <v>35</v>
      </c>
      <c r="G717" s="2">
        <v>67.11</v>
      </c>
      <c r="H717" s="2">
        <v>20065.89</v>
      </c>
      <c r="I717" s="1">
        <v>45704</v>
      </c>
      <c r="J717" s="10" t="str">
        <f>IF(InventoryData[[#This Row],[Quantity in Stock]]&lt;=InventoryData[[#This Row],[Reorder Level]],"Yes","No")</f>
        <v>No</v>
      </c>
      <c r="K717" s="10" t="str">
        <f>IF(InventoryData[[#This Row],[Quantity in Stock]]=0, "Out of Stock", IF(InventoryData[[#This Row],[Quantity in Stock]]&lt;=InventoryData[[#This Row],[Reorder Level]], "Low in Stock","In Stock"))</f>
        <v>In Stock</v>
      </c>
    </row>
    <row r="718" spans="1:11">
      <c r="A718" t="s">
        <v>725</v>
      </c>
      <c r="B718" t="s">
        <v>1723</v>
      </c>
      <c r="C718" t="s">
        <v>2007</v>
      </c>
      <c r="D718" t="s">
        <v>2017</v>
      </c>
      <c r="E718" s="3">
        <v>33</v>
      </c>
      <c r="F718" s="3">
        <v>27</v>
      </c>
      <c r="G718" s="2">
        <v>53.99</v>
      </c>
      <c r="H718" s="2">
        <v>1781.67</v>
      </c>
      <c r="I718" s="1">
        <v>45770</v>
      </c>
      <c r="J718" s="10" t="str">
        <f>IF(InventoryData[[#This Row],[Quantity in Stock]]&lt;=InventoryData[[#This Row],[Reorder Level]],"Yes","No")</f>
        <v>No</v>
      </c>
      <c r="K718" s="10" t="str">
        <f>IF(InventoryData[[#This Row],[Quantity in Stock]]=0, "Out of Stock", IF(InventoryData[[#This Row],[Quantity in Stock]]&lt;=InventoryData[[#This Row],[Reorder Level]], "Low in Stock","In Stock"))</f>
        <v>In Stock</v>
      </c>
    </row>
    <row r="719" spans="1:11">
      <c r="A719" t="s">
        <v>726</v>
      </c>
      <c r="B719" t="s">
        <v>1724</v>
      </c>
      <c r="C719" t="s">
        <v>2011</v>
      </c>
      <c r="D719" t="s">
        <v>2016</v>
      </c>
      <c r="E719" s="3">
        <v>3</v>
      </c>
      <c r="F719" s="3">
        <v>76</v>
      </c>
      <c r="G719" s="2">
        <v>375.79</v>
      </c>
      <c r="H719" s="2">
        <v>1127.3699999999999</v>
      </c>
      <c r="I719" s="1">
        <v>45712</v>
      </c>
      <c r="J719" s="10" t="str">
        <f>IF(InventoryData[[#This Row],[Quantity in Stock]]&lt;=InventoryData[[#This Row],[Reorder Level]],"Yes","No")</f>
        <v>Yes</v>
      </c>
      <c r="K719" s="10" t="str">
        <f>IF(InventoryData[[#This Row],[Quantity in Stock]]=0, "Out of Stock", IF(InventoryData[[#This Row],[Quantity in Stock]]&lt;=InventoryData[[#This Row],[Reorder Level]], "Low in Stock","In Stock"))</f>
        <v>Low in Stock</v>
      </c>
    </row>
    <row r="720" spans="1:11">
      <c r="A720" t="s">
        <v>727</v>
      </c>
      <c r="B720" t="s">
        <v>1725</v>
      </c>
      <c r="C720" t="s">
        <v>2009</v>
      </c>
      <c r="D720" t="s">
        <v>2016</v>
      </c>
      <c r="E720" s="3">
        <v>198</v>
      </c>
      <c r="F720" s="3">
        <v>86</v>
      </c>
      <c r="G720" s="2">
        <v>397.13</v>
      </c>
      <c r="H720" s="2">
        <v>78631.740000000005</v>
      </c>
      <c r="I720" s="1">
        <v>45765</v>
      </c>
      <c r="J720" s="10" t="str">
        <f>IF(InventoryData[[#This Row],[Quantity in Stock]]&lt;=InventoryData[[#This Row],[Reorder Level]],"Yes","No")</f>
        <v>No</v>
      </c>
      <c r="K720" s="10" t="str">
        <f>IF(InventoryData[[#This Row],[Quantity in Stock]]=0, "Out of Stock", IF(InventoryData[[#This Row],[Quantity in Stock]]&lt;=InventoryData[[#This Row],[Reorder Level]], "Low in Stock","In Stock"))</f>
        <v>In Stock</v>
      </c>
    </row>
    <row r="721" spans="1:11">
      <c r="A721" t="s">
        <v>728</v>
      </c>
      <c r="B721" t="s">
        <v>1726</v>
      </c>
      <c r="C721" t="s">
        <v>2010</v>
      </c>
      <c r="D721" t="s">
        <v>2026</v>
      </c>
      <c r="E721" s="3">
        <v>296</v>
      </c>
      <c r="F721" s="3">
        <v>79</v>
      </c>
      <c r="G721" s="2">
        <v>455.33</v>
      </c>
      <c r="H721" s="2">
        <v>134777.68</v>
      </c>
      <c r="I721" s="1">
        <v>45732</v>
      </c>
      <c r="J721" s="10" t="str">
        <f>IF(InventoryData[[#This Row],[Quantity in Stock]]&lt;=InventoryData[[#This Row],[Reorder Level]],"Yes","No")</f>
        <v>No</v>
      </c>
      <c r="K721" s="10" t="str">
        <f>IF(InventoryData[[#This Row],[Quantity in Stock]]=0, "Out of Stock", IF(InventoryData[[#This Row],[Quantity in Stock]]&lt;=InventoryData[[#This Row],[Reorder Level]], "Low in Stock","In Stock"))</f>
        <v>In Stock</v>
      </c>
    </row>
    <row r="722" spans="1:11">
      <c r="A722" t="s">
        <v>729</v>
      </c>
      <c r="B722" t="s">
        <v>1727</v>
      </c>
      <c r="C722" t="s">
        <v>2011</v>
      </c>
      <c r="D722" t="s">
        <v>2031</v>
      </c>
      <c r="E722" s="3">
        <v>291</v>
      </c>
      <c r="F722" s="3">
        <v>75</v>
      </c>
      <c r="G722" s="2">
        <v>496.21</v>
      </c>
      <c r="H722" s="2">
        <v>144397.10999999999</v>
      </c>
      <c r="I722" s="1">
        <v>45779</v>
      </c>
      <c r="J722" s="10" t="str">
        <f>IF(InventoryData[[#This Row],[Quantity in Stock]]&lt;=InventoryData[[#This Row],[Reorder Level]],"Yes","No")</f>
        <v>No</v>
      </c>
      <c r="K722" s="10" t="str">
        <f>IF(InventoryData[[#This Row],[Quantity in Stock]]=0, "Out of Stock", IF(InventoryData[[#This Row],[Quantity in Stock]]&lt;=InventoryData[[#This Row],[Reorder Level]], "Low in Stock","In Stock"))</f>
        <v>In Stock</v>
      </c>
    </row>
    <row r="723" spans="1:11">
      <c r="A723" t="s">
        <v>730</v>
      </c>
      <c r="B723" t="s">
        <v>1728</v>
      </c>
      <c r="C723" t="s">
        <v>2011</v>
      </c>
      <c r="D723" t="s">
        <v>2027</v>
      </c>
      <c r="E723" s="3">
        <v>155</v>
      </c>
      <c r="F723" s="3">
        <v>48</v>
      </c>
      <c r="G723" s="2">
        <v>311.67</v>
      </c>
      <c r="H723" s="2">
        <v>48308.85</v>
      </c>
      <c r="I723" s="1">
        <v>45732</v>
      </c>
      <c r="J723" s="10" t="str">
        <f>IF(InventoryData[[#This Row],[Quantity in Stock]]&lt;=InventoryData[[#This Row],[Reorder Level]],"Yes","No")</f>
        <v>No</v>
      </c>
      <c r="K723" s="10" t="str">
        <f>IF(InventoryData[[#This Row],[Quantity in Stock]]=0, "Out of Stock", IF(InventoryData[[#This Row],[Quantity in Stock]]&lt;=InventoryData[[#This Row],[Reorder Level]], "Low in Stock","In Stock"))</f>
        <v>In Stock</v>
      </c>
    </row>
    <row r="724" spans="1:11">
      <c r="A724" t="s">
        <v>731</v>
      </c>
      <c r="B724" t="s">
        <v>1729</v>
      </c>
      <c r="C724" t="s">
        <v>2009</v>
      </c>
      <c r="D724" t="s">
        <v>2026</v>
      </c>
      <c r="E724" s="3">
        <v>80</v>
      </c>
      <c r="F724" s="3">
        <v>65</v>
      </c>
      <c r="G724" s="2">
        <v>58.63</v>
      </c>
      <c r="H724" s="2">
        <v>4690.3999999999996</v>
      </c>
      <c r="I724" s="1">
        <v>45843</v>
      </c>
      <c r="J724" s="10" t="str">
        <f>IF(InventoryData[[#This Row],[Quantity in Stock]]&lt;=InventoryData[[#This Row],[Reorder Level]],"Yes","No")</f>
        <v>No</v>
      </c>
      <c r="K724" s="10" t="str">
        <f>IF(InventoryData[[#This Row],[Quantity in Stock]]=0, "Out of Stock", IF(InventoryData[[#This Row],[Quantity in Stock]]&lt;=InventoryData[[#This Row],[Reorder Level]], "Low in Stock","In Stock"))</f>
        <v>In Stock</v>
      </c>
    </row>
    <row r="725" spans="1:11">
      <c r="A725" t="s">
        <v>732</v>
      </c>
      <c r="B725" t="s">
        <v>1730</v>
      </c>
      <c r="C725" t="s">
        <v>2010</v>
      </c>
      <c r="D725" t="s">
        <v>2013</v>
      </c>
      <c r="E725" s="3">
        <v>286</v>
      </c>
      <c r="F725" s="3">
        <v>72</v>
      </c>
      <c r="G725" s="2">
        <v>256.07</v>
      </c>
      <c r="H725" s="2">
        <v>73236.02</v>
      </c>
      <c r="I725" s="1">
        <v>45677</v>
      </c>
      <c r="J725" s="10" t="str">
        <f>IF(InventoryData[[#This Row],[Quantity in Stock]]&lt;=InventoryData[[#This Row],[Reorder Level]],"Yes","No")</f>
        <v>No</v>
      </c>
      <c r="K725" s="10" t="str">
        <f>IF(InventoryData[[#This Row],[Quantity in Stock]]=0, "Out of Stock", IF(InventoryData[[#This Row],[Quantity in Stock]]&lt;=InventoryData[[#This Row],[Reorder Level]], "Low in Stock","In Stock"))</f>
        <v>In Stock</v>
      </c>
    </row>
    <row r="726" spans="1:11">
      <c r="A726" t="s">
        <v>733</v>
      </c>
      <c r="B726" t="s">
        <v>1731</v>
      </c>
      <c r="C726" t="s">
        <v>2007</v>
      </c>
      <c r="D726" t="s">
        <v>2016</v>
      </c>
      <c r="E726" s="3">
        <v>2</v>
      </c>
      <c r="F726" s="3">
        <v>62</v>
      </c>
      <c r="G726" s="2">
        <v>494.95</v>
      </c>
      <c r="H726" s="2">
        <v>989.9</v>
      </c>
      <c r="I726" s="1">
        <v>45805</v>
      </c>
      <c r="J726" s="10" t="str">
        <f>IF(InventoryData[[#This Row],[Quantity in Stock]]&lt;=InventoryData[[#This Row],[Reorder Level]],"Yes","No")</f>
        <v>Yes</v>
      </c>
      <c r="K726" s="10" t="str">
        <f>IF(InventoryData[[#This Row],[Quantity in Stock]]=0, "Out of Stock", IF(InventoryData[[#This Row],[Quantity in Stock]]&lt;=InventoryData[[#This Row],[Reorder Level]], "Low in Stock","In Stock"))</f>
        <v>Low in Stock</v>
      </c>
    </row>
    <row r="727" spans="1:11">
      <c r="A727" t="s">
        <v>734</v>
      </c>
      <c r="B727" t="s">
        <v>1732</v>
      </c>
      <c r="C727" t="s">
        <v>2007</v>
      </c>
      <c r="D727" t="s">
        <v>2025</v>
      </c>
      <c r="E727" s="3">
        <v>69</v>
      </c>
      <c r="F727" s="3">
        <v>93</v>
      </c>
      <c r="G727" s="2">
        <v>80.290000000000006</v>
      </c>
      <c r="H727" s="2">
        <v>5540.01</v>
      </c>
      <c r="I727" s="1">
        <v>45829</v>
      </c>
      <c r="J727" s="10" t="str">
        <f>IF(InventoryData[[#This Row],[Quantity in Stock]]&lt;=InventoryData[[#This Row],[Reorder Level]],"Yes","No")</f>
        <v>Yes</v>
      </c>
      <c r="K727" s="10" t="str">
        <f>IF(InventoryData[[#This Row],[Quantity in Stock]]=0, "Out of Stock", IF(InventoryData[[#This Row],[Quantity in Stock]]&lt;=InventoryData[[#This Row],[Reorder Level]], "Low in Stock","In Stock"))</f>
        <v>Low in Stock</v>
      </c>
    </row>
    <row r="728" spans="1:11">
      <c r="A728" t="s">
        <v>735</v>
      </c>
      <c r="B728" t="s">
        <v>1733</v>
      </c>
      <c r="C728" t="s">
        <v>2009</v>
      </c>
      <c r="D728" t="s">
        <v>2027</v>
      </c>
      <c r="E728" s="3">
        <v>275</v>
      </c>
      <c r="F728" s="3">
        <v>68</v>
      </c>
      <c r="G728" s="2">
        <v>161.72</v>
      </c>
      <c r="H728" s="2">
        <v>44473</v>
      </c>
      <c r="I728" s="1">
        <v>45728</v>
      </c>
      <c r="J728" s="10" t="str">
        <f>IF(InventoryData[[#This Row],[Quantity in Stock]]&lt;=InventoryData[[#This Row],[Reorder Level]],"Yes","No")</f>
        <v>No</v>
      </c>
      <c r="K728" s="10" t="str">
        <f>IF(InventoryData[[#This Row],[Quantity in Stock]]=0, "Out of Stock", IF(InventoryData[[#This Row],[Quantity in Stock]]&lt;=InventoryData[[#This Row],[Reorder Level]], "Low in Stock","In Stock"))</f>
        <v>In Stock</v>
      </c>
    </row>
    <row r="729" spans="1:11">
      <c r="A729" t="s">
        <v>736</v>
      </c>
      <c r="B729" t="s">
        <v>1734</v>
      </c>
      <c r="C729" t="s">
        <v>2010</v>
      </c>
      <c r="D729" t="s">
        <v>2017</v>
      </c>
      <c r="E729" s="3">
        <v>162</v>
      </c>
      <c r="F729" s="3">
        <v>44</v>
      </c>
      <c r="G729" s="2">
        <v>427.47</v>
      </c>
      <c r="H729" s="2">
        <v>69250.14</v>
      </c>
      <c r="I729" s="1">
        <v>45724</v>
      </c>
      <c r="J729" s="10" t="str">
        <f>IF(InventoryData[[#This Row],[Quantity in Stock]]&lt;=InventoryData[[#This Row],[Reorder Level]],"Yes","No")</f>
        <v>No</v>
      </c>
      <c r="K729" s="10" t="str">
        <f>IF(InventoryData[[#This Row],[Quantity in Stock]]=0, "Out of Stock", IF(InventoryData[[#This Row],[Quantity in Stock]]&lt;=InventoryData[[#This Row],[Reorder Level]], "Low in Stock","In Stock"))</f>
        <v>In Stock</v>
      </c>
    </row>
    <row r="730" spans="1:11">
      <c r="A730" t="s">
        <v>737</v>
      </c>
      <c r="B730" t="s">
        <v>1735</v>
      </c>
      <c r="C730" t="s">
        <v>2009</v>
      </c>
      <c r="D730" t="s">
        <v>2019</v>
      </c>
      <c r="E730" s="3">
        <v>1</v>
      </c>
      <c r="F730" s="3">
        <v>46</v>
      </c>
      <c r="G730" s="2">
        <v>459.67</v>
      </c>
      <c r="H730" s="2">
        <v>459.67</v>
      </c>
      <c r="I730" s="1">
        <v>45698</v>
      </c>
      <c r="J730" s="10" t="str">
        <f>IF(InventoryData[[#This Row],[Quantity in Stock]]&lt;=InventoryData[[#This Row],[Reorder Level]],"Yes","No")</f>
        <v>Yes</v>
      </c>
      <c r="K730" s="10" t="str">
        <f>IF(InventoryData[[#This Row],[Quantity in Stock]]=0, "Out of Stock", IF(InventoryData[[#This Row],[Quantity in Stock]]&lt;=InventoryData[[#This Row],[Reorder Level]], "Low in Stock","In Stock"))</f>
        <v>Low in Stock</v>
      </c>
    </row>
    <row r="731" spans="1:11">
      <c r="A731" t="s">
        <v>738</v>
      </c>
      <c r="B731" t="s">
        <v>1736</v>
      </c>
      <c r="C731" t="s">
        <v>2007</v>
      </c>
      <c r="D731" t="s">
        <v>2017</v>
      </c>
      <c r="E731" s="3">
        <v>226</v>
      </c>
      <c r="F731" s="3">
        <v>89</v>
      </c>
      <c r="G731" s="2">
        <v>460.64</v>
      </c>
      <c r="H731" s="2">
        <v>104104.64</v>
      </c>
      <c r="I731" s="1">
        <v>45778</v>
      </c>
      <c r="J731" s="10" t="str">
        <f>IF(InventoryData[[#This Row],[Quantity in Stock]]&lt;=InventoryData[[#This Row],[Reorder Level]],"Yes","No")</f>
        <v>No</v>
      </c>
      <c r="K731" s="10" t="str">
        <f>IF(InventoryData[[#This Row],[Quantity in Stock]]=0, "Out of Stock", IF(InventoryData[[#This Row],[Quantity in Stock]]&lt;=InventoryData[[#This Row],[Reorder Level]], "Low in Stock","In Stock"))</f>
        <v>In Stock</v>
      </c>
    </row>
    <row r="732" spans="1:11">
      <c r="A732" t="s">
        <v>739</v>
      </c>
      <c r="B732" t="s">
        <v>1737</v>
      </c>
      <c r="C732" t="s">
        <v>2008</v>
      </c>
      <c r="D732" t="s">
        <v>2021</v>
      </c>
      <c r="E732" s="3">
        <v>228</v>
      </c>
      <c r="F732" s="3">
        <v>32</v>
      </c>
      <c r="G732" s="2">
        <v>485.38</v>
      </c>
      <c r="H732" s="2">
        <v>110666.64</v>
      </c>
      <c r="I732" s="1">
        <v>45681</v>
      </c>
      <c r="J732" s="10" t="str">
        <f>IF(InventoryData[[#This Row],[Quantity in Stock]]&lt;=InventoryData[[#This Row],[Reorder Level]],"Yes","No")</f>
        <v>No</v>
      </c>
      <c r="K732" s="10" t="str">
        <f>IF(InventoryData[[#This Row],[Quantity in Stock]]=0, "Out of Stock", IF(InventoryData[[#This Row],[Quantity in Stock]]&lt;=InventoryData[[#This Row],[Reorder Level]], "Low in Stock","In Stock"))</f>
        <v>In Stock</v>
      </c>
    </row>
    <row r="733" spans="1:11">
      <c r="A733" t="s">
        <v>740</v>
      </c>
      <c r="B733" t="s">
        <v>1738</v>
      </c>
      <c r="C733" t="s">
        <v>2007</v>
      </c>
      <c r="D733" t="s">
        <v>2013</v>
      </c>
      <c r="E733" s="3">
        <v>283</v>
      </c>
      <c r="F733" s="3">
        <v>32</v>
      </c>
      <c r="G733" s="2">
        <v>324.58</v>
      </c>
      <c r="H733" s="2">
        <v>91856.14</v>
      </c>
      <c r="I733" s="1">
        <v>45797</v>
      </c>
      <c r="J733" s="10" t="str">
        <f>IF(InventoryData[[#This Row],[Quantity in Stock]]&lt;=InventoryData[[#This Row],[Reorder Level]],"Yes","No")</f>
        <v>No</v>
      </c>
      <c r="K733" s="10" t="str">
        <f>IF(InventoryData[[#This Row],[Quantity in Stock]]=0, "Out of Stock", IF(InventoryData[[#This Row],[Quantity in Stock]]&lt;=InventoryData[[#This Row],[Reorder Level]], "Low in Stock","In Stock"))</f>
        <v>In Stock</v>
      </c>
    </row>
    <row r="734" spans="1:11">
      <c r="A734" t="s">
        <v>741</v>
      </c>
      <c r="B734" t="s">
        <v>1739</v>
      </c>
      <c r="C734" t="s">
        <v>2011</v>
      </c>
      <c r="D734" t="s">
        <v>2021</v>
      </c>
      <c r="E734" s="3">
        <v>276</v>
      </c>
      <c r="F734" s="3">
        <v>95</v>
      </c>
      <c r="G734" s="2">
        <v>215.19</v>
      </c>
      <c r="H734" s="2">
        <v>59392.44</v>
      </c>
      <c r="I734" s="1">
        <v>45793</v>
      </c>
      <c r="J734" s="10" t="str">
        <f>IF(InventoryData[[#This Row],[Quantity in Stock]]&lt;=InventoryData[[#This Row],[Reorder Level]],"Yes","No")</f>
        <v>No</v>
      </c>
      <c r="K734" s="10" t="str">
        <f>IF(InventoryData[[#This Row],[Quantity in Stock]]=0, "Out of Stock", IF(InventoryData[[#This Row],[Quantity in Stock]]&lt;=InventoryData[[#This Row],[Reorder Level]], "Low in Stock","In Stock"))</f>
        <v>In Stock</v>
      </c>
    </row>
    <row r="735" spans="1:11">
      <c r="A735" t="s">
        <v>742</v>
      </c>
      <c r="B735" t="s">
        <v>1740</v>
      </c>
      <c r="C735" t="s">
        <v>2008</v>
      </c>
      <c r="D735" t="s">
        <v>2015</v>
      </c>
      <c r="E735" s="3">
        <v>217</v>
      </c>
      <c r="F735" s="3">
        <v>38</v>
      </c>
      <c r="G735" s="2">
        <v>416.62</v>
      </c>
      <c r="H735" s="2">
        <v>90406.54</v>
      </c>
      <c r="I735" s="1">
        <v>45739</v>
      </c>
      <c r="J735" s="10" t="str">
        <f>IF(InventoryData[[#This Row],[Quantity in Stock]]&lt;=InventoryData[[#This Row],[Reorder Level]],"Yes","No")</f>
        <v>No</v>
      </c>
      <c r="K735" s="10" t="str">
        <f>IF(InventoryData[[#This Row],[Quantity in Stock]]=0, "Out of Stock", IF(InventoryData[[#This Row],[Quantity in Stock]]&lt;=InventoryData[[#This Row],[Reorder Level]], "Low in Stock","In Stock"))</f>
        <v>In Stock</v>
      </c>
    </row>
    <row r="736" spans="1:11">
      <c r="A736" t="s">
        <v>743</v>
      </c>
      <c r="B736" t="s">
        <v>1741</v>
      </c>
      <c r="C736" t="s">
        <v>2009</v>
      </c>
      <c r="D736" t="s">
        <v>2017</v>
      </c>
      <c r="E736" s="3">
        <v>116</v>
      </c>
      <c r="F736" s="3">
        <v>95</v>
      </c>
      <c r="G736" s="2">
        <v>251.96</v>
      </c>
      <c r="H736" s="2">
        <v>29227.360000000001</v>
      </c>
      <c r="I736" s="1">
        <v>45726</v>
      </c>
      <c r="J736" s="10" t="str">
        <f>IF(InventoryData[[#This Row],[Quantity in Stock]]&lt;=InventoryData[[#This Row],[Reorder Level]],"Yes","No")</f>
        <v>No</v>
      </c>
      <c r="K736" s="10" t="str">
        <f>IF(InventoryData[[#This Row],[Quantity in Stock]]=0, "Out of Stock", IF(InventoryData[[#This Row],[Quantity in Stock]]&lt;=InventoryData[[#This Row],[Reorder Level]], "Low in Stock","In Stock"))</f>
        <v>In Stock</v>
      </c>
    </row>
    <row r="737" spans="1:11">
      <c r="A737" t="s">
        <v>744</v>
      </c>
      <c r="B737" t="s">
        <v>1742</v>
      </c>
      <c r="C737" t="s">
        <v>2011</v>
      </c>
      <c r="D737" t="s">
        <v>2029</v>
      </c>
      <c r="E737" s="3">
        <v>19</v>
      </c>
      <c r="F737" s="3">
        <v>52</v>
      </c>
      <c r="G737" s="2">
        <v>58.42</v>
      </c>
      <c r="H737" s="2">
        <v>1109.98</v>
      </c>
      <c r="I737" s="1">
        <v>45742</v>
      </c>
      <c r="J737" s="10" t="str">
        <f>IF(InventoryData[[#This Row],[Quantity in Stock]]&lt;=InventoryData[[#This Row],[Reorder Level]],"Yes","No")</f>
        <v>Yes</v>
      </c>
      <c r="K737" s="10" t="str">
        <f>IF(InventoryData[[#This Row],[Quantity in Stock]]=0, "Out of Stock", IF(InventoryData[[#This Row],[Quantity in Stock]]&lt;=InventoryData[[#This Row],[Reorder Level]], "Low in Stock","In Stock"))</f>
        <v>Low in Stock</v>
      </c>
    </row>
    <row r="738" spans="1:11">
      <c r="A738" t="s">
        <v>745</v>
      </c>
      <c r="B738" t="s">
        <v>1743</v>
      </c>
      <c r="C738" t="s">
        <v>2007</v>
      </c>
      <c r="D738" t="s">
        <v>2028</v>
      </c>
      <c r="E738" s="3">
        <v>65</v>
      </c>
      <c r="F738" s="3">
        <v>64</v>
      </c>
      <c r="G738" s="2">
        <v>288.47000000000003</v>
      </c>
      <c r="H738" s="2">
        <v>18750.55</v>
      </c>
      <c r="I738" s="1">
        <v>45694</v>
      </c>
      <c r="J738" s="10" t="str">
        <f>IF(InventoryData[[#This Row],[Quantity in Stock]]&lt;=InventoryData[[#This Row],[Reorder Level]],"Yes","No")</f>
        <v>No</v>
      </c>
      <c r="K738" s="10" t="str">
        <f>IF(InventoryData[[#This Row],[Quantity in Stock]]=0, "Out of Stock", IF(InventoryData[[#This Row],[Quantity in Stock]]&lt;=InventoryData[[#This Row],[Reorder Level]], "Low in Stock","In Stock"))</f>
        <v>In Stock</v>
      </c>
    </row>
    <row r="739" spans="1:11">
      <c r="A739" t="s">
        <v>746</v>
      </c>
      <c r="B739" t="s">
        <v>1744</v>
      </c>
      <c r="C739" t="s">
        <v>2011</v>
      </c>
      <c r="D739" t="s">
        <v>2028</v>
      </c>
      <c r="E739" s="3">
        <v>75</v>
      </c>
      <c r="F739" s="3">
        <v>52</v>
      </c>
      <c r="G739" s="2">
        <v>194.53</v>
      </c>
      <c r="H739" s="2">
        <v>14589.75</v>
      </c>
      <c r="I739" s="1">
        <v>45701</v>
      </c>
      <c r="J739" s="10" t="str">
        <f>IF(InventoryData[[#This Row],[Quantity in Stock]]&lt;=InventoryData[[#This Row],[Reorder Level]],"Yes","No")</f>
        <v>No</v>
      </c>
      <c r="K739" s="10" t="str">
        <f>IF(InventoryData[[#This Row],[Quantity in Stock]]=0, "Out of Stock", IF(InventoryData[[#This Row],[Quantity in Stock]]&lt;=InventoryData[[#This Row],[Reorder Level]], "Low in Stock","In Stock"))</f>
        <v>In Stock</v>
      </c>
    </row>
    <row r="740" spans="1:11">
      <c r="A740" t="s">
        <v>747</v>
      </c>
      <c r="B740" t="s">
        <v>1745</v>
      </c>
      <c r="C740" t="s">
        <v>2010</v>
      </c>
      <c r="D740" t="s">
        <v>2025</v>
      </c>
      <c r="E740" s="3">
        <v>17</v>
      </c>
      <c r="F740" s="3">
        <v>61</v>
      </c>
      <c r="G740" s="2">
        <v>382.95</v>
      </c>
      <c r="H740" s="2">
        <v>6510.15</v>
      </c>
      <c r="I740" s="1">
        <v>45734</v>
      </c>
      <c r="J740" s="10" t="str">
        <f>IF(InventoryData[[#This Row],[Quantity in Stock]]&lt;=InventoryData[[#This Row],[Reorder Level]],"Yes","No")</f>
        <v>Yes</v>
      </c>
      <c r="K740" s="10" t="str">
        <f>IF(InventoryData[[#This Row],[Quantity in Stock]]=0, "Out of Stock", IF(InventoryData[[#This Row],[Quantity in Stock]]&lt;=InventoryData[[#This Row],[Reorder Level]], "Low in Stock","In Stock"))</f>
        <v>Low in Stock</v>
      </c>
    </row>
    <row r="741" spans="1:11">
      <c r="A741" t="s">
        <v>748</v>
      </c>
      <c r="B741" t="s">
        <v>1746</v>
      </c>
      <c r="C741" t="s">
        <v>2007</v>
      </c>
      <c r="D741" t="s">
        <v>2012</v>
      </c>
      <c r="E741" s="3">
        <v>82</v>
      </c>
      <c r="F741" s="3">
        <v>40</v>
      </c>
      <c r="G741" s="2">
        <v>336.6</v>
      </c>
      <c r="H741" s="2">
        <v>27601.200000000001</v>
      </c>
      <c r="I741" s="1">
        <v>45700</v>
      </c>
      <c r="J741" s="10" t="str">
        <f>IF(InventoryData[[#This Row],[Quantity in Stock]]&lt;=InventoryData[[#This Row],[Reorder Level]],"Yes","No")</f>
        <v>No</v>
      </c>
      <c r="K741" s="10" t="str">
        <f>IF(InventoryData[[#This Row],[Quantity in Stock]]=0, "Out of Stock", IF(InventoryData[[#This Row],[Quantity in Stock]]&lt;=InventoryData[[#This Row],[Reorder Level]], "Low in Stock","In Stock"))</f>
        <v>In Stock</v>
      </c>
    </row>
    <row r="742" spans="1:11">
      <c r="A742" t="s">
        <v>749</v>
      </c>
      <c r="B742" t="s">
        <v>1747</v>
      </c>
      <c r="C742" t="s">
        <v>2007</v>
      </c>
      <c r="D742" t="s">
        <v>2020</v>
      </c>
      <c r="E742" s="3">
        <v>1</v>
      </c>
      <c r="F742" s="3">
        <v>25</v>
      </c>
      <c r="G742" s="2">
        <v>482.72</v>
      </c>
      <c r="H742" s="2">
        <v>482.72</v>
      </c>
      <c r="I742" s="1">
        <v>45839</v>
      </c>
      <c r="J742" s="10" t="str">
        <f>IF(InventoryData[[#This Row],[Quantity in Stock]]&lt;=InventoryData[[#This Row],[Reorder Level]],"Yes","No")</f>
        <v>Yes</v>
      </c>
      <c r="K742" s="10" t="str">
        <f>IF(InventoryData[[#This Row],[Quantity in Stock]]=0, "Out of Stock", IF(InventoryData[[#This Row],[Quantity in Stock]]&lt;=InventoryData[[#This Row],[Reorder Level]], "Low in Stock","In Stock"))</f>
        <v>Low in Stock</v>
      </c>
    </row>
    <row r="743" spans="1:11">
      <c r="A743" t="s">
        <v>750</v>
      </c>
      <c r="B743" t="s">
        <v>1748</v>
      </c>
      <c r="C743" t="s">
        <v>2007</v>
      </c>
      <c r="D743" t="s">
        <v>2024</v>
      </c>
      <c r="E743" s="3">
        <v>58</v>
      </c>
      <c r="F743" s="3">
        <v>57</v>
      </c>
      <c r="G743" s="2">
        <v>207.61</v>
      </c>
      <c r="H743" s="2">
        <v>12041.38</v>
      </c>
      <c r="I743" s="1">
        <v>45819</v>
      </c>
      <c r="J743" s="10" t="str">
        <f>IF(InventoryData[[#This Row],[Quantity in Stock]]&lt;=InventoryData[[#This Row],[Reorder Level]],"Yes","No")</f>
        <v>No</v>
      </c>
      <c r="K743" s="10" t="str">
        <f>IF(InventoryData[[#This Row],[Quantity in Stock]]=0, "Out of Stock", IF(InventoryData[[#This Row],[Quantity in Stock]]&lt;=InventoryData[[#This Row],[Reorder Level]], "Low in Stock","In Stock"))</f>
        <v>In Stock</v>
      </c>
    </row>
    <row r="744" spans="1:11">
      <c r="A744" t="s">
        <v>751</v>
      </c>
      <c r="B744" t="s">
        <v>1749</v>
      </c>
      <c r="C744" t="s">
        <v>2010</v>
      </c>
      <c r="D744" t="s">
        <v>2015</v>
      </c>
      <c r="E744" s="3">
        <v>289</v>
      </c>
      <c r="F744" s="3">
        <v>44</v>
      </c>
      <c r="G744" s="2">
        <v>450.06</v>
      </c>
      <c r="H744" s="2">
        <v>130067.34</v>
      </c>
      <c r="I744" s="1">
        <v>45790</v>
      </c>
      <c r="J744" s="10" t="str">
        <f>IF(InventoryData[[#This Row],[Quantity in Stock]]&lt;=InventoryData[[#This Row],[Reorder Level]],"Yes","No")</f>
        <v>No</v>
      </c>
      <c r="K744" s="10" t="str">
        <f>IF(InventoryData[[#This Row],[Quantity in Stock]]=0, "Out of Stock", IF(InventoryData[[#This Row],[Quantity in Stock]]&lt;=InventoryData[[#This Row],[Reorder Level]], "Low in Stock","In Stock"))</f>
        <v>In Stock</v>
      </c>
    </row>
    <row r="745" spans="1:11">
      <c r="A745" t="s">
        <v>752</v>
      </c>
      <c r="B745" t="s">
        <v>1750</v>
      </c>
      <c r="C745" t="s">
        <v>2010</v>
      </c>
      <c r="D745" t="s">
        <v>2021</v>
      </c>
      <c r="E745" s="3">
        <v>56</v>
      </c>
      <c r="F745" s="3">
        <v>60</v>
      </c>
      <c r="G745" s="2">
        <v>396.99</v>
      </c>
      <c r="H745" s="2">
        <v>22231.439999999999</v>
      </c>
      <c r="I745" s="1">
        <v>45832</v>
      </c>
      <c r="J745" s="10" t="str">
        <f>IF(InventoryData[[#This Row],[Quantity in Stock]]&lt;=InventoryData[[#This Row],[Reorder Level]],"Yes","No")</f>
        <v>Yes</v>
      </c>
      <c r="K745" s="10" t="str">
        <f>IF(InventoryData[[#This Row],[Quantity in Stock]]=0, "Out of Stock", IF(InventoryData[[#This Row],[Quantity in Stock]]&lt;=InventoryData[[#This Row],[Reorder Level]], "Low in Stock","In Stock"))</f>
        <v>Low in Stock</v>
      </c>
    </row>
    <row r="746" spans="1:11">
      <c r="A746" t="s">
        <v>753</v>
      </c>
      <c r="B746" t="s">
        <v>1751</v>
      </c>
      <c r="C746" t="s">
        <v>2009</v>
      </c>
      <c r="D746" t="s">
        <v>2022</v>
      </c>
      <c r="E746" s="3">
        <v>59</v>
      </c>
      <c r="F746" s="3">
        <v>25</v>
      </c>
      <c r="G746" s="2">
        <v>352.62</v>
      </c>
      <c r="H746" s="2">
        <v>20804.580000000002</v>
      </c>
      <c r="I746" s="1">
        <v>45770</v>
      </c>
      <c r="J746" s="10" t="str">
        <f>IF(InventoryData[[#This Row],[Quantity in Stock]]&lt;=InventoryData[[#This Row],[Reorder Level]],"Yes","No")</f>
        <v>No</v>
      </c>
      <c r="K746" s="10" t="str">
        <f>IF(InventoryData[[#This Row],[Quantity in Stock]]=0, "Out of Stock", IF(InventoryData[[#This Row],[Quantity in Stock]]&lt;=InventoryData[[#This Row],[Reorder Level]], "Low in Stock","In Stock"))</f>
        <v>In Stock</v>
      </c>
    </row>
    <row r="747" spans="1:11">
      <c r="A747" t="s">
        <v>754</v>
      </c>
      <c r="B747" t="s">
        <v>1752</v>
      </c>
      <c r="C747" t="s">
        <v>2010</v>
      </c>
      <c r="D747" t="s">
        <v>2016</v>
      </c>
      <c r="E747" s="3">
        <v>110</v>
      </c>
      <c r="F747" s="3">
        <v>94</v>
      </c>
      <c r="G747" s="2">
        <v>181.72</v>
      </c>
      <c r="H747" s="2">
        <v>19989.2</v>
      </c>
      <c r="I747" s="1">
        <v>45747</v>
      </c>
      <c r="J747" s="10" t="str">
        <f>IF(InventoryData[[#This Row],[Quantity in Stock]]&lt;=InventoryData[[#This Row],[Reorder Level]],"Yes","No")</f>
        <v>No</v>
      </c>
      <c r="K747" s="10" t="str">
        <f>IF(InventoryData[[#This Row],[Quantity in Stock]]=0, "Out of Stock", IF(InventoryData[[#This Row],[Quantity in Stock]]&lt;=InventoryData[[#This Row],[Reorder Level]], "Low in Stock","In Stock"))</f>
        <v>In Stock</v>
      </c>
    </row>
    <row r="748" spans="1:11">
      <c r="A748" t="s">
        <v>755</v>
      </c>
      <c r="B748" t="s">
        <v>1753</v>
      </c>
      <c r="C748" t="s">
        <v>2010</v>
      </c>
      <c r="D748" t="s">
        <v>2018</v>
      </c>
      <c r="E748" s="3">
        <v>190</v>
      </c>
      <c r="F748" s="3">
        <v>91</v>
      </c>
      <c r="G748" s="2">
        <v>345.26</v>
      </c>
      <c r="H748" s="2">
        <v>65599.399999999994</v>
      </c>
      <c r="I748" s="1">
        <v>45703</v>
      </c>
      <c r="J748" s="10" t="str">
        <f>IF(InventoryData[[#This Row],[Quantity in Stock]]&lt;=InventoryData[[#This Row],[Reorder Level]],"Yes","No")</f>
        <v>No</v>
      </c>
      <c r="K748" s="10" t="str">
        <f>IF(InventoryData[[#This Row],[Quantity in Stock]]=0, "Out of Stock", IF(InventoryData[[#This Row],[Quantity in Stock]]&lt;=InventoryData[[#This Row],[Reorder Level]], "Low in Stock","In Stock"))</f>
        <v>In Stock</v>
      </c>
    </row>
    <row r="749" spans="1:11">
      <c r="A749" t="s">
        <v>756</v>
      </c>
      <c r="B749" t="s">
        <v>1754</v>
      </c>
      <c r="C749" t="s">
        <v>2007</v>
      </c>
      <c r="D749" t="s">
        <v>2026</v>
      </c>
      <c r="E749" s="3">
        <v>44</v>
      </c>
      <c r="F749" s="3">
        <v>69</v>
      </c>
      <c r="G749" s="2">
        <v>345.74</v>
      </c>
      <c r="H749" s="2">
        <v>15212.56</v>
      </c>
      <c r="I749" s="1">
        <v>45820</v>
      </c>
      <c r="J749" s="10" t="str">
        <f>IF(InventoryData[[#This Row],[Quantity in Stock]]&lt;=InventoryData[[#This Row],[Reorder Level]],"Yes","No")</f>
        <v>Yes</v>
      </c>
      <c r="K749" s="10" t="str">
        <f>IF(InventoryData[[#This Row],[Quantity in Stock]]=0, "Out of Stock", IF(InventoryData[[#This Row],[Quantity in Stock]]&lt;=InventoryData[[#This Row],[Reorder Level]], "Low in Stock","In Stock"))</f>
        <v>Low in Stock</v>
      </c>
    </row>
    <row r="750" spans="1:11">
      <c r="A750" t="s">
        <v>757</v>
      </c>
      <c r="B750" t="s">
        <v>1755</v>
      </c>
      <c r="C750" t="s">
        <v>2009</v>
      </c>
      <c r="D750" t="s">
        <v>2020</v>
      </c>
      <c r="E750" s="3">
        <v>123</v>
      </c>
      <c r="F750" s="3">
        <v>89</v>
      </c>
      <c r="G750" s="2">
        <v>491.45</v>
      </c>
      <c r="H750" s="2">
        <v>60448.35</v>
      </c>
      <c r="I750" s="1">
        <v>45680</v>
      </c>
      <c r="J750" s="10" t="str">
        <f>IF(InventoryData[[#This Row],[Quantity in Stock]]&lt;=InventoryData[[#This Row],[Reorder Level]],"Yes","No")</f>
        <v>No</v>
      </c>
      <c r="K750" s="10" t="str">
        <f>IF(InventoryData[[#This Row],[Quantity in Stock]]=0, "Out of Stock", IF(InventoryData[[#This Row],[Quantity in Stock]]&lt;=InventoryData[[#This Row],[Reorder Level]], "Low in Stock","In Stock"))</f>
        <v>In Stock</v>
      </c>
    </row>
    <row r="751" spans="1:11">
      <c r="A751" t="s">
        <v>758</v>
      </c>
      <c r="B751" t="s">
        <v>1756</v>
      </c>
      <c r="C751" t="s">
        <v>2009</v>
      </c>
      <c r="D751" t="s">
        <v>2021</v>
      </c>
      <c r="E751" s="3">
        <v>172</v>
      </c>
      <c r="F751" s="3">
        <v>49</v>
      </c>
      <c r="G751" s="2">
        <v>140.52000000000001</v>
      </c>
      <c r="H751" s="2">
        <v>24169.439999999999</v>
      </c>
      <c r="I751" s="1">
        <v>45717</v>
      </c>
      <c r="J751" s="10" t="str">
        <f>IF(InventoryData[[#This Row],[Quantity in Stock]]&lt;=InventoryData[[#This Row],[Reorder Level]],"Yes","No")</f>
        <v>No</v>
      </c>
      <c r="K751" s="10" t="str">
        <f>IF(InventoryData[[#This Row],[Quantity in Stock]]=0, "Out of Stock", IF(InventoryData[[#This Row],[Quantity in Stock]]&lt;=InventoryData[[#This Row],[Reorder Level]], "Low in Stock","In Stock"))</f>
        <v>In Stock</v>
      </c>
    </row>
    <row r="752" spans="1:11">
      <c r="A752" t="s">
        <v>759</v>
      </c>
      <c r="B752" t="s">
        <v>1757</v>
      </c>
      <c r="C752" t="s">
        <v>2011</v>
      </c>
      <c r="D752" t="s">
        <v>2017</v>
      </c>
      <c r="E752" s="3">
        <v>279</v>
      </c>
      <c r="F752" s="3">
        <v>21</v>
      </c>
      <c r="G752" s="2">
        <v>224.69</v>
      </c>
      <c r="H752" s="2">
        <v>62688.51</v>
      </c>
      <c r="I752" s="1">
        <v>45702</v>
      </c>
      <c r="J752" s="10" t="str">
        <f>IF(InventoryData[[#This Row],[Quantity in Stock]]&lt;=InventoryData[[#This Row],[Reorder Level]],"Yes","No")</f>
        <v>No</v>
      </c>
      <c r="K752" s="10" t="str">
        <f>IF(InventoryData[[#This Row],[Quantity in Stock]]=0, "Out of Stock", IF(InventoryData[[#This Row],[Quantity in Stock]]&lt;=InventoryData[[#This Row],[Reorder Level]], "Low in Stock","In Stock"))</f>
        <v>In Stock</v>
      </c>
    </row>
    <row r="753" spans="1:11">
      <c r="A753" t="s">
        <v>760</v>
      </c>
      <c r="B753" t="s">
        <v>1758</v>
      </c>
      <c r="C753" t="s">
        <v>2008</v>
      </c>
      <c r="D753" t="s">
        <v>2016</v>
      </c>
      <c r="E753" s="3">
        <v>87</v>
      </c>
      <c r="F753" s="3">
        <v>73</v>
      </c>
      <c r="G753" s="2">
        <v>67.13</v>
      </c>
      <c r="H753" s="2">
        <v>5840.31</v>
      </c>
      <c r="I753" s="1">
        <v>45726</v>
      </c>
      <c r="J753" s="10" t="str">
        <f>IF(InventoryData[[#This Row],[Quantity in Stock]]&lt;=InventoryData[[#This Row],[Reorder Level]],"Yes","No")</f>
        <v>No</v>
      </c>
      <c r="K753" s="10" t="str">
        <f>IF(InventoryData[[#This Row],[Quantity in Stock]]=0, "Out of Stock", IF(InventoryData[[#This Row],[Quantity in Stock]]&lt;=InventoryData[[#This Row],[Reorder Level]], "Low in Stock","In Stock"))</f>
        <v>In Stock</v>
      </c>
    </row>
    <row r="754" spans="1:11">
      <c r="A754" t="s">
        <v>761</v>
      </c>
      <c r="B754" t="s">
        <v>1759</v>
      </c>
      <c r="C754" t="s">
        <v>2010</v>
      </c>
      <c r="D754" t="s">
        <v>2027</v>
      </c>
      <c r="E754" s="3">
        <v>233</v>
      </c>
      <c r="F754" s="3">
        <v>45</v>
      </c>
      <c r="G754" s="2">
        <v>266.99</v>
      </c>
      <c r="H754" s="2">
        <v>62208.67</v>
      </c>
      <c r="I754" s="1">
        <v>45739</v>
      </c>
      <c r="J754" s="10" t="str">
        <f>IF(InventoryData[[#This Row],[Quantity in Stock]]&lt;=InventoryData[[#This Row],[Reorder Level]],"Yes","No")</f>
        <v>No</v>
      </c>
      <c r="K754" s="10" t="str">
        <f>IF(InventoryData[[#This Row],[Quantity in Stock]]=0, "Out of Stock", IF(InventoryData[[#This Row],[Quantity in Stock]]&lt;=InventoryData[[#This Row],[Reorder Level]], "Low in Stock","In Stock"))</f>
        <v>In Stock</v>
      </c>
    </row>
    <row r="755" spans="1:11">
      <c r="A755" t="s">
        <v>762</v>
      </c>
      <c r="B755" t="s">
        <v>1760</v>
      </c>
      <c r="C755" t="s">
        <v>2011</v>
      </c>
      <c r="D755" t="s">
        <v>2028</v>
      </c>
      <c r="E755" s="3">
        <v>24</v>
      </c>
      <c r="F755" s="3">
        <v>58</v>
      </c>
      <c r="G755" s="2">
        <v>157.25</v>
      </c>
      <c r="H755" s="2">
        <v>3774</v>
      </c>
      <c r="I755" s="1">
        <v>45777</v>
      </c>
      <c r="J755" s="10" t="str">
        <f>IF(InventoryData[[#This Row],[Quantity in Stock]]&lt;=InventoryData[[#This Row],[Reorder Level]],"Yes","No")</f>
        <v>Yes</v>
      </c>
      <c r="K755" s="10" t="str">
        <f>IF(InventoryData[[#This Row],[Quantity in Stock]]=0, "Out of Stock", IF(InventoryData[[#This Row],[Quantity in Stock]]&lt;=InventoryData[[#This Row],[Reorder Level]], "Low in Stock","In Stock"))</f>
        <v>Low in Stock</v>
      </c>
    </row>
    <row r="756" spans="1:11">
      <c r="A756" t="s">
        <v>763</v>
      </c>
      <c r="B756" t="s">
        <v>1761</v>
      </c>
      <c r="C756" t="s">
        <v>2010</v>
      </c>
      <c r="D756" t="s">
        <v>2029</v>
      </c>
      <c r="E756" s="3">
        <v>159</v>
      </c>
      <c r="F756" s="3">
        <v>32</v>
      </c>
      <c r="G756" s="2">
        <v>170.45</v>
      </c>
      <c r="H756" s="2">
        <v>27101.55</v>
      </c>
      <c r="I756" s="1">
        <v>45719</v>
      </c>
      <c r="J756" s="10" t="str">
        <f>IF(InventoryData[[#This Row],[Quantity in Stock]]&lt;=InventoryData[[#This Row],[Reorder Level]],"Yes","No")</f>
        <v>No</v>
      </c>
      <c r="K756" s="10" t="str">
        <f>IF(InventoryData[[#This Row],[Quantity in Stock]]=0, "Out of Stock", IF(InventoryData[[#This Row],[Quantity in Stock]]&lt;=InventoryData[[#This Row],[Reorder Level]], "Low in Stock","In Stock"))</f>
        <v>In Stock</v>
      </c>
    </row>
    <row r="757" spans="1:11">
      <c r="A757" t="s">
        <v>764</v>
      </c>
      <c r="B757" t="s">
        <v>1762</v>
      </c>
      <c r="C757" t="s">
        <v>2009</v>
      </c>
      <c r="D757" t="s">
        <v>2014</v>
      </c>
      <c r="E757" s="3">
        <v>25</v>
      </c>
      <c r="F757" s="3">
        <v>59</v>
      </c>
      <c r="G757" s="2">
        <v>415.41</v>
      </c>
      <c r="H757" s="2">
        <v>10385.25</v>
      </c>
      <c r="I757" s="1">
        <v>45716</v>
      </c>
      <c r="J757" s="10" t="str">
        <f>IF(InventoryData[[#This Row],[Quantity in Stock]]&lt;=InventoryData[[#This Row],[Reorder Level]],"Yes","No")</f>
        <v>Yes</v>
      </c>
      <c r="K757" s="10" t="str">
        <f>IF(InventoryData[[#This Row],[Quantity in Stock]]=0, "Out of Stock", IF(InventoryData[[#This Row],[Quantity in Stock]]&lt;=InventoryData[[#This Row],[Reorder Level]], "Low in Stock","In Stock"))</f>
        <v>Low in Stock</v>
      </c>
    </row>
    <row r="758" spans="1:11">
      <c r="A758" t="s">
        <v>765</v>
      </c>
      <c r="B758" t="s">
        <v>1763</v>
      </c>
      <c r="C758" t="s">
        <v>2007</v>
      </c>
      <c r="D758" t="s">
        <v>2028</v>
      </c>
      <c r="E758" s="3">
        <v>131</v>
      </c>
      <c r="F758" s="3">
        <v>56</v>
      </c>
      <c r="G758" s="2">
        <v>265.99</v>
      </c>
      <c r="H758" s="2">
        <v>34844.69</v>
      </c>
      <c r="I758" s="1">
        <v>45674</v>
      </c>
      <c r="J758" s="10" t="str">
        <f>IF(InventoryData[[#This Row],[Quantity in Stock]]&lt;=InventoryData[[#This Row],[Reorder Level]],"Yes","No")</f>
        <v>No</v>
      </c>
      <c r="K758" s="10" t="str">
        <f>IF(InventoryData[[#This Row],[Quantity in Stock]]=0, "Out of Stock", IF(InventoryData[[#This Row],[Quantity in Stock]]&lt;=InventoryData[[#This Row],[Reorder Level]], "Low in Stock","In Stock"))</f>
        <v>In Stock</v>
      </c>
    </row>
    <row r="759" spans="1:11">
      <c r="A759" t="s">
        <v>766</v>
      </c>
      <c r="B759" t="s">
        <v>1764</v>
      </c>
      <c r="C759" t="s">
        <v>2007</v>
      </c>
      <c r="D759" t="s">
        <v>2020</v>
      </c>
      <c r="E759" s="3">
        <v>99</v>
      </c>
      <c r="F759" s="3">
        <v>60</v>
      </c>
      <c r="G759" s="2">
        <v>156.43</v>
      </c>
      <c r="H759" s="2">
        <v>15486.57</v>
      </c>
      <c r="I759" s="1">
        <v>45717</v>
      </c>
      <c r="J759" s="10" t="str">
        <f>IF(InventoryData[[#This Row],[Quantity in Stock]]&lt;=InventoryData[[#This Row],[Reorder Level]],"Yes","No")</f>
        <v>No</v>
      </c>
      <c r="K759" s="10" t="str">
        <f>IF(InventoryData[[#This Row],[Quantity in Stock]]=0, "Out of Stock", IF(InventoryData[[#This Row],[Quantity in Stock]]&lt;=InventoryData[[#This Row],[Reorder Level]], "Low in Stock","In Stock"))</f>
        <v>In Stock</v>
      </c>
    </row>
    <row r="760" spans="1:11">
      <c r="A760" t="s">
        <v>767</v>
      </c>
      <c r="B760" t="s">
        <v>1765</v>
      </c>
      <c r="C760" t="s">
        <v>2010</v>
      </c>
      <c r="D760" t="s">
        <v>2013</v>
      </c>
      <c r="E760" s="3">
        <v>21</v>
      </c>
      <c r="F760" s="3">
        <v>60</v>
      </c>
      <c r="G760" s="2">
        <v>155.65</v>
      </c>
      <c r="H760" s="2">
        <v>3268.65</v>
      </c>
      <c r="I760" s="1">
        <v>45824</v>
      </c>
      <c r="J760" s="10" t="str">
        <f>IF(InventoryData[[#This Row],[Quantity in Stock]]&lt;=InventoryData[[#This Row],[Reorder Level]],"Yes","No")</f>
        <v>Yes</v>
      </c>
      <c r="K760" s="10" t="str">
        <f>IF(InventoryData[[#This Row],[Quantity in Stock]]=0, "Out of Stock", IF(InventoryData[[#This Row],[Quantity in Stock]]&lt;=InventoryData[[#This Row],[Reorder Level]], "Low in Stock","In Stock"))</f>
        <v>Low in Stock</v>
      </c>
    </row>
    <row r="761" spans="1:11">
      <c r="A761" t="s">
        <v>768</v>
      </c>
      <c r="B761" t="s">
        <v>1766</v>
      </c>
      <c r="C761" t="s">
        <v>2009</v>
      </c>
      <c r="D761" t="s">
        <v>2021</v>
      </c>
      <c r="E761" s="3">
        <v>121</v>
      </c>
      <c r="F761" s="3">
        <v>85</v>
      </c>
      <c r="G761" s="2">
        <v>140.26</v>
      </c>
      <c r="H761" s="2">
        <v>16971.46</v>
      </c>
      <c r="I761" s="1">
        <v>45837</v>
      </c>
      <c r="J761" s="10" t="str">
        <f>IF(InventoryData[[#This Row],[Quantity in Stock]]&lt;=InventoryData[[#This Row],[Reorder Level]],"Yes","No")</f>
        <v>No</v>
      </c>
      <c r="K761" s="10" t="str">
        <f>IF(InventoryData[[#This Row],[Quantity in Stock]]=0, "Out of Stock", IF(InventoryData[[#This Row],[Quantity in Stock]]&lt;=InventoryData[[#This Row],[Reorder Level]], "Low in Stock","In Stock"))</f>
        <v>In Stock</v>
      </c>
    </row>
    <row r="762" spans="1:11">
      <c r="A762" t="s">
        <v>769</v>
      </c>
      <c r="B762" t="s">
        <v>1767</v>
      </c>
      <c r="C762" t="s">
        <v>2009</v>
      </c>
      <c r="D762" t="s">
        <v>2023</v>
      </c>
      <c r="E762" s="3">
        <v>165</v>
      </c>
      <c r="F762" s="3">
        <v>78</v>
      </c>
      <c r="G762" s="2">
        <v>306.27</v>
      </c>
      <c r="H762" s="2">
        <v>50534.55</v>
      </c>
      <c r="I762" s="1">
        <v>45788</v>
      </c>
      <c r="J762" s="10" t="str">
        <f>IF(InventoryData[[#This Row],[Quantity in Stock]]&lt;=InventoryData[[#This Row],[Reorder Level]],"Yes","No")</f>
        <v>No</v>
      </c>
      <c r="K762" s="10" t="str">
        <f>IF(InventoryData[[#This Row],[Quantity in Stock]]=0, "Out of Stock", IF(InventoryData[[#This Row],[Quantity in Stock]]&lt;=InventoryData[[#This Row],[Reorder Level]], "Low in Stock","In Stock"))</f>
        <v>In Stock</v>
      </c>
    </row>
    <row r="763" spans="1:11">
      <c r="A763" t="s">
        <v>770</v>
      </c>
      <c r="B763" t="s">
        <v>1768</v>
      </c>
      <c r="C763" t="s">
        <v>2007</v>
      </c>
      <c r="D763" t="s">
        <v>2012</v>
      </c>
      <c r="E763" s="3">
        <v>60</v>
      </c>
      <c r="F763" s="3">
        <v>33</v>
      </c>
      <c r="G763" s="2">
        <v>239.89</v>
      </c>
      <c r="H763" s="2">
        <v>14393.4</v>
      </c>
      <c r="I763" s="1">
        <v>45845</v>
      </c>
      <c r="J763" s="10" t="str">
        <f>IF(InventoryData[[#This Row],[Quantity in Stock]]&lt;=InventoryData[[#This Row],[Reorder Level]],"Yes","No")</f>
        <v>No</v>
      </c>
      <c r="K763" s="10" t="str">
        <f>IF(InventoryData[[#This Row],[Quantity in Stock]]=0, "Out of Stock", IF(InventoryData[[#This Row],[Quantity in Stock]]&lt;=InventoryData[[#This Row],[Reorder Level]], "Low in Stock","In Stock"))</f>
        <v>In Stock</v>
      </c>
    </row>
    <row r="764" spans="1:11">
      <c r="A764" t="s">
        <v>771</v>
      </c>
      <c r="B764" t="s">
        <v>1769</v>
      </c>
      <c r="C764" t="s">
        <v>2007</v>
      </c>
      <c r="D764" t="s">
        <v>2024</v>
      </c>
      <c r="E764" s="3">
        <v>111</v>
      </c>
      <c r="F764" s="3">
        <v>25</v>
      </c>
      <c r="G764" s="2">
        <v>219.14</v>
      </c>
      <c r="H764" s="2">
        <v>24324.54</v>
      </c>
      <c r="I764" s="1">
        <v>45826</v>
      </c>
      <c r="J764" s="10" t="str">
        <f>IF(InventoryData[[#This Row],[Quantity in Stock]]&lt;=InventoryData[[#This Row],[Reorder Level]],"Yes","No")</f>
        <v>No</v>
      </c>
      <c r="K764" s="10" t="str">
        <f>IF(InventoryData[[#This Row],[Quantity in Stock]]=0, "Out of Stock", IF(InventoryData[[#This Row],[Quantity in Stock]]&lt;=InventoryData[[#This Row],[Reorder Level]], "Low in Stock","In Stock"))</f>
        <v>In Stock</v>
      </c>
    </row>
    <row r="765" spans="1:11">
      <c r="A765" t="s">
        <v>772</v>
      </c>
      <c r="B765" t="s">
        <v>1770</v>
      </c>
      <c r="C765" t="s">
        <v>2008</v>
      </c>
      <c r="D765" t="s">
        <v>2025</v>
      </c>
      <c r="E765" s="3">
        <v>211</v>
      </c>
      <c r="F765" s="3">
        <v>95</v>
      </c>
      <c r="G765" s="2">
        <v>295.27</v>
      </c>
      <c r="H765" s="2">
        <v>62301.97</v>
      </c>
      <c r="I765" s="1">
        <v>45740</v>
      </c>
      <c r="J765" s="10" t="str">
        <f>IF(InventoryData[[#This Row],[Quantity in Stock]]&lt;=InventoryData[[#This Row],[Reorder Level]],"Yes","No")</f>
        <v>No</v>
      </c>
      <c r="K765" s="10" t="str">
        <f>IF(InventoryData[[#This Row],[Quantity in Stock]]=0, "Out of Stock", IF(InventoryData[[#This Row],[Quantity in Stock]]&lt;=InventoryData[[#This Row],[Reorder Level]], "Low in Stock","In Stock"))</f>
        <v>In Stock</v>
      </c>
    </row>
    <row r="766" spans="1:11">
      <c r="A766" t="s">
        <v>773</v>
      </c>
      <c r="B766" t="s">
        <v>1771</v>
      </c>
      <c r="C766" t="s">
        <v>2009</v>
      </c>
      <c r="D766" t="s">
        <v>2013</v>
      </c>
      <c r="E766" s="3">
        <v>267</v>
      </c>
      <c r="F766" s="3">
        <v>51</v>
      </c>
      <c r="G766" s="2">
        <v>339.95</v>
      </c>
      <c r="H766" s="2">
        <v>90766.65</v>
      </c>
      <c r="I766" s="1">
        <v>45754</v>
      </c>
      <c r="J766" s="10" t="str">
        <f>IF(InventoryData[[#This Row],[Quantity in Stock]]&lt;=InventoryData[[#This Row],[Reorder Level]],"Yes","No")</f>
        <v>No</v>
      </c>
      <c r="K766" s="10" t="str">
        <f>IF(InventoryData[[#This Row],[Quantity in Stock]]=0, "Out of Stock", IF(InventoryData[[#This Row],[Quantity in Stock]]&lt;=InventoryData[[#This Row],[Reorder Level]], "Low in Stock","In Stock"))</f>
        <v>In Stock</v>
      </c>
    </row>
    <row r="767" spans="1:11">
      <c r="A767" t="s">
        <v>774</v>
      </c>
      <c r="B767" t="s">
        <v>1772</v>
      </c>
      <c r="C767" t="s">
        <v>2010</v>
      </c>
      <c r="D767" t="s">
        <v>2018</v>
      </c>
      <c r="E767" s="3">
        <v>114</v>
      </c>
      <c r="F767" s="3">
        <v>43</v>
      </c>
      <c r="G767" s="2">
        <v>379.38</v>
      </c>
      <c r="H767" s="2">
        <v>43249.32</v>
      </c>
      <c r="I767" s="1">
        <v>45784</v>
      </c>
      <c r="J767" s="10" t="str">
        <f>IF(InventoryData[[#This Row],[Quantity in Stock]]&lt;=InventoryData[[#This Row],[Reorder Level]],"Yes","No")</f>
        <v>No</v>
      </c>
      <c r="K767" s="10" t="str">
        <f>IF(InventoryData[[#This Row],[Quantity in Stock]]=0, "Out of Stock", IF(InventoryData[[#This Row],[Quantity in Stock]]&lt;=InventoryData[[#This Row],[Reorder Level]], "Low in Stock","In Stock"))</f>
        <v>In Stock</v>
      </c>
    </row>
    <row r="768" spans="1:11">
      <c r="A768" t="s">
        <v>775</v>
      </c>
      <c r="B768" t="s">
        <v>1773</v>
      </c>
      <c r="C768" t="s">
        <v>2010</v>
      </c>
      <c r="D768" t="s">
        <v>2023</v>
      </c>
      <c r="E768" s="3">
        <v>104</v>
      </c>
      <c r="F768" s="3">
        <v>84</v>
      </c>
      <c r="G768" s="2">
        <v>282.16000000000003</v>
      </c>
      <c r="H768" s="2">
        <v>29344.639999999999</v>
      </c>
      <c r="I768" s="1">
        <v>45794</v>
      </c>
      <c r="J768" s="10" t="str">
        <f>IF(InventoryData[[#This Row],[Quantity in Stock]]&lt;=InventoryData[[#This Row],[Reorder Level]],"Yes","No")</f>
        <v>No</v>
      </c>
      <c r="K768" s="10" t="str">
        <f>IF(InventoryData[[#This Row],[Quantity in Stock]]=0, "Out of Stock", IF(InventoryData[[#This Row],[Quantity in Stock]]&lt;=InventoryData[[#This Row],[Reorder Level]], "Low in Stock","In Stock"))</f>
        <v>In Stock</v>
      </c>
    </row>
    <row r="769" spans="1:11">
      <c r="A769" t="s">
        <v>776</v>
      </c>
      <c r="B769" t="s">
        <v>1774</v>
      </c>
      <c r="C769" t="s">
        <v>2007</v>
      </c>
      <c r="D769" t="s">
        <v>2012</v>
      </c>
      <c r="E769" s="3">
        <v>258</v>
      </c>
      <c r="F769" s="3">
        <v>41</v>
      </c>
      <c r="G769" s="2">
        <v>207.32</v>
      </c>
      <c r="H769" s="2">
        <v>53488.56</v>
      </c>
      <c r="I769" s="1">
        <v>45811</v>
      </c>
      <c r="J769" s="10" t="str">
        <f>IF(InventoryData[[#This Row],[Quantity in Stock]]&lt;=InventoryData[[#This Row],[Reorder Level]],"Yes","No")</f>
        <v>No</v>
      </c>
      <c r="K769" s="10" t="str">
        <f>IF(InventoryData[[#This Row],[Quantity in Stock]]=0, "Out of Stock", IF(InventoryData[[#This Row],[Quantity in Stock]]&lt;=InventoryData[[#This Row],[Reorder Level]], "Low in Stock","In Stock"))</f>
        <v>In Stock</v>
      </c>
    </row>
    <row r="770" spans="1:11">
      <c r="A770" t="s">
        <v>777</v>
      </c>
      <c r="B770" t="s">
        <v>1775</v>
      </c>
      <c r="C770" t="s">
        <v>2009</v>
      </c>
      <c r="D770" t="s">
        <v>2026</v>
      </c>
      <c r="E770" s="3">
        <v>294</v>
      </c>
      <c r="F770" s="3">
        <v>100</v>
      </c>
      <c r="G770" s="2">
        <v>326.88</v>
      </c>
      <c r="H770" s="2">
        <v>96102.720000000001</v>
      </c>
      <c r="I770" s="1">
        <v>45697</v>
      </c>
      <c r="J770" s="10" t="str">
        <f>IF(InventoryData[[#This Row],[Quantity in Stock]]&lt;=InventoryData[[#This Row],[Reorder Level]],"Yes","No")</f>
        <v>No</v>
      </c>
      <c r="K770" s="10" t="str">
        <f>IF(InventoryData[[#This Row],[Quantity in Stock]]=0, "Out of Stock", IF(InventoryData[[#This Row],[Quantity in Stock]]&lt;=InventoryData[[#This Row],[Reorder Level]], "Low in Stock","In Stock"))</f>
        <v>In Stock</v>
      </c>
    </row>
    <row r="771" spans="1:11">
      <c r="A771" t="s">
        <v>778</v>
      </c>
      <c r="B771" t="s">
        <v>1776</v>
      </c>
      <c r="C771" t="s">
        <v>2009</v>
      </c>
      <c r="D771" t="s">
        <v>2027</v>
      </c>
      <c r="E771" s="3">
        <v>231</v>
      </c>
      <c r="F771" s="3">
        <v>97</v>
      </c>
      <c r="G771" s="2">
        <v>98.89</v>
      </c>
      <c r="H771" s="2">
        <v>22843.59</v>
      </c>
      <c r="I771" s="1">
        <v>45762</v>
      </c>
      <c r="J771" s="10" t="str">
        <f>IF(InventoryData[[#This Row],[Quantity in Stock]]&lt;=InventoryData[[#This Row],[Reorder Level]],"Yes","No")</f>
        <v>No</v>
      </c>
      <c r="K771" s="10" t="str">
        <f>IF(InventoryData[[#This Row],[Quantity in Stock]]=0, "Out of Stock", IF(InventoryData[[#This Row],[Quantity in Stock]]&lt;=InventoryData[[#This Row],[Reorder Level]], "Low in Stock","In Stock"))</f>
        <v>In Stock</v>
      </c>
    </row>
    <row r="772" spans="1:11">
      <c r="A772" t="s">
        <v>779</v>
      </c>
      <c r="B772" t="s">
        <v>1777</v>
      </c>
      <c r="C772" t="s">
        <v>2010</v>
      </c>
      <c r="D772" t="s">
        <v>2028</v>
      </c>
      <c r="E772" s="3">
        <v>98</v>
      </c>
      <c r="F772" s="3">
        <v>21</v>
      </c>
      <c r="G772" s="2">
        <v>400.58</v>
      </c>
      <c r="H772" s="2">
        <v>39256.839999999997</v>
      </c>
      <c r="I772" s="1">
        <v>45787</v>
      </c>
      <c r="J772" s="10" t="str">
        <f>IF(InventoryData[[#This Row],[Quantity in Stock]]&lt;=InventoryData[[#This Row],[Reorder Level]],"Yes","No")</f>
        <v>No</v>
      </c>
      <c r="K772" s="10" t="str">
        <f>IF(InventoryData[[#This Row],[Quantity in Stock]]=0, "Out of Stock", IF(InventoryData[[#This Row],[Quantity in Stock]]&lt;=InventoryData[[#This Row],[Reorder Level]], "Low in Stock","In Stock"))</f>
        <v>In Stock</v>
      </c>
    </row>
    <row r="773" spans="1:11">
      <c r="A773" t="s">
        <v>780</v>
      </c>
      <c r="B773" t="s">
        <v>1778</v>
      </c>
      <c r="C773" t="s">
        <v>2011</v>
      </c>
      <c r="D773" t="s">
        <v>2023</v>
      </c>
      <c r="E773" s="3">
        <v>24</v>
      </c>
      <c r="F773" s="3">
        <v>88</v>
      </c>
      <c r="G773" s="2">
        <v>188.07</v>
      </c>
      <c r="H773" s="2">
        <v>4513.68</v>
      </c>
      <c r="I773" s="1">
        <v>45851</v>
      </c>
      <c r="J773" s="10" t="str">
        <f>IF(InventoryData[[#This Row],[Quantity in Stock]]&lt;=InventoryData[[#This Row],[Reorder Level]],"Yes","No")</f>
        <v>Yes</v>
      </c>
      <c r="K773" s="10" t="str">
        <f>IF(InventoryData[[#This Row],[Quantity in Stock]]=0, "Out of Stock", IF(InventoryData[[#This Row],[Quantity in Stock]]&lt;=InventoryData[[#This Row],[Reorder Level]], "Low in Stock","In Stock"))</f>
        <v>Low in Stock</v>
      </c>
    </row>
    <row r="774" spans="1:11">
      <c r="A774" t="s">
        <v>781</v>
      </c>
      <c r="B774" t="s">
        <v>1779</v>
      </c>
      <c r="C774" t="s">
        <v>2009</v>
      </c>
      <c r="D774" t="s">
        <v>2019</v>
      </c>
      <c r="E774" s="3">
        <v>83</v>
      </c>
      <c r="F774" s="3">
        <v>78</v>
      </c>
      <c r="G774" s="2">
        <v>293.82</v>
      </c>
      <c r="H774" s="2">
        <v>24387.06</v>
      </c>
      <c r="I774" s="1">
        <v>45801</v>
      </c>
      <c r="J774" s="10" t="str">
        <f>IF(InventoryData[[#This Row],[Quantity in Stock]]&lt;=InventoryData[[#This Row],[Reorder Level]],"Yes","No")</f>
        <v>No</v>
      </c>
      <c r="K774" s="10" t="str">
        <f>IF(InventoryData[[#This Row],[Quantity in Stock]]=0, "Out of Stock", IF(InventoryData[[#This Row],[Quantity in Stock]]&lt;=InventoryData[[#This Row],[Reorder Level]], "Low in Stock","In Stock"))</f>
        <v>In Stock</v>
      </c>
    </row>
    <row r="775" spans="1:11">
      <c r="A775" t="s">
        <v>782</v>
      </c>
      <c r="B775" t="s">
        <v>1780</v>
      </c>
      <c r="C775" t="s">
        <v>2008</v>
      </c>
      <c r="D775" t="s">
        <v>2031</v>
      </c>
      <c r="E775" s="3">
        <v>209</v>
      </c>
      <c r="F775" s="3">
        <v>55</v>
      </c>
      <c r="G775" s="2">
        <v>343.47</v>
      </c>
      <c r="H775" s="2">
        <v>71785.23</v>
      </c>
      <c r="I775" s="1">
        <v>45853</v>
      </c>
      <c r="J775" s="10" t="str">
        <f>IF(InventoryData[[#This Row],[Quantity in Stock]]&lt;=InventoryData[[#This Row],[Reorder Level]],"Yes","No")</f>
        <v>No</v>
      </c>
      <c r="K775" s="10" t="str">
        <f>IF(InventoryData[[#This Row],[Quantity in Stock]]=0, "Out of Stock", IF(InventoryData[[#This Row],[Quantity in Stock]]&lt;=InventoryData[[#This Row],[Reorder Level]], "Low in Stock","In Stock"))</f>
        <v>In Stock</v>
      </c>
    </row>
    <row r="776" spans="1:11">
      <c r="A776" t="s">
        <v>783</v>
      </c>
      <c r="B776" t="s">
        <v>1781</v>
      </c>
      <c r="C776" t="s">
        <v>2007</v>
      </c>
      <c r="D776" t="s">
        <v>2030</v>
      </c>
      <c r="E776" s="3">
        <v>5</v>
      </c>
      <c r="F776" s="3">
        <v>24</v>
      </c>
      <c r="G776" s="2">
        <v>68.2</v>
      </c>
      <c r="H776" s="2">
        <v>341</v>
      </c>
      <c r="I776" s="1">
        <v>45699</v>
      </c>
      <c r="J776" s="10" t="str">
        <f>IF(InventoryData[[#This Row],[Quantity in Stock]]&lt;=InventoryData[[#This Row],[Reorder Level]],"Yes","No")</f>
        <v>Yes</v>
      </c>
      <c r="K776" s="10" t="str">
        <f>IF(InventoryData[[#This Row],[Quantity in Stock]]=0, "Out of Stock", IF(InventoryData[[#This Row],[Quantity in Stock]]&lt;=InventoryData[[#This Row],[Reorder Level]], "Low in Stock","In Stock"))</f>
        <v>Low in Stock</v>
      </c>
    </row>
    <row r="777" spans="1:11">
      <c r="A777" t="s">
        <v>784</v>
      </c>
      <c r="B777" t="s">
        <v>1782</v>
      </c>
      <c r="C777" t="s">
        <v>2009</v>
      </c>
      <c r="D777" t="s">
        <v>2029</v>
      </c>
      <c r="E777" s="3">
        <v>69</v>
      </c>
      <c r="F777" s="3">
        <v>50</v>
      </c>
      <c r="G777" s="2">
        <v>52.01</v>
      </c>
      <c r="H777" s="2">
        <v>3588.69</v>
      </c>
      <c r="I777" s="1">
        <v>45685</v>
      </c>
      <c r="J777" s="10" t="str">
        <f>IF(InventoryData[[#This Row],[Quantity in Stock]]&lt;=InventoryData[[#This Row],[Reorder Level]],"Yes","No")</f>
        <v>No</v>
      </c>
      <c r="K777" s="10" t="str">
        <f>IF(InventoryData[[#This Row],[Quantity in Stock]]=0, "Out of Stock", IF(InventoryData[[#This Row],[Quantity in Stock]]&lt;=InventoryData[[#This Row],[Reorder Level]], "Low in Stock","In Stock"))</f>
        <v>In Stock</v>
      </c>
    </row>
    <row r="778" spans="1:11">
      <c r="A778" t="s">
        <v>785</v>
      </c>
      <c r="B778" t="s">
        <v>1783</v>
      </c>
      <c r="C778" t="s">
        <v>2010</v>
      </c>
      <c r="D778" t="s">
        <v>2018</v>
      </c>
      <c r="E778" s="3">
        <v>54</v>
      </c>
      <c r="F778" s="3">
        <v>58</v>
      </c>
      <c r="G778" s="2">
        <v>408.09</v>
      </c>
      <c r="H778" s="2">
        <v>22036.86</v>
      </c>
      <c r="I778" s="1">
        <v>45792</v>
      </c>
      <c r="J778" s="10" t="str">
        <f>IF(InventoryData[[#This Row],[Quantity in Stock]]&lt;=InventoryData[[#This Row],[Reorder Level]],"Yes","No")</f>
        <v>Yes</v>
      </c>
      <c r="K778" s="10" t="str">
        <f>IF(InventoryData[[#This Row],[Quantity in Stock]]=0, "Out of Stock", IF(InventoryData[[#This Row],[Quantity in Stock]]&lt;=InventoryData[[#This Row],[Reorder Level]], "Low in Stock","In Stock"))</f>
        <v>Low in Stock</v>
      </c>
    </row>
    <row r="779" spans="1:11">
      <c r="A779" t="s">
        <v>786</v>
      </c>
      <c r="B779" t="s">
        <v>1784</v>
      </c>
      <c r="C779" t="s">
        <v>2007</v>
      </c>
      <c r="D779" t="s">
        <v>2016</v>
      </c>
      <c r="E779" s="3">
        <v>144</v>
      </c>
      <c r="F779" s="3">
        <v>66</v>
      </c>
      <c r="G779" s="2">
        <v>407.78</v>
      </c>
      <c r="H779" s="2">
        <v>58720.32</v>
      </c>
      <c r="I779" s="1">
        <v>45781</v>
      </c>
      <c r="J779" s="10" t="str">
        <f>IF(InventoryData[[#This Row],[Quantity in Stock]]&lt;=InventoryData[[#This Row],[Reorder Level]],"Yes","No")</f>
        <v>No</v>
      </c>
      <c r="K779" s="10" t="str">
        <f>IF(InventoryData[[#This Row],[Quantity in Stock]]=0, "Out of Stock", IF(InventoryData[[#This Row],[Quantity in Stock]]&lt;=InventoryData[[#This Row],[Reorder Level]], "Low in Stock","In Stock"))</f>
        <v>In Stock</v>
      </c>
    </row>
    <row r="780" spans="1:11">
      <c r="A780" t="s">
        <v>787</v>
      </c>
      <c r="B780" t="s">
        <v>1785</v>
      </c>
      <c r="C780" t="s">
        <v>2010</v>
      </c>
      <c r="D780" t="s">
        <v>2015</v>
      </c>
      <c r="E780" s="3">
        <v>42</v>
      </c>
      <c r="F780" s="3">
        <v>70</v>
      </c>
      <c r="G780" s="2">
        <v>342.03</v>
      </c>
      <c r="H780" s="2">
        <v>14365.26</v>
      </c>
      <c r="I780" s="1">
        <v>45748</v>
      </c>
      <c r="J780" s="10" t="str">
        <f>IF(InventoryData[[#This Row],[Quantity in Stock]]&lt;=InventoryData[[#This Row],[Reorder Level]],"Yes","No")</f>
        <v>Yes</v>
      </c>
      <c r="K780" s="10" t="str">
        <f>IF(InventoryData[[#This Row],[Quantity in Stock]]=0, "Out of Stock", IF(InventoryData[[#This Row],[Quantity in Stock]]&lt;=InventoryData[[#This Row],[Reorder Level]], "Low in Stock","In Stock"))</f>
        <v>Low in Stock</v>
      </c>
    </row>
    <row r="781" spans="1:11">
      <c r="A781" t="s">
        <v>788</v>
      </c>
      <c r="B781" t="s">
        <v>1786</v>
      </c>
      <c r="C781" t="s">
        <v>2010</v>
      </c>
      <c r="D781" t="s">
        <v>2019</v>
      </c>
      <c r="E781" s="3">
        <v>13</v>
      </c>
      <c r="F781" s="3">
        <v>36</v>
      </c>
      <c r="G781" s="2">
        <v>73.430000000000007</v>
      </c>
      <c r="H781" s="2">
        <v>954.59</v>
      </c>
      <c r="I781" s="1">
        <v>45746</v>
      </c>
      <c r="J781" s="10" t="str">
        <f>IF(InventoryData[[#This Row],[Quantity in Stock]]&lt;=InventoryData[[#This Row],[Reorder Level]],"Yes","No")</f>
        <v>Yes</v>
      </c>
      <c r="K781" s="10" t="str">
        <f>IF(InventoryData[[#This Row],[Quantity in Stock]]=0, "Out of Stock", IF(InventoryData[[#This Row],[Quantity in Stock]]&lt;=InventoryData[[#This Row],[Reorder Level]], "Low in Stock","In Stock"))</f>
        <v>Low in Stock</v>
      </c>
    </row>
    <row r="782" spans="1:11">
      <c r="A782" t="s">
        <v>789</v>
      </c>
      <c r="B782" t="s">
        <v>1787</v>
      </c>
      <c r="C782" t="s">
        <v>2011</v>
      </c>
      <c r="D782" t="s">
        <v>2020</v>
      </c>
      <c r="E782" s="3">
        <v>223</v>
      </c>
      <c r="F782" s="3">
        <v>99</v>
      </c>
      <c r="G782" s="2">
        <v>157.56</v>
      </c>
      <c r="H782" s="2">
        <v>35135.879999999997</v>
      </c>
      <c r="I782" s="1">
        <v>45778</v>
      </c>
      <c r="J782" s="10" t="str">
        <f>IF(InventoryData[[#This Row],[Quantity in Stock]]&lt;=InventoryData[[#This Row],[Reorder Level]],"Yes","No")</f>
        <v>No</v>
      </c>
      <c r="K782" s="10" t="str">
        <f>IF(InventoryData[[#This Row],[Quantity in Stock]]=0, "Out of Stock", IF(InventoryData[[#This Row],[Quantity in Stock]]&lt;=InventoryData[[#This Row],[Reorder Level]], "Low in Stock","In Stock"))</f>
        <v>In Stock</v>
      </c>
    </row>
    <row r="783" spans="1:11">
      <c r="A783" t="s">
        <v>790</v>
      </c>
      <c r="B783" t="s">
        <v>1788</v>
      </c>
      <c r="C783" t="s">
        <v>2010</v>
      </c>
      <c r="D783" t="s">
        <v>2026</v>
      </c>
      <c r="E783" s="3">
        <v>263</v>
      </c>
      <c r="F783" s="3">
        <v>72</v>
      </c>
      <c r="G783" s="2">
        <v>439.54</v>
      </c>
      <c r="H783" s="2">
        <v>115599.02</v>
      </c>
      <c r="I783" s="1">
        <v>45799</v>
      </c>
      <c r="J783" s="10" t="str">
        <f>IF(InventoryData[[#This Row],[Quantity in Stock]]&lt;=InventoryData[[#This Row],[Reorder Level]],"Yes","No")</f>
        <v>No</v>
      </c>
      <c r="K783" s="10" t="str">
        <f>IF(InventoryData[[#This Row],[Quantity in Stock]]=0, "Out of Stock", IF(InventoryData[[#This Row],[Quantity in Stock]]&lt;=InventoryData[[#This Row],[Reorder Level]], "Low in Stock","In Stock"))</f>
        <v>In Stock</v>
      </c>
    </row>
    <row r="784" spans="1:11">
      <c r="A784" t="s">
        <v>791</v>
      </c>
      <c r="B784" t="s">
        <v>1789</v>
      </c>
      <c r="C784" t="s">
        <v>2009</v>
      </c>
      <c r="D784" t="s">
        <v>2029</v>
      </c>
      <c r="E784" s="3">
        <v>138</v>
      </c>
      <c r="F784" s="3">
        <v>27</v>
      </c>
      <c r="G784" s="2">
        <v>54.62</v>
      </c>
      <c r="H784" s="2">
        <v>7537.56</v>
      </c>
      <c r="I784" s="1">
        <v>45732</v>
      </c>
      <c r="J784" s="10" t="str">
        <f>IF(InventoryData[[#This Row],[Quantity in Stock]]&lt;=InventoryData[[#This Row],[Reorder Level]],"Yes","No")</f>
        <v>No</v>
      </c>
      <c r="K784" s="10" t="str">
        <f>IF(InventoryData[[#This Row],[Quantity in Stock]]=0, "Out of Stock", IF(InventoryData[[#This Row],[Quantity in Stock]]&lt;=InventoryData[[#This Row],[Reorder Level]], "Low in Stock","In Stock"))</f>
        <v>In Stock</v>
      </c>
    </row>
    <row r="785" spans="1:11">
      <c r="A785" t="s">
        <v>792</v>
      </c>
      <c r="B785" t="s">
        <v>1790</v>
      </c>
      <c r="C785" t="s">
        <v>2010</v>
      </c>
      <c r="D785" t="s">
        <v>2021</v>
      </c>
      <c r="E785" s="3">
        <v>212</v>
      </c>
      <c r="F785" s="3">
        <v>88</v>
      </c>
      <c r="G785" s="2">
        <v>384.13</v>
      </c>
      <c r="H785" s="2">
        <v>81435.56</v>
      </c>
      <c r="I785" s="1">
        <v>45676</v>
      </c>
      <c r="J785" s="10" t="str">
        <f>IF(InventoryData[[#This Row],[Quantity in Stock]]&lt;=InventoryData[[#This Row],[Reorder Level]],"Yes","No")</f>
        <v>No</v>
      </c>
      <c r="K785" s="10" t="str">
        <f>IF(InventoryData[[#This Row],[Quantity in Stock]]=0, "Out of Stock", IF(InventoryData[[#This Row],[Quantity in Stock]]&lt;=InventoryData[[#This Row],[Reorder Level]], "Low in Stock","In Stock"))</f>
        <v>In Stock</v>
      </c>
    </row>
    <row r="786" spans="1:11">
      <c r="A786" t="s">
        <v>793</v>
      </c>
      <c r="B786" t="s">
        <v>1791</v>
      </c>
      <c r="C786" t="s">
        <v>2009</v>
      </c>
      <c r="D786" t="s">
        <v>2019</v>
      </c>
      <c r="E786" s="3">
        <v>214</v>
      </c>
      <c r="F786" s="3">
        <v>53</v>
      </c>
      <c r="G786" s="2">
        <v>225.26</v>
      </c>
      <c r="H786" s="2">
        <v>48205.64</v>
      </c>
      <c r="I786" s="1">
        <v>45833</v>
      </c>
      <c r="J786" s="10" t="str">
        <f>IF(InventoryData[[#This Row],[Quantity in Stock]]&lt;=InventoryData[[#This Row],[Reorder Level]],"Yes","No")</f>
        <v>No</v>
      </c>
      <c r="K786" s="10" t="str">
        <f>IF(InventoryData[[#This Row],[Quantity in Stock]]=0, "Out of Stock", IF(InventoryData[[#This Row],[Quantity in Stock]]&lt;=InventoryData[[#This Row],[Reorder Level]], "Low in Stock","In Stock"))</f>
        <v>In Stock</v>
      </c>
    </row>
    <row r="787" spans="1:11">
      <c r="A787" t="s">
        <v>794</v>
      </c>
      <c r="B787" t="s">
        <v>1792</v>
      </c>
      <c r="C787" t="s">
        <v>2010</v>
      </c>
      <c r="D787" t="s">
        <v>2014</v>
      </c>
      <c r="E787" s="3">
        <v>0</v>
      </c>
      <c r="F787" s="3">
        <v>33</v>
      </c>
      <c r="G787" s="2">
        <v>149.71</v>
      </c>
      <c r="H787" s="2">
        <v>0</v>
      </c>
      <c r="I787" s="1">
        <v>45808</v>
      </c>
      <c r="J787" s="10" t="str">
        <f>IF(InventoryData[[#This Row],[Quantity in Stock]]&lt;=InventoryData[[#This Row],[Reorder Level]],"Yes","No")</f>
        <v>Yes</v>
      </c>
      <c r="K787" s="10" t="str">
        <f>IF(InventoryData[[#This Row],[Quantity in Stock]]=0, "Out of Stock", IF(InventoryData[[#This Row],[Quantity in Stock]]&lt;=InventoryData[[#This Row],[Reorder Level]], "Low in Stock","In Stock"))</f>
        <v>Out of Stock</v>
      </c>
    </row>
    <row r="788" spans="1:11">
      <c r="A788" t="s">
        <v>795</v>
      </c>
      <c r="B788" t="s">
        <v>1793</v>
      </c>
      <c r="C788" t="s">
        <v>2011</v>
      </c>
      <c r="D788" t="s">
        <v>2014</v>
      </c>
      <c r="E788" s="3">
        <v>133</v>
      </c>
      <c r="F788" s="3">
        <v>25</v>
      </c>
      <c r="G788" s="2">
        <v>224.74</v>
      </c>
      <c r="H788" s="2">
        <v>29890.42</v>
      </c>
      <c r="I788" s="1">
        <v>45779</v>
      </c>
      <c r="J788" s="10" t="str">
        <f>IF(InventoryData[[#This Row],[Quantity in Stock]]&lt;=InventoryData[[#This Row],[Reorder Level]],"Yes","No")</f>
        <v>No</v>
      </c>
      <c r="K788" s="10" t="str">
        <f>IF(InventoryData[[#This Row],[Quantity in Stock]]=0, "Out of Stock", IF(InventoryData[[#This Row],[Quantity in Stock]]&lt;=InventoryData[[#This Row],[Reorder Level]], "Low in Stock","In Stock"))</f>
        <v>In Stock</v>
      </c>
    </row>
    <row r="789" spans="1:11">
      <c r="A789" t="s">
        <v>796</v>
      </c>
      <c r="B789" t="s">
        <v>1794</v>
      </c>
      <c r="C789" t="s">
        <v>2007</v>
      </c>
      <c r="D789" t="s">
        <v>2030</v>
      </c>
      <c r="E789" s="3">
        <v>169</v>
      </c>
      <c r="F789" s="3">
        <v>33</v>
      </c>
      <c r="G789" s="2">
        <v>343.26</v>
      </c>
      <c r="H789" s="2">
        <v>58010.94</v>
      </c>
      <c r="I789" s="1">
        <v>45715</v>
      </c>
      <c r="J789" s="10" t="str">
        <f>IF(InventoryData[[#This Row],[Quantity in Stock]]&lt;=InventoryData[[#This Row],[Reorder Level]],"Yes","No")</f>
        <v>No</v>
      </c>
      <c r="K789" s="10" t="str">
        <f>IF(InventoryData[[#This Row],[Quantity in Stock]]=0, "Out of Stock", IF(InventoryData[[#This Row],[Quantity in Stock]]&lt;=InventoryData[[#This Row],[Reorder Level]], "Low in Stock","In Stock"))</f>
        <v>In Stock</v>
      </c>
    </row>
    <row r="790" spans="1:11">
      <c r="A790" t="s">
        <v>797</v>
      </c>
      <c r="B790" t="s">
        <v>1795</v>
      </c>
      <c r="C790" t="s">
        <v>2008</v>
      </c>
      <c r="D790" t="s">
        <v>2020</v>
      </c>
      <c r="E790" s="3">
        <v>81</v>
      </c>
      <c r="F790" s="3">
        <v>54</v>
      </c>
      <c r="G790" s="2">
        <v>106.65</v>
      </c>
      <c r="H790" s="2">
        <v>8638.65</v>
      </c>
      <c r="I790" s="1">
        <v>45713</v>
      </c>
      <c r="J790" s="10" t="str">
        <f>IF(InventoryData[[#This Row],[Quantity in Stock]]&lt;=InventoryData[[#This Row],[Reorder Level]],"Yes","No")</f>
        <v>No</v>
      </c>
      <c r="K790" s="10" t="str">
        <f>IF(InventoryData[[#This Row],[Quantity in Stock]]=0, "Out of Stock", IF(InventoryData[[#This Row],[Quantity in Stock]]&lt;=InventoryData[[#This Row],[Reorder Level]], "Low in Stock","In Stock"))</f>
        <v>In Stock</v>
      </c>
    </row>
    <row r="791" spans="1:11">
      <c r="A791" t="s">
        <v>798</v>
      </c>
      <c r="B791" t="s">
        <v>1796</v>
      </c>
      <c r="C791" t="s">
        <v>2008</v>
      </c>
      <c r="D791" t="s">
        <v>2016</v>
      </c>
      <c r="E791" s="3">
        <v>104</v>
      </c>
      <c r="F791" s="3">
        <v>84</v>
      </c>
      <c r="G791" s="2">
        <v>355.46</v>
      </c>
      <c r="H791" s="2">
        <v>36967.839999999997</v>
      </c>
      <c r="I791" s="1">
        <v>45776</v>
      </c>
      <c r="J791" s="10" t="str">
        <f>IF(InventoryData[[#This Row],[Quantity in Stock]]&lt;=InventoryData[[#This Row],[Reorder Level]],"Yes","No")</f>
        <v>No</v>
      </c>
      <c r="K791" s="10" t="str">
        <f>IF(InventoryData[[#This Row],[Quantity in Stock]]=0, "Out of Stock", IF(InventoryData[[#This Row],[Quantity in Stock]]&lt;=InventoryData[[#This Row],[Reorder Level]], "Low in Stock","In Stock"))</f>
        <v>In Stock</v>
      </c>
    </row>
    <row r="792" spans="1:11">
      <c r="A792" t="s">
        <v>799</v>
      </c>
      <c r="B792" t="s">
        <v>1797</v>
      </c>
      <c r="C792" t="s">
        <v>2010</v>
      </c>
      <c r="D792" t="s">
        <v>2014</v>
      </c>
      <c r="E792" s="3">
        <v>91</v>
      </c>
      <c r="F792" s="3">
        <v>84</v>
      </c>
      <c r="G792" s="2">
        <v>378.85</v>
      </c>
      <c r="H792" s="2">
        <v>34475.35</v>
      </c>
      <c r="I792" s="1">
        <v>45693</v>
      </c>
      <c r="J792" s="10" t="str">
        <f>IF(InventoryData[[#This Row],[Quantity in Stock]]&lt;=InventoryData[[#This Row],[Reorder Level]],"Yes","No")</f>
        <v>No</v>
      </c>
      <c r="K792" s="10" t="str">
        <f>IF(InventoryData[[#This Row],[Quantity in Stock]]=0, "Out of Stock", IF(InventoryData[[#This Row],[Quantity in Stock]]&lt;=InventoryData[[#This Row],[Reorder Level]], "Low in Stock","In Stock"))</f>
        <v>In Stock</v>
      </c>
    </row>
    <row r="793" spans="1:11">
      <c r="A793" t="s">
        <v>800</v>
      </c>
      <c r="B793" t="s">
        <v>1798</v>
      </c>
      <c r="C793" t="s">
        <v>2007</v>
      </c>
      <c r="D793" t="s">
        <v>2029</v>
      </c>
      <c r="E793" s="3">
        <v>210</v>
      </c>
      <c r="F793" s="3">
        <v>36</v>
      </c>
      <c r="G793" s="2">
        <v>160.97</v>
      </c>
      <c r="H793" s="2">
        <v>33803.699999999997</v>
      </c>
      <c r="I793" s="1">
        <v>45736</v>
      </c>
      <c r="J793" s="10" t="str">
        <f>IF(InventoryData[[#This Row],[Quantity in Stock]]&lt;=InventoryData[[#This Row],[Reorder Level]],"Yes","No")</f>
        <v>No</v>
      </c>
      <c r="K793" s="10" t="str">
        <f>IF(InventoryData[[#This Row],[Quantity in Stock]]=0, "Out of Stock", IF(InventoryData[[#This Row],[Quantity in Stock]]&lt;=InventoryData[[#This Row],[Reorder Level]], "Low in Stock","In Stock"))</f>
        <v>In Stock</v>
      </c>
    </row>
    <row r="794" spans="1:11">
      <c r="A794" t="s">
        <v>801</v>
      </c>
      <c r="B794" t="s">
        <v>1799</v>
      </c>
      <c r="C794" t="s">
        <v>2011</v>
      </c>
      <c r="D794" t="s">
        <v>2015</v>
      </c>
      <c r="E794" s="3">
        <v>194</v>
      </c>
      <c r="F794" s="3">
        <v>87</v>
      </c>
      <c r="G794" s="2">
        <v>189</v>
      </c>
      <c r="H794" s="2">
        <v>36666</v>
      </c>
      <c r="I794" s="1">
        <v>45755</v>
      </c>
      <c r="J794" s="10" t="str">
        <f>IF(InventoryData[[#This Row],[Quantity in Stock]]&lt;=InventoryData[[#This Row],[Reorder Level]],"Yes","No")</f>
        <v>No</v>
      </c>
      <c r="K794" s="10" t="str">
        <f>IF(InventoryData[[#This Row],[Quantity in Stock]]=0, "Out of Stock", IF(InventoryData[[#This Row],[Quantity in Stock]]&lt;=InventoryData[[#This Row],[Reorder Level]], "Low in Stock","In Stock"))</f>
        <v>In Stock</v>
      </c>
    </row>
    <row r="795" spans="1:11">
      <c r="A795" t="s">
        <v>802</v>
      </c>
      <c r="B795" t="s">
        <v>1800</v>
      </c>
      <c r="C795" t="s">
        <v>2008</v>
      </c>
      <c r="D795" t="s">
        <v>2024</v>
      </c>
      <c r="E795" s="3">
        <v>53</v>
      </c>
      <c r="F795" s="3">
        <v>79</v>
      </c>
      <c r="G795" s="2">
        <v>364.32</v>
      </c>
      <c r="H795" s="2">
        <v>19308.96</v>
      </c>
      <c r="I795" s="1">
        <v>45694</v>
      </c>
      <c r="J795" s="10" t="str">
        <f>IF(InventoryData[[#This Row],[Quantity in Stock]]&lt;=InventoryData[[#This Row],[Reorder Level]],"Yes","No")</f>
        <v>Yes</v>
      </c>
      <c r="K795" s="10" t="str">
        <f>IF(InventoryData[[#This Row],[Quantity in Stock]]=0, "Out of Stock", IF(InventoryData[[#This Row],[Quantity in Stock]]&lt;=InventoryData[[#This Row],[Reorder Level]], "Low in Stock","In Stock"))</f>
        <v>Low in Stock</v>
      </c>
    </row>
    <row r="796" spans="1:11">
      <c r="A796" t="s">
        <v>803</v>
      </c>
      <c r="B796" t="s">
        <v>1801</v>
      </c>
      <c r="C796" t="s">
        <v>2011</v>
      </c>
      <c r="D796" t="s">
        <v>2027</v>
      </c>
      <c r="E796" s="3">
        <v>263</v>
      </c>
      <c r="F796" s="3">
        <v>64</v>
      </c>
      <c r="G796" s="2">
        <v>311.60000000000002</v>
      </c>
      <c r="H796" s="2">
        <v>81950.8</v>
      </c>
      <c r="I796" s="1">
        <v>45794</v>
      </c>
      <c r="J796" s="10" t="str">
        <f>IF(InventoryData[[#This Row],[Quantity in Stock]]&lt;=InventoryData[[#This Row],[Reorder Level]],"Yes","No")</f>
        <v>No</v>
      </c>
      <c r="K796" s="10" t="str">
        <f>IF(InventoryData[[#This Row],[Quantity in Stock]]=0, "Out of Stock", IF(InventoryData[[#This Row],[Quantity in Stock]]&lt;=InventoryData[[#This Row],[Reorder Level]], "Low in Stock","In Stock"))</f>
        <v>In Stock</v>
      </c>
    </row>
    <row r="797" spans="1:11">
      <c r="A797" t="s">
        <v>804</v>
      </c>
      <c r="B797" t="s">
        <v>1802</v>
      </c>
      <c r="C797" t="s">
        <v>2008</v>
      </c>
      <c r="D797" t="s">
        <v>2015</v>
      </c>
      <c r="E797" s="3">
        <v>230</v>
      </c>
      <c r="F797" s="3">
        <v>66</v>
      </c>
      <c r="G797" s="2">
        <v>341.13</v>
      </c>
      <c r="H797" s="2">
        <v>78459.899999999994</v>
      </c>
      <c r="I797" s="1">
        <v>45823</v>
      </c>
      <c r="J797" s="10" t="str">
        <f>IF(InventoryData[[#This Row],[Quantity in Stock]]&lt;=InventoryData[[#This Row],[Reorder Level]],"Yes","No")</f>
        <v>No</v>
      </c>
      <c r="K797" s="10" t="str">
        <f>IF(InventoryData[[#This Row],[Quantity in Stock]]=0, "Out of Stock", IF(InventoryData[[#This Row],[Quantity in Stock]]&lt;=InventoryData[[#This Row],[Reorder Level]], "Low in Stock","In Stock"))</f>
        <v>In Stock</v>
      </c>
    </row>
    <row r="798" spans="1:11">
      <c r="A798" t="s">
        <v>805</v>
      </c>
      <c r="B798" t="s">
        <v>1803</v>
      </c>
      <c r="C798" t="s">
        <v>2007</v>
      </c>
      <c r="D798" t="s">
        <v>2026</v>
      </c>
      <c r="E798" s="3">
        <v>260</v>
      </c>
      <c r="F798" s="3">
        <v>29</v>
      </c>
      <c r="G798" s="2">
        <v>61.74</v>
      </c>
      <c r="H798" s="2">
        <v>16052.4</v>
      </c>
      <c r="I798" s="1">
        <v>45845</v>
      </c>
      <c r="J798" s="10" t="str">
        <f>IF(InventoryData[[#This Row],[Quantity in Stock]]&lt;=InventoryData[[#This Row],[Reorder Level]],"Yes","No")</f>
        <v>No</v>
      </c>
      <c r="K798" s="10" t="str">
        <f>IF(InventoryData[[#This Row],[Quantity in Stock]]=0, "Out of Stock", IF(InventoryData[[#This Row],[Quantity in Stock]]&lt;=InventoryData[[#This Row],[Reorder Level]], "Low in Stock","In Stock"))</f>
        <v>In Stock</v>
      </c>
    </row>
    <row r="799" spans="1:11">
      <c r="A799" t="s">
        <v>806</v>
      </c>
      <c r="B799" t="s">
        <v>1804</v>
      </c>
      <c r="C799" t="s">
        <v>2011</v>
      </c>
      <c r="D799" t="s">
        <v>2028</v>
      </c>
      <c r="E799" s="3">
        <v>220</v>
      </c>
      <c r="F799" s="3">
        <v>83</v>
      </c>
      <c r="G799" s="2">
        <v>449.92</v>
      </c>
      <c r="H799" s="2">
        <v>98982.399999999994</v>
      </c>
      <c r="I799" s="1">
        <v>45715</v>
      </c>
      <c r="J799" s="10" t="str">
        <f>IF(InventoryData[[#This Row],[Quantity in Stock]]&lt;=InventoryData[[#This Row],[Reorder Level]],"Yes","No")</f>
        <v>No</v>
      </c>
      <c r="K799" s="10" t="str">
        <f>IF(InventoryData[[#This Row],[Quantity in Stock]]=0, "Out of Stock", IF(InventoryData[[#This Row],[Quantity in Stock]]&lt;=InventoryData[[#This Row],[Reorder Level]], "Low in Stock","In Stock"))</f>
        <v>In Stock</v>
      </c>
    </row>
    <row r="800" spans="1:11">
      <c r="A800" t="s">
        <v>807</v>
      </c>
      <c r="B800" t="s">
        <v>1805</v>
      </c>
      <c r="C800" t="s">
        <v>2009</v>
      </c>
      <c r="D800" t="s">
        <v>2030</v>
      </c>
      <c r="E800" s="3">
        <v>225</v>
      </c>
      <c r="F800" s="3">
        <v>98</v>
      </c>
      <c r="G800" s="2">
        <v>449.33</v>
      </c>
      <c r="H800" s="2">
        <v>101099.25</v>
      </c>
      <c r="I800" s="1">
        <v>45836</v>
      </c>
      <c r="J800" s="10" t="str">
        <f>IF(InventoryData[[#This Row],[Quantity in Stock]]&lt;=InventoryData[[#This Row],[Reorder Level]],"Yes","No")</f>
        <v>No</v>
      </c>
      <c r="K800" s="10" t="str">
        <f>IF(InventoryData[[#This Row],[Quantity in Stock]]=0, "Out of Stock", IF(InventoryData[[#This Row],[Quantity in Stock]]&lt;=InventoryData[[#This Row],[Reorder Level]], "Low in Stock","In Stock"))</f>
        <v>In Stock</v>
      </c>
    </row>
    <row r="801" spans="1:11">
      <c r="A801" t="s">
        <v>808</v>
      </c>
      <c r="B801" t="s">
        <v>1806</v>
      </c>
      <c r="C801" t="s">
        <v>2008</v>
      </c>
      <c r="D801" t="s">
        <v>2028</v>
      </c>
      <c r="E801" s="3">
        <v>267</v>
      </c>
      <c r="F801" s="3">
        <v>92</v>
      </c>
      <c r="G801" s="2">
        <v>318.67</v>
      </c>
      <c r="H801" s="2">
        <v>85084.89</v>
      </c>
      <c r="I801" s="1">
        <v>45740</v>
      </c>
      <c r="J801" s="10" t="str">
        <f>IF(InventoryData[[#This Row],[Quantity in Stock]]&lt;=InventoryData[[#This Row],[Reorder Level]],"Yes","No")</f>
        <v>No</v>
      </c>
      <c r="K801" s="10" t="str">
        <f>IF(InventoryData[[#This Row],[Quantity in Stock]]=0, "Out of Stock", IF(InventoryData[[#This Row],[Quantity in Stock]]&lt;=InventoryData[[#This Row],[Reorder Level]], "Low in Stock","In Stock"))</f>
        <v>In Stock</v>
      </c>
    </row>
    <row r="802" spans="1:11">
      <c r="A802" t="s">
        <v>809</v>
      </c>
      <c r="B802" t="s">
        <v>1807</v>
      </c>
      <c r="C802" t="s">
        <v>2010</v>
      </c>
      <c r="D802" t="s">
        <v>2016</v>
      </c>
      <c r="E802" s="3">
        <v>22</v>
      </c>
      <c r="F802" s="3">
        <v>72</v>
      </c>
      <c r="G802" s="2">
        <v>199.23</v>
      </c>
      <c r="H802" s="2">
        <v>4383.0600000000004</v>
      </c>
      <c r="I802" s="1">
        <v>45842</v>
      </c>
      <c r="J802" s="10" t="str">
        <f>IF(InventoryData[[#This Row],[Quantity in Stock]]&lt;=InventoryData[[#This Row],[Reorder Level]],"Yes","No")</f>
        <v>Yes</v>
      </c>
      <c r="K802" s="10" t="str">
        <f>IF(InventoryData[[#This Row],[Quantity in Stock]]=0, "Out of Stock", IF(InventoryData[[#This Row],[Quantity in Stock]]&lt;=InventoryData[[#This Row],[Reorder Level]], "Low in Stock","In Stock"))</f>
        <v>Low in Stock</v>
      </c>
    </row>
    <row r="803" spans="1:11">
      <c r="A803" t="s">
        <v>810</v>
      </c>
      <c r="B803" t="s">
        <v>1808</v>
      </c>
      <c r="C803" t="s">
        <v>2008</v>
      </c>
      <c r="D803" t="s">
        <v>2016</v>
      </c>
      <c r="E803" s="3">
        <v>112</v>
      </c>
      <c r="F803" s="3">
        <v>25</v>
      </c>
      <c r="G803" s="2">
        <v>240.07</v>
      </c>
      <c r="H803" s="2">
        <v>26887.84</v>
      </c>
      <c r="I803" s="1">
        <v>45731</v>
      </c>
      <c r="J803" s="10" t="str">
        <f>IF(InventoryData[[#This Row],[Quantity in Stock]]&lt;=InventoryData[[#This Row],[Reorder Level]],"Yes","No")</f>
        <v>No</v>
      </c>
      <c r="K803" s="10" t="str">
        <f>IF(InventoryData[[#This Row],[Quantity in Stock]]=0, "Out of Stock", IF(InventoryData[[#This Row],[Quantity in Stock]]&lt;=InventoryData[[#This Row],[Reorder Level]], "Low in Stock","In Stock"))</f>
        <v>In Stock</v>
      </c>
    </row>
    <row r="804" spans="1:11">
      <c r="A804" t="s">
        <v>811</v>
      </c>
      <c r="B804" t="s">
        <v>1809</v>
      </c>
      <c r="C804" t="s">
        <v>2010</v>
      </c>
      <c r="D804" t="s">
        <v>2030</v>
      </c>
      <c r="E804" s="3">
        <v>30</v>
      </c>
      <c r="F804" s="3">
        <v>45</v>
      </c>
      <c r="G804" s="2">
        <v>310.97000000000003</v>
      </c>
      <c r="H804" s="2">
        <v>9329.1</v>
      </c>
      <c r="I804" s="1">
        <v>45766</v>
      </c>
      <c r="J804" s="10" t="str">
        <f>IF(InventoryData[[#This Row],[Quantity in Stock]]&lt;=InventoryData[[#This Row],[Reorder Level]],"Yes","No")</f>
        <v>Yes</v>
      </c>
      <c r="K804" s="10" t="str">
        <f>IF(InventoryData[[#This Row],[Quantity in Stock]]=0, "Out of Stock", IF(InventoryData[[#This Row],[Quantity in Stock]]&lt;=InventoryData[[#This Row],[Reorder Level]], "Low in Stock","In Stock"))</f>
        <v>Low in Stock</v>
      </c>
    </row>
    <row r="805" spans="1:11">
      <c r="A805" t="s">
        <v>812</v>
      </c>
      <c r="B805" t="s">
        <v>1810</v>
      </c>
      <c r="C805" t="s">
        <v>2008</v>
      </c>
      <c r="D805" t="s">
        <v>2028</v>
      </c>
      <c r="E805" s="3">
        <v>224</v>
      </c>
      <c r="F805" s="3">
        <v>86</v>
      </c>
      <c r="G805" s="2">
        <v>399.71</v>
      </c>
      <c r="H805" s="2">
        <v>89535.039999999994</v>
      </c>
      <c r="I805" s="1">
        <v>45831</v>
      </c>
      <c r="J805" s="10" t="str">
        <f>IF(InventoryData[[#This Row],[Quantity in Stock]]&lt;=InventoryData[[#This Row],[Reorder Level]],"Yes","No")</f>
        <v>No</v>
      </c>
      <c r="K805" s="10" t="str">
        <f>IF(InventoryData[[#This Row],[Quantity in Stock]]=0, "Out of Stock", IF(InventoryData[[#This Row],[Quantity in Stock]]&lt;=InventoryData[[#This Row],[Reorder Level]], "Low in Stock","In Stock"))</f>
        <v>In Stock</v>
      </c>
    </row>
    <row r="806" spans="1:11">
      <c r="A806" t="s">
        <v>813</v>
      </c>
      <c r="B806" t="s">
        <v>1811</v>
      </c>
      <c r="C806" t="s">
        <v>2009</v>
      </c>
      <c r="D806" t="s">
        <v>2014</v>
      </c>
      <c r="E806" s="3">
        <v>14</v>
      </c>
      <c r="F806" s="3">
        <v>52</v>
      </c>
      <c r="G806" s="2">
        <v>94.82</v>
      </c>
      <c r="H806" s="2">
        <v>1327.48</v>
      </c>
      <c r="I806" s="1">
        <v>45784</v>
      </c>
      <c r="J806" s="10" t="str">
        <f>IF(InventoryData[[#This Row],[Quantity in Stock]]&lt;=InventoryData[[#This Row],[Reorder Level]],"Yes","No")</f>
        <v>Yes</v>
      </c>
      <c r="K806" s="10" t="str">
        <f>IF(InventoryData[[#This Row],[Quantity in Stock]]=0, "Out of Stock", IF(InventoryData[[#This Row],[Quantity in Stock]]&lt;=InventoryData[[#This Row],[Reorder Level]], "Low in Stock","In Stock"))</f>
        <v>Low in Stock</v>
      </c>
    </row>
    <row r="807" spans="1:11">
      <c r="A807" t="s">
        <v>814</v>
      </c>
      <c r="B807" t="s">
        <v>1812</v>
      </c>
      <c r="C807" t="s">
        <v>2009</v>
      </c>
      <c r="D807" t="s">
        <v>2024</v>
      </c>
      <c r="E807" s="3">
        <v>215</v>
      </c>
      <c r="F807" s="3">
        <v>71</v>
      </c>
      <c r="G807" s="2">
        <v>167.63</v>
      </c>
      <c r="H807" s="2">
        <v>36040.449999999997</v>
      </c>
      <c r="I807" s="1">
        <v>45717</v>
      </c>
      <c r="J807" s="10" t="str">
        <f>IF(InventoryData[[#This Row],[Quantity in Stock]]&lt;=InventoryData[[#This Row],[Reorder Level]],"Yes","No")</f>
        <v>No</v>
      </c>
      <c r="K807" s="10" t="str">
        <f>IF(InventoryData[[#This Row],[Quantity in Stock]]=0, "Out of Stock", IF(InventoryData[[#This Row],[Quantity in Stock]]&lt;=InventoryData[[#This Row],[Reorder Level]], "Low in Stock","In Stock"))</f>
        <v>In Stock</v>
      </c>
    </row>
    <row r="808" spans="1:11">
      <c r="A808" t="s">
        <v>815</v>
      </c>
      <c r="B808" t="s">
        <v>1813</v>
      </c>
      <c r="C808" t="s">
        <v>2011</v>
      </c>
      <c r="D808" t="s">
        <v>2025</v>
      </c>
      <c r="E808" s="3">
        <v>137</v>
      </c>
      <c r="F808" s="3">
        <v>20</v>
      </c>
      <c r="G808" s="2">
        <v>78.239999999999995</v>
      </c>
      <c r="H808" s="2">
        <v>10718.88</v>
      </c>
      <c r="I808" s="1">
        <v>45729</v>
      </c>
      <c r="J808" s="10" t="str">
        <f>IF(InventoryData[[#This Row],[Quantity in Stock]]&lt;=InventoryData[[#This Row],[Reorder Level]],"Yes","No")</f>
        <v>No</v>
      </c>
      <c r="K808" s="10" t="str">
        <f>IF(InventoryData[[#This Row],[Quantity in Stock]]=0, "Out of Stock", IF(InventoryData[[#This Row],[Quantity in Stock]]&lt;=InventoryData[[#This Row],[Reorder Level]], "Low in Stock","In Stock"))</f>
        <v>In Stock</v>
      </c>
    </row>
    <row r="809" spans="1:11">
      <c r="A809" t="s">
        <v>816</v>
      </c>
      <c r="B809" t="s">
        <v>1814</v>
      </c>
      <c r="C809" t="s">
        <v>2011</v>
      </c>
      <c r="D809" t="s">
        <v>2031</v>
      </c>
      <c r="E809" s="3">
        <v>291</v>
      </c>
      <c r="F809" s="3">
        <v>65</v>
      </c>
      <c r="G809" s="2">
        <v>338.63</v>
      </c>
      <c r="H809" s="2">
        <v>98541.33</v>
      </c>
      <c r="I809" s="1">
        <v>45691</v>
      </c>
      <c r="J809" s="10" t="str">
        <f>IF(InventoryData[[#This Row],[Quantity in Stock]]&lt;=InventoryData[[#This Row],[Reorder Level]],"Yes","No")</f>
        <v>No</v>
      </c>
      <c r="K809" s="10" t="str">
        <f>IF(InventoryData[[#This Row],[Quantity in Stock]]=0, "Out of Stock", IF(InventoryData[[#This Row],[Quantity in Stock]]&lt;=InventoryData[[#This Row],[Reorder Level]], "Low in Stock","In Stock"))</f>
        <v>In Stock</v>
      </c>
    </row>
    <row r="810" spans="1:11">
      <c r="A810" t="s">
        <v>817</v>
      </c>
      <c r="B810" t="s">
        <v>1815</v>
      </c>
      <c r="C810" t="s">
        <v>2007</v>
      </c>
      <c r="D810" t="s">
        <v>2027</v>
      </c>
      <c r="E810" s="3">
        <v>18</v>
      </c>
      <c r="F810" s="3">
        <v>92</v>
      </c>
      <c r="G810" s="2">
        <v>189.71</v>
      </c>
      <c r="H810" s="2">
        <v>3414.78</v>
      </c>
      <c r="I810" s="1">
        <v>45833</v>
      </c>
      <c r="J810" s="10" t="str">
        <f>IF(InventoryData[[#This Row],[Quantity in Stock]]&lt;=InventoryData[[#This Row],[Reorder Level]],"Yes","No")</f>
        <v>Yes</v>
      </c>
      <c r="K810" s="10" t="str">
        <f>IF(InventoryData[[#This Row],[Quantity in Stock]]=0, "Out of Stock", IF(InventoryData[[#This Row],[Quantity in Stock]]&lt;=InventoryData[[#This Row],[Reorder Level]], "Low in Stock","In Stock"))</f>
        <v>Low in Stock</v>
      </c>
    </row>
    <row r="811" spans="1:11">
      <c r="A811" t="s">
        <v>818</v>
      </c>
      <c r="B811" t="s">
        <v>1816</v>
      </c>
      <c r="C811" t="s">
        <v>2008</v>
      </c>
      <c r="D811" t="s">
        <v>2029</v>
      </c>
      <c r="E811" s="3">
        <v>152</v>
      </c>
      <c r="F811" s="3">
        <v>93</v>
      </c>
      <c r="G811" s="2">
        <v>128.74</v>
      </c>
      <c r="H811" s="2">
        <v>19568.48</v>
      </c>
      <c r="I811" s="1">
        <v>45739</v>
      </c>
      <c r="J811" s="10" t="str">
        <f>IF(InventoryData[[#This Row],[Quantity in Stock]]&lt;=InventoryData[[#This Row],[Reorder Level]],"Yes","No")</f>
        <v>No</v>
      </c>
      <c r="K811" s="10" t="str">
        <f>IF(InventoryData[[#This Row],[Quantity in Stock]]=0, "Out of Stock", IF(InventoryData[[#This Row],[Quantity in Stock]]&lt;=InventoryData[[#This Row],[Reorder Level]], "Low in Stock","In Stock"))</f>
        <v>In Stock</v>
      </c>
    </row>
    <row r="812" spans="1:11">
      <c r="A812" t="s">
        <v>819</v>
      </c>
      <c r="B812" t="s">
        <v>1817</v>
      </c>
      <c r="C812" t="s">
        <v>2008</v>
      </c>
      <c r="D812" t="s">
        <v>2014</v>
      </c>
      <c r="E812" s="3">
        <v>228</v>
      </c>
      <c r="F812" s="3">
        <v>85</v>
      </c>
      <c r="G812" s="2">
        <v>111.04</v>
      </c>
      <c r="H812" s="2">
        <v>25317.119999999999</v>
      </c>
      <c r="I812" s="1">
        <v>45757</v>
      </c>
      <c r="J812" s="10" t="str">
        <f>IF(InventoryData[[#This Row],[Quantity in Stock]]&lt;=InventoryData[[#This Row],[Reorder Level]],"Yes","No")</f>
        <v>No</v>
      </c>
      <c r="K812" s="10" t="str">
        <f>IF(InventoryData[[#This Row],[Quantity in Stock]]=0, "Out of Stock", IF(InventoryData[[#This Row],[Quantity in Stock]]&lt;=InventoryData[[#This Row],[Reorder Level]], "Low in Stock","In Stock"))</f>
        <v>In Stock</v>
      </c>
    </row>
    <row r="813" spans="1:11">
      <c r="A813" t="s">
        <v>820</v>
      </c>
      <c r="B813" t="s">
        <v>1818</v>
      </c>
      <c r="C813" t="s">
        <v>2008</v>
      </c>
      <c r="D813" t="s">
        <v>2020</v>
      </c>
      <c r="E813" s="3">
        <v>214</v>
      </c>
      <c r="F813" s="3">
        <v>76</v>
      </c>
      <c r="G813" s="2">
        <v>134.04</v>
      </c>
      <c r="H813" s="2">
        <v>28684.560000000001</v>
      </c>
      <c r="I813" s="1">
        <v>45677</v>
      </c>
      <c r="J813" s="10" t="str">
        <f>IF(InventoryData[[#This Row],[Quantity in Stock]]&lt;=InventoryData[[#This Row],[Reorder Level]],"Yes","No")</f>
        <v>No</v>
      </c>
      <c r="K813" s="10" t="str">
        <f>IF(InventoryData[[#This Row],[Quantity in Stock]]=0, "Out of Stock", IF(InventoryData[[#This Row],[Quantity in Stock]]&lt;=InventoryData[[#This Row],[Reorder Level]], "Low in Stock","In Stock"))</f>
        <v>In Stock</v>
      </c>
    </row>
    <row r="814" spans="1:11">
      <c r="A814" t="s">
        <v>821</v>
      </c>
      <c r="B814" t="s">
        <v>1819</v>
      </c>
      <c r="C814" t="s">
        <v>2011</v>
      </c>
      <c r="D814" t="s">
        <v>2017</v>
      </c>
      <c r="E814" s="3">
        <v>162</v>
      </c>
      <c r="F814" s="3">
        <v>62</v>
      </c>
      <c r="G814" s="2">
        <v>260.02999999999997</v>
      </c>
      <c r="H814" s="2">
        <v>42124.86</v>
      </c>
      <c r="I814" s="1">
        <v>45751</v>
      </c>
      <c r="J814" s="10" t="str">
        <f>IF(InventoryData[[#This Row],[Quantity in Stock]]&lt;=InventoryData[[#This Row],[Reorder Level]],"Yes","No")</f>
        <v>No</v>
      </c>
      <c r="K814" s="10" t="str">
        <f>IF(InventoryData[[#This Row],[Quantity in Stock]]=0, "Out of Stock", IF(InventoryData[[#This Row],[Quantity in Stock]]&lt;=InventoryData[[#This Row],[Reorder Level]], "Low in Stock","In Stock"))</f>
        <v>In Stock</v>
      </c>
    </row>
    <row r="815" spans="1:11">
      <c r="A815" t="s">
        <v>822</v>
      </c>
      <c r="B815" t="s">
        <v>1820</v>
      </c>
      <c r="C815" t="s">
        <v>2009</v>
      </c>
      <c r="D815" t="s">
        <v>2025</v>
      </c>
      <c r="E815" s="3">
        <v>259</v>
      </c>
      <c r="F815" s="3">
        <v>47</v>
      </c>
      <c r="G815" s="2">
        <v>343.81</v>
      </c>
      <c r="H815" s="2">
        <v>89046.79</v>
      </c>
      <c r="I815" s="1">
        <v>45847</v>
      </c>
      <c r="J815" s="10" t="str">
        <f>IF(InventoryData[[#This Row],[Quantity in Stock]]&lt;=InventoryData[[#This Row],[Reorder Level]],"Yes","No")</f>
        <v>No</v>
      </c>
      <c r="K815" s="10" t="str">
        <f>IF(InventoryData[[#This Row],[Quantity in Stock]]=0, "Out of Stock", IF(InventoryData[[#This Row],[Quantity in Stock]]&lt;=InventoryData[[#This Row],[Reorder Level]], "Low in Stock","In Stock"))</f>
        <v>In Stock</v>
      </c>
    </row>
    <row r="816" spans="1:11">
      <c r="A816" t="s">
        <v>823</v>
      </c>
      <c r="B816" t="s">
        <v>1821</v>
      </c>
      <c r="C816" t="s">
        <v>2011</v>
      </c>
      <c r="D816" t="s">
        <v>2025</v>
      </c>
      <c r="E816" s="3">
        <v>225</v>
      </c>
      <c r="F816" s="3">
        <v>60</v>
      </c>
      <c r="G816" s="2">
        <v>463.4</v>
      </c>
      <c r="H816" s="2">
        <v>104265</v>
      </c>
      <c r="I816" s="1">
        <v>45794</v>
      </c>
      <c r="J816" s="10" t="str">
        <f>IF(InventoryData[[#This Row],[Quantity in Stock]]&lt;=InventoryData[[#This Row],[Reorder Level]],"Yes","No")</f>
        <v>No</v>
      </c>
      <c r="K816" s="10" t="str">
        <f>IF(InventoryData[[#This Row],[Quantity in Stock]]=0, "Out of Stock", IF(InventoryData[[#This Row],[Quantity in Stock]]&lt;=InventoryData[[#This Row],[Reorder Level]], "Low in Stock","In Stock"))</f>
        <v>In Stock</v>
      </c>
    </row>
    <row r="817" spans="1:11">
      <c r="A817" t="s">
        <v>824</v>
      </c>
      <c r="B817" t="s">
        <v>1822</v>
      </c>
      <c r="C817" t="s">
        <v>2009</v>
      </c>
      <c r="D817" t="s">
        <v>2022</v>
      </c>
      <c r="E817" s="3">
        <v>33</v>
      </c>
      <c r="F817" s="3">
        <v>62</v>
      </c>
      <c r="G817" s="2">
        <v>240.97</v>
      </c>
      <c r="H817" s="2">
        <v>7952.01</v>
      </c>
      <c r="I817" s="1">
        <v>45852</v>
      </c>
      <c r="J817" s="10" t="str">
        <f>IF(InventoryData[[#This Row],[Quantity in Stock]]&lt;=InventoryData[[#This Row],[Reorder Level]],"Yes","No")</f>
        <v>Yes</v>
      </c>
      <c r="K817" s="10" t="str">
        <f>IF(InventoryData[[#This Row],[Quantity in Stock]]=0, "Out of Stock", IF(InventoryData[[#This Row],[Quantity in Stock]]&lt;=InventoryData[[#This Row],[Reorder Level]], "Low in Stock","In Stock"))</f>
        <v>Low in Stock</v>
      </c>
    </row>
    <row r="818" spans="1:11">
      <c r="A818" t="s">
        <v>825</v>
      </c>
      <c r="B818" t="s">
        <v>1823</v>
      </c>
      <c r="C818" t="s">
        <v>2011</v>
      </c>
      <c r="D818" t="s">
        <v>2016</v>
      </c>
      <c r="E818" s="3">
        <v>201</v>
      </c>
      <c r="F818" s="3">
        <v>67</v>
      </c>
      <c r="G818" s="2">
        <v>245.52</v>
      </c>
      <c r="H818" s="2">
        <v>49349.52</v>
      </c>
      <c r="I818" s="1">
        <v>45786</v>
      </c>
      <c r="J818" s="10" t="str">
        <f>IF(InventoryData[[#This Row],[Quantity in Stock]]&lt;=InventoryData[[#This Row],[Reorder Level]],"Yes","No")</f>
        <v>No</v>
      </c>
      <c r="K818" s="10" t="str">
        <f>IF(InventoryData[[#This Row],[Quantity in Stock]]=0, "Out of Stock", IF(InventoryData[[#This Row],[Quantity in Stock]]&lt;=InventoryData[[#This Row],[Reorder Level]], "Low in Stock","In Stock"))</f>
        <v>In Stock</v>
      </c>
    </row>
    <row r="819" spans="1:11">
      <c r="A819" t="s">
        <v>826</v>
      </c>
      <c r="B819" t="s">
        <v>1824</v>
      </c>
      <c r="C819" t="s">
        <v>2009</v>
      </c>
      <c r="D819" t="s">
        <v>2017</v>
      </c>
      <c r="E819" s="3">
        <v>290</v>
      </c>
      <c r="F819" s="3">
        <v>32</v>
      </c>
      <c r="G819" s="2">
        <v>339.97</v>
      </c>
      <c r="H819" s="2">
        <v>98591.3</v>
      </c>
      <c r="I819" s="1">
        <v>45735</v>
      </c>
      <c r="J819" s="10" t="str">
        <f>IF(InventoryData[[#This Row],[Quantity in Stock]]&lt;=InventoryData[[#This Row],[Reorder Level]],"Yes","No")</f>
        <v>No</v>
      </c>
      <c r="K819" s="10" t="str">
        <f>IF(InventoryData[[#This Row],[Quantity in Stock]]=0, "Out of Stock", IF(InventoryData[[#This Row],[Quantity in Stock]]&lt;=InventoryData[[#This Row],[Reorder Level]], "Low in Stock","In Stock"))</f>
        <v>In Stock</v>
      </c>
    </row>
    <row r="820" spans="1:11">
      <c r="A820" t="s">
        <v>827</v>
      </c>
      <c r="B820" t="s">
        <v>1825</v>
      </c>
      <c r="C820" t="s">
        <v>2009</v>
      </c>
      <c r="D820" t="s">
        <v>2013</v>
      </c>
      <c r="E820" s="3">
        <v>115</v>
      </c>
      <c r="F820" s="3">
        <v>27</v>
      </c>
      <c r="G820" s="2">
        <v>136.12</v>
      </c>
      <c r="H820" s="2">
        <v>15653.8</v>
      </c>
      <c r="I820" s="1">
        <v>45678</v>
      </c>
      <c r="J820" s="10" t="str">
        <f>IF(InventoryData[[#This Row],[Quantity in Stock]]&lt;=InventoryData[[#This Row],[Reorder Level]],"Yes","No")</f>
        <v>No</v>
      </c>
      <c r="K820" s="10" t="str">
        <f>IF(InventoryData[[#This Row],[Quantity in Stock]]=0, "Out of Stock", IF(InventoryData[[#This Row],[Quantity in Stock]]&lt;=InventoryData[[#This Row],[Reorder Level]], "Low in Stock","In Stock"))</f>
        <v>In Stock</v>
      </c>
    </row>
    <row r="821" spans="1:11">
      <c r="A821" t="s">
        <v>828</v>
      </c>
      <c r="B821" t="s">
        <v>1826</v>
      </c>
      <c r="C821" t="s">
        <v>2009</v>
      </c>
      <c r="D821" t="s">
        <v>2017</v>
      </c>
      <c r="E821" s="3">
        <v>272</v>
      </c>
      <c r="F821" s="3">
        <v>24</v>
      </c>
      <c r="G821" s="2">
        <v>227.96</v>
      </c>
      <c r="H821" s="2">
        <v>62005.120000000003</v>
      </c>
      <c r="I821" s="1">
        <v>45815</v>
      </c>
      <c r="J821" s="10" t="str">
        <f>IF(InventoryData[[#This Row],[Quantity in Stock]]&lt;=InventoryData[[#This Row],[Reorder Level]],"Yes","No")</f>
        <v>No</v>
      </c>
      <c r="K821" s="10" t="str">
        <f>IF(InventoryData[[#This Row],[Quantity in Stock]]=0, "Out of Stock", IF(InventoryData[[#This Row],[Quantity in Stock]]&lt;=InventoryData[[#This Row],[Reorder Level]], "Low in Stock","In Stock"))</f>
        <v>In Stock</v>
      </c>
    </row>
    <row r="822" spans="1:11">
      <c r="A822" t="s">
        <v>829</v>
      </c>
      <c r="B822" t="s">
        <v>1827</v>
      </c>
      <c r="C822" t="s">
        <v>2009</v>
      </c>
      <c r="D822" t="s">
        <v>2030</v>
      </c>
      <c r="E822" s="3">
        <v>55</v>
      </c>
      <c r="F822" s="3">
        <v>73</v>
      </c>
      <c r="G822" s="2">
        <v>108.57</v>
      </c>
      <c r="H822" s="2">
        <v>5971.35</v>
      </c>
      <c r="I822" s="1">
        <v>45815</v>
      </c>
      <c r="J822" s="10" t="str">
        <f>IF(InventoryData[[#This Row],[Quantity in Stock]]&lt;=InventoryData[[#This Row],[Reorder Level]],"Yes","No")</f>
        <v>Yes</v>
      </c>
      <c r="K822" s="10" t="str">
        <f>IF(InventoryData[[#This Row],[Quantity in Stock]]=0, "Out of Stock", IF(InventoryData[[#This Row],[Quantity in Stock]]&lt;=InventoryData[[#This Row],[Reorder Level]], "Low in Stock","In Stock"))</f>
        <v>Low in Stock</v>
      </c>
    </row>
    <row r="823" spans="1:11">
      <c r="A823" t="s">
        <v>830</v>
      </c>
      <c r="B823" t="s">
        <v>1828</v>
      </c>
      <c r="C823" t="s">
        <v>2010</v>
      </c>
      <c r="D823" t="s">
        <v>2022</v>
      </c>
      <c r="E823" s="3">
        <v>89</v>
      </c>
      <c r="F823" s="3">
        <v>28</v>
      </c>
      <c r="G823" s="2">
        <v>75.23</v>
      </c>
      <c r="H823" s="2">
        <v>6695.47</v>
      </c>
      <c r="I823" s="1">
        <v>45696</v>
      </c>
      <c r="J823" s="10" t="str">
        <f>IF(InventoryData[[#This Row],[Quantity in Stock]]&lt;=InventoryData[[#This Row],[Reorder Level]],"Yes","No")</f>
        <v>No</v>
      </c>
      <c r="K823" s="10" t="str">
        <f>IF(InventoryData[[#This Row],[Quantity in Stock]]=0, "Out of Stock", IF(InventoryData[[#This Row],[Quantity in Stock]]&lt;=InventoryData[[#This Row],[Reorder Level]], "Low in Stock","In Stock"))</f>
        <v>In Stock</v>
      </c>
    </row>
    <row r="824" spans="1:11">
      <c r="A824" t="s">
        <v>831</v>
      </c>
      <c r="B824" t="s">
        <v>1829</v>
      </c>
      <c r="C824" t="s">
        <v>2008</v>
      </c>
      <c r="D824" t="s">
        <v>2020</v>
      </c>
      <c r="E824" s="3">
        <v>216</v>
      </c>
      <c r="F824" s="3">
        <v>34</v>
      </c>
      <c r="G824" s="2">
        <v>454.79</v>
      </c>
      <c r="H824" s="2">
        <v>98234.64</v>
      </c>
      <c r="I824" s="1">
        <v>45705</v>
      </c>
      <c r="J824" s="10" t="str">
        <f>IF(InventoryData[[#This Row],[Quantity in Stock]]&lt;=InventoryData[[#This Row],[Reorder Level]],"Yes","No")</f>
        <v>No</v>
      </c>
      <c r="K824" s="10" t="str">
        <f>IF(InventoryData[[#This Row],[Quantity in Stock]]=0, "Out of Stock", IF(InventoryData[[#This Row],[Quantity in Stock]]&lt;=InventoryData[[#This Row],[Reorder Level]], "Low in Stock","In Stock"))</f>
        <v>In Stock</v>
      </c>
    </row>
    <row r="825" spans="1:11">
      <c r="A825" t="s">
        <v>832</v>
      </c>
      <c r="B825" t="s">
        <v>1830</v>
      </c>
      <c r="C825" t="s">
        <v>2010</v>
      </c>
      <c r="D825" t="s">
        <v>2022</v>
      </c>
      <c r="E825" s="3">
        <v>259</v>
      </c>
      <c r="F825" s="3">
        <v>44</v>
      </c>
      <c r="G825" s="2">
        <v>489.45</v>
      </c>
      <c r="H825" s="2">
        <v>126767.55</v>
      </c>
      <c r="I825" s="1">
        <v>45676</v>
      </c>
      <c r="J825" s="10" t="str">
        <f>IF(InventoryData[[#This Row],[Quantity in Stock]]&lt;=InventoryData[[#This Row],[Reorder Level]],"Yes","No")</f>
        <v>No</v>
      </c>
      <c r="K825" s="10" t="str">
        <f>IF(InventoryData[[#This Row],[Quantity in Stock]]=0, "Out of Stock", IF(InventoryData[[#This Row],[Quantity in Stock]]&lt;=InventoryData[[#This Row],[Reorder Level]], "Low in Stock","In Stock"))</f>
        <v>In Stock</v>
      </c>
    </row>
    <row r="826" spans="1:11">
      <c r="A826" t="s">
        <v>833</v>
      </c>
      <c r="B826" t="s">
        <v>1831</v>
      </c>
      <c r="C826" t="s">
        <v>2008</v>
      </c>
      <c r="D826" t="s">
        <v>2029</v>
      </c>
      <c r="E826" s="3">
        <v>148</v>
      </c>
      <c r="F826" s="3">
        <v>100</v>
      </c>
      <c r="G826" s="2">
        <v>188.36</v>
      </c>
      <c r="H826" s="2">
        <v>27877.279999999999</v>
      </c>
      <c r="I826" s="1">
        <v>45686</v>
      </c>
      <c r="J826" s="10" t="str">
        <f>IF(InventoryData[[#This Row],[Quantity in Stock]]&lt;=InventoryData[[#This Row],[Reorder Level]],"Yes","No")</f>
        <v>No</v>
      </c>
      <c r="K826" s="10" t="str">
        <f>IF(InventoryData[[#This Row],[Quantity in Stock]]=0, "Out of Stock", IF(InventoryData[[#This Row],[Quantity in Stock]]&lt;=InventoryData[[#This Row],[Reorder Level]], "Low in Stock","In Stock"))</f>
        <v>In Stock</v>
      </c>
    </row>
    <row r="827" spans="1:11">
      <c r="A827" t="s">
        <v>834</v>
      </c>
      <c r="B827" t="s">
        <v>1832</v>
      </c>
      <c r="C827" t="s">
        <v>2011</v>
      </c>
      <c r="D827" t="s">
        <v>2015</v>
      </c>
      <c r="E827" s="3">
        <v>196</v>
      </c>
      <c r="F827" s="3">
        <v>57</v>
      </c>
      <c r="G827" s="2">
        <v>144.32</v>
      </c>
      <c r="H827" s="2">
        <v>28286.720000000001</v>
      </c>
      <c r="I827" s="1">
        <v>45796</v>
      </c>
      <c r="J827" s="10" t="str">
        <f>IF(InventoryData[[#This Row],[Quantity in Stock]]&lt;=InventoryData[[#This Row],[Reorder Level]],"Yes","No")</f>
        <v>No</v>
      </c>
      <c r="K827" s="10" t="str">
        <f>IF(InventoryData[[#This Row],[Quantity in Stock]]=0, "Out of Stock", IF(InventoryData[[#This Row],[Quantity in Stock]]&lt;=InventoryData[[#This Row],[Reorder Level]], "Low in Stock","In Stock"))</f>
        <v>In Stock</v>
      </c>
    </row>
    <row r="828" spans="1:11">
      <c r="A828" t="s">
        <v>835</v>
      </c>
      <c r="B828" t="s">
        <v>1833</v>
      </c>
      <c r="C828" t="s">
        <v>2008</v>
      </c>
      <c r="D828" t="s">
        <v>2023</v>
      </c>
      <c r="E828" s="3">
        <v>295</v>
      </c>
      <c r="F828" s="3">
        <v>89</v>
      </c>
      <c r="G828" s="2">
        <v>361.82</v>
      </c>
      <c r="H828" s="2">
        <v>106736.9</v>
      </c>
      <c r="I828" s="1">
        <v>45777</v>
      </c>
      <c r="J828" s="10" t="str">
        <f>IF(InventoryData[[#This Row],[Quantity in Stock]]&lt;=InventoryData[[#This Row],[Reorder Level]],"Yes","No")</f>
        <v>No</v>
      </c>
      <c r="K828" s="10" t="str">
        <f>IF(InventoryData[[#This Row],[Quantity in Stock]]=0, "Out of Stock", IF(InventoryData[[#This Row],[Quantity in Stock]]&lt;=InventoryData[[#This Row],[Reorder Level]], "Low in Stock","In Stock"))</f>
        <v>In Stock</v>
      </c>
    </row>
    <row r="829" spans="1:11">
      <c r="A829" t="s">
        <v>836</v>
      </c>
      <c r="B829" t="s">
        <v>1834</v>
      </c>
      <c r="C829" t="s">
        <v>2007</v>
      </c>
      <c r="D829" t="s">
        <v>2018</v>
      </c>
      <c r="E829" s="3">
        <v>77</v>
      </c>
      <c r="F829" s="3">
        <v>26</v>
      </c>
      <c r="G829" s="2">
        <v>442.89</v>
      </c>
      <c r="H829" s="2">
        <v>34102.53</v>
      </c>
      <c r="I829" s="1">
        <v>45844</v>
      </c>
      <c r="J829" s="10" t="str">
        <f>IF(InventoryData[[#This Row],[Quantity in Stock]]&lt;=InventoryData[[#This Row],[Reorder Level]],"Yes","No")</f>
        <v>No</v>
      </c>
      <c r="K829" s="10" t="str">
        <f>IF(InventoryData[[#This Row],[Quantity in Stock]]=0, "Out of Stock", IF(InventoryData[[#This Row],[Quantity in Stock]]&lt;=InventoryData[[#This Row],[Reorder Level]], "Low in Stock","In Stock"))</f>
        <v>In Stock</v>
      </c>
    </row>
    <row r="830" spans="1:11">
      <c r="A830" t="s">
        <v>837</v>
      </c>
      <c r="B830" t="s">
        <v>1835</v>
      </c>
      <c r="C830" t="s">
        <v>2010</v>
      </c>
      <c r="D830" t="s">
        <v>2024</v>
      </c>
      <c r="E830" s="3">
        <v>15</v>
      </c>
      <c r="F830" s="3">
        <v>22</v>
      </c>
      <c r="G830" s="2">
        <v>242.84</v>
      </c>
      <c r="H830" s="2">
        <v>3642.6</v>
      </c>
      <c r="I830" s="1">
        <v>45736</v>
      </c>
      <c r="J830" s="10" t="str">
        <f>IF(InventoryData[[#This Row],[Quantity in Stock]]&lt;=InventoryData[[#This Row],[Reorder Level]],"Yes","No")</f>
        <v>Yes</v>
      </c>
      <c r="K830" s="10" t="str">
        <f>IF(InventoryData[[#This Row],[Quantity in Stock]]=0, "Out of Stock", IF(InventoryData[[#This Row],[Quantity in Stock]]&lt;=InventoryData[[#This Row],[Reorder Level]], "Low in Stock","In Stock"))</f>
        <v>Low in Stock</v>
      </c>
    </row>
    <row r="831" spans="1:11">
      <c r="A831" t="s">
        <v>838</v>
      </c>
      <c r="B831" t="s">
        <v>1836</v>
      </c>
      <c r="C831" t="s">
        <v>2011</v>
      </c>
      <c r="D831" t="s">
        <v>2022</v>
      </c>
      <c r="E831" s="3">
        <v>253</v>
      </c>
      <c r="F831" s="3">
        <v>20</v>
      </c>
      <c r="G831" s="2">
        <v>88.28</v>
      </c>
      <c r="H831" s="2">
        <v>22334.84</v>
      </c>
      <c r="I831" s="1">
        <v>45719</v>
      </c>
      <c r="J831" s="10" t="str">
        <f>IF(InventoryData[[#This Row],[Quantity in Stock]]&lt;=InventoryData[[#This Row],[Reorder Level]],"Yes","No")</f>
        <v>No</v>
      </c>
      <c r="K831" s="10" t="str">
        <f>IF(InventoryData[[#This Row],[Quantity in Stock]]=0, "Out of Stock", IF(InventoryData[[#This Row],[Quantity in Stock]]&lt;=InventoryData[[#This Row],[Reorder Level]], "Low in Stock","In Stock"))</f>
        <v>In Stock</v>
      </c>
    </row>
    <row r="832" spans="1:11">
      <c r="A832" t="s">
        <v>839</v>
      </c>
      <c r="B832" t="s">
        <v>1837</v>
      </c>
      <c r="C832" t="s">
        <v>2010</v>
      </c>
      <c r="D832" t="s">
        <v>2018</v>
      </c>
      <c r="E832" s="3">
        <v>232</v>
      </c>
      <c r="F832" s="3">
        <v>66</v>
      </c>
      <c r="G832" s="2">
        <v>233.03</v>
      </c>
      <c r="H832" s="2">
        <v>54062.96</v>
      </c>
      <c r="I832" s="1">
        <v>45706</v>
      </c>
      <c r="J832" s="10" t="str">
        <f>IF(InventoryData[[#This Row],[Quantity in Stock]]&lt;=InventoryData[[#This Row],[Reorder Level]],"Yes","No")</f>
        <v>No</v>
      </c>
      <c r="K832" s="10" t="str">
        <f>IF(InventoryData[[#This Row],[Quantity in Stock]]=0, "Out of Stock", IF(InventoryData[[#This Row],[Quantity in Stock]]&lt;=InventoryData[[#This Row],[Reorder Level]], "Low in Stock","In Stock"))</f>
        <v>In Stock</v>
      </c>
    </row>
    <row r="833" spans="1:11">
      <c r="A833" t="s">
        <v>840</v>
      </c>
      <c r="B833" t="s">
        <v>1838</v>
      </c>
      <c r="C833" t="s">
        <v>2008</v>
      </c>
      <c r="D833" t="s">
        <v>2015</v>
      </c>
      <c r="E833" s="3">
        <v>140</v>
      </c>
      <c r="F833" s="3">
        <v>26</v>
      </c>
      <c r="G833" s="2">
        <v>302.19</v>
      </c>
      <c r="H833" s="2">
        <v>42306.6</v>
      </c>
      <c r="I833" s="1">
        <v>45792</v>
      </c>
      <c r="J833" s="10" t="str">
        <f>IF(InventoryData[[#This Row],[Quantity in Stock]]&lt;=InventoryData[[#This Row],[Reorder Level]],"Yes","No")</f>
        <v>No</v>
      </c>
      <c r="K833" s="10" t="str">
        <f>IF(InventoryData[[#This Row],[Quantity in Stock]]=0, "Out of Stock", IF(InventoryData[[#This Row],[Quantity in Stock]]&lt;=InventoryData[[#This Row],[Reorder Level]], "Low in Stock","In Stock"))</f>
        <v>In Stock</v>
      </c>
    </row>
    <row r="834" spans="1:11">
      <c r="A834" t="s">
        <v>841</v>
      </c>
      <c r="B834" t="s">
        <v>1839</v>
      </c>
      <c r="C834" t="s">
        <v>2007</v>
      </c>
      <c r="D834" t="s">
        <v>2012</v>
      </c>
      <c r="E834" s="3">
        <v>247</v>
      </c>
      <c r="F834" s="3">
        <v>82</v>
      </c>
      <c r="G834" s="2">
        <v>341.38</v>
      </c>
      <c r="H834" s="2">
        <v>84320.86</v>
      </c>
      <c r="I834" s="1">
        <v>45770</v>
      </c>
      <c r="J834" s="10" t="str">
        <f>IF(InventoryData[[#This Row],[Quantity in Stock]]&lt;=InventoryData[[#This Row],[Reorder Level]],"Yes","No")</f>
        <v>No</v>
      </c>
      <c r="K834" s="10" t="str">
        <f>IF(InventoryData[[#This Row],[Quantity in Stock]]=0, "Out of Stock", IF(InventoryData[[#This Row],[Quantity in Stock]]&lt;=InventoryData[[#This Row],[Reorder Level]], "Low in Stock","In Stock"))</f>
        <v>In Stock</v>
      </c>
    </row>
    <row r="835" spans="1:11">
      <c r="A835" t="s">
        <v>842</v>
      </c>
      <c r="B835" t="s">
        <v>1840</v>
      </c>
      <c r="C835" t="s">
        <v>2010</v>
      </c>
      <c r="D835" t="s">
        <v>2017</v>
      </c>
      <c r="E835" s="3">
        <v>267</v>
      </c>
      <c r="F835" s="3">
        <v>57</v>
      </c>
      <c r="G835" s="2">
        <v>64.75</v>
      </c>
      <c r="H835" s="2">
        <v>17288.25</v>
      </c>
      <c r="I835" s="1">
        <v>45755</v>
      </c>
      <c r="J835" s="10" t="str">
        <f>IF(InventoryData[[#This Row],[Quantity in Stock]]&lt;=InventoryData[[#This Row],[Reorder Level]],"Yes","No")</f>
        <v>No</v>
      </c>
      <c r="K835" s="10" t="str">
        <f>IF(InventoryData[[#This Row],[Quantity in Stock]]=0, "Out of Stock", IF(InventoryData[[#This Row],[Quantity in Stock]]&lt;=InventoryData[[#This Row],[Reorder Level]], "Low in Stock","In Stock"))</f>
        <v>In Stock</v>
      </c>
    </row>
    <row r="836" spans="1:11">
      <c r="A836" t="s">
        <v>843</v>
      </c>
      <c r="B836" t="s">
        <v>1841</v>
      </c>
      <c r="C836" t="s">
        <v>2009</v>
      </c>
      <c r="D836" t="s">
        <v>2019</v>
      </c>
      <c r="E836" s="3">
        <v>98</v>
      </c>
      <c r="F836" s="3">
        <v>28</v>
      </c>
      <c r="G836" s="2">
        <v>117.98</v>
      </c>
      <c r="H836" s="2">
        <v>11562.04</v>
      </c>
      <c r="I836" s="1">
        <v>45734</v>
      </c>
      <c r="J836" s="10" t="str">
        <f>IF(InventoryData[[#This Row],[Quantity in Stock]]&lt;=InventoryData[[#This Row],[Reorder Level]],"Yes","No")</f>
        <v>No</v>
      </c>
      <c r="K836" s="10" t="str">
        <f>IF(InventoryData[[#This Row],[Quantity in Stock]]=0, "Out of Stock", IF(InventoryData[[#This Row],[Quantity in Stock]]&lt;=InventoryData[[#This Row],[Reorder Level]], "Low in Stock","In Stock"))</f>
        <v>In Stock</v>
      </c>
    </row>
    <row r="837" spans="1:11">
      <c r="A837" t="s">
        <v>844</v>
      </c>
      <c r="B837" t="s">
        <v>1842</v>
      </c>
      <c r="C837" t="s">
        <v>2007</v>
      </c>
      <c r="D837" t="s">
        <v>2019</v>
      </c>
      <c r="E837" s="3">
        <v>275</v>
      </c>
      <c r="F837" s="3">
        <v>98</v>
      </c>
      <c r="G837" s="2">
        <v>318.67</v>
      </c>
      <c r="H837" s="2">
        <v>87634.25</v>
      </c>
      <c r="I837" s="1">
        <v>45700</v>
      </c>
      <c r="J837" s="10" t="str">
        <f>IF(InventoryData[[#This Row],[Quantity in Stock]]&lt;=InventoryData[[#This Row],[Reorder Level]],"Yes","No")</f>
        <v>No</v>
      </c>
      <c r="K837" s="10" t="str">
        <f>IF(InventoryData[[#This Row],[Quantity in Stock]]=0, "Out of Stock", IF(InventoryData[[#This Row],[Quantity in Stock]]&lt;=InventoryData[[#This Row],[Reorder Level]], "Low in Stock","In Stock"))</f>
        <v>In Stock</v>
      </c>
    </row>
    <row r="838" spans="1:11">
      <c r="A838" t="s">
        <v>845</v>
      </c>
      <c r="B838" t="s">
        <v>1843</v>
      </c>
      <c r="C838" t="s">
        <v>2011</v>
      </c>
      <c r="D838" t="s">
        <v>2028</v>
      </c>
      <c r="E838" s="3">
        <v>44</v>
      </c>
      <c r="F838" s="3">
        <v>66</v>
      </c>
      <c r="G838" s="2">
        <v>243.29</v>
      </c>
      <c r="H838" s="2">
        <v>10704.76</v>
      </c>
      <c r="I838" s="1">
        <v>45838</v>
      </c>
      <c r="J838" s="10" t="str">
        <f>IF(InventoryData[[#This Row],[Quantity in Stock]]&lt;=InventoryData[[#This Row],[Reorder Level]],"Yes","No")</f>
        <v>Yes</v>
      </c>
      <c r="K838" s="10" t="str">
        <f>IF(InventoryData[[#This Row],[Quantity in Stock]]=0, "Out of Stock", IF(InventoryData[[#This Row],[Quantity in Stock]]&lt;=InventoryData[[#This Row],[Reorder Level]], "Low in Stock","In Stock"))</f>
        <v>Low in Stock</v>
      </c>
    </row>
    <row r="839" spans="1:11">
      <c r="A839" t="s">
        <v>846</v>
      </c>
      <c r="B839" t="s">
        <v>1844</v>
      </c>
      <c r="C839" t="s">
        <v>2011</v>
      </c>
      <c r="D839" t="s">
        <v>2027</v>
      </c>
      <c r="E839" s="3">
        <v>68</v>
      </c>
      <c r="F839" s="3">
        <v>81</v>
      </c>
      <c r="G839" s="2">
        <v>206.6</v>
      </c>
      <c r="H839" s="2">
        <v>14048.8</v>
      </c>
      <c r="I839" s="1">
        <v>45726</v>
      </c>
      <c r="J839" s="10" t="str">
        <f>IF(InventoryData[[#This Row],[Quantity in Stock]]&lt;=InventoryData[[#This Row],[Reorder Level]],"Yes","No")</f>
        <v>Yes</v>
      </c>
      <c r="K839" s="10" t="str">
        <f>IF(InventoryData[[#This Row],[Quantity in Stock]]=0, "Out of Stock", IF(InventoryData[[#This Row],[Quantity in Stock]]&lt;=InventoryData[[#This Row],[Reorder Level]], "Low in Stock","In Stock"))</f>
        <v>Low in Stock</v>
      </c>
    </row>
    <row r="840" spans="1:11">
      <c r="A840" t="s">
        <v>847</v>
      </c>
      <c r="B840" t="s">
        <v>1845</v>
      </c>
      <c r="C840" t="s">
        <v>2010</v>
      </c>
      <c r="D840" t="s">
        <v>2017</v>
      </c>
      <c r="E840" s="3">
        <v>38</v>
      </c>
      <c r="F840" s="3">
        <v>51</v>
      </c>
      <c r="G840" s="2">
        <v>24.41</v>
      </c>
      <c r="H840" s="2">
        <v>927.58</v>
      </c>
      <c r="I840" s="1">
        <v>45714</v>
      </c>
      <c r="J840" s="10" t="str">
        <f>IF(InventoryData[[#This Row],[Quantity in Stock]]&lt;=InventoryData[[#This Row],[Reorder Level]],"Yes","No")</f>
        <v>Yes</v>
      </c>
      <c r="K840" s="10" t="str">
        <f>IF(InventoryData[[#This Row],[Quantity in Stock]]=0, "Out of Stock", IF(InventoryData[[#This Row],[Quantity in Stock]]&lt;=InventoryData[[#This Row],[Reorder Level]], "Low in Stock","In Stock"))</f>
        <v>Low in Stock</v>
      </c>
    </row>
    <row r="841" spans="1:11">
      <c r="A841" t="s">
        <v>848</v>
      </c>
      <c r="B841" t="s">
        <v>1846</v>
      </c>
      <c r="C841" t="s">
        <v>2008</v>
      </c>
      <c r="D841" t="s">
        <v>2018</v>
      </c>
      <c r="E841" s="3">
        <v>175</v>
      </c>
      <c r="F841" s="3">
        <v>73</v>
      </c>
      <c r="G841" s="2">
        <v>248.28</v>
      </c>
      <c r="H841" s="2">
        <v>43449</v>
      </c>
      <c r="I841" s="1">
        <v>45746</v>
      </c>
      <c r="J841" s="10" t="str">
        <f>IF(InventoryData[[#This Row],[Quantity in Stock]]&lt;=InventoryData[[#This Row],[Reorder Level]],"Yes","No")</f>
        <v>No</v>
      </c>
      <c r="K841" s="10" t="str">
        <f>IF(InventoryData[[#This Row],[Quantity in Stock]]=0, "Out of Stock", IF(InventoryData[[#This Row],[Quantity in Stock]]&lt;=InventoryData[[#This Row],[Reorder Level]], "Low in Stock","In Stock"))</f>
        <v>In Stock</v>
      </c>
    </row>
    <row r="842" spans="1:11">
      <c r="A842" t="s">
        <v>849</v>
      </c>
      <c r="B842" t="s">
        <v>1847</v>
      </c>
      <c r="C842" t="s">
        <v>2011</v>
      </c>
      <c r="D842" t="s">
        <v>2026</v>
      </c>
      <c r="E842" s="3">
        <v>123</v>
      </c>
      <c r="F842" s="3">
        <v>47</v>
      </c>
      <c r="G842" s="2">
        <v>471.72</v>
      </c>
      <c r="H842" s="2">
        <v>58021.56</v>
      </c>
      <c r="I842" s="1">
        <v>45836</v>
      </c>
      <c r="J842" s="10" t="str">
        <f>IF(InventoryData[[#This Row],[Quantity in Stock]]&lt;=InventoryData[[#This Row],[Reorder Level]],"Yes","No")</f>
        <v>No</v>
      </c>
      <c r="K842" s="10" t="str">
        <f>IF(InventoryData[[#This Row],[Quantity in Stock]]=0, "Out of Stock", IF(InventoryData[[#This Row],[Quantity in Stock]]&lt;=InventoryData[[#This Row],[Reorder Level]], "Low in Stock","In Stock"))</f>
        <v>In Stock</v>
      </c>
    </row>
    <row r="843" spans="1:11">
      <c r="A843" t="s">
        <v>850</v>
      </c>
      <c r="B843" t="s">
        <v>1848</v>
      </c>
      <c r="C843" t="s">
        <v>2008</v>
      </c>
      <c r="D843" t="s">
        <v>2018</v>
      </c>
      <c r="E843" s="3">
        <v>193</v>
      </c>
      <c r="F843" s="3">
        <v>57</v>
      </c>
      <c r="G843" s="2">
        <v>195.94</v>
      </c>
      <c r="H843" s="2">
        <v>37816.42</v>
      </c>
      <c r="I843" s="1">
        <v>45840</v>
      </c>
      <c r="J843" s="10" t="str">
        <f>IF(InventoryData[[#This Row],[Quantity in Stock]]&lt;=InventoryData[[#This Row],[Reorder Level]],"Yes","No")</f>
        <v>No</v>
      </c>
      <c r="K843" s="10" t="str">
        <f>IF(InventoryData[[#This Row],[Quantity in Stock]]=0, "Out of Stock", IF(InventoryData[[#This Row],[Quantity in Stock]]&lt;=InventoryData[[#This Row],[Reorder Level]], "Low in Stock","In Stock"))</f>
        <v>In Stock</v>
      </c>
    </row>
    <row r="844" spans="1:11">
      <c r="A844" t="s">
        <v>851</v>
      </c>
      <c r="B844" t="s">
        <v>1849</v>
      </c>
      <c r="C844" t="s">
        <v>2009</v>
      </c>
      <c r="D844" t="s">
        <v>2023</v>
      </c>
      <c r="E844" s="3">
        <v>290</v>
      </c>
      <c r="F844" s="3">
        <v>51</v>
      </c>
      <c r="G844" s="2">
        <v>302.83999999999997</v>
      </c>
      <c r="H844" s="2">
        <v>87823.6</v>
      </c>
      <c r="I844" s="1">
        <v>45796</v>
      </c>
      <c r="J844" s="10" t="str">
        <f>IF(InventoryData[[#This Row],[Quantity in Stock]]&lt;=InventoryData[[#This Row],[Reorder Level]],"Yes","No")</f>
        <v>No</v>
      </c>
      <c r="K844" s="10" t="str">
        <f>IF(InventoryData[[#This Row],[Quantity in Stock]]=0, "Out of Stock", IF(InventoryData[[#This Row],[Quantity in Stock]]&lt;=InventoryData[[#This Row],[Reorder Level]], "Low in Stock","In Stock"))</f>
        <v>In Stock</v>
      </c>
    </row>
    <row r="845" spans="1:11">
      <c r="A845" t="s">
        <v>852</v>
      </c>
      <c r="B845" t="s">
        <v>1850</v>
      </c>
      <c r="C845" t="s">
        <v>2007</v>
      </c>
      <c r="D845" t="s">
        <v>2026</v>
      </c>
      <c r="E845" s="3">
        <v>242</v>
      </c>
      <c r="F845" s="3">
        <v>73</v>
      </c>
      <c r="G845" s="2">
        <v>211.1</v>
      </c>
      <c r="H845" s="2">
        <v>51086.2</v>
      </c>
      <c r="I845" s="1">
        <v>45734</v>
      </c>
      <c r="J845" s="10" t="str">
        <f>IF(InventoryData[[#This Row],[Quantity in Stock]]&lt;=InventoryData[[#This Row],[Reorder Level]],"Yes","No")</f>
        <v>No</v>
      </c>
      <c r="K845" s="10" t="str">
        <f>IF(InventoryData[[#This Row],[Quantity in Stock]]=0, "Out of Stock", IF(InventoryData[[#This Row],[Quantity in Stock]]&lt;=InventoryData[[#This Row],[Reorder Level]], "Low in Stock","In Stock"))</f>
        <v>In Stock</v>
      </c>
    </row>
    <row r="846" spans="1:11">
      <c r="A846" t="s">
        <v>853</v>
      </c>
      <c r="B846" t="s">
        <v>1851</v>
      </c>
      <c r="C846" t="s">
        <v>2008</v>
      </c>
      <c r="D846" t="s">
        <v>2030</v>
      </c>
      <c r="E846" s="3">
        <v>11</v>
      </c>
      <c r="F846" s="3">
        <v>89</v>
      </c>
      <c r="G846" s="2">
        <v>129</v>
      </c>
      <c r="H846" s="2">
        <v>1419</v>
      </c>
      <c r="I846" s="1">
        <v>45835</v>
      </c>
      <c r="J846" s="10" t="str">
        <f>IF(InventoryData[[#This Row],[Quantity in Stock]]&lt;=InventoryData[[#This Row],[Reorder Level]],"Yes","No")</f>
        <v>Yes</v>
      </c>
      <c r="K846" s="10" t="str">
        <f>IF(InventoryData[[#This Row],[Quantity in Stock]]=0, "Out of Stock", IF(InventoryData[[#This Row],[Quantity in Stock]]&lt;=InventoryData[[#This Row],[Reorder Level]], "Low in Stock","In Stock"))</f>
        <v>Low in Stock</v>
      </c>
    </row>
    <row r="847" spans="1:11">
      <c r="A847" t="s">
        <v>854</v>
      </c>
      <c r="B847" t="s">
        <v>1852</v>
      </c>
      <c r="C847" t="s">
        <v>2008</v>
      </c>
      <c r="D847" t="s">
        <v>2015</v>
      </c>
      <c r="E847" s="3">
        <v>294</v>
      </c>
      <c r="F847" s="3">
        <v>59</v>
      </c>
      <c r="G847" s="2">
        <v>107.27</v>
      </c>
      <c r="H847" s="2">
        <v>31537.38</v>
      </c>
      <c r="I847" s="1">
        <v>45744</v>
      </c>
      <c r="J847" s="10" t="str">
        <f>IF(InventoryData[[#This Row],[Quantity in Stock]]&lt;=InventoryData[[#This Row],[Reorder Level]],"Yes","No")</f>
        <v>No</v>
      </c>
      <c r="K847" s="10" t="str">
        <f>IF(InventoryData[[#This Row],[Quantity in Stock]]=0, "Out of Stock", IF(InventoryData[[#This Row],[Quantity in Stock]]&lt;=InventoryData[[#This Row],[Reorder Level]], "Low in Stock","In Stock"))</f>
        <v>In Stock</v>
      </c>
    </row>
    <row r="848" spans="1:11">
      <c r="A848" t="s">
        <v>855</v>
      </c>
      <c r="B848" t="s">
        <v>1853</v>
      </c>
      <c r="C848" t="s">
        <v>2008</v>
      </c>
      <c r="D848" t="s">
        <v>2024</v>
      </c>
      <c r="E848" s="3">
        <v>89</v>
      </c>
      <c r="F848" s="3">
        <v>77</v>
      </c>
      <c r="G848" s="2">
        <v>212.48</v>
      </c>
      <c r="H848" s="2">
        <v>18910.72</v>
      </c>
      <c r="I848" s="1">
        <v>45740</v>
      </c>
      <c r="J848" s="10" t="str">
        <f>IF(InventoryData[[#This Row],[Quantity in Stock]]&lt;=InventoryData[[#This Row],[Reorder Level]],"Yes","No")</f>
        <v>No</v>
      </c>
      <c r="K848" s="10" t="str">
        <f>IF(InventoryData[[#This Row],[Quantity in Stock]]=0, "Out of Stock", IF(InventoryData[[#This Row],[Quantity in Stock]]&lt;=InventoryData[[#This Row],[Reorder Level]], "Low in Stock","In Stock"))</f>
        <v>In Stock</v>
      </c>
    </row>
    <row r="849" spans="1:11">
      <c r="A849" t="s">
        <v>856</v>
      </c>
      <c r="B849" t="s">
        <v>1854</v>
      </c>
      <c r="C849" t="s">
        <v>2009</v>
      </c>
      <c r="D849" t="s">
        <v>2019</v>
      </c>
      <c r="E849" s="3">
        <v>193</v>
      </c>
      <c r="F849" s="3">
        <v>66</v>
      </c>
      <c r="G849" s="2">
        <v>206.17</v>
      </c>
      <c r="H849" s="2">
        <v>39790.81</v>
      </c>
      <c r="I849" s="1">
        <v>45781</v>
      </c>
      <c r="J849" s="10" t="str">
        <f>IF(InventoryData[[#This Row],[Quantity in Stock]]&lt;=InventoryData[[#This Row],[Reorder Level]],"Yes","No")</f>
        <v>No</v>
      </c>
      <c r="K849" s="10" t="str">
        <f>IF(InventoryData[[#This Row],[Quantity in Stock]]=0, "Out of Stock", IF(InventoryData[[#This Row],[Quantity in Stock]]&lt;=InventoryData[[#This Row],[Reorder Level]], "Low in Stock","In Stock"))</f>
        <v>In Stock</v>
      </c>
    </row>
    <row r="850" spans="1:11">
      <c r="A850" t="s">
        <v>857</v>
      </c>
      <c r="B850" t="s">
        <v>1855</v>
      </c>
      <c r="C850" t="s">
        <v>2007</v>
      </c>
      <c r="D850" t="s">
        <v>2030</v>
      </c>
      <c r="E850" s="3">
        <v>227</v>
      </c>
      <c r="F850" s="3">
        <v>22</v>
      </c>
      <c r="G850" s="2">
        <v>31.58</v>
      </c>
      <c r="H850" s="2">
        <v>7168.66</v>
      </c>
      <c r="I850" s="1">
        <v>45747</v>
      </c>
      <c r="J850" s="10" t="str">
        <f>IF(InventoryData[[#This Row],[Quantity in Stock]]&lt;=InventoryData[[#This Row],[Reorder Level]],"Yes","No")</f>
        <v>No</v>
      </c>
      <c r="K850" s="10" t="str">
        <f>IF(InventoryData[[#This Row],[Quantity in Stock]]=0, "Out of Stock", IF(InventoryData[[#This Row],[Quantity in Stock]]&lt;=InventoryData[[#This Row],[Reorder Level]], "Low in Stock","In Stock"))</f>
        <v>In Stock</v>
      </c>
    </row>
    <row r="851" spans="1:11">
      <c r="A851" t="s">
        <v>858</v>
      </c>
      <c r="B851" t="s">
        <v>1856</v>
      </c>
      <c r="C851" t="s">
        <v>2009</v>
      </c>
      <c r="D851" t="s">
        <v>2019</v>
      </c>
      <c r="E851" s="3">
        <v>169</v>
      </c>
      <c r="F851" s="3">
        <v>51</v>
      </c>
      <c r="G851" s="2">
        <v>123.7</v>
      </c>
      <c r="H851" s="2">
        <v>20905.3</v>
      </c>
      <c r="I851" s="1">
        <v>45732</v>
      </c>
      <c r="J851" s="10" t="str">
        <f>IF(InventoryData[[#This Row],[Quantity in Stock]]&lt;=InventoryData[[#This Row],[Reorder Level]],"Yes","No")</f>
        <v>No</v>
      </c>
      <c r="K851" s="10" t="str">
        <f>IF(InventoryData[[#This Row],[Quantity in Stock]]=0, "Out of Stock", IF(InventoryData[[#This Row],[Quantity in Stock]]&lt;=InventoryData[[#This Row],[Reorder Level]], "Low in Stock","In Stock"))</f>
        <v>In Stock</v>
      </c>
    </row>
    <row r="852" spans="1:11">
      <c r="A852" t="s">
        <v>859</v>
      </c>
      <c r="B852" t="s">
        <v>1857</v>
      </c>
      <c r="C852" t="s">
        <v>2007</v>
      </c>
      <c r="D852" t="s">
        <v>2022</v>
      </c>
      <c r="E852" s="3">
        <v>169</v>
      </c>
      <c r="F852" s="3">
        <v>91</v>
      </c>
      <c r="G852" s="2">
        <v>247.03</v>
      </c>
      <c r="H852" s="2">
        <v>41748.07</v>
      </c>
      <c r="I852" s="1">
        <v>45845</v>
      </c>
      <c r="J852" s="10" t="str">
        <f>IF(InventoryData[[#This Row],[Quantity in Stock]]&lt;=InventoryData[[#This Row],[Reorder Level]],"Yes","No")</f>
        <v>No</v>
      </c>
      <c r="K852" s="10" t="str">
        <f>IF(InventoryData[[#This Row],[Quantity in Stock]]=0, "Out of Stock", IF(InventoryData[[#This Row],[Quantity in Stock]]&lt;=InventoryData[[#This Row],[Reorder Level]], "Low in Stock","In Stock"))</f>
        <v>In Stock</v>
      </c>
    </row>
    <row r="853" spans="1:11">
      <c r="A853" t="s">
        <v>860</v>
      </c>
      <c r="B853" t="s">
        <v>1858</v>
      </c>
      <c r="C853" t="s">
        <v>2008</v>
      </c>
      <c r="D853" t="s">
        <v>2016</v>
      </c>
      <c r="E853" s="3">
        <v>272</v>
      </c>
      <c r="F853" s="3">
        <v>85</v>
      </c>
      <c r="G853" s="2">
        <v>360.29</v>
      </c>
      <c r="H853" s="2">
        <v>97998.88</v>
      </c>
      <c r="I853" s="1">
        <v>45676</v>
      </c>
      <c r="J853" s="10" t="str">
        <f>IF(InventoryData[[#This Row],[Quantity in Stock]]&lt;=InventoryData[[#This Row],[Reorder Level]],"Yes","No")</f>
        <v>No</v>
      </c>
      <c r="K853" s="10" t="str">
        <f>IF(InventoryData[[#This Row],[Quantity in Stock]]=0, "Out of Stock", IF(InventoryData[[#This Row],[Quantity in Stock]]&lt;=InventoryData[[#This Row],[Reorder Level]], "Low in Stock","In Stock"))</f>
        <v>In Stock</v>
      </c>
    </row>
    <row r="854" spans="1:11">
      <c r="A854" t="s">
        <v>861</v>
      </c>
      <c r="B854" t="s">
        <v>1859</v>
      </c>
      <c r="C854" t="s">
        <v>2007</v>
      </c>
      <c r="D854" t="s">
        <v>2028</v>
      </c>
      <c r="E854" s="3">
        <v>248</v>
      </c>
      <c r="F854" s="3">
        <v>79</v>
      </c>
      <c r="G854" s="2">
        <v>416.81</v>
      </c>
      <c r="H854" s="2">
        <v>103368.88</v>
      </c>
      <c r="I854" s="1">
        <v>45790</v>
      </c>
      <c r="J854" s="10" t="str">
        <f>IF(InventoryData[[#This Row],[Quantity in Stock]]&lt;=InventoryData[[#This Row],[Reorder Level]],"Yes","No")</f>
        <v>No</v>
      </c>
      <c r="K854" s="10" t="str">
        <f>IF(InventoryData[[#This Row],[Quantity in Stock]]=0, "Out of Stock", IF(InventoryData[[#This Row],[Quantity in Stock]]&lt;=InventoryData[[#This Row],[Reorder Level]], "Low in Stock","In Stock"))</f>
        <v>In Stock</v>
      </c>
    </row>
    <row r="855" spans="1:11">
      <c r="A855" t="s">
        <v>862</v>
      </c>
      <c r="B855" t="s">
        <v>1860</v>
      </c>
      <c r="C855" t="s">
        <v>2011</v>
      </c>
      <c r="D855" t="s">
        <v>2031</v>
      </c>
      <c r="E855" s="3">
        <v>111</v>
      </c>
      <c r="F855" s="3">
        <v>61</v>
      </c>
      <c r="G855" s="2">
        <v>193.35</v>
      </c>
      <c r="H855" s="2">
        <v>21461.85</v>
      </c>
      <c r="I855" s="1">
        <v>45772</v>
      </c>
      <c r="J855" s="10" t="str">
        <f>IF(InventoryData[[#This Row],[Quantity in Stock]]&lt;=InventoryData[[#This Row],[Reorder Level]],"Yes","No")</f>
        <v>No</v>
      </c>
      <c r="K855" s="10" t="str">
        <f>IF(InventoryData[[#This Row],[Quantity in Stock]]=0, "Out of Stock", IF(InventoryData[[#This Row],[Quantity in Stock]]&lt;=InventoryData[[#This Row],[Reorder Level]], "Low in Stock","In Stock"))</f>
        <v>In Stock</v>
      </c>
    </row>
    <row r="856" spans="1:11">
      <c r="A856" t="s">
        <v>863</v>
      </c>
      <c r="B856" t="s">
        <v>1861</v>
      </c>
      <c r="C856" t="s">
        <v>2008</v>
      </c>
      <c r="D856" t="s">
        <v>2023</v>
      </c>
      <c r="E856" s="3">
        <v>76</v>
      </c>
      <c r="F856" s="3">
        <v>73</v>
      </c>
      <c r="G856" s="2">
        <v>61.15</v>
      </c>
      <c r="H856" s="2">
        <v>4647.3999999999996</v>
      </c>
      <c r="I856" s="1">
        <v>45718</v>
      </c>
      <c r="J856" s="10" t="str">
        <f>IF(InventoryData[[#This Row],[Quantity in Stock]]&lt;=InventoryData[[#This Row],[Reorder Level]],"Yes","No")</f>
        <v>No</v>
      </c>
      <c r="K856" s="10" t="str">
        <f>IF(InventoryData[[#This Row],[Quantity in Stock]]=0, "Out of Stock", IF(InventoryData[[#This Row],[Quantity in Stock]]&lt;=InventoryData[[#This Row],[Reorder Level]], "Low in Stock","In Stock"))</f>
        <v>In Stock</v>
      </c>
    </row>
    <row r="857" spans="1:11">
      <c r="A857" t="s">
        <v>864</v>
      </c>
      <c r="B857" t="s">
        <v>1862</v>
      </c>
      <c r="C857" t="s">
        <v>2008</v>
      </c>
      <c r="D857" t="s">
        <v>2023</v>
      </c>
      <c r="E857" s="3">
        <v>267</v>
      </c>
      <c r="F857" s="3">
        <v>24</v>
      </c>
      <c r="G857" s="2">
        <v>48.31</v>
      </c>
      <c r="H857" s="2">
        <v>12898.77</v>
      </c>
      <c r="I857" s="1">
        <v>45788</v>
      </c>
      <c r="J857" s="10" t="str">
        <f>IF(InventoryData[[#This Row],[Quantity in Stock]]&lt;=InventoryData[[#This Row],[Reorder Level]],"Yes","No")</f>
        <v>No</v>
      </c>
      <c r="K857" s="10" t="str">
        <f>IF(InventoryData[[#This Row],[Quantity in Stock]]=0, "Out of Stock", IF(InventoryData[[#This Row],[Quantity in Stock]]&lt;=InventoryData[[#This Row],[Reorder Level]], "Low in Stock","In Stock"))</f>
        <v>In Stock</v>
      </c>
    </row>
    <row r="858" spans="1:11">
      <c r="A858" t="s">
        <v>865</v>
      </c>
      <c r="B858" t="s">
        <v>1863</v>
      </c>
      <c r="C858" t="s">
        <v>2009</v>
      </c>
      <c r="D858" t="s">
        <v>2031</v>
      </c>
      <c r="E858" s="3">
        <v>146</v>
      </c>
      <c r="F858" s="3">
        <v>43</v>
      </c>
      <c r="G858" s="2">
        <v>385.32</v>
      </c>
      <c r="H858" s="2">
        <v>56256.72</v>
      </c>
      <c r="I858" s="1">
        <v>45793</v>
      </c>
      <c r="J858" s="10" t="str">
        <f>IF(InventoryData[[#This Row],[Quantity in Stock]]&lt;=InventoryData[[#This Row],[Reorder Level]],"Yes","No")</f>
        <v>No</v>
      </c>
      <c r="K858" s="10" t="str">
        <f>IF(InventoryData[[#This Row],[Quantity in Stock]]=0, "Out of Stock", IF(InventoryData[[#This Row],[Quantity in Stock]]&lt;=InventoryData[[#This Row],[Reorder Level]], "Low in Stock","In Stock"))</f>
        <v>In Stock</v>
      </c>
    </row>
    <row r="859" spans="1:11">
      <c r="A859" t="s">
        <v>866</v>
      </c>
      <c r="B859" t="s">
        <v>1864</v>
      </c>
      <c r="C859" t="s">
        <v>2011</v>
      </c>
      <c r="D859" t="s">
        <v>2014</v>
      </c>
      <c r="E859" s="3">
        <v>276</v>
      </c>
      <c r="F859" s="3">
        <v>37</v>
      </c>
      <c r="G859" s="2">
        <v>477.95</v>
      </c>
      <c r="H859" s="2">
        <v>131914.20000000001</v>
      </c>
      <c r="I859" s="1">
        <v>45804</v>
      </c>
      <c r="J859" s="10" t="str">
        <f>IF(InventoryData[[#This Row],[Quantity in Stock]]&lt;=InventoryData[[#This Row],[Reorder Level]],"Yes","No")</f>
        <v>No</v>
      </c>
      <c r="K859" s="10" t="str">
        <f>IF(InventoryData[[#This Row],[Quantity in Stock]]=0, "Out of Stock", IF(InventoryData[[#This Row],[Quantity in Stock]]&lt;=InventoryData[[#This Row],[Reorder Level]], "Low in Stock","In Stock"))</f>
        <v>In Stock</v>
      </c>
    </row>
    <row r="860" spans="1:11">
      <c r="A860" t="s">
        <v>867</v>
      </c>
      <c r="B860" t="s">
        <v>1865</v>
      </c>
      <c r="C860" t="s">
        <v>2009</v>
      </c>
      <c r="D860" t="s">
        <v>2022</v>
      </c>
      <c r="E860" s="3">
        <v>201</v>
      </c>
      <c r="F860" s="3">
        <v>31</v>
      </c>
      <c r="G860" s="2">
        <v>140.54</v>
      </c>
      <c r="H860" s="2">
        <v>28248.54</v>
      </c>
      <c r="I860" s="1">
        <v>45738</v>
      </c>
      <c r="J860" s="10" t="str">
        <f>IF(InventoryData[[#This Row],[Quantity in Stock]]&lt;=InventoryData[[#This Row],[Reorder Level]],"Yes","No")</f>
        <v>No</v>
      </c>
      <c r="K860" s="10" t="str">
        <f>IF(InventoryData[[#This Row],[Quantity in Stock]]=0, "Out of Stock", IF(InventoryData[[#This Row],[Quantity in Stock]]&lt;=InventoryData[[#This Row],[Reorder Level]], "Low in Stock","In Stock"))</f>
        <v>In Stock</v>
      </c>
    </row>
    <row r="861" spans="1:11">
      <c r="A861" t="s">
        <v>868</v>
      </c>
      <c r="B861" t="s">
        <v>1866</v>
      </c>
      <c r="C861" t="s">
        <v>2011</v>
      </c>
      <c r="D861" t="s">
        <v>2023</v>
      </c>
      <c r="E861" s="3">
        <v>248</v>
      </c>
      <c r="F861" s="3">
        <v>30</v>
      </c>
      <c r="G861" s="2">
        <v>232.18</v>
      </c>
      <c r="H861" s="2">
        <v>57580.639999999999</v>
      </c>
      <c r="I861" s="1">
        <v>45689</v>
      </c>
      <c r="J861" s="10" t="str">
        <f>IF(InventoryData[[#This Row],[Quantity in Stock]]&lt;=InventoryData[[#This Row],[Reorder Level]],"Yes","No")</f>
        <v>No</v>
      </c>
      <c r="K861" s="10" t="str">
        <f>IF(InventoryData[[#This Row],[Quantity in Stock]]=0, "Out of Stock", IF(InventoryData[[#This Row],[Quantity in Stock]]&lt;=InventoryData[[#This Row],[Reorder Level]], "Low in Stock","In Stock"))</f>
        <v>In Stock</v>
      </c>
    </row>
    <row r="862" spans="1:11">
      <c r="A862" t="s">
        <v>869</v>
      </c>
      <c r="B862" t="s">
        <v>1867</v>
      </c>
      <c r="C862" t="s">
        <v>2011</v>
      </c>
      <c r="D862" t="s">
        <v>2023</v>
      </c>
      <c r="E862" s="3">
        <v>280</v>
      </c>
      <c r="F862" s="3">
        <v>95</v>
      </c>
      <c r="G862" s="2">
        <v>69.680000000000007</v>
      </c>
      <c r="H862" s="2">
        <v>19510.400000000001</v>
      </c>
      <c r="I862" s="1">
        <v>45753</v>
      </c>
      <c r="J862" s="10" t="str">
        <f>IF(InventoryData[[#This Row],[Quantity in Stock]]&lt;=InventoryData[[#This Row],[Reorder Level]],"Yes","No")</f>
        <v>No</v>
      </c>
      <c r="K862" s="10" t="str">
        <f>IF(InventoryData[[#This Row],[Quantity in Stock]]=0, "Out of Stock", IF(InventoryData[[#This Row],[Quantity in Stock]]&lt;=InventoryData[[#This Row],[Reorder Level]], "Low in Stock","In Stock"))</f>
        <v>In Stock</v>
      </c>
    </row>
    <row r="863" spans="1:11">
      <c r="A863" t="s">
        <v>870</v>
      </c>
      <c r="B863" t="s">
        <v>1868</v>
      </c>
      <c r="C863" t="s">
        <v>2011</v>
      </c>
      <c r="D863" t="s">
        <v>2026</v>
      </c>
      <c r="E863" s="3">
        <v>282</v>
      </c>
      <c r="F863" s="3">
        <v>80</v>
      </c>
      <c r="G863" s="2">
        <v>318.41000000000003</v>
      </c>
      <c r="H863" s="2">
        <v>89791.62</v>
      </c>
      <c r="I863" s="1">
        <v>45833</v>
      </c>
      <c r="J863" s="10" t="str">
        <f>IF(InventoryData[[#This Row],[Quantity in Stock]]&lt;=InventoryData[[#This Row],[Reorder Level]],"Yes","No")</f>
        <v>No</v>
      </c>
      <c r="K863" s="10" t="str">
        <f>IF(InventoryData[[#This Row],[Quantity in Stock]]=0, "Out of Stock", IF(InventoryData[[#This Row],[Quantity in Stock]]&lt;=InventoryData[[#This Row],[Reorder Level]], "Low in Stock","In Stock"))</f>
        <v>In Stock</v>
      </c>
    </row>
    <row r="864" spans="1:11">
      <c r="A864" t="s">
        <v>871</v>
      </c>
      <c r="B864" t="s">
        <v>1869</v>
      </c>
      <c r="C864" t="s">
        <v>2011</v>
      </c>
      <c r="D864" t="s">
        <v>2020</v>
      </c>
      <c r="E864" s="3">
        <v>292</v>
      </c>
      <c r="F864" s="3">
        <v>48</v>
      </c>
      <c r="G864" s="2">
        <v>228.34</v>
      </c>
      <c r="H864" s="2">
        <v>66675.28</v>
      </c>
      <c r="I864" s="1">
        <v>45684</v>
      </c>
      <c r="J864" s="10" t="str">
        <f>IF(InventoryData[[#This Row],[Quantity in Stock]]&lt;=InventoryData[[#This Row],[Reorder Level]],"Yes","No")</f>
        <v>No</v>
      </c>
      <c r="K864" s="10" t="str">
        <f>IF(InventoryData[[#This Row],[Quantity in Stock]]=0, "Out of Stock", IF(InventoryData[[#This Row],[Quantity in Stock]]&lt;=InventoryData[[#This Row],[Reorder Level]], "Low in Stock","In Stock"))</f>
        <v>In Stock</v>
      </c>
    </row>
    <row r="865" spans="1:11">
      <c r="A865" t="s">
        <v>872</v>
      </c>
      <c r="B865" t="s">
        <v>1870</v>
      </c>
      <c r="C865" t="s">
        <v>2010</v>
      </c>
      <c r="D865" t="s">
        <v>2013</v>
      </c>
      <c r="E865" s="3">
        <v>212</v>
      </c>
      <c r="F865" s="3">
        <v>77</v>
      </c>
      <c r="G865" s="2">
        <v>354.62</v>
      </c>
      <c r="H865" s="2">
        <v>75179.44</v>
      </c>
      <c r="I865" s="1">
        <v>45775</v>
      </c>
      <c r="J865" s="10" t="str">
        <f>IF(InventoryData[[#This Row],[Quantity in Stock]]&lt;=InventoryData[[#This Row],[Reorder Level]],"Yes","No")</f>
        <v>No</v>
      </c>
      <c r="K865" s="10" t="str">
        <f>IF(InventoryData[[#This Row],[Quantity in Stock]]=0, "Out of Stock", IF(InventoryData[[#This Row],[Quantity in Stock]]&lt;=InventoryData[[#This Row],[Reorder Level]], "Low in Stock","In Stock"))</f>
        <v>In Stock</v>
      </c>
    </row>
    <row r="866" spans="1:11">
      <c r="A866" t="s">
        <v>873</v>
      </c>
      <c r="B866" t="s">
        <v>1871</v>
      </c>
      <c r="C866" t="s">
        <v>2010</v>
      </c>
      <c r="D866" t="s">
        <v>2015</v>
      </c>
      <c r="E866" s="3">
        <v>290</v>
      </c>
      <c r="F866" s="3">
        <v>71</v>
      </c>
      <c r="G866" s="2">
        <v>150.22999999999999</v>
      </c>
      <c r="H866" s="2">
        <v>43566.7</v>
      </c>
      <c r="I866" s="1">
        <v>45722</v>
      </c>
      <c r="J866" s="10" t="str">
        <f>IF(InventoryData[[#This Row],[Quantity in Stock]]&lt;=InventoryData[[#This Row],[Reorder Level]],"Yes","No")</f>
        <v>No</v>
      </c>
      <c r="K866" s="10" t="str">
        <f>IF(InventoryData[[#This Row],[Quantity in Stock]]=0, "Out of Stock", IF(InventoryData[[#This Row],[Quantity in Stock]]&lt;=InventoryData[[#This Row],[Reorder Level]], "Low in Stock","In Stock"))</f>
        <v>In Stock</v>
      </c>
    </row>
    <row r="867" spans="1:11">
      <c r="A867" t="s">
        <v>874</v>
      </c>
      <c r="B867" t="s">
        <v>1872</v>
      </c>
      <c r="C867" t="s">
        <v>2009</v>
      </c>
      <c r="D867" t="s">
        <v>2024</v>
      </c>
      <c r="E867" s="3">
        <v>101</v>
      </c>
      <c r="F867" s="3">
        <v>41</v>
      </c>
      <c r="G867" s="2">
        <v>46.69</v>
      </c>
      <c r="H867" s="2">
        <v>4715.6899999999996</v>
      </c>
      <c r="I867" s="1">
        <v>45776</v>
      </c>
      <c r="J867" s="10" t="str">
        <f>IF(InventoryData[[#This Row],[Quantity in Stock]]&lt;=InventoryData[[#This Row],[Reorder Level]],"Yes","No")</f>
        <v>No</v>
      </c>
      <c r="K867" s="10" t="str">
        <f>IF(InventoryData[[#This Row],[Quantity in Stock]]=0, "Out of Stock", IF(InventoryData[[#This Row],[Quantity in Stock]]&lt;=InventoryData[[#This Row],[Reorder Level]], "Low in Stock","In Stock"))</f>
        <v>In Stock</v>
      </c>
    </row>
    <row r="868" spans="1:11">
      <c r="A868" t="s">
        <v>875</v>
      </c>
      <c r="B868" t="s">
        <v>1873</v>
      </c>
      <c r="C868" t="s">
        <v>2010</v>
      </c>
      <c r="D868" t="s">
        <v>2029</v>
      </c>
      <c r="E868" s="3">
        <v>229</v>
      </c>
      <c r="F868" s="3">
        <v>68</v>
      </c>
      <c r="G868" s="2">
        <v>485.55</v>
      </c>
      <c r="H868" s="2">
        <v>111190.95</v>
      </c>
      <c r="I868" s="1">
        <v>45711</v>
      </c>
      <c r="J868" s="10" t="str">
        <f>IF(InventoryData[[#This Row],[Quantity in Stock]]&lt;=InventoryData[[#This Row],[Reorder Level]],"Yes","No")</f>
        <v>No</v>
      </c>
      <c r="K868" s="10" t="str">
        <f>IF(InventoryData[[#This Row],[Quantity in Stock]]=0, "Out of Stock", IF(InventoryData[[#This Row],[Quantity in Stock]]&lt;=InventoryData[[#This Row],[Reorder Level]], "Low in Stock","In Stock"))</f>
        <v>In Stock</v>
      </c>
    </row>
    <row r="869" spans="1:11">
      <c r="A869" t="s">
        <v>876</v>
      </c>
      <c r="B869" t="s">
        <v>1874</v>
      </c>
      <c r="C869" t="s">
        <v>2009</v>
      </c>
      <c r="D869" t="s">
        <v>2022</v>
      </c>
      <c r="E869" s="3">
        <v>162</v>
      </c>
      <c r="F869" s="3">
        <v>70</v>
      </c>
      <c r="G869" s="2">
        <v>419.43</v>
      </c>
      <c r="H869" s="2">
        <v>67947.66</v>
      </c>
      <c r="I869" s="1">
        <v>45766</v>
      </c>
      <c r="J869" s="10" t="str">
        <f>IF(InventoryData[[#This Row],[Quantity in Stock]]&lt;=InventoryData[[#This Row],[Reorder Level]],"Yes","No")</f>
        <v>No</v>
      </c>
      <c r="K869" s="10" t="str">
        <f>IF(InventoryData[[#This Row],[Quantity in Stock]]=0, "Out of Stock", IF(InventoryData[[#This Row],[Quantity in Stock]]&lt;=InventoryData[[#This Row],[Reorder Level]], "Low in Stock","In Stock"))</f>
        <v>In Stock</v>
      </c>
    </row>
    <row r="870" spans="1:11">
      <c r="A870" t="s">
        <v>877</v>
      </c>
      <c r="B870" t="s">
        <v>1875</v>
      </c>
      <c r="C870" t="s">
        <v>2009</v>
      </c>
      <c r="D870" t="s">
        <v>2028</v>
      </c>
      <c r="E870" s="3">
        <v>260</v>
      </c>
      <c r="F870" s="3">
        <v>82</v>
      </c>
      <c r="G870" s="2">
        <v>294.8</v>
      </c>
      <c r="H870" s="2">
        <v>76648</v>
      </c>
      <c r="I870" s="1">
        <v>45785</v>
      </c>
      <c r="J870" s="10" t="str">
        <f>IF(InventoryData[[#This Row],[Quantity in Stock]]&lt;=InventoryData[[#This Row],[Reorder Level]],"Yes","No")</f>
        <v>No</v>
      </c>
      <c r="K870" s="10" t="str">
        <f>IF(InventoryData[[#This Row],[Quantity in Stock]]=0, "Out of Stock", IF(InventoryData[[#This Row],[Quantity in Stock]]&lt;=InventoryData[[#This Row],[Reorder Level]], "Low in Stock","In Stock"))</f>
        <v>In Stock</v>
      </c>
    </row>
    <row r="871" spans="1:11">
      <c r="A871" t="s">
        <v>878</v>
      </c>
      <c r="B871" t="s">
        <v>1876</v>
      </c>
      <c r="C871" t="s">
        <v>2011</v>
      </c>
      <c r="D871" t="s">
        <v>2029</v>
      </c>
      <c r="E871" s="3">
        <v>299</v>
      </c>
      <c r="F871" s="3">
        <v>99</v>
      </c>
      <c r="G871" s="2">
        <v>334.77</v>
      </c>
      <c r="H871" s="2">
        <v>100096.23</v>
      </c>
      <c r="I871" s="1">
        <v>45808</v>
      </c>
      <c r="J871" s="10" t="str">
        <f>IF(InventoryData[[#This Row],[Quantity in Stock]]&lt;=InventoryData[[#This Row],[Reorder Level]],"Yes","No")</f>
        <v>No</v>
      </c>
      <c r="K871" s="10" t="str">
        <f>IF(InventoryData[[#This Row],[Quantity in Stock]]=0, "Out of Stock", IF(InventoryData[[#This Row],[Quantity in Stock]]&lt;=InventoryData[[#This Row],[Reorder Level]], "Low in Stock","In Stock"))</f>
        <v>In Stock</v>
      </c>
    </row>
    <row r="872" spans="1:11">
      <c r="A872" t="s">
        <v>879</v>
      </c>
      <c r="B872" t="s">
        <v>1877</v>
      </c>
      <c r="C872" t="s">
        <v>2008</v>
      </c>
      <c r="D872" t="s">
        <v>2026</v>
      </c>
      <c r="E872" s="3">
        <v>176</v>
      </c>
      <c r="F872" s="3">
        <v>25</v>
      </c>
      <c r="G872" s="2">
        <v>357.56</v>
      </c>
      <c r="H872" s="2">
        <v>62930.559999999998</v>
      </c>
      <c r="I872" s="1">
        <v>45714</v>
      </c>
      <c r="J872" s="10" t="str">
        <f>IF(InventoryData[[#This Row],[Quantity in Stock]]&lt;=InventoryData[[#This Row],[Reorder Level]],"Yes","No")</f>
        <v>No</v>
      </c>
      <c r="K872" s="10" t="str">
        <f>IF(InventoryData[[#This Row],[Quantity in Stock]]=0, "Out of Stock", IF(InventoryData[[#This Row],[Quantity in Stock]]&lt;=InventoryData[[#This Row],[Reorder Level]], "Low in Stock","In Stock"))</f>
        <v>In Stock</v>
      </c>
    </row>
    <row r="873" spans="1:11">
      <c r="A873" t="s">
        <v>880</v>
      </c>
      <c r="B873" t="s">
        <v>1878</v>
      </c>
      <c r="C873" t="s">
        <v>2008</v>
      </c>
      <c r="D873" t="s">
        <v>2027</v>
      </c>
      <c r="E873" s="3">
        <v>283</v>
      </c>
      <c r="F873" s="3">
        <v>36</v>
      </c>
      <c r="G873" s="2">
        <v>371.59</v>
      </c>
      <c r="H873" s="2">
        <v>105159.97</v>
      </c>
      <c r="I873" s="1">
        <v>45753</v>
      </c>
      <c r="J873" s="10" t="str">
        <f>IF(InventoryData[[#This Row],[Quantity in Stock]]&lt;=InventoryData[[#This Row],[Reorder Level]],"Yes","No")</f>
        <v>No</v>
      </c>
      <c r="K873" s="10" t="str">
        <f>IF(InventoryData[[#This Row],[Quantity in Stock]]=0, "Out of Stock", IF(InventoryData[[#This Row],[Quantity in Stock]]&lt;=InventoryData[[#This Row],[Reorder Level]], "Low in Stock","In Stock"))</f>
        <v>In Stock</v>
      </c>
    </row>
    <row r="874" spans="1:11">
      <c r="A874" t="s">
        <v>881</v>
      </c>
      <c r="B874" t="s">
        <v>1879</v>
      </c>
      <c r="C874" t="s">
        <v>2011</v>
      </c>
      <c r="D874" t="s">
        <v>2020</v>
      </c>
      <c r="E874" s="3">
        <v>138</v>
      </c>
      <c r="F874" s="3">
        <v>95</v>
      </c>
      <c r="G874" s="2">
        <v>457.33</v>
      </c>
      <c r="H874" s="2">
        <v>63111.54</v>
      </c>
      <c r="I874" s="1">
        <v>45811</v>
      </c>
      <c r="J874" s="10" t="str">
        <f>IF(InventoryData[[#This Row],[Quantity in Stock]]&lt;=InventoryData[[#This Row],[Reorder Level]],"Yes","No")</f>
        <v>No</v>
      </c>
      <c r="K874" s="10" t="str">
        <f>IF(InventoryData[[#This Row],[Quantity in Stock]]=0, "Out of Stock", IF(InventoryData[[#This Row],[Quantity in Stock]]&lt;=InventoryData[[#This Row],[Reorder Level]], "Low in Stock","In Stock"))</f>
        <v>In Stock</v>
      </c>
    </row>
    <row r="875" spans="1:11">
      <c r="A875" t="s">
        <v>882</v>
      </c>
      <c r="B875" t="s">
        <v>1880</v>
      </c>
      <c r="C875" t="s">
        <v>2010</v>
      </c>
      <c r="D875" t="s">
        <v>2031</v>
      </c>
      <c r="E875" s="3">
        <v>185</v>
      </c>
      <c r="F875" s="3">
        <v>66</v>
      </c>
      <c r="G875" s="2">
        <v>485.22</v>
      </c>
      <c r="H875" s="2">
        <v>89765.7</v>
      </c>
      <c r="I875" s="1">
        <v>45693</v>
      </c>
      <c r="J875" s="10" t="str">
        <f>IF(InventoryData[[#This Row],[Quantity in Stock]]&lt;=InventoryData[[#This Row],[Reorder Level]],"Yes","No")</f>
        <v>No</v>
      </c>
      <c r="K875" s="10" t="str">
        <f>IF(InventoryData[[#This Row],[Quantity in Stock]]=0, "Out of Stock", IF(InventoryData[[#This Row],[Quantity in Stock]]&lt;=InventoryData[[#This Row],[Reorder Level]], "Low in Stock","In Stock"))</f>
        <v>In Stock</v>
      </c>
    </row>
    <row r="876" spans="1:11">
      <c r="A876" t="s">
        <v>883</v>
      </c>
      <c r="B876" t="s">
        <v>1881</v>
      </c>
      <c r="C876" t="s">
        <v>2008</v>
      </c>
      <c r="D876" t="s">
        <v>2018</v>
      </c>
      <c r="E876" s="3">
        <v>298</v>
      </c>
      <c r="F876" s="3">
        <v>56</v>
      </c>
      <c r="G876" s="2">
        <v>39.93</v>
      </c>
      <c r="H876" s="2">
        <v>11899.14</v>
      </c>
      <c r="I876" s="1">
        <v>45747</v>
      </c>
      <c r="J876" s="10" t="str">
        <f>IF(InventoryData[[#This Row],[Quantity in Stock]]&lt;=InventoryData[[#This Row],[Reorder Level]],"Yes","No")</f>
        <v>No</v>
      </c>
      <c r="K876" s="10" t="str">
        <f>IF(InventoryData[[#This Row],[Quantity in Stock]]=0, "Out of Stock", IF(InventoryData[[#This Row],[Quantity in Stock]]&lt;=InventoryData[[#This Row],[Reorder Level]], "Low in Stock","In Stock"))</f>
        <v>In Stock</v>
      </c>
    </row>
    <row r="877" spans="1:11">
      <c r="A877" t="s">
        <v>884</v>
      </c>
      <c r="B877" t="s">
        <v>1882</v>
      </c>
      <c r="C877" t="s">
        <v>2011</v>
      </c>
      <c r="D877" t="s">
        <v>2014</v>
      </c>
      <c r="E877" s="3">
        <v>266</v>
      </c>
      <c r="F877" s="3">
        <v>80</v>
      </c>
      <c r="G877" s="2">
        <v>230.49</v>
      </c>
      <c r="H877" s="2">
        <v>61310.34</v>
      </c>
      <c r="I877" s="1">
        <v>45723</v>
      </c>
      <c r="J877" s="10" t="str">
        <f>IF(InventoryData[[#This Row],[Quantity in Stock]]&lt;=InventoryData[[#This Row],[Reorder Level]],"Yes","No")</f>
        <v>No</v>
      </c>
      <c r="K877" s="10" t="str">
        <f>IF(InventoryData[[#This Row],[Quantity in Stock]]=0, "Out of Stock", IF(InventoryData[[#This Row],[Quantity in Stock]]&lt;=InventoryData[[#This Row],[Reorder Level]], "Low in Stock","In Stock"))</f>
        <v>In Stock</v>
      </c>
    </row>
    <row r="878" spans="1:11">
      <c r="A878" t="s">
        <v>885</v>
      </c>
      <c r="B878" t="s">
        <v>1883</v>
      </c>
      <c r="C878" t="s">
        <v>2009</v>
      </c>
      <c r="D878" t="s">
        <v>2015</v>
      </c>
      <c r="E878" s="3">
        <v>283</v>
      </c>
      <c r="F878" s="3">
        <v>38</v>
      </c>
      <c r="G878" s="2">
        <v>221.33</v>
      </c>
      <c r="H878" s="2">
        <v>62636.39</v>
      </c>
      <c r="I878" s="1">
        <v>45736</v>
      </c>
      <c r="J878" s="10" t="str">
        <f>IF(InventoryData[[#This Row],[Quantity in Stock]]&lt;=InventoryData[[#This Row],[Reorder Level]],"Yes","No")</f>
        <v>No</v>
      </c>
      <c r="K878" s="10" t="str">
        <f>IF(InventoryData[[#This Row],[Quantity in Stock]]=0, "Out of Stock", IF(InventoryData[[#This Row],[Quantity in Stock]]&lt;=InventoryData[[#This Row],[Reorder Level]], "Low in Stock","In Stock"))</f>
        <v>In Stock</v>
      </c>
    </row>
    <row r="879" spans="1:11">
      <c r="A879" t="s">
        <v>886</v>
      </c>
      <c r="B879" t="s">
        <v>1884</v>
      </c>
      <c r="C879" t="s">
        <v>2007</v>
      </c>
      <c r="D879" t="s">
        <v>2028</v>
      </c>
      <c r="E879" s="3">
        <v>119</v>
      </c>
      <c r="F879" s="3">
        <v>72</v>
      </c>
      <c r="G879" s="2">
        <v>334.68</v>
      </c>
      <c r="H879" s="2">
        <v>39826.92</v>
      </c>
      <c r="I879" s="1">
        <v>45738</v>
      </c>
      <c r="J879" s="10" t="str">
        <f>IF(InventoryData[[#This Row],[Quantity in Stock]]&lt;=InventoryData[[#This Row],[Reorder Level]],"Yes","No")</f>
        <v>No</v>
      </c>
      <c r="K879" s="10" t="str">
        <f>IF(InventoryData[[#This Row],[Quantity in Stock]]=0, "Out of Stock", IF(InventoryData[[#This Row],[Quantity in Stock]]&lt;=InventoryData[[#This Row],[Reorder Level]], "Low in Stock","In Stock"))</f>
        <v>In Stock</v>
      </c>
    </row>
    <row r="880" spans="1:11">
      <c r="A880" t="s">
        <v>887</v>
      </c>
      <c r="B880" t="s">
        <v>1885</v>
      </c>
      <c r="C880" t="s">
        <v>2009</v>
      </c>
      <c r="D880" t="s">
        <v>2020</v>
      </c>
      <c r="E880" s="3">
        <v>137</v>
      </c>
      <c r="F880" s="3">
        <v>73</v>
      </c>
      <c r="G880" s="2">
        <v>478.02</v>
      </c>
      <c r="H880" s="2">
        <v>65488.74</v>
      </c>
      <c r="I880" s="1">
        <v>45730</v>
      </c>
      <c r="J880" s="10" t="str">
        <f>IF(InventoryData[[#This Row],[Quantity in Stock]]&lt;=InventoryData[[#This Row],[Reorder Level]],"Yes","No")</f>
        <v>No</v>
      </c>
      <c r="K880" s="10" t="str">
        <f>IF(InventoryData[[#This Row],[Quantity in Stock]]=0, "Out of Stock", IF(InventoryData[[#This Row],[Quantity in Stock]]&lt;=InventoryData[[#This Row],[Reorder Level]], "Low in Stock","In Stock"))</f>
        <v>In Stock</v>
      </c>
    </row>
    <row r="881" spans="1:11">
      <c r="A881" t="s">
        <v>888</v>
      </c>
      <c r="B881" t="s">
        <v>1886</v>
      </c>
      <c r="C881" t="s">
        <v>2008</v>
      </c>
      <c r="D881" t="s">
        <v>2022</v>
      </c>
      <c r="E881" s="3">
        <v>271</v>
      </c>
      <c r="F881" s="3">
        <v>77</v>
      </c>
      <c r="G881" s="2">
        <v>348.74</v>
      </c>
      <c r="H881" s="2">
        <v>94508.54</v>
      </c>
      <c r="I881" s="1">
        <v>45712</v>
      </c>
      <c r="J881" s="10" t="str">
        <f>IF(InventoryData[[#This Row],[Quantity in Stock]]&lt;=InventoryData[[#This Row],[Reorder Level]],"Yes","No")</f>
        <v>No</v>
      </c>
      <c r="K881" s="10" t="str">
        <f>IF(InventoryData[[#This Row],[Quantity in Stock]]=0, "Out of Stock", IF(InventoryData[[#This Row],[Quantity in Stock]]&lt;=InventoryData[[#This Row],[Reorder Level]], "Low in Stock","In Stock"))</f>
        <v>In Stock</v>
      </c>
    </row>
    <row r="882" spans="1:11">
      <c r="A882" t="s">
        <v>889</v>
      </c>
      <c r="B882" t="s">
        <v>1887</v>
      </c>
      <c r="C882" t="s">
        <v>2010</v>
      </c>
      <c r="D882" t="s">
        <v>2030</v>
      </c>
      <c r="E882" s="3">
        <v>41</v>
      </c>
      <c r="F882" s="3">
        <v>24</v>
      </c>
      <c r="G882" s="2">
        <v>120.96</v>
      </c>
      <c r="H882" s="2">
        <v>4959.3599999999997</v>
      </c>
      <c r="I882" s="1">
        <v>45777</v>
      </c>
      <c r="J882" s="10" t="str">
        <f>IF(InventoryData[[#This Row],[Quantity in Stock]]&lt;=InventoryData[[#This Row],[Reorder Level]],"Yes","No")</f>
        <v>No</v>
      </c>
      <c r="K882" s="10" t="str">
        <f>IF(InventoryData[[#This Row],[Quantity in Stock]]=0, "Out of Stock", IF(InventoryData[[#This Row],[Quantity in Stock]]&lt;=InventoryData[[#This Row],[Reorder Level]], "Low in Stock","In Stock"))</f>
        <v>In Stock</v>
      </c>
    </row>
    <row r="883" spans="1:11">
      <c r="A883" t="s">
        <v>890</v>
      </c>
      <c r="B883" t="s">
        <v>1888</v>
      </c>
      <c r="C883" t="s">
        <v>2011</v>
      </c>
      <c r="D883" t="s">
        <v>2022</v>
      </c>
      <c r="E883" s="3">
        <v>276</v>
      </c>
      <c r="F883" s="3">
        <v>68</v>
      </c>
      <c r="G883" s="2">
        <v>145.44999999999999</v>
      </c>
      <c r="H883" s="2">
        <v>40144.199999999997</v>
      </c>
      <c r="I883" s="1">
        <v>45702</v>
      </c>
      <c r="J883" s="10" t="str">
        <f>IF(InventoryData[[#This Row],[Quantity in Stock]]&lt;=InventoryData[[#This Row],[Reorder Level]],"Yes","No")</f>
        <v>No</v>
      </c>
      <c r="K883" s="10" t="str">
        <f>IF(InventoryData[[#This Row],[Quantity in Stock]]=0, "Out of Stock", IF(InventoryData[[#This Row],[Quantity in Stock]]&lt;=InventoryData[[#This Row],[Reorder Level]], "Low in Stock","In Stock"))</f>
        <v>In Stock</v>
      </c>
    </row>
    <row r="884" spans="1:11">
      <c r="A884" t="s">
        <v>891</v>
      </c>
      <c r="B884" t="s">
        <v>1889</v>
      </c>
      <c r="C884" t="s">
        <v>2008</v>
      </c>
      <c r="D884" t="s">
        <v>2016</v>
      </c>
      <c r="E884" s="3">
        <v>138</v>
      </c>
      <c r="F884" s="3">
        <v>35</v>
      </c>
      <c r="G884" s="2">
        <v>346.34</v>
      </c>
      <c r="H884" s="2">
        <v>47794.92</v>
      </c>
      <c r="I884" s="1">
        <v>45691</v>
      </c>
      <c r="J884" s="10" t="str">
        <f>IF(InventoryData[[#This Row],[Quantity in Stock]]&lt;=InventoryData[[#This Row],[Reorder Level]],"Yes","No")</f>
        <v>No</v>
      </c>
      <c r="K884" s="10" t="str">
        <f>IF(InventoryData[[#This Row],[Quantity in Stock]]=0, "Out of Stock", IF(InventoryData[[#This Row],[Quantity in Stock]]&lt;=InventoryData[[#This Row],[Reorder Level]], "Low in Stock","In Stock"))</f>
        <v>In Stock</v>
      </c>
    </row>
    <row r="885" spans="1:11">
      <c r="A885" t="s">
        <v>892</v>
      </c>
      <c r="B885" t="s">
        <v>1890</v>
      </c>
      <c r="C885" t="s">
        <v>2010</v>
      </c>
      <c r="D885" t="s">
        <v>2025</v>
      </c>
      <c r="E885" s="3">
        <v>236</v>
      </c>
      <c r="F885" s="3">
        <v>34</v>
      </c>
      <c r="G885" s="2">
        <v>25.38</v>
      </c>
      <c r="H885" s="2">
        <v>5989.68</v>
      </c>
      <c r="I885" s="1">
        <v>45718</v>
      </c>
      <c r="J885" s="10" t="str">
        <f>IF(InventoryData[[#This Row],[Quantity in Stock]]&lt;=InventoryData[[#This Row],[Reorder Level]],"Yes","No")</f>
        <v>No</v>
      </c>
      <c r="K885" s="10" t="str">
        <f>IF(InventoryData[[#This Row],[Quantity in Stock]]=0, "Out of Stock", IF(InventoryData[[#This Row],[Quantity in Stock]]&lt;=InventoryData[[#This Row],[Reorder Level]], "Low in Stock","In Stock"))</f>
        <v>In Stock</v>
      </c>
    </row>
    <row r="886" spans="1:11">
      <c r="A886" t="s">
        <v>893</v>
      </c>
      <c r="B886" t="s">
        <v>1891</v>
      </c>
      <c r="C886" t="s">
        <v>2009</v>
      </c>
      <c r="D886" t="s">
        <v>2014</v>
      </c>
      <c r="E886" s="3">
        <v>199</v>
      </c>
      <c r="F886" s="3">
        <v>51</v>
      </c>
      <c r="G886" s="2">
        <v>375.08</v>
      </c>
      <c r="H886" s="2">
        <v>74640.92</v>
      </c>
      <c r="I886" s="1">
        <v>45847</v>
      </c>
      <c r="J886" s="10" t="str">
        <f>IF(InventoryData[[#This Row],[Quantity in Stock]]&lt;=InventoryData[[#This Row],[Reorder Level]],"Yes","No")</f>
        <v>No</v>
      </c>
      <c r="K886" s="10" t="str">
        <f>IF(InventoryData[[#This Row],[Quantity in Stock]]=0, "Out of Stock", IF(InventoryData[[#This Row],[Quantity in Stock]]&lt;=InventoryData[[#This Row],[Reorder Level]], "Low in Stock","In Stock"))</f>
        <v>In Stock</v>
      </c>
    </row>
    <row r="887" spans="1:11">
      <c r="A887" t="s">
        <v>894</v>
      </c>
      <c r="B887" t="s">
        <v>1892</v>
      </c>
      <c r="C887" t="s">
        <v>2011</v>
      </c>
      <c r="D887" t="s">
        <v>2025</v>
      </c>
      <c r="E887" s="3">
        <v>20</v>
      </c>
      <c r="F887" s="3">
        <v>61</v>
      </c>
      <c r="G887" s="2">
        <v>257.57</v>
      </c>
      <c r="H887" s="2">
        <v>5151.3999999999996</v>
      </c>
      <c r="I887" s="1">
        <v>45730</v>
      </c>
      <c r="J887" s="10" t="str">
        <f>IF(InventoryData[[#This Row],[Quantity in Stock]]&lt;=InventoryData[[#This Row],[Reorder Level]],"Yes","No")</f>
        <v>Yes</v>
      </c>
      <c r="K887" s="10" t="str">
        <f>IF(InventoryData[[#This Row],[Quantity in Stock]]=0, "Out of Stock", IF(InventoryData[[#This Row],[Quantity in Stock]]&lt;=InventoryData[[#This Row],[Reorder Level]], "Low in Stock","In Stock"))</f>
        <v>Low in Stock</v>
      </c>
    </row>
    <row r="888" spans="1:11">
      <c r="A888" t="s">
        <v>895</v>
      </c>
      <c r="B888" t="s">
        <v>1893</v>
      </c>
      <c r="C888" t="s">
        <v>2007</v>
      </c>
      <c r="D888" t="s">
        <v>2028</v>
      </c>
      <c r="E888" s="3">
        <v>82</v>
      </c>
      <c r="F888" s="3">
        <v>96</v>
      </c>
      <c r="G888" s="2">
        <v>285.75</v>
      </c>
      <c r="H888" s="2">
        <v>23431.5</v>
      </c>
      <c r="I888" s="1">
        <v>45778</v>
      </c>
      <c r="J888" s="10" t="str">
        <f>IF(InventoryData[[#This Row],[Quantity in Stock]]&lt;=InventoryData[[#This Row],[Reorder Level]],"Yes","No")</f>
        <v>Yes</v>
      </c>
      <c r="K888" s="10" t="str">
        <f>IF(InventoryData[[#This Row],[Quantity in Stock]]=0, "Out of Stock", IF(InventoryData[[#This Row],[Quantity in Stock]]&lt;=InventoryData[[#This Row],[Reorder Level]], "Low in Stock","In Stock"))</f>
        <v>Low in Stock</v>
      </c>
    </row>
    <row r="889" spans="1:11">
      <c r="A889" t="s">
        <v>896</v>
      </c>
      <c r="B889" t="s">
        <v>1894</v>
      </c>
      <c r="C889" t="s">
        <v>2009</v>
      </c>
      <c r="D889" t="s">
        <v>2013</v>
      </c>
      <c r="E889" s="3">
        <v>21</v>
      </c>
      <c r="F889" s="3">
        <v>77</v>
      </c>
      <c r="G889" s="2">
        <v>162.88999999999999</v>
      </c>
      <c r="H889" s="2">
        <v>3420.69</v>
      </c>
      <c r="I889" s="1">
        <v>45695</v>
      </c>
      <c r="J889" s="10" t="str">
        <f>IF(InventoryData[[#This Row],[Quantity in Stock]]&lt;=InventoryData[[#This Row],[Reorder Level]],"Yes","No")</f>
        <v>Yes</v>
      </c>
      <c r="K889" s="10" t="str">
        <f>IF(InventoryData[[#This Row],[Quantity in Stock]]=0, "Out of Stock", IF(InventoryData[[#This Row],[Quantity in Stock]]&lt;=InventoryData[[#This Row],[Reorder Level]], "Low in Stock","In Stock"))</f>
        <v>Low in Stock</v>
      </c>
    </row>
    <row r="890" spans="1:11">
      <c r="A890" t="s">
        <v>897</v>
      </c>
      <c r="B890" t="s">
        <v>1895</v>
      </c>
      <c r="C890" t="s">
        <v>2008</v>
      </c>
      <c r="D890" t="s">
        <v>2026</v>
      </c>
      <c r="E890" s="3">
        <v>165</v>
      </c>
      <c r="F890" s="3">
        <v>31</v>
      </c>
      <c r="G890" s="2">
        <v>463.53</v>
      </c>
      <c r="H890" s="2">
        <v>76482.45</v>
      </c>
      <c r="I890" s="1">
        <v>45806</v>
      </c>
      <c r="J890" s="10" t="str">
        <f>IF(InventoryData[[#This Row],[Quantity in Stock]]&lt;=InventoryData[[#This Row],[Reorder Level]],"Yes","No")</f>
        <v>No</v>
      </c>
      <c r="K890" s="10" t="str">
        <f>IF(InventoryData[[#This Row],[Quantity in Stock]]=0, "Out of Stock", IF(InventoryData[[#This Row],[Quantity in Stock]]&lt;=InventoryData[[#This Row],[Reorder Level]], "Low in Stock","In Stock"))</f>
        <v>In Stock</v>
      </c>
    </row>
    <row r="891" spans="1:11">
      <c r="A891" t="s">
        <v>898</v>
      </c>
      <c r="B891" t="s">
        <v>1896</v>
      </c>
      <c r="C891" t="s">
        <v>2011</v>
      </c>
      <c r="D891" t="s">
        <v>2013</v>
      </c>
      <c r="E891" s="3">
        <v>135</v>
      </c>
      <c r="F891" s="3">
        <v>100</v>
      </c>
      <c r="G891" s="2">
        <v>494</v>
      </c>
      <c r="H891" s="2">
        <v>66690</v>
      </c>
      <c r="I891" s="1">
        <v>45773</v>
      </c>
      <c r="J891" s="10" t="str">
        <f>IF(InventoryData[[#This Row],[Quantity in Stock]]&lt;=InventoryData[[#This Row],[Reorder Level]],"Yes","No")</f>
        <v>No</v>
      </c>
      <c r="K891" s="10" t="str">
        <f>IF(InventoryData[[#This Row],[Quantity in Stock]]=0, "Out of Stock", IF(InventoryData[[#This Row],[Quantity in Stock]]&lt;=InventoryData[[#This Row],[Reorder Level]], "Low in Stock","In Stock"))</f>
        <v>In Stock</v>
      </c>
    </row>
    <row r="892" spans="1:11">
      <c r="A892" t="s">
        <v>899</v>
      </c>
      <c r="B892" t="s">
        <v>1897</v>
      </c>
      <c r="C892" t="s">
        <v>2010</v>
      </c>
      <c r="D892" t="s">
        <v>2022</v>
      </c>
      <c r="E892" s="3">
        <v>191</v>
      </c>
      <c r="F892" s="3">
        <v>31</v>
      </c>
      <c r="G892" s="2">
        <v>287.22000000000003</v>
      </c>
      <c r="H892" s="2">
        <v>54859.02</v>
      </c>
      <c r="I892" s="1">
        <v>45791</v>
      </c>
      <c r="J892" s="10" t="str">
        <f>IF(InventoryData[[#This Row],[Quantity in Stock]]&lt;=InventoryData[[#This Row],[Reorder Level]],"Yes","No")</f>
        <v>No</v>
      </c>
      <c r="K892" s="10" t="str">
        <f>IF(InventoryData[[#This Row],[Quantity in Stock]]=0, "Out of Stock", IF(InventoryData[[#This Row],[Quantity in Stock]]&lt;=InventoryData[[#This Row],[Reorder Level]], "Low in Stock","In Stock"))</f>
        <v>In Stock</v>
      </c>
    </row>
    <row r="893" spans="1:11">
      <c r="A893" t="s">
        <v>900</v>
      </c>
      <c r="B893" t="s">
        <v>1898</v>
      </c>
      <c r="C893" t="s">
        <v>2010</v>
      </c>
      <c r="D893" t="s">
        <v>2025</v>
      </c>
      <c r="E893" s="3">
        <v>135</v>
      </c>
      <c r="F893" s="3">
        <v>99</v>
      </c>
      <c r="G893" s="2">
        <v>285.31</v>
      </c>
      <c r="H893" s="2">
        <v>38516.85</v>
      </c>
      <c r="I893" s="1">
        <v>45789</v>
      </c>
      <c r="J893" s="10" t="str">
        <f>IF(InventoryData[[#This Row],[Quantity in Stock]]&lt;=InventoryData[[#This Row],[Reorder Level]],"Yes","No")</f>
        <v>No</v>
      </c>
      <c r="K893" s="10" t="str">
        <f>IF(InventoryData[[#This Row],[Quantity in Stock]]=0, "Out of Stock", IF(InventoryData[[#This Row],[Quantity in Stock]]&lt;=InventoryData[[#This Row],[Reorder Level]], "Low in Stock","In Stock"))</f>
        <v>In Stock</v>
      </c>
    </row>
    <row r="894" spans="1:11">
      <c r="A894" t="s">
        <v>901</v>
      </c>
      <c r="B894" t="s">
        <v>1899</v>
      </c>
      <c r="C894" t="s">
        <v>2008</v>
      </c>
      <c r="D894" t="s">
        <v>2018</v>
      </c>
      <c r="E894" s="3">
        <v>215</v>
      </c>
      <c r="F894" s="3">
        <v>50</v>
      </c>
      <c r="G894" s="2">
        <v>142.53</v>
      </c>
      <c r="H894" s="2">
        <v>30643.95</v>
      </c>
      <c r="I894" s="1">
        <v>45733</v>
      </c>
      <c r="J894" s="10" t="str">
        <f>IF(InventoryData[[#This Row],[Quantity in Stock]]&lt;=InventoryData[[#This Row],[Reorder Level]],"Yes","No")</f>
        <v>No</v>
      </c>
      <c r="K894" s="10" t="str">
        <f>IF(InventoryData[[#This Row],[Quantity in Stock]]=0, "Out of Stock", IF(InventoryData[[#This Row],[Quantity in Stock]]&lt;=InventoryData[[#This Row],[Reorder Level]], "Low in Stock","In Stock"))</f>
        <v>In Stock</v>
      </c>
    </row>
    <row r="895" spans="1:11">
      <c r="A895" t="s">
        <v>902</v>
      </c>
      <c r="B895" t="s">
        <v>1900</v>
      </c>
      <c r="C895" t="s">
        <v>2007</v>
      </c>
      <c r="D895" t="s">
        <v>2015</v>
      </c>
      <c r="E895" s="3">
        <v>183</v>
      </c>
      <c r="F895" s="3">
        <v>94</v>
      </c>
      <c r="G895" s="2">
        <v>254.13</v>
      </c>
      <c r="H895" s="2">
        <v>46505.79</v>
      </c>
      <c r="I895" s="1">
        <v>45724</v>
      </c>
      <c r="J895" s="10" t="str">
        <f>IF(InventoryData[[#This Row],[Quantity in Stock]]&lt;=InventoryData[[#This Row],[Reorder Level]],"Yes","No")</f>
        <v>No</v>
      </c>
      <c r="K895" s="10" t="str">
        <f>IF(InventoryData[[#This Row],[Quantity in Stock]]=0, "Out of Stock", IF(InventoryData[[#This Row],[Quantity in Stock]]&lt;=InventoryData[[#This Row],[Reorder Level]], "Low in Stock","In Stock"))</f>
        <v>In Stock</v>
      </c>
    </row>
    <row r="896" spans="1:11">
      <c r="A896" t="s">
        <v>903</v>
      </c>
      <c r="B896" t="s">
        <v>1901</v>
      </c>
      <c r="C896" t="s">
        <v>2009</v>
      </c>
      <c r="D896" t="s">
        <v>2012</v>
      </c>
      <c r="E896" s="3">
        <v>144</v>
      </c>
      <c r="F896" s="3">
        <v>45</v>
      </c>
      <c r="G896" s="2">
        <v>135.13</v>
      </c>
      <c r="H896" s="2">
        <v>19458.72</v>
      </c>
      <c r="I896" s="1">
        <v>45749</v>
      </c>
      <c r="J896" s="10" t="str">
        <f>IF(InventoryData[[#This Row],[Quantity in Stock]]&lt;=InventoryData[[#This Row],[Reorder Level]],"Yes","No")</f>
        <v>No</v>
      </c>
      <c r="K896" s="10" t="str">
        <f>IF(InventoryData[[#This Row],[Quantity in Stock]]=0, "Out of Stock", IF(InventoryData[[#This Row],[Quantity in Stock]]&lt;=InventoryData[[#This Row],[Reorder Level]], "Low in Stock","In Stock"))</f>
        <v>In Stock</v>
      </c>
    </row>
    <row r="897" spans="1:11">
      <c r="A897" t="s">
        <v>904</v>
      </c>
      <c r="B897" t="s">
        <v>1902</v>
      </c>
      <c r="C897" t="s">
        <v>2011</v>
      </c>
      <c r="D897" t="s">
        <v>2028</v>
      </c>
      <c r="E897" s="3">
        <v>261</v>
      </c>
      <c r="F897" s="3">
        <v>37</v>
      </c>
      <c r="G897" s="2">
        <v>68.680000000000007</v>
      </c>
      <c r="H897" s="2">
        <v>17925.48</v>
      </c>
      <c r="I897" s="1">
        <v>45683</v>
      </c>
      <c r="J897" s="10" t="str">
        <f>IF(InventoryData[[#This Row],[Quantity in Stock]]&lt;=InventoryData[[#This Row],[Reorder Level]],"Yes","No")</f>
        <v>No</v>
      </c>
      <c r="K897" s="10" t="str">
        <f>IF(InventoryData[[#This Row],[Quantity in Stock]]=0, "Out of Stock", IF(InventoryData[[#This Row],[Quantity in Stock]]&lt;=InventoryData[[#This Row],[Reorder Level]], "Low in Stock","In Stock"))</f>
        <v>In Stock</v>
      </c>
    </row>
    <row r="898" spans="1:11">
      <c r="A898" t="s">
        <v>905</v>
      </c>
      <c r="B898" t="s">
        <v>1903</v>
      </c>
      <c r="C898" t="s">
        <v>2008</v>
      </c>
      <c r="D898" t="s">
        <v>2018</v>
      </c>
      <c r="E898" s="3">
        <v>77</v>
      </c>
      <c r="F898" s="3">
        <v>89</v>
      </c>
      <c r="G898" s="2">
        <v>106.92</v>
      </c>
      <c r="H898" s="2">
        <v>8232.84</v>
      </c>
      <c r="I898" s="1">
        <v>45684</v>
      </c>
      <c r="J898" s="10" t="str">
        <f>IF(InventoryData[[#This Row],[Quantity in Stock]]&lt;=InventoryData[[#This Row],[Reorder Level]],"Yes","No")</f>
        <v>Yes</v>
      </c>
      <c r="K898" s="10" t="str">
        <f>IF(InventoryData[[#This Row],[Quantity in Stock]]=0, "Out of Stock", IF(InventoryData[[#This Row],[Quantity in Stock]]&lt;=InventoryData[[#This Row],[Reorder Level]], "Low in Stock","In Stock"))</f>
        <v>Low in Stock</v>
      </c>
    </row>
    <row r="899" spans="1:11">
      <c r="A899" t="s">
        <v>906</v>
      </c>
      <c r="B899" t="s">
        <v>1904</v>
      </c>
      <c r="C899" t="s">
        <v>2010</v>
      </c>
      <c r="D899" t="s">
        <v>2028</v>
      </c>
      <c r="E899" s="3">
        <v>105</v>
      </c>
      <c r="F899" s="3">
        <v>95</v>
      </c>
      <c r="G899" s="2">
        <v>268.8</v>
      </c>
      <c r="H899" s="2">
        <v>28224</v>
      </c>
      <c r="I899" s="1">
        <v>45784</v>
      </c>
      <c r="J899" s="10" t="str">
        <f>IF(InventoryData[[#This Row],[Quantity in Stock]]&lt;=InventoryData[[#This Row],[Reorder Level]],"Yes","No")</f>
        <v>No</v>
      </c>
      <c r="K899" s="10" t="str">
        <f>IF(InventoryData[[#This Row],[Quantity in Stock]]=0, "Out of Stock", IF(InventoryData[[#This Row],[Quantity in Stock]]&lt;=InventoryData[[#This Row],[Reorder Level]], "Low in Stock","In Stock"))</f>
        <v>In Stock</v>
      </c>
    </row>
    <row r="900" spans="1:11">
      <c r="A900" t="s">
        <v>907</v>
      </c>
      <c r="B900" t="s">
        <v>1905</v>
      </c>
      <c r="C900" t="s">
        <v>2009</v>
      </c>
      <c r="D900" t="s">
        <v>2025</v>
      </c>
      <c r="E900" s="3">
        <v>45</v>
      </c>
      <c r="F900" s="3">
        <v>77</v>
      </c>
      <c r="G900" s="2">
        <v>320.70999999999998</v>
      </c>
      <c r="H900" s="2">
        <v>14431.95</v>
      </c>
      <c r="I900" s="1">
        <v>45776</v>
      </c>
      <c r="J900" s="10" t="str">
        <f>IF(InventoryData[[#This Row],[Quantity in Stock]]&lt;=InventoryData[[#This Row],[Reorder Level]],"Yes","No")</f>
        <v>Yes</v>
      </c>
      <c r="K900" s="10" t="str">
        <f>IF(InventoryData[[#This Row],[Quantity in Stock]]=0, "Out of Stock", IF(InventoryData[[#This Row],[Quantity in Stock]]&lt;=InventoryData[[#This Row],[Reorder Level]], "Low in Stock","In Stock"))</f>
        <v>Low in Stock</v>
      </c>
    </row>
    <row r="901" spans="1:11">
      <c r="A901" t="s">
        <v>908</v>
      </c>
      <c r="B901" t="s">
        <v>1906</v>
      </c>
      <c r="C901" t="s">
        <v>2011</v>
      </c>
      <c r="D901" t="s">
        <v>2014</v>
      </c>
      <c r="E901" s="3">
        <v>153</v>
      </c>
      <c r="F901" s="3">
        <v>91</v>
      </c>
      <c r="G901" s="2">
        <v>435.86</v>
      </c>
      <c r="H901" s="2">
        <v>66686.58</v>
      </c>
      <c r="I901" s="1">
        <v>45719</v>
      </c>
      <c r="J901" s="10" t="str">
        <f>IF(InventoryData[[#This Row],[Quantity in Stock]]&lt;=InventoryData[[#This Row],[Reorder Level]],"Yes","No")</f>
        <v>No</v>
      </c>
      <c r="K901" s="10" t="str">
        <f>IF(InventoryData[[#This Row],[Quantity in Stock]]=0, "Out of Stock", IF(InventoryData[[#This Row],[Quantity in Stock]]&lt;=InventoryData[[#This Row],[Reorder Level]], "Low in Stock","In Stock"))</f>
        <v>In Stock</v>
      </c>
    </row>
    <row r="902" spans="1:11">
      <c r="A902" t="s">
        <v>909</v>
      </c>
      <c r="B902" t="s">
        <v>1907</v>
      </c>
      <c r="C902" t="s">
        <v>2009</v>
      </c>
      <c r="D902" t="s">
        <v>2018</v>
      </c>
      <c r="E902" s="3">
        <v>232</v>
      </c>
      <c r="F902" s="3">
        <v>65</v>
      </c>
      <c r="G902" s="2">
        <v>155.22</v>
      </c>
      <c r="H902" s="2">
        <v>36011.040000000001</v>
      </c>
      <c r="I902" s="1">
        <v>45742</v>
      </c>
      <c r="J902" s="10" t="str">
        <f>IF(InventoryData[[#This Row],[Quantity in Stock]]&lt;=InventoryData[[#This Row],[Reorder Level]],"Yes","No")</f>
        <v>No</v>
      </c>
      <c r="K902" s="10" t="str">
        <f>IF(InventoryData[[#This Row],[Quantity in Stock]]=0, "Out of Stock", IF(InventoryData[[#This Row],[Quantity in Stock]]&lt;=InventoryData[[#This Row],[Reorder Level]], "Low in Stock","In Stock"))</f>
        <v>In Stock</v>
      </c>
    </row>
    <row r="903" spans="1:11">
      <c r="A903" t="s">
        <v>910</v>
      </c>
      <c r="B903" t="s">
        <v>1908</v>
      </c>
      <c r="C903" t="s">
        <v>2010</v>
      </c>
      <c r="D903" t="s">
        <v>2028</v>
      </c>
      <c r="E903" s="3">
        <v>191</v>
      </c>
      <c r="F903" s="3">
        <v>94</v>
      </c>
      <c r="G903" s="2">
        <v>181.74</v>
      </c>
      <c r="H903" s="2">
        <v>34712.339999999997</v>
      </c>
      <c r="I903" s="1">
        <v>45797</v>
      </c>
      <c r="J903" s="10" t="str">
        <f>IF(InventoryData[[#This Row],[Quantity in Stock]]&lt;=InventoryData[[#This Row],[Reorder Level]],"Yes","No")</f>
        <v>No</v>
      </c>
      <c r="K903" s="10" t="str">
        <f>IF(InventoryData[[#This Row],[Quantity in Stock]]=0, "Out of Stock", IF(InventoryData[[#This Row],[Quantity in Stock]]&lt;=InventoryData[[#This Row],[Reorder Level]], "Low in Stock","In Stock"))</f>
        <v>In Stock</v>
      </c>
    </row>
    <row r="904" spans="1:11">
      <c r="A904" t="s">
        <v>911</v>
      </c>
      <c r="B904" t="s">
        <v>1909</v>
      </c>
      <c r="C904" t="s">
        <v>2009</v>
      </c>
      <c r="D904" t="s">
        <v>2022</v>
      </c>
      <c r="E904" s="3">
        <v>56</v>
      </c>
      <c r="F904" s="3">
        <v>34</v>
      </c>
      <c r="G904" s="2">
        <v>308.58999999999997</v>
      </c>
      <c r="H904" s="2">
        <v>17281.04</v>
      </c>
      <c r="I904" s="1">
        <v>45697</v>
      </c>
      <c r="J904" s="10" t="str">
        <f>IF(InventoryData[[#This Row],[Quantity in Stock]]&lt;=InventoryData[[#This Row],[Reorder Level]],"Yes","No")</f>
        <v>No</v>
      </c>
      <c r="K904" s="10" t="str">
        <f>IF(InventoryData[[#This Row],[Quantity in Stock]]=0, "Out of Stock", IF(InventoryData[[#This Row],[Quantity in Stock]]&lt;=InventoryData[[#This Row],[Reorder Level]], "Low in Stock","In Stock"))</f>
        <v>In Stock</v>
      </c>
    </row>
    <row r="905" spans="1:11">
      <c r="A905" t="s">
        <v>912</v>
      </c>
      <c r="B905" t="s">
        <v>1910</v>
      </c>
      <c r="C905" t="s">
        <v>2011</v>
      </c>
      <c r="D905" t="s">
        <v>2025</v>
      </c>
      <c r="E905" s="3">
        <v>179</v>
      </c>
      <c r="F905" s="3">
        <v>51</v>
      </c>
      <c r="G905" s="2">
        <v>469.96</v>
      </c>
      <c r="H905" s="2">
        <v>84122.84</v>
      </c>
      <c r="I905" s="1">
        <v>45816</v>
      </c>
      <c r="J905" s="10" t="str">
        <f>IF(InventoryData[[#This Row],[Quantity in Stock]]&lt;=InventoryData[[#This Row],[Reorder Level]],"Yes","No")</f>
        <v>No</v>
      </c>
      <c r="K905" s="10" t="str">
        <f>IF(InventoryData[[#This Row],[Quantity in Stock]]=0, "Out of Stock", IF(InventoryData[[#This Row],[Quantity in Stock]]&lt;=InventoryData[[#This Row],[Reorder Level]], "Low in Stock","In Stock"))</f>
        <v>In Stock</v>
      </c>
    </row>
    <row r="906" spans="1:11">
      <c r="A906" t="s">
        <v>913</v>
      </c>
      <c r="B906" t="s">
        <v>1911</v>
      </c>
      <c r="C906" t="s">
        <v>2008</v>
      </c>
      <c r="D906" t="s">
        <v>2028</v>
      </c>
      <c r="E906" s="3">
        <v>160</v>
      </c>
      <c r="F906" s="3">
        <v>58</v>
      </c>
      <c r="G906" s="2">
        <v>362.36</v>
      </c>
      <c r="H906" s="2">
        <v>57977.599999999999</v>
      </c>
      <c r="I906" s="1">
        <v>45698</v>
      </c>
      <c r="J906" s="10" t="str">
        <f>IF(InventoryData[[#This Row],[Quantity in Stock]]&lt;=InventoryData[[#This Row],[Reorder Level]],"Yes","No")</f>
        <v>No</v>
      </c>
      <c r="K906" s="10" t="str">
        <f>IF(InventoryData[[#This Row],[Quantity in Stock]]=0, "Out of Stock", IF(InventoryData[[#This Row],[Quantity in Stock]]&lt;=InventoryData[[#This Row],[Reorder Level]], "Low in Stock","In Stock"))</f>
        <v>In Stock</v>
      </c>
    </row>
    <row r="907" spans="1:11">
      <c r="A907" t="s">
        <v>914</v>
      </c>
      <c r="B907" t="s">
        <v>1912</v>
      </c>
      <c r="C907" t="s">
        <v>2009</v>
      </c>
      <c r="D907" t="s">
        <v>2028</v>
      </c>
      <c r="E907" s="3">
        <v>11</v>
      </c>
      <c r="F907" s="3">
        <v>91</v>
      </c>
      <c r="G907" s="2">
        <v>202.39</v>
      </c>
      <c r="H907" s="2">
        <v>2226.29</v>
      </c>
      <c r="I907" s="1">
        <v>45772</v>
      </c>
      <c r="J907" s="10" t="str">
        <f>IF(InventoryData[[#This Row],[Quantity in Stock]]&lt;=InventoryData[[#This Row],[Reorder Level]],"Yes","No")</f>
        <v>Yes</v>
      </c>
      <c r="K907" s="10" t="str">
        <f>IF(InventoryData[[#This Row],[Quantity in Stock]]=0, "Out of Stock", IF(InventoryData[[#This Row],[Quantity in Stock]]&lt;=InventoryData[[#This Row],[Reorder Level]], "Low in Stock","In Stock"))</f>
        <v>Low in Stock</v>
      </c>
    </row>
    <row r="908" spans="1:11">
      <c r="A908" t="s">
        <v>915</v>
      </c>
      <c r="B908" t="s">
        <v>1913</v>
      </c>
      <c r="C908" t="s">
        <v>2009</v>
      </c>
      <c r="D908" t="s">
        <v>2014</v>
      </c>
      <c r="E908" s="3">
        <v>239</v>
      </c>
      <c r="F908" s="3">
        <v>91</v>
      </c>
      <c r="G908" s="2">
        <v>444.92</v>
      </c>
      <c r="H908" s="2">
        <v>106335.88</v>
      </c>
      <c r="I908" s="1">
        <v>45709</v>
      </c>
      <c r="J908" s="10" t="str">
        <f>IF(InventoryData[[#This Row],[Quantity in Stock]]&lt;=InventoryData[[#This Row],[Reorder Level]],"Yes","No")</f>
        <v>No</v>
      </c>
      <c r="K908" s="10" t="str">
        <f>IF(InventoryData[[#This Row],[Quantity in Stock]]=0, "Out of Stock", IF(InventoryData[[#This Row],[Quantity in Stock]]&lt;=InventoryData[[#This Row],[Reorder Level]], "Low in Stock","In Stock"))</f>
        <v>In Stock</v>
      </c>
    </row>
    <row r="909" spans="1:11">
      <c r="A909" t="s">
        <v>916</v>
      </c>
      <c r="B909" t="s">
        <v>1914</v>
      </c>
      <c r="C909" t="s">
        <v>2009</v>
      </c>
      <c r="D909" t="s">
        <v>2017</v>
      </c>
      <c r="E909" s="3">
        <v>117</v>
      </c>
      <c r="F909" s="3">
        <v>63</v>
      </c>
      <c r="G909" s="2">
        <v>447.64</v>
      </c>
      <c r="H909" s="2">
        <v>52373.88</v>
      </c>
      <c r="I909" s="1">
        <v>45770</v>
      </c>
      <c r="J909" s="10" t="str">
        <f>IF(InventoryData[[#This Row],[Quantity in Stock]]&lt;=InventoryData[[#This Row],[Reorder Level]],"Yes","No")</f>
        <v>No</v>
      </c>
      <c r="K909" s="10" t="str">
        <f>IF(InventoryData[[#This Row],[Quantity in Stock]]=0, "Out of Stock", IF(InventoryData[[#This Row],[Quantity in Stock]]&lt;=InventoryData[[#This Row],[Reorder Level]], "Low in Stock","In Stock"))</f>
        <v>In Stock</v>
      </c>
    </row>
    <row r="910" spans="1:11">
      <c r="A910" t="s">
        <v>917</v>
      </c>
      <c r="B910" t="s">
        <v>1915</v>
      </c>
      <c r="C910" t="s">
        <v>2007</v>
      </c>
      <c r="D910" t="s">
        <v>2020</v>
      </c>
      <c r="E910" s="3">
        <v>163</v>
      </c>
      <c r="F910" s="3">
        <v>50</v>
      </c>
      <c r="G910" s="2">
        <v>205.57</v>
      </c>
      <c r="H910" s="2">
        <v>33507.910000000003</v>
      </c>
      <c r="I910" s="1">
        <v>45736</v>
      </c>
      <c r="J910" s="10" t="str">
        <f>IF(InventoryData[[#This Row],[Quantity in Stock]]&lt;=InventoryData[[#This Row],[Reorder Level]],"Yes","No")</f>
        <v>No</v>
      </c>
      <c r="K910" s="10" t="str">
        <f>IF(InventoryData[[#This Row],[Quantity in Stock]]=0, "Out of Stock", IF(InventoryData[[#This Row],[Quantity in Stock]]&lt;=InventoryData[[#This Row],[Reorder Level]], "Low in Stock","In Stock"))</f>
        <v>In Stock</v>
      </c>
    </row>
    <row r="911" spans="1:11">
      <c r="A911" t="s">
        <v>918</v>
      </c>
      <c r="B911" t="s">
        <v>1916</v>
      </c>
      <c r="C911" t="s">
        <v>2009</v>
      </c>
      <c r="D911" t="s">
        <v>2020</v>
      </c>
      <c r="E911" s="3">
        <v>79</v>
      </c>
      <c r="F911" s="3">
        <v>61</v>
      </c>
      <c r="G911" s="2">
        <v>483.45</v>
      </c>
      <c r="H911" s="2">
        <v>38192.550000000003</v>
      </c>
      <c r="I911" s="1">
        <v>45797</v>
      </c>
      <c r="J911" s="10" t="str">
        <f>IF(InventoryData[[#This Row],[Quantity in Stock]]&lt;=InventoryData[[#This Row],[Reorder Level]],"Yes","No")</f>
        <v>No</v>
      </c>
      <c r="K911" s="10" t="str">
        <f>IF(InventoryData[[#This Row],[Quantity in Stock]]=0, "Out of Stock", IF(InventoryData[[#This Row],[Quantity in Stock]]&lt;=InventoryData[[#This Row],[Reorder Level]], "Low in Stock","In Stock"))</f>
        <v>In Stock</v>
      </c>
    </row>
    <row r="912" spans="1:11">
      <c r="A912" t="s">
        <v>919</v>
      </c>
      <c r="B912" t="s">
        <v>1917</v>
      </c>
      <c r="C912" t="s">
        <v>2007</v>
      </c>
      <c r="D912" t="s">
        <v>2028</v>
      </c>
      <c r="E912" s="3">
        <v>223</v>
      </c>
      <c r="F912" s="3">
        <v>85</v>
      </c>
      <c r="G912" s="2">
        <v>243.08</v>
      </c>
      <c r="H912" s="2">
        <v>54206.84</v>
      </c>
      <c r="I912" s="1">
        <v>45676</v>
      </c>
      <c r="J912" s="10" t="str">
        <f>IF(InventoryData[[#This Row],[Quantity in Stock]]&lt;=InventoryData[[#This Row],[Reorder Level]],"Yes","No")</f>
        <v>No</v>
      </c>
      <c r="K912" s="10" t="str">
        <f>IF(InventoryData[[#This Row],[Quantity in Stock]]=0, "Out of Stock", IF(InventoryData[[#This Row],[Quantity in Stock]]&lt;=InventoryData[[#This Row],[Reorder Level]], "Low in Stock","In Stock"))</f>
        <v>In Stock</v>
      </c>
    </row>
    <row r="913" spans="1:11">
      <c r="A913" t="s">
        <v>920</v>
      </c>
      <c r="B913" t="s">
        <v>1918</v>
      </c>
      <c r="C913" t="s">
        <v>2008</v>
      </c>
      <c r="D913" t="s">
        <v>2012</v>
      </c>
      <c r="E913" s="3">
        <v>287</v>
      </c>
      <c r="F913" s="3">
        <v>86</v>
      </c>
      <c r="G913" s="2">
        <v>104.47</v>
      </c>
      <c r="H913" s="2">
        <v>29982.89</v>
      </c>
      <c r="I913" s="1">
        <v>45790</v>
      </c>
      <c r="J913" s="10" t="str">
        <f>IF(InventoryData[[#This Row],[Quantity in Stock]]&lt;=InventoryData[[#This Row],[Reorder Level]],"Yes","No")</f>
        <v>No</v>
      </c>
      <c r="K913" s="10" t="str">
        <f>IF(InventoryData[[#This Row],[Quantity in Stock]]=0, "Out of Stock", IF(InventoryData[[#This Row],[Quantity in Stock]]&lt;=InventoryData[[#This Row],[Reorder Level]], "Low in Stock","In Stock"))</f>
        <v>In Stock</v>
      </c>
    </row>
    <row r="914" spans="1:11">
      <c r="A914" t="s">
        <v>921</v>
      </c>
      <c r="B914" t="s">
        <v>1919</v>
      </c>
      <c r="C914" t="s">
        <v>2008</v>
      </c>
      <c r="D914" t="s">
        <v>2031</v>
      </c>
      <c r="E914" s="3">
        <v>230</v>
      </c>
      <c r="F914" s="3">
        <v>64</v>
      </c>
      <c r="G914" s="2">
        <v>207.13</v>
      </c>
      <c r="H914" s="2">
        <v>47639.9</v>
      </c>
      <c r="I914" s="1">
        <v>45831</v>
      </c>
      <c r="J914" s="10" t="str">
        <f>IF(InventoryData[[#This Row],[Quantity in Stock]]&lt;=InventoryData[[#This Row],[Reorder Level]],"Yes","No")</f>
        <v>No</v>
      </c>
      <c r="K914" s="10" t="str">
        <f>IF(InventoryData[[#This Row],[Quantity in Stock]]=0, "Out of Stock", IF(InventoryData[[#This Row],[Quantity in Stock]]&lt;=InventoryData[[#This Row],[Reorder Level]], "Low in Stock","In Stock"))</f>
        <v>In Stock</v>
      </c>
    </row>
    <row r="915" spans="1:11">
      <c r="A915" t="s">
        <v>922</v>
      </c>
      <c r="B915" t="s">
        <v>1920</v>
      </c>
      <c r="C915" t="s">
        <v>2010</v>
      </c>
      <c r="D915" t="s">
        <v>2027</v>
      </c>
      <c r="E915" s="3">
        <v>141</v>
      </c>
      <c r="F915" s="3">
        <v>30</v>
      </c>
      <c r="G915" s="2">
        <v>319.87</v>
      </c>
      <c r="H915" s="2">
        <v>45101.67</v>
      </c>
      <c r="I915" s="1">
        <v>45812</v>
      </c>
      <c r="J915" s="10" t="str">
        <f>IF(InventoryData[[#This Row],[Quantity in Stock]]&lt;=InventoryData[[#This Row],[Reorder Level]],"Yes","No")</f>
        <v>No</v>
      </c>
      <c r="K915" s="10" t="str">
        <f>IF(InventoryData[[#This Row],[Quantity in Stock]]=0, "Out of Stock", IF(InventoryData[[#This Row],[Quantity in Stock]]&lt;=InventoryData[[#This Row],[Reorder Level]], "Low in Stock","In Stock"))</f>
        <v>In Stock</v>
      </c>
    </row>
    <row r="916" spans="1:11">
      <c r="A916" t="s">
        <v>923</v>
      </c>
      <c r="B916" t="s">
        <v>1921</v>
      </c>
      <c r="C916" t="s">
        <v>2009</v>
      </c>
      <c r="D916" t="s">
        <v>2021</v>
      </c>
      <c r="E916" s="3">
        <v>249</v>
      </c>
      <c r="F916" s="3">
        <v>100</v>
      </c>
      <c r="G916" s="2">
        <v>60.64</v>
      </c>
      <c r="H916" s="2">
        <v>15099.36</v>
      </c>
      <c r="I916" s="1">
        <v>45677</v>
      </c>
      <c r="J916" s="10" t="str">
        <f>IF(InventoryData[[#This Row],[Quantity in Stock]]&lt;=InventoryData[[#This Row],[Reorder Level]],"Yes","No")</f>
        <v>No</v>
      </c>
      <c r="K916" s="10" t="str">
        <f>IF(InventoryData[[#This Row],[Quantity in Stock]]=0, "Out of Stock", IF(InventoryData[[#This Row],[Quantity in Stock]]&lt;=InventoryData[[#This Row],[Reorder Level]], "Low in Stock","In Stock"))</f>
        <v>In Stock</v>
      </c>
    </row>
    <row r="917" spans="1:11">
      <c r="A917" t="s">
        <v>924</v>
      </c>
      <c r="B917" t="s">
        <v>1922</v>
      </c>
      <c r="C917" t="s">
        <v>2008</v>
      </c>
      <c r="D917" t="s">
        <v>2013</v>
      </c>
      <c r="E917" s="3">
        <v>37</v>
      </c>
      <c r="F917" s="3">
        <v>45</v>
      </c>
      <c r="G917" s="2">
        <v>448.15</v>
      </c>
      <c r="H917" s="2">
        <v>16581.55</v>
      </c>
      <c r="I917" s="1">
        <v>45797</v>
      </c>
      <c r="J917" s="10" t="str">
        <f>IF(InventoryData[[#This Row],[Quantity in Stock]]&lt;=InventoryData[[#This Row],[Reorder Level]],"Yes","No")</f>
        <v>Yes</v>
      </c>
      <c r="K917" s="10" t="str">
        <f>IF(InventoryData[[#This Row],[Quantity in Stock]]=0, "Out of Stock", IF(InventoryData[[#This Row],[Quantity in Stock]]&lt;=InventoryData[[#This Row],[Reorder Level]], "Low in Stock","In Stock"))</f>
        <v>Low in Stock</v>
      </c>
    </row>
    <row r="918" spans="1:11">
      <c r="A918" t="s">
        <v>925</v>
      </c>
      <c r="B918" t="s">
        <v>1923</v>
      </c>
      <c r="C918" t="s">
        <v>2007</v>
      </c>
      <c r="D918" t="s">
        <v>2019</v>
      </c>
      <c r="E918" s="3">
        <v>270</v>
      </c>
      <c r="F918" s="3">
        <v>45</v>
      </c>
      <c r="G918" s="2">
        <v>351.54</v>
      </c>
      <c r="H918" s="2">
        <v>94915.8</v>
      </c>
      <c r="I918" s="1">
        <v>45731</v>
      </c>
      <c r="J918" s="10" t="str">
        <f>IF(InventoryData[[#This Row],[Quantity in Stock]]&lt;=InventoryData[[#This Row],[Reorder Level]],"Yes","No")</f>
        <v>No</v>
      </c>
      <c r="K918" s="10" t="str">
        <f>IF(InventoryData[[#This Row],[Quantity in Stock]]=0, "Out of Stock", IF(InventoryData[[#This Row],[Quantity in Stock]]&lt;=InventoryData[[#This Row],[Reorder Level]], "Low in Stock","In Stock"))</f>
        <v>In Stock</v>
      </c>
    </row>
    <row r="919" spans="1:11">
      <c r="A919" t="s">
        <v>926</v>
      </c>
      <c r="B919" t="s">
        <v>1924</v>
      </c>
      <c r="C919" t="s">
        <v>2008</v>
      </c>
      <c r="D919" t="s">
        <v>2016</v>
      </c>
      <c r="E919" s="3">
        <v>93</v>
      </c>
      <c r="F919" s="3">
        <v>47</v>
      </c>
      <c r="G919" s="2">
        <v>204.79</v>
      </c>
      <c r="H919" s="2">
        <v>19045.47</v>
      </c>
      <c r="I919" s="1">
        <v>45844</v>
      </c>
      <c r="J919" s="10" t="str">
        <f>IF(InventoryData[[#This Row],[Quantity in Stock]]&lt;=InventoryData[[#This Row],[Reorder Level]],"Yes","No")</f>
        <v>No</v>
      </c>
      <c r="K919" s="10" t="str">
        <f>IF(InventoryData[[#This Row],[Quantity in Stock]]=0, "Out of Stock", IF(InventoryData[[#This Row],[Quantity in Stock]]&lt;=InventoryData[[#This Row],[Reorder Level]], "Low in Stock","In Stock"))</f>
        <v>In Stock</v>
      </c>
    </row>
    <row r="920" spans="1:11">
      <c r="A920" t="s">
        <v>927</v>
      </c>
      <c r="B920" t="s">
        <v>1925</v>
      </c>
      <c r="C920" t="s">
        <v>2009</v>
      </c>
      <c r="D920" t="s">
        <v>2022</v>
      </c>
      <c r="E920" s="3">
        <v>175</v>
      </c>
      <c r="F920" s="3">
        <v>67</v>
      </c>
      <c r="G920" s="2">
        <v>78.540000000000006</v>
      </c>
      <c r="H920" s="2">
        <v>13744.5</v>
      </c>
      <c r="I920" s="1">
        <v>45772</v>
      </c>
      <c r="J920" s="10" t="str">
        <f>IF(InventoryData[[#This Row],[Quantity in Stock]]&lt;=InventoryData[[#This Row],[Reorder Level]],"Yes","No")</f>
        <v>No</v>
      </c>
      <c r="K920" s="10" t="str">
        <f>IF(InventoryData[[#This Row],[Quantity in Stock]]=0, "Out of Stock", IF(InventoryData[[#This Row],[Quantity in Stock]]&lt;=InventoryData[[#This Row],[Reorder Level]], "Low in Stock","In Stock"))</f>
        <v>In Stock</v>
      </c>
    </row>
    <row r="921" spans="1:11">
      <c r="A921" t="s">
        <v>928</v>
      </c>
      <c r="B921" t="s">
        <v>1926</v>
      </c>
      <c r="C921" t="s">
        <v>2007</v>
      </c>
      <c r="D921" t="s">
        <v>2022</v>
      </c>
      <c r="E921" s="3">
        <v>58</v>
      </c>
      <c r="F921" s="3">
        <v>79</v>
      </c>
      <c r="G921" s="2">
        <v>253.02</v>
      </c>
      <c r="H921" s="2">
        <v>14675.16</v>
      </c>
      <c r="I921" s="1">
        <v>45722</v>
      </c>
      <c r="J921" s="10" t="str">
        <f>IF(InventoryData[[#This Row],[Quantity in Stock]]&lt;=InventoryData[[#This Row],[Reorder Level]],"Yes","No")</f>
        <v>Yes</v>
      </c>
      <c r="K921" s="10" t="str">
        <f>IF(InventoryData[[#This Row],[Quantity in Stock]]=0, "Out of Stock", IF(InventoryData[[#This Row],[Quantity in Stock]]&lt;=InventoryData[[#This Row],[Reorder Level]], "Low in Stock","In Stock"))</f>
        <v>Low in Stock</v>
      </c>
    </row>
    <row r="922" spans="1:11">
      <c r="A922" t="s">
        <v>929</v>
      </c>
      <c r="B922" t="s">
        <v>1927</v>
      </c>
      <c r="C922" t="s">
        <v>2009</v>
      </c>
      <c r="D922" t="s">
        <v>2030</v>
      </c>
      <c r="E922" s="3">
        <v>78</v>
      </c>
      <c r="F922" s="3">
        <v>25</v>
      </c>
      <c r="G922" s="2">
        <v>330.24</v>
      </c>
      <c r="H922" s="2">
        <v>25758.720000000001</v>
      </c>
      <c r="I922" s="1">
        <v>45697</v>
      </c>
      <c r="J922" s="10" t="str">
        <f>IF(InventoryData[[#This Row],[Quantity in Stock]]&lt;=InventoryData[[#This Row],[Reorder Level]],"Yes","No")</f>
        <v>No</v>
      </c>
      <c r="K922" s="10" t="str">
        <f>IF(InventoryData[[#This Row],[Quantity in Stock]]=0, "Out of Stock", IF(InventoryData[[#This Row],[Quantity in Stock]]&lt;=InventoryData[[#This Row],[Reorder Level]], "Low in Stock","In Stock"))</f>
        <v>In Stock</v>
      </c>
    </row>
    <row r="923" spans="1:11">
      <c r="A923" t="s">
        <v>930</v>
      </c>
      <c r="B923" t="s">
        <v>1928</v>
      </c>
      <c r="C923" t="s">
        <v>2010</v>
      </c>
      <c r="D923" t="s">
        <v>2024</v>
      </c>
      <c r="E923" s="3">
        <v>138</v>
      </c>
      <c r="F923" s="3">
        <v>69</v>
      </c>
      <c r="G923" s="2">
        <v>257.94</v>
      </c>
      <c r="H923" s="2">
        <v>35595.72</v>
      </c>
      <c r="I923" s="1">
        <v>45696</v>
      </c>
      <c r="J923" s="10" t="str">
        <f>IF(InventoryData[[#This Row],[Quantity in Stock]]&lt;=InventoryData[[#This Row],[Reorder Level]],"Yes","No")</f>
        <v>No</v>
      </c>
      <c r="K923" s="10" t="str">
        <f>IF(InventoryData[[#This Row],[Quantity in Stock]]=0, "Out of Stock", IF(InventoryData[[#This Row],[Quantity in Stock]]&lt;=InventoryData[[#This Row],[Reorder Level]], "Low in Stock","In Stock"))</f>
        <v>In Stock</v>
      </c>
    </row>
    <row r="924" spans="1:11">
      <c r="A924" t="s">
        <v>931</v>
      </c>
      <c r="B924" t="s">
        <v>1929</v>
      </c>
      <c r="C924" t="s">
        <v>2008</v>
      </c>
      <c r="D924" t="s">
        <v>2021</v>
      </c>
      <c r="E924" s="3">
        <v>187</v>
      </c>
      <c r="F924" s="3">
        <v>88</v>
      </c>
      <c r="G924" s="2">
        <v>321.51</v>
      </c>
      <c r="H924" s="2">
        <v>60122.37</v>
      </c>
      <c r="I924" s="1">
        <v>45784</v>
      </c>
      <c r="J924" s="10" t="str">
        <f>IF(InventoryData[[#This Row],[Quantity in Stock]]&lt;=InventoryData[[#This Row],[Reorder Level]],"Yes","No")</f>
        <v>No</v>
      </c>
      <c r="K924" s="10" t="str">
        <f>IF(InventoryData[[#This Row],[Quantity in Stock]]=0, "Out of Stock", IF(InventoryData[[#This Row],[Quantity in Stock]]&lt;=InventoryData[[#This Row],[Reorder Level]], "Low in Stock","In Stock"))</f>
        <v>In Stock</v>
      </c>
    </row>
    <row r="925" spans="1:11">
      <c r="A925" t="s">
        <v>932</v>
      </c>
      <c r="B925" t="s">
        <v>1930</v>
      </c>
      <c r="C925" t="s">
        <v>2008</v>
      </c>
      <c r="D925" t="s">
        <v>2023</v>
      </c>
      <c r="E925" s="3">
        <v>256</v>
      </c>
      <c r="F925" s="3">
        <v>57</v>
      </c>
      <c r="G925" s="2">
        <v>255.45</v>
      </c>
      <c r="H925" s="2">
        <v>65395.199999999997</v>
      </c>
      <c r="I925" s="1">
        <v>45853</v>
      </c>
      <c r="J925" s="10" t="str">
        <f>IF(InventoryData[[#This Row],[Quantity in Stock]]&lt;=InventoryData[[#This Row],[Reorder Level]],"Yes","No")</f>
        <v>No</v>
      </c>
      <c r="K925" s="10" t="str">
        <f>IF(InventoryData[[#This Row],[Quantity in Stock]]=0, "Out of Stock", IF(InventoryData[[#This Row],[Quantity in Stock]]&lt;=InventoryData[[#This Row],[Reorder Level]], "Low in Stock","In Stock"))</f>
        <v>In Stock</v>
      </c>
    </row>
    <row r="926" spans="1:11">
      <c r="A926" t="s">
        <v>933</v>
      </c>
      <c r="B926" t="s">
        <v>1931</v>
      </c>
      <c r="C926" t="s">
        <v>2008</v>
      </c>
      <c r="D926" t="s">
        <v>2025</v>
      </c>
      <c r="E926" s="3">
        <v>266</v>
      </c>
      <c r="F926" s="3">
        <v>98</v>
      </c>
      <c r="G926" s="2">
        <v>319.41000000000003</v>
      </c>
      <c r="H926" s="2">
        <v>84963.06</v>
      </c>
      <c r="I926" s="1">
        <v>45686</v>
      </c>
      <c r="J926" s="10" t="str">
        <f>IF(InventoryData[[#This Row],[Quantity in Stock]]&lt;=InventoryData[[#This Row],[Reorder Level]],"Yes","No")</f>
        <v>No</v>
      </c>
      <c r="K926" s="10" t="str">
        <f>IF(InventoryData[[#This Row],[Quantity in Stock]]=0, "Out of Stock", IF(InventoryData[[#This Row],[Quantity in Stock]]&lt;=InventoryData[[#This Row],[Reorder Level]], "Low in Stock","In Stock"))</f>
        <v>In Stock</v>
      </c>
    </row>
    <row r="927" spans="1:11">
      <c r="A927" t="s">
        <v>934</v>
      </c>
      <c r="B927" t="s">
        <v>1932</v>
      </c>
      <c r="C927" t="s">
        <v>2007</v>
      </c>
      <c r="D927" t="s">
        <v>2013</v>
      </c>
      <c r="E927" s="3">
        <v>277</v>
      </c>
      <c r="F927" s="3">
        <v>94</v>
      </c>
      <c r="G927" s="2">
        <v>113.86</v>
      </c>
      <c r="H927" s="2">
        <v>31539.22</v>
      </c>
      <c r="I927" s="1">
        <v>45678</v>
      </c>
      <c r="J927" s="10" t="str">
        <f>IF(InventoryData[[#This Row],[Quantity in Stock]]&lt;=InventoryData[[#This Row],[Reorder Level]],"Yes","No")</f>
        <v>No</v>
      </c>
      <c r="K927" s="10" t="str">
        <f>IF(InventoryData[[#This Row],[Quantity in Stock]]=0, "Out of Stock", IF(InventoryData[[#This Row],[Quantity in Stock]]&lt;=InventoryData[[#This Row],[Reorder Level]], "Low in Stock","In Stock"))</f>
        <v>In Stock</v>
      </c>
    </row>
    <row r="928" spans="1:11">
      <c r="A928" t="s">
        <v>935</v>
      </c>
      <c r="B928" t="s">
        <v>1933</v>
      </c>
      <c r="C928" t="s">
        <v>2007</v>
      </c>
      <c r="D928" t="s">
        <v>2025</v>
      </c>
      <c r="E928" s="3">
        <v>197</v>
      </c>
      <c r="F928" s="3">
        <v>35</v>
      </c>
      <c r="G928" s="2">
        <v>473.83</v>
      </c>
      <c r="H928" s="2">
        <v>93344.51</v>
      </c>
      <c r="I928" s="1">
        <v>45769</v>
      </c>
      <c r="J928" s="10" t="str">
        <f>IF(InventoryData[[#This Row],[Quantity in Stock]]&lt;=InventoryData[[#This Row],[Reorder Level]],"Yes","No")</f>
        <v>No</v>
      </c>
      <c r="K928" s="10" t="str">
        <f>IF(InventoryData[[#This Row],[Quantity in Stock]]=0, "Out of Stock", IF(InventoryData[[#This Row],[Quantity in Stock]]&lt;=InventoryData[[#This Row],[Reorder Level]], "Low in Stock","In Stock"))</f>
        <v>In Stock</v>
      </c>
    </row>
    <row r="929" spans="1:11">
      <c r="A929" t="s">
        <v>936</v>
      </c>
      <c r="B929" t="s">
        <v>1934</v>
      </c>
      <c r="C929" t="s">
        <v>2007</v>
      </c>
      <c r="D929" t="s">
        <v>2018</v>
      </c>
      <c r="E929" s="3">
        <v>56</v>
      </c>
      <c r="F929" s="3">
        <v>33</v>
      </c>
      <c r="G929" s="2">
        <v>344.4</v>
      </c>
      <c r="H929" s="2">
        <v>19286.400000000001</v>
      </c>
      <c r="I929" s="1">
        <v>45827</v>
      </c>
      <c r="J929" s="10" t="str">
        <f>IF(InventoryData[[#This Row],[Quantity in Stock]]&lt;=InventoryData[[#This Row],[Reorder Level]],"Yes","No")</f>
        <v>No</v>
      </c>
      <c r="K929" s="10" t="str">
        <f>IF(InventoryData[[#This Row],[Quantity in Stock]]=0, "Out of Stock", IF(InventoryData[[#This Row],[Quantity in Stock]]&lt;=InventoryData[[#This Row],[Reorder Level]], "Low in Stock","In Stock"))</f>
        <v>In Stock</v>
      </c>
    </row>
    <row r="930" spans="1:11">
      <c r="A930" t="s">
        <v>937</v>
      </c>
      <c r="B930" t="s">
        <v>1935</v>
      </c>
      <c r="C930" t="s">
        <v>2008</v>
      </c>
      <c r="D930" t="s">
        <v>2022</v>
      </c>
      <c r="E930" s="3">
        <v>250</v>
      </c>
      <c r="F930" s="3">
        <v>54</v>
      </c>
      <c r="G930" s="2">
        <v>59.23</v>
      </c>
      <c r="H930" s="2">
        <v>14807.5</v>
      </c>
      <c r="I930" s="1">
        <v>45820</v>
      </c>
      <c r="J930" s="10" t="str">
        <f>IF(InventoryData[[#This Row],[Quantity in Stock]]&lt;=InventoryData[[#This Row],[Reorder Level]],"Yes","No")</f>
        <v>No</v>
      </c>
      <c r="K930" s="10" t="str">
        <f>IF(InventoryData[[#This Row],[Quantity in Stock]]=0, "Out of Stock", IF(InventoryData[[#This Row],[Quantity in Stock]]&lt;=InventoryData[[#This Row],[Reorder Level]], "Low in Stock","In Stock"))</f>
        <v>In Stock</v>
      </c>
    </row>
    <row r="931" spans="1:11">
      <c r="A931" t="s">
        <v>938</v>
      </c>
      <c r="B931" t="s">
        <v>1936</v>
      </c>
      <c r="C931" t="s">
        <v>2007</v>
      </c>
      <c r="D931" t="s">
        <v>2021</v>
      </c>
      <c r="E931" s="3">
        <v>14</v>
      </c>
      <c r="F931" s="3">
        <v>27</v>
      </c>
      <c r="G931" s="2">
        <v>204.54</v>
      </c>
      <c r="H931" s="2">
        <v>2863.56</v>
      </c>
      <c r="I931" s="1">
        <v>45683</v>
      </c>
      <c r="J931" s="10" t="str">
        <f>IF(InventoryData[[#This Row],[Quantity in Stock]]&lt;=InventoryData[[#This Row],[Reorder Level]],"Yes","No")</f>
        <v>Yes</v>
      </c>
      <c r="K931" s="10" t="str">
        <f>IF(InventoryData[[#This Row],[Quantity in Stock]]=0, "Out of Stock", IF(InventoryData[[#This Row],[Quantity in Stock]]&lt;=InventoryData[[#This Row],[Reorder Level]], "Low in Stock","In Stock"))</f>
        <v>Low in Stock</v>
      </c>
    </row>
    <row r="932" spans="1:11">
      <c r="A932" t="s">
        <v>939</v>
      </c>
      <c r="B932" t="s">
        <v>1937</v>
      </c>
      <c r="C932" t="s">
        <v>2009</v>
      </c>
      <c r="D932" t="s">
        <v>2015</v>
      </c>
      <c r="E932" s="3">
        <v>131</v>
      </c>
      <c r="F932" s="3">
        <v>75</v>
      </c>
      <c r="G932" s="2">
        <v>176.28</v>
      </c>
      <c r="H932" s="2">
        <v>23092.68</v>
      </c>
      <c r="I932" s="1">
        <v>45753</v>
      </c>
      <c r="J932" s="10" t="str">
        <f>IF(InventoryData[[#This Row],[Quantity in Stock]]&lt;=InventoryData[[#This Row],[Reorder Level]],"Yes","No")</f>
        <v>No</v>
      </c>
      <c r="K932" s="10" t="str">
        <f>IF(InventoryData[[#This Row],[Quantity in Stock]]=0, "Out of Stock", IF(InventoryData[[#This Row],[Quantity in Stock]]&lt;=InventoryData[[#This Row],[Reorder Level]], "Low in Stock","In Stock"))</f>
        <v>In Stock</v>
      </c>
    </row>
    <row r="933" spans="1:11">
      <c r="A933" t="s">
        <v>940</v>
      </c>
      <c r="B933" t="s">
        <v>1938</v>
      </c>
      <c r="C933" t="s">
        <v>2009</v>
      </c>
      <c r="D933" t="s">
        <v>2030</v>
      </c>
      <c r="E933" s="3">
        <v>137</v>
      </c>
      <c r="F933" s="3">
        <v>79</v>
      </c>
      <c r="G933" s="2">
        <v>370.62</v>
      </c>
      <c r="H933" s="2">
        <v>50774.94</v>
      </c>
      <c r="I933" s="1">
        <v>45746</v>
      </c>
      <c r="J933" s="10" t="str">
        <f>IF(InventoryData[[#This Row],[Quantity in Stock]]&lt;=InventoryData[[#This Row],[Reorder Level]],"Yes","No")</f>
        <v>No</v>
      </c>
      <c r="K933" s="10" t="str">
        <f>IF(InventoryData[[#This Row],[Quantity in Stock]]=0, "Out of Stock", IF(InventoryData[[#This Row],[Quantity in Stock]]&lt;=InventoryData[[#This Row],[Reorder Level]], "Low in Stock","In Stock"))</f>
        <v>In Stock</v>
      </c>
    </row>
    <row r="934" spans="1:11">
      <c r="A934" t="s">
        <v>941</v>
      </c>
      <c r="B934" t="s">
        <v>1939</v>
      </c>
      <c r="C934" t="s">
        <v>2008</v>
      </c>
      <c r="D934" t="s">
        <v>2025</v>
      </c>
      <c r="E934" s="3">
        <v>241</v>
      </c>
      <c r="F934" s="3">
        <v>49</v>
      </c>
      <c r="G934" s="2">
        <v>211.11</v>
      </c>
      <c r="H934" s="2">
        <v>50877.51</v>
      </c>
      <c r="I934" s="1">
        <v>45833</v>
      </c>
      <c r="J934" s="10" t="str">
        <f>IF(InventoryData[[#This Row],[Quantity in Stock]]&lt;=InventoryData[[#This Row],[Reorder Level]],"Yes","No")</f>
        <v>No</v>
      </c>
      <c r="K934" s="10" t="str">
        <f>IF(InventoryData[[#This Row],[Quantity in Stock]]=0, "Out of Stock", IF(InventoryData[[#This Row],[Quantity in Stock]]&lt;=InventoryData[[#This Row],[Reorder Level]], "Low in Stock","In Stock"))</f>
        <v>In Stock</v>
      </c>
    </row>
    <row r="935" spans="1:11">
      <c r="A935" t="s">
        <v>942</v>
      </c>
      <c r="B935" t="s">
        <v>1940</v>
      </c>
      <c r="C935" t="s">
        <v>2008</v>
      </c>
      <c r="D935" t="s">
        <v>2020</v>
      </c>
      <c r="E935" s="3">
        <v>16</v>
      </c>
      <c r="F935" s="3">
        <v>31</v>
      </c>
      <c r="G935" s="2">
        <v>443.81</v>
      </c>
      <c r="H935" s="2">
        <v>7100.96</v>
      </c>
      <c r="I935" s="1">
        <v>45682</v>
      </c>
      <c r="J935" s="10" t="str">
        <f>IF(InventoryData[[#This Row],[Quantity in Stock]]&lt;=InventoryData[[#This Row],[Reorder Level]],"Yes","No")</f>
        <v>Yes</v>
      </c>
      <c r="K935" s="10" t="str">
        <f>IF(InventoryData[[#This Row],[Quantity in Stock]]=0, "Out of Stock", IF(InventoryData[[#This Row],[Quantity in Stock]]&lt;=InventoryData[[#This Row],[Reorder Level]], "Low in Stock","In Stock"))</f>
        <v>Low in Stock</v>
      </c>
    </row>
    <row r="936" spans="1:11">
      <c r="A936" t="s">
        <v>943</v>
      </c>
      <c r="B936" t="s">
        <v>1941</v>
      </c>
      <c r="C936" t="s">
        <v>2010</v>
      </c>
      <c r="D936" t="s">
        <v>2021</v>
      </c>
      <c r="E936" s="3">
        <v>88</v>
      </c>
      <c r="F936" s="3">
        <v>68</v>
      </c>
      <c r="G936" s="2">
        <v>163.97</v>
      </c>
      <c r="H936" s="2">
        <v>14429.36</v>
      </c>
      <c r="I936" s="1">
        <v>45814</v>
      </c>
      <c r="J936" s="10" t="str">
        <f>IF(InventoryData[[#This Row],[Quantity in Stock]]&lt;=InventoryData[[#This Row],[Reorder Level]],"Yes","No")</f>
        <v>No</v>
      </c>
      <c r="K936" s="10" t="str">
        <f>IF(InventoryData[[#This Row],[Quantity in Stock]]=0, "Out of Stock", IF(InventoryData[[#This Row],[Quantity in Stock]]&lt;=InventoryData[[#This Row],[Reorder Level]], "Low in Stock","In Stock"))</f>
        <v>In Stock</v>
      </c>
    </row>
    <row r="937" spans="1:11">
      <c r="A937" t="s">
        <v>944</v>
      </c>
      <c r="B937" t="s">
        <v>1942</v>
      </c>
      <c r="C937" t="s">
        <v>2008</v>
      </c>
      <c r="D937" t="s">
        <v>2022</v>
      </c>
      <c r="E937" s="3">
        <v>163</v>
      </c>
      <c r="F937" s="3">
        <v>89</v>
      </c>
      <c r="G937" s="2">
        <v>111.4</v>
      </c>
      <c r="H937" s="2">
        <v>18158.2</v>
      </c>
      <c r="I937" s="1">
        <v>45726</v>
      </c>
      <c r="J937" s="10" t="str">
        <f>IF(InventoryData[[#This Row],[Quantity in Stock]]&lt;=InventoryData[[#This Row],[Reorder Level]],"Yes","No")</f>
        <v>No</v>
      </c>
      <c r="K937" s="10" t="str">
        <f>IF(InventoryData[[#This Row],[Quantity in Stock]]=0, "Out of Stock", IF(InventoryData[[#This Row],[Quantity in Stock]]&lt;=InventoryData[[#This Row],[Reorder Level]], "Low in Stock","In Stock"))</f>
        <v>In Stock</v>
      </c>
    </row>
    <row r="938" spans="1:11">
      <c r="A938" t="s">
        <v>945</v>
      </c>
      <c r="B938" t="s">
        <v>1943</v>
      </c>
      <c r="C938" t="s">
        <v>2007</v>
      </c>
      <c r="D938" t="s">
        <v>2027</v>
      </c>
      <c r="E938" s="3">
        <v>63</v>
      </c>
      <c r="F938" s="3">
        <v>90</v>
      </c>
      <c r="G938" s="2">
        <v>194.54</v>
      </c>
      <c r="H938" s="2">
        <v>12256.02</v>
      </c>
      <c r="I938" s="1">
        <v>45790</v>
      </c>
      <c r="J938" s="10" t="str">
        <f>IF(InventoryData[[#This Row],[Quantity in Stock]]&lt;=InventoryData[[#This Row],[Reorder Level]],"Yes","No")</f>
        <v>Yes</v>
      </c>
      <c r="K938" s="10" t="str">
        <f>IF(InventoryData[[#This Row],[Quantity in Stock]]=0, "Out of Stock", IF(InventoryData[[#This Row],[Quantity in Stock]]&lt;=InventoryData[[#This Row],[Reorder Level]], "Low in Stock","In Stock"))</f>
        <v>Low in Stock</v>
      </c>
    </row>
    <row r="939" spans="1:11">
      <c r="A939" t="s">
        <v>946</v>
      </c>
      <c r="B939" t="s">
        <v>1944</v>
      </c>
      <c r="C939" t="s">
        <v>2010</v>
      </c>
      <c r="D939" t="s">
        <v>2028</v>
      </c>
      <c r="E939" s="3">
        <v>62</v>
      </c>
      <c r="F939" s="3">
        <v>79</v>
      </c>
      <c r="G939" s="2">
        <v>234.05</v>
      </c>
      <c r="H939" s="2">
        <v>14511.1</v>
      </c>
      <c r="I939" s="1">
        <v>45811</v>
      </c>
      <c r="J939" s="10" t="str">
        <f>IF(InventoryData[[#This Row],[Quantity in Stock]]&lt;=InventoryData[[#This Row],[Reorder Level]],"Yes","No")</f>
        <v>Yes</v>
      </c>
      <c r="K939" s="10" t="str">
        <f>IF(InventoryData[[#This Row],[Quantity in Stock]]=0, "Out of Stock", IF(InventoryData[[#This Row],[Quantity in Stock]]&lt;=InventoryData[[#This Row],[Reorder Level]], "Low in Stock","In Stock"))</f>
        <v>Low in Stock</v>
      </c>
    </row>
    <row r="940" spans="1:11">
      <c r="A940" t="s">
        <v>947</v>
      </c>
      <c r="B940" t="s">
        <v>1945</v>
      </c>
      <c r="C940" t="s">
        <v>2008</v>
      </c>
      <c r="D940" t="s">
        <v>2020</v>
      </c>
      <c r="E940" s="3">
        <v>246</v>
      </c>
      <c r="F940" s="3">
        <v>66</v>
      </c>
      <c r="G940" s="2">
        <v>303.60000000000002</v>
      </c>
      <c r="H940" s="2">
        <v>74685.600000000006</v>
      </c>
      <c r="I940" s="1">
        <v>45746</v>
      </c>
      <c r="J940" s="10" t="str">
        <f>IF(InventoryData[[#This Row],[Quantity in Stock]]&lt;=InventoryData[[#This Row],[Reorder Level]],"Yes","No")</f>
        <v>No</v>
      </c>
      <c r="K940" s="10" t="str">
        <f>IF(InventoryData[[#This Row],[Quantity in Stock]]=0, "Out of Stock", IF(InventoryData[[#This Row],[Quantity in Stock]]&lt;=InventoryData[[#This Row],[Reorder Level]], "Low in Stock","In Stock"))</f>
        <v>In Stock</v>
      </c>
    </row>
    <row r="941" spans="1:11">
      <c r="A941" t="s">
        <v>948</v>
      </c>
      <c r="B941" t="s">
        <v>1946</v>
      </c>
      <c r="C941" t="s">
        <v>2010</v>
      </c>
      <c r="D941" t="s">
        <v>2025</v>
      </c>
      <c r="E941" s="3">
        <v>262</v>
      </c>
      <c r="F941" s="3">
        <v>38</v>
      </c>
      <c r="G941" s="2">
        <v>453.87</v>
      </c>
      <c r="H941" s="2">
        <v>118913.94</v>
      </c>
      <c r="I941" s="1">
        <v>45710</v>
      </c>
      <c r="J941" s="10" t="str">
        <f>IF(InventoryData[[#This Row],[Quantity in Stock]]&lt;=InventoryData[[#This Row],[Reorder Level]],"Yes","No")</f>
        <v>No</v>
      </c>
      <c r="K941" s="10" t="str">
        <f>IF(InventoryData[[#This Row],[Quantity in Stock]]=0, "Out of Stock", IF(InventoryData[[#This Row],[Quantity in Stock]]&lt;=InventoryData[[#This Row],[Reorder Level]], "Low in Stock","In Stock"))</f>
        <v>In Stock</v>
      </c>
    </row>
    <row r="942" spans="1:11">
      <c r="A942" t="s">
        <v>949</v>
      </c>
      <c r="B942" t="s">
        <v>1947</v>
      </c>
      <c r="C942" t="s">
        <v>2009</v>
      </c>
      <c r="D942" t="s">
        <v>2020</v>
      </c>
      <c r="E942" s="3">
        <v>188</v>
      </c>
      <c r="F942" s="3">
        <v>23</v>
      </c>
      <c r="G942" s="2">
        <v>107.21</v>
      </c>
      <c r="H942" s="2">
        <v>20155.48</v>
      </c>
      <c r="I942" s="1">
        <v>45840</v>
      </c>
      <c r="J942" s="10" t="str">
        <f>IF(InventoryData[[#This Row],[Quantity in Stock]]&lt;=InventoryData[[#This Row],[Reorder Level]],"Yes","No")</f>
        <v>No</v>
      </c>
      <c r="K942" s="10" t="str">
        <f>IF(InventoryData[[#This Row],[Quantity in Stock]]=0, "Out of Stock", IF(InventoryData[[#This Row],[Quantity in Stock]]&lt;=InventoryData[[#This Row],[Reorder Level]], "Low in Stock","In Stock"))</f>
        <v>In Stock</v>
      </c>
    </row>
    <row r="943" spans="1:11">
      <c r="A943" t="s">
        <v>950</v>
      </c>
      <c r="B943" t="s">
        <v>1948</v>
      </c>
      <c r="C943" t="s">
        <v>2009</v>
      </c>
      <c r="D943" t="s">
        <v>2012</v>
      </c>
      <c r="E943" s="3">
        <v>225</v>
      </c>
      <c r="F943" s="3">
        <v>100</v>
      </c>
      <c r="G943" s="2">
        <v>297.27999999999997</v>
      </c>
      <c r="H943" s="2">
        <v>66888</v>
      </c>
      <c r="I943" s="1">
        <v>45761</v>
      </c>
      <c r="J943" s="10" t="str">
        <f>IF(InventoryData[[#This Row],[Quantity in Stock]]&lt;=InventoryData[[#This Row],[Reorder Level]],"Yes","No")</f>
        <v>No</v>
      </c>
      <c r="K943" s="10" t="str">
        <f>IF(InventoryData[[#This Row],[Quantity in Stock]]=0, "Out of Stock", IF(InventoryData[[#This Row],[Quantity in Stock]]&lt;=InventoryData[[#This Row],[Reorder Level]], "Low in Stock","In Stock"))</f>
        <v>In Stock</v>
      </c>
    </row>
    <row r="944" spans="1:11">
      <c r="A944" t="s">
        <v>951</v>
      </c>
      <c r="B944" t="s">
        <v>1949</v>
      </c>
      <c r="C944" t="s">
        <v>2007</v>
      </c>
      <c r="D944" t="s">
        <v>2027</v>
      </c>
      <c r="E944" s="3">
        <v>158</v>
      </c>
      <c r="F944" s="3">
        <v>20</v>
      </c>
      <c r="G944" s="2">
        <v>443.58</v>
      </c>
      <c r="H944" s="2">
        <v>70085.64</v>
      </c>
      <c r="I944" s="1">
        <v>45742</v>
      </c>
      <c r="J944" s="10" t="str">
        <f>IF(InventoryData[[#This Row],[Quantity in Stock]]&lt;=InventoryData[[#This Row],[Reorder Level]],"Yes","No")</f>
        <v>No</v>
      </c>
      <c r="K944" s="10" t="str">
        <f>IF(InventoryData[[#This Row],[Quantity in Stock]]=0, "Out of Stock", IF(InventoryData[[#This Row],[Quantity in Stock]]&lt;=InventoryData[[#This Row],[Reorder Level]], "Low in Stock","In Stock"))</f>
        <v>In Stock</v>
      </c>
    </row>
    <row r="945" spans="1:11">
      <c r="A945" t="s">
        <v>952</v>
      </c>
      <c r="B945" t="s">
        <v>1950</v>
      </c>
      <c r="C945" t="s">
        <v>2011</v>
      </c>
      <c r="D945" t="s">
        <v>2015</v>
      </c>
      <c r="E945" s="3">
        <v>103</v>
      </c>
      <c r="F945" s="3">
        <v>33</v>
      </c>
      <c r="G945" s="2">
        <v>212.99</v>
      </c>
      <c r="H945" s="2">
        <v>21937.97</v>
      </c>
      <c r="I945" s="1">
        <v>45831</v>
      </c>
      <c r="J945" s="10" t="str">
        <f>IF(InventoryData[[#This Row],[Quantity in Stock]]&lt;=InventoryData[[#This Row],[Reorder Level]],"Yes","No")</f>
        <v>No</v>
      </c>
      <c r="K945" s="10" t="str">
        <f>IF(InventoryData[[#This Row],[Quantity in Stock]]=0, "Out of Stock", IF(InventoryData[[#This Row],[Quantity in Stock]]&lt;=InventoryData[[#This Row],[Reorder Level]], "Low in Stock","In Stock"))</f>
        <v>In Stock</v>
      </c>
    </row>
    <row r="946" spans="1:11">
      <c r="A946" t="s">
        <v>953</v>
      </c>
      <c r="B946" t="s">
        <v>1951</v>
      </c>
      <c r="C946" t="s">
        <v>2007</v>
      </c>
      <c r="D946" t="s">
        <v>2020</v>
      </c>
      <c r="E946" s="3">
        <v>26</v>
      </c>
      <c r="F946" s="3">
        <v>75</v>
      </c>
      <c r="G946" s="2">
        <v>209.8</v>
      </c>
      <c r="H946" s="2">
        <v>5454.8</v>
      </c>
      <c r="I946" s="1">
        <v>45765</v>
      </c>
      <c r="J946" s="10" t="str">
        <f>IF(InventoryData[[#This Row],[Quantity in Stock]]&lt;=InventoryData[[#This Row],[Reorder Level]],"Yes","No")</f>
        <v>Yes</v>
      </c>
      <c r="K946" s="10" t="str">
        <f>IF(InventoryData[[#This Row],[Quantity in Stock]]=0, "Out of Stock", IF(InventoryData[[#This Row],[Quantity in Stock]]&lt;=InventoryData[[#This Row],[Reorder Level]], "Low in Stock","In Stock"))</f>
        <v>Low in Stock</v>
      </c>
    </row>
    <row r="947" spans="1:11">
      <c r="A947" t="s">
        <v>954</v>
      </c>
      <c r="B947" t="s">
        <v>1952</v>
      </c>
      <c r="C947" t="s">
        <v>2011</v>
      </c>
      <c r="D947" t="s">
        <v>2014</v>
      </c>
      <c r="E947" s="3">
        <v>110</v>
      </c>
      <c r="F947" s="3">
        <v>93</v>
      </c>
      <c r="G947" s="2">
        <v>422.83</v>
      </c>
      <c r="H947" s="2">
        <v>46511.3</v>
      </c>
      <c r="I947" s="1">
        <v>45798</v>
      </c>
      <c r="J947" s="10" t="str">
        <f>IF(InventoryData[[#This Row],[Quantity in Stock]]&lt;=InventoryData[[#This Row],[Reorder Level]],"Yes","No")</f>
        <v>No</v>
      </c>
      <c r="K947" s="10" t="str">
        <f>IF(InventoryData[[#This Row],[Quantity in Stock]]=0, "Out of Stock", IF(InventoryData[[#This Row],[Quantity in Stock]]&lt;=InventoryData[[#This Row],[Reorder Level]], "Low in Stock","In Stock"))</f>
        <v>In Stock</v>
      </c>
    </row>
    <row r="948" spans="1:11">
      <c r="A948" t="s">
        <v>955</v>
      </c>
      <c r="B948" t="s">
        <v>1953</v>
      </c>
      <c r="C948" t="s">
        <v>2010</v>
      </c>
      <c r="D948" t="s">
        <v>2013</v>
      </c>
      <c r="E948" s="3">
        <v>86</v>
      </c>
      <c r="F948" s="3">
        <v>58</v>
      </c>
      <c r="G948" s="2">
        <v>118.98</v>
      </c>
      <c r="H948" s="2">
        <v>10232.280000000001</v>
      </c>
      <c r="I948" s="1">
        <v>45759</v>
      </c>
      <c r="J948" s="10" t="str">
        <f>IF(InventoryData[[#This Row],[Quantity in Stock]]&lt;=InventoryData[[#This Row],[Reorder Level]],"Yes","No")</f>
        <v>No</v>
      </c>
      <c r="K948" s="10" t="str">
        <f>IF(InventoryData[[#This Row],[Quantity in Stock]]=0, "Out of Stock", IF(InventoryData[[#This Row],[Quantity in Stock]]&lt;=InventoryData[[#This Row],[Reorder Level]], "Low in Stock","In Stock"))</f>
        <v>In Stock</v>
      </c>
    </row>
    <row r="949" spans="1:11">
      <c r="A949" t="s">
        <v>956</v>
      </c>
      <c r="B949" t="s">
        <v>1954</v>
      </c>
      <c r="C949" t="s">
        <v>2011</v>
      </c>
      <c r="D949" t="s">
        <v>2015</v>
      </c>
      <c r="E949" s="3">
        <v>41</v>
      </c>
      <c r="F949" s="3">
        <v>28</v>
      </c>
      <c r="G949" s="2">
        <v>17.39</v>
      </c>
      <c r="H949" s="2">
        <v>712.99</v>
      </c>
      <c r="I949" s="1">
        <v>45674</v>
      </c>
      <c r="J949" s="10" t="str">
        <f>IF(InventoryData[[#This Row],[Quantity in Stock]]&lt;=InventoryData[[#This Row],[Reorder Level]],"Yes","No")</f>
        <v>No</v>
      </c>
      <c r="K949" s="10" t="str">
        <f>IF(InventoryData[[#This Row],[Quantity in Stock]]=0, "Out of Stock", IF(InventoryData[[#This Row],[Quantity in Stock]]&lt;=InventoryData[[#This Row],[Reorder Level]], "Low in Stock","In Stock"))</f>
        <v>In Stock</v>
      </c>
    </row>
    <row r="950" spans="1:11">
      <c r="A950" t="s">
        <v>957</v>
      </c>
      <c r="B950" t="s">
        <v>1955</v>
      </c>
      <c r="C950" t="s">
        <v>2011</v>
      </c>
      <c r="D950" t="s">
        <v>2018</v>
      </c>
      <c r="E950" s="3">
        <v>164</v>
      </c>
      <c r="F950" s="3">
        <v>90</v>
      </c>
      <c r="G950" s="2">
        <v>421.83</v>
      </c>
      <c r="H950" s="2">
        <v>69180.12</v>
      </c>
      <c r="I950" s="1">
        <v>45711</v>
      </c>
      <c r="J950" s="10" t="str">
        <f>IF(InventoryData[[#This Row],[Quantity in Stock]]&lt;=InventoryData[[#This Row],[Reorder Level]],"Yes","No")</f>
        <v>No</v>
      </c>
      <c r="K950" s="10" t="str">
        <f>IF(InventoryData[[#This Row],[Quantity in Stock]]=0, "Out of Stock", IF(InventoryData[[#This Row],[Quantity in Stock]]&lt;=InventoryData[[#This Row],[Reorder Level]], "Low in Stock","In Stock"))</f>
        <v>In Stock</v>
      </c>
    </row>
    <row r="951" spans="1:11">
      <c r="A951" t="s">
        <v>958</v>
      </c>
      <c r="B951" t="s">
        <v>1956</v>
      </c>
      <c r="C951" t="s">
        <v>2008</v>
      </c>
      <c r="D951" t="s">
        <v>2020</v>
      </c>
      <c r="E951" s="3">
        <v>119</v>
      </c>
      <c r="F951" s="3">
        <v>67</v>
      </c>
      <c r="G951" s="2">
        <v>471.57</v>
      </c>
      <c r="H951" s="2">
        <v>56116.83</v>
      </c>
      <c r="I951" s="1">
        <v>45803</v>
      </c>
      <c r="J951" s="10" t="str">
        <f>IF(InventoryData[[#This Row],[Quantity in Stock]]&lt;=InventoryData[[#This Row],[Reorder Level]],"Yes","No")</f>
        <v>No</v>
      </c>
      <c r="K951" s="10" t="str">
        <f>IF(InventoryData[[#This Row],[Quantity in Stock]]=0, "Out of Stock", IF(InventoryData[[#This Row],[Quantity in Stock]]&lt;=InventoryData[[#This Row],[Reorder Level]], "Low in Stock","In Stock"))</f>
        <v>In Stock</v>
      </c>
    </row>
    <row r="952" spans="1:11">
      <c r="A952" t="s">
        <v>959</v>
      </c>
      <c r="B952" t="s">
        <v>1957</v>
      </c>
      <c r="C952" t="s">
        <v>2010</v>
      </c>
      <c r="D952" t="s">
        <v>2024</v>
      </c>
      <c r="E952" s="3">
        <v>124</v>
      </c>
      <c r="F952" s="3">
        <v>47</v>
      </c>
      <c r="G952" s="2">
        <v>189.85</v>
      </c>
      <c r="H952" s="2">
        <v>23541.4</v>
      </c>
      <c r="I952" s="1">
        <v>45722</v>
      </c>
      <c r="J952" s="10" t="str">
        <f>IF(InventoryData[[#This Row],[Quantity in Stock]]&lt;=InventoryData[[#This Row],[Reorder Level]],"Yes","No")</f>
        <v>No</v>
      </c>
      <c r="K952" s="10" t="str">
        <f>IF(InventoryData[[#This Row],[Quantity in Stock]]=0, "Out of Stock", IF(InventoryData[[#This Row],[Quantity in Stock]]&lt;=InventoryData[[#This Row],[Reorder Level]], "Low in Stock","In Stock"))</f>
        <v>In Stock</v>
      </c>
    </row>
    <row r="953" spans="1:11">
      <c r="A953" t="s">
        <v>960</v>
      </c>
      <c r="B953" t="s">
        <v>1958</v>
      </c>
      <c r="C953" t="s">
        <v>2011</v>
      </c>
      <c r="D953" t="s">
        <v>2030</v>
      </c>
      <c r="E953" s="3">
        <v>217</v>
      </c>
      <c r="F953" s="3">
        <v>45</v>
      </c>
      <c r="G953" s="2">
        <v>344.83</v>
      </c>
      <c r="H953" s="2">
        <v>74828.11</v>
      </c>
      <c r="I953" s="1">
        <v>45730</v>
      </c>
      <c r="J953" s="10" t="str">
        <f>IF(InventoryData[[#This Row],[Quantity in Stock]]&lt;=InventoryData[[#This Row],[Reorder Level]],"Yes","No")</f>
        <v>No</v>
      </c>
      <c r="K953" s="10" t="str">
        <f>IF(InventoryData[[#This Row],[Quantity in Stock]]=0, "Out of Stock", IF(InventoryData[[#This Row],[Quantity in Stock]]&lt;=InventoryData[[#This Row],[Reorder Level]], "Low in Stock","In Stock"))</f>
        <v>In Stock</v>
      </c>
    </row>
    <row r="954" spans="1:11">
      <c r="A954" t="s">
        <v>961</v>
      </c>
      <c r="B954" t="s">
        <v>1959</v>
      </c>
      <c r="C954" t="s">
        <v>2007</v>
      </c>
      <c r="D954" t="s">
        <v>2021</v>
      </c>
      <c r="E954" s="3">
        <v>280</v>
      </c>
      <c r="F954" s="3">
        <v>26</v>
      </c>
      <c r="G954" s="2">
        <v>22.29</v>
      </c>
      <c r="H954" s="2">
        <v>6241.2</v>
      </c>
      <c r="I954" s="1">
        <v>45707</v>
      </c>
      <c r="J954" s="10" t="str">
        <f>IF(InventoryData[[#This Row],[Quantity in Stock]]&lt;=InventoryData[[#This Row],[Reorder Level]],"Yes","No")</f>
        <v>No</v>
      </c>
      <c r="K954" s="10" t="str">
        <f>IF(InventoryData[[#This Row],[Quantity in Stock]]=0, "Out of Stock", IF(InventoryData[[#This Row],[Quantity in Stock]]&lt;=InventoryData[[#This Row],[Reorder Level]], "Low in Stock","In Stock"))</f>
        <v>In Stock</v>
      </c>
    </row>
    <row r="955" spans="1:11">
      <c r="A955" t="s">
        <v>962</v>
      </c>
      <c r="B955" t="s">
        <v>1960</v>
      </c>
      <c r="C955" t="s">
        <v>2007</v>
      </c>
      <c r="D955" t="s">
        <v>2018</v>
      </c>
      <c r="E955" s="3">
        <v>61</v>
      </c>
      <c r="F955" s="3">
        <v>94</v>
      </c>
      <c r="G955" s="2">
        <v>49.25</v>
      </c>
      <c r="H955" s="2">
        <v>3004.25</v>
      </c>
      <c r="I955" s="1">
        <v>45813</v>
      </c>
      <c r="J955" s="10" t="str">
        <f>IF(InventoryData[[#This Row],[Quantity in Stock]]&lt;=InventoryData[[#This Row],[Reorder Level]],"Yes","No")</f>
        <v>Yes</v>
      </c>
      <c r="K955" s="10" t="str">
        <f>IF(InventoryData[[#This Row],[Quantity in Stock]]=0, "Out of Stock", IF(InventoryData[[#This Row],[Quantity in Stock]]&lt;=InventoryData[[#This Row],[Reorder Level]], "Low in Stock","In Stock"))</f>
        <v>Low in Stock</v>
      </c>
    </row>
    <row r="956" spans="1:11">
      <c r="A956" t="s">
        <v>963</v>
      </c>
      <c r="B956" t="s">
        <v>1961</v>
      </c>
      <c r="C956" t="s">
        <v>2011</v>
      </c>
      <c r="D956" t="s">
        <v>2016</v>
      </c>
      <c r="E956" s="3">
        <v>53</v>
      </c>
      <c r="F956" s="3">
        <v>82</v>
      </c>
      <c r="G956" s="2">
        <v>66.17</v>
      </c>
      <c r="H956" s="2">
        <v>3507.01</v>
      </c>
      <c r="I956" s="1">
        <v>45761</v>
      </c>
      <c r="J956" s="10" t="str">
        <f>IF(InventoryData[[#This Row],[Quantity in Stock]]&lt;=InventoryData[[#This Row],[Reorder Level]],"Yes","No")</f>
        <v>Yes</v>
      </c>
      <c r="K956" s="10" t="str">
        <f>IF(InventoryData[[#This Row],[Quantity in Stock]]=0, "Out of Stock", IF(InventoryData[[#This Row],[Quantity in Stock]]&lt;=InventoryData[[#This Row],[Reorder Level]], "Low in Stock","In Stock"))</f>
        <v>Low in Stock</v>
      </c>
    </row>
    <row r="957" spans="1:11">
      <c r="A957" t="s">
        <v>964</v>
      </c>
      <c r="B957" t="s">
        <v>1962</v>
      </c>
      <c r="C957" t="s">
        <v>2008</v>
      </c>
      <c r="D957" t="s">
        <v>2012</v>
      </c>
      <c r="E957" s="3">
        <v>159</v>
      </c>
      <c r="F957" s="3">
        <v>21</v>
      </c>
      <c r="G957" s="2">
        <v>192.8</v>
      </c>
      <c r="H957" s="2">
        <v>30655.200000000001</v>
      </c>
      <c r="I957" s="1">
        <v>45674</v>
      </c>
      <c r="J957" s="10" t="str">
        <f>IF(InventoryData[[#This Row],[Quantity in Stock]]&lt;=InventoryData[[#This Row],[Reorder Level]],"Yes","No")</f>
        <v>No</v>
      </c>
      <c r="K957" s="10" t="str">
        <f>IF(InventoryData[[#This Row],[Quantity in Stock]]=0, "Out of Stock", IF(InventoryData[[#This Row],[Quantity in Stock]]&lt;=InventoryData[[#This Row],[Reorder Level]], "Low in Stock","In Stock"))</f>
        <v>In Stock</v>
      </c>
    </row>
    <row r="958" spans="1:11">
      <c r="A958" t="s">
        <v>965</v>
      </c>
      <c r="B958" t="s">
        <v>1963</v>
      </c>
      <c r="C958" t="s">
        <v>2010</v>
      </c>
      <c r="D958" t="s">
        <v>2015</v>
      </c>
      <c r="E958" s="3">
        <v>85</v>
      </c>
      <c r="F958" s="3">
        <v>43</v>
      </c>
      <c r="G958" s="2">
        <v>407.87</v>
      </c>
      <c r="H958" s="2">
        <v>34668.949999999997</v>
      </c>
      <c r="I958" s="1">
        <v>45826</v>
      </c>
      <c r="J958" s="10" t="str">
        <f>IF(InventoryData[[#This Row],[Quantity in Stock]]&lt;=InventoryData[[#This Row],[Reorder Level]],"Yes","No")</f>
        <v>No</v>
      </c>
      <c r="K958" s="10" t="str">
        <f>IF(InventoryData[[#This Row],[Quantity in Stock]]=0, "Out of Stock", IF(InventoryData[[#This Row],[Quantity in Stock]]&lt;=InventoryData[[#This Row],[Reorder Level]], "Low in Stock","In Stock"))</f>
        <v>In Stock</v>
      </c>
    </row>
    <row r="959" spans="1:11">
      <c r="A959" t="s">
        <v>966</v>
      </c>
      <c r="B959" t="s">
        <v>1964</v>
      </c>
      <c r="C959" t="s">
        <v>2007</v>
      </c>
      <c r="D959" t="s">
        <v>2017</v>
      </c>
      <c r="E959" s="3">
        <v>180</v>
      </c>
      <c r="F959" s="3">
        <v>30</v>
      </c>
      <c r="G959" s="2">
        <v>414.49</v>
      </c>
      <c r="H959" s="2">
        <v>74608.2</v>
      </c>
      <c r="I959" s="1">
        <v>45750</v>
      </c>
      <c r="J959" s="10" t="str">
        <f>IF(InventoryData[[#This Row],[Quantity in Stock]]&lt;=InventoryData[[#This Row],[Reorder Level]],"Yes","No")</f>
        <v>No</v>
      </c>
      <c r="K959" s="10" t="str">
        <f>IF(InventoryData[[#This Row],[Quantity in Stock]]=0, "Out of Stock", IF(InventoryData[[#This Row],[Quantity in Stock]]&lt;=InventoryData[[#This Row],[Reorder Level]], "Low in Stock","In Stock"))</f>
        <v>In Stock</v>
      </c>
    </row>
    <row r="960" spans="1:11">
      <c r="A960" t="s">
        <v>967</v>
      </c>
      <c r="B960" t="s">
        <v>1965</v>
      </c>
      <c r="C960" t="s">
        <v>2011</v>
      </c>
      <c r="D960" t="s">
        <v>2025</v>
      </c>
      <c r="E960" s="3">
        <v>270</v>
      </c>
      <c r="F960" s="3">
        <v>28</v>
      </c>
      <c r="G960" s="2">
        <v>143.94</v>
      </c>
      <c r="H960" s="2">
        <v>38863.800000000003</v>
      </c>
      <c r="I960" s="1">
        <v>45730</v>
      </c>
      <c r="J960" s="10" t="str">
        <f>IF(InventoryData[[#This Row],[Quantity in Stock]]&lt;=InventoryData[[#This Row],[Reorder Level]],"Yes","No")</f>
        <v>No</v>
      </c>
      <c r="K960" s="10" t="str">
        <f>IF(InventoryData[[#This Row],[Quantity in Stock]]=0, "Out of Stock", IF(InventoryData[[#This Row],[Quantity in Stock]]&lt;=InventoryData[[#This Row],[Reorder Level]], "Low in Stock","In Stock"))</f>
        <v>In Stock</v>
      </c>
    </row>
    <row r="961" spans="1:11">
      <c r="A961" t="s">
        <v>968</v>
      </c>
      <c r="B961" t="s">
        <v>1966</v>
      </c>
      <c r="C961" t="s">
        <v>2009</v>
      </c>
      <c r="D961" t="s">
        <v>2029</v>
      </c>
      <c r="E961" s="3">
        <v>92</v>
      </c>
      <c r="F961" s="3">
        <v>96</v>
      </c>
      <c r="G961" s="2">
        <v>83.98</v>
      </c>
      <c r="H961" s="2">
        <v>7726.16</v>
      </c>
      <c r="I961" s="1">
        <v>45720</v>
      </c>
      <c r="J961" s="10" t="str">
        <f>IF(InventoryData[[#This Row],[Quantity in Stock]]&lt;=InventoryData[[#This Row],[Reorder Level]],"Yes","No")</f>
        <v>Yes</v>
      </c>
      <c r="K961" s="10" t="str">
        <f>IF(InventoryData[[#This Row],[Quantity in Stock]]=0, "Out of Stock", IF(InventoryData[[#This Row],[Quantity in Stock]]&lt;=InventoryData[[#This Row],[Reorder Level]], "Low in Stock","In Stock"))</f>
        <v>Low in Stock</v>
      </c>
    </row>
    <row r="962" spans="1:11">
      <c r="A962" t="s">
        <v>969</v>
      </c>
      <c r="B962" t="s">
        <v>1967</v>
      </c>
      <c r="C962" t="s">
        <v>2008</v>
      </c>
      <c r="D962" t="s">
        <v>2018</v>
      </c>
      <c r="E962" s="3">
        <v>93</v>
      </c>
      <c r="F962" s="3">
        <v>62</v>
      </c>
      <c r="G962" s="2">
        <v>295.69</v>
      </c>
      <c r="H962" s="2">
        <v>27499.17</v>
      </c>
      <c r="I962" s="1">
        <v>45820</v>
      </c>
      <c r="J962" s="10" t="str">
        <f>IF(InventoryData[[#This Row],[Quantity in Stock]]&lt;=InventoryData[[#This Row],[Reorder Level]],"Yes","No")</f>
        <v>No</v>
      </c>
      <c r="K962" s="10" t="str">
        <f>IF(InventoryData[[#This Row],[Quantity in Stock]]=0, "Out of Stock", IF(InventoryData[[#This Row],[Quantity in Stock]]&lt;=InventoryData[[#This Row],[Reorder Level]], "Low in Stock","In Stock"))</f>
        <v>In Stock</v>
      </c>
    </row>
    <row r="963" spans="1:11">
      <c r="A963" t="s">
        <v>970</v>
      </c>
      <c r="B963" t="s">
        <v>1968</v>
      </c>
      <c r="C963" t="s">
        <v>2009</v>
      </c>
      <c r="D963" t="s">
        <v>2013</v>
      </c>
      <c r="E963" s="3">
        <v>161</v>
      </c>
      <c r="F963" s="3">
        <v>70</v>
      </c>
      <c r="G963" s="2">
        <v>497.39</v>
      </c>
      <c r="H963" s="2">
        <v>80079.789999999994</v>
      </c>
      <c r="I963" s="1">
        <v>45759</v>
      </c>
      <c r="J963" s="10" t="str">
        <f>IF(InventoryData[[#This Row],[Quantity in Stock]]&lt;=InventoryData[[#This Row],[Reorder Level]],"Yes","No")</f>
        <v>No</v>
      </c>
      <c r="K963" s="10" t="str">
        <f>IF(InventoryData[[#This Row],[Quantity in Stock]]=0, "Out of Stock", IF(InventoryData[[#This Row],[Quantity in Stock]]&lt;=InventoryData[[#This Row],[Reorder Level]], "Low in Stock","In Stock"))</f>
        <v>In Stock</v>
      </c>
    </row>
    <row r="964" spans="1:11">
      <c r="A964" t="s">
        <v>971</v>
      </c>
      <c r="B964" t="s">
        <v>1969</v>
      </c>
      <c r="C964" t="s">
        <v>2010</v>
      </c>
      <c r="D964" t="s">
        <v>2017</v>
      </c>
      <c r="E964" s="3">
        <v>237</v>
      </c>
      <c r="F964" s="3">
        <v>50</v>
      </c>
      <c r="G964" s="2">
        <v>381.76</v>
      </c>
      <c r="H964" s="2">
        <v>90477.119999999995</v>
      </c>
      <c r="I964" s="1">
        <v>45764</v>
      </c>
      <c r="J964" s="10" t="str">
        <f>IF(InventoryData[[#This Row],[Quantity in Stock]]&lt;=InventoryData[[#This Row],[Reorder Level]],"Yes","No")</f>
        <v>No</v>
      </c>
      <c r="K964" s="10" t="str">
        <f>IF(InventoryData[[#This Row],[Quantity in Stock]]=0, "Out of Stock", IF(InventoryData[[#This Row],[Quantity in Stock]]&lt;=InventoryData[[#This Row],[Reorder Level]], "Low in Stock","In Stock"))</f>
        <v>In Stock</v>
      </c>
    </row>
    <row r="965" spans="1:11">
      <c r="A965" t="s">
        <v>972</v>
      </c>
      <c r="B965" t="s">
        <v>1970</v>
      </c>
      <c r="C965" t="s">
        <v>2011</v>
      </c>
      <c r="D965" t="s">
        <v>2014</v>
      </c>
      <c r="E965" s="3">
        <v>6</v>
      </c>
      <c r="F965" s="3">
        <v>53</v>
      </c>
      <c r="G965" s="2">
        <v>127.93</v>
      </c>
      <c r="H965" s="2">
        <v>767.58</v>
      </c>
      <c r="I965" s="1">
        <v>45790</v>
      </c>
      <c r="J965" s="10" t="str">
        <f>IF(InventoryData[[#This Row],[Quantity in Stock]]&lt;=InventoryData[[#This Row],[Reorder Level]],"Yes","No")</f>
        <v>Yes</v>
      </c>
      <c r="K965" s="10" t="str">
        <f>IF(InventoryData[[#This Row],[Quantity in Stock]]=0, "Out of Stock", IF(InventoryData[[#This Row],[Quantity in Stock]]&lt;=InventoryData[[#This Row],[Reorder Level]], "Low in Stock","In Stock"))</f>
        <v>Low in Stock</v>
      </c>
    </row>
    <row r="966" spans="1:11">
      <c r="A966" t="s">
        <v>973</v>
      </c>
      <c r="B966" t="s">
        <v>1971</v>
      </c>
      <c r="C966" t="s">
        <v>2007</v>
      </c>
      <c r="D966" t="s">
        <v>2031</v>
      </c>
      <c r="E966" s="3">
        <v>7</v>
      </c>
      <c r="F966" s="3">
        <v>55</v>
      </c>
      <c r="G966" s="2">
        <v>374.61</v>
      </c>
      <c r="H966" s="2">
        <v>2622.27</v>
      </c>
      <c r="I966" s="1">
        <v>45847</v>
      </c>
      <c r="J966" s="10" t="str">
        <f>IF(InventoryData[[#This Row],[Quantity in Stock]]&lt;=InventoryData[[#This Row],[Reorder Level]],"Yes","No")</f>
        <v>Yes</v>
      </c>
      <c r="K966" s="10" t="str">
        <f>IF(InventoryData[[#This Row],[Quantity in Stock]]=0, "Out of Stock", IF(InventoryData[[#This Row],[Quantity in Stock]]&lt;=InventoryData[[#This Row],[Reorder Level]], "Low in Stock","In Stock"))</f>
        <v>Low in Stock</v>
      </c>
    </row>
    <row r="967" spans="1:11">
      <c r="A967" t="s">
        <v>974</v>
      </c>
      <c r="B967" t="s">
        <v>1972</v>
      </c>
      <c r="C967" t="s">
        <v>2011</v>
      </c>
      <c r="D967" t="s">
        <v>2028</v>
      </c>
      <c r="E967" s="3">
        <v>258</v>
      </c>
      <c r="F967" s="3">
        <v>72</v>
      </c>
      <c r="G967" s="2">
        <v>74.349999999999994</v>
      </c>
      <c r="H967" s="2">
        <v>19182.3</v>
      </c>
      <c r="I967" s="1">
        <v>45764</v>
      </c>
      <c r="J967" s="10" t="str">
        <f>IF(InventoryData[[#This Row],[Quantity in Stock]]&lt;=InventoryData[[#This Row],[Reorder Level]],"Yes","No")</f>
        <v>No</v>
      </c>
      <c r="K967" s="10" t="str">
        <f>IF(InventoryData[[#This Row],[Quantity in Stock]]=0, "Out of Stock", IF(InventoryData[[#This Row],[Quantity in Stock]]&lt;=InventoryData[[#This Row],[Reorder Level]], "Low in Stock","In Stock"))</f>
        <v>In Stock</v>
      </c>
    </row>
    <row r="968" spans="1:11">
      <c r="A968" t="s">
        <v>975</v>
      </c>
      <c r="B968" t="s">
        <v>1973</v>
      </c>
      <c r="C968" t="s">
        <v>2010</v>
      </c>
      <c r="D968" t="s">
        <v>2023</v>
      </c>
      <c r="E968" s="3">
        <v>294</v>
      </c>
      <c r="F968" s="3">
        <v>85</v>
      </c>
      <c r="G968" s="2">
        <v>249.85</v>
      </c>
      <c r="H968" s="2">
        <v>73455.899999999994</v>
      </c>
      <c r="I968" s="1">
        <v>45847</v>
      </c>
      <c r="J968" s="10" t="str">
        <f>IF(InventoryData[[#This Row],[Quantity in Stock]]&lt;=InventoryData[[#This Row],[Reorder Level]],"Yes","No")</f>
        <v>No</v>
      </c>
      <c r="K968" s="10" t="str">
        <f>IF(InventoryData[[#This Row],[Quantity in Stock]]=0, "Out of Stock", IF(InventoryData[[#This Row],[Quantity in Stock]]&lt;=InventoryData[[#This Row],[Reorder Level]], "Low in Stock","In Stock"))</f>
        <v>In Stock</v>
      </c>
    </row>
    <row r="969" spans="1:11">
      <c r="A969" t="s">
        <v>976</v>
      </c>
      <c r="B969" t="s">
        <v>1974</v>
      </c>
      <c r="C969" t="s">
        <v>2010</v>
      </c>
      <c r="D969" t="s">
        <v>2017</v>
      </c>
      <c r="E969" s="3">
        <v>263</v>
      </c>
      <c r="F969" s="3">
        <v>82</v>
      </c>
      <c r="G969" s="2">
        <v>177.23</v>
      </c>
      <c r="H969" s="2">
        <v>46611.49</v>
      </c>
      <c r="I969" s="1">
        <v>45717</v>
      </c>
      <c r="J969" s="10" t="str">
        <f>IF(InventoryData[[#This Row],[Quantity in Stock]]&lt;=InventoryData[[#This Row],[Reorder Level]],"Yes","No")</f>
        <v>No</v>
      </c>
      <c r="K969" s="10" t="str">
        <f>IF(InventoryData[[#This Row],[Quantity in Stock]]=0, "Out of Stock", IF(InventoryData[[#This Row],[Quantity in Stock]]&lt;=InventoryData[[#This Row],[Reorder Level]], "Low in Stock","In Stock"))</f>
        <v>In Stock</v>
      </c>
    </row>
    <row r="970" spans="1:11">
      <c r="A970" t="s">
        <v>977</v>
      </c>
      <c r="B970" t="s">
        <v>1975</v>
      </c>
      <c r="C970" t="s">
        <v>2011</v>
      </c>
      <c r="D970" t="s">
        <v>2025</v>
      </c>
      <c r="E970" s="3">
        <v>90</v>
      </c>
      <c r="F970" s="3">
        <v>85</v>
      </c>
      <c r="G970" s="2">
        <v>314.13</v>
      </c>
      <c r="H970" s="2">
        <v>28271.7</v>
      </c>
      <c r="I970" s="1">
        <v>45843</v>
      </c>
      <c r="J970" s="10" t="str">
        <f>IF(InventoryData[[#This Row],[Quantity in Stock]]&lt;=InventoryData[[#This Row],[Reorder Level]],"Yes","No")</f>
        <v>No</v>
      </c>
      <c r="K970" s="10" t="str">
        <f>IF(InventoryData[[#This Row],[Quantity in Stock]]=0, "Out of Stock", IF(InventoryData[[#This Row],[Quantity in Stock]]&lt;=InventoryData[[#This Row],[Reorder Level]], "Low in Stock","In Stock"))</f>
        <v>In Stock</v>
      </c>
    </row>
    <row r="971" spans="1:11">
      <c r="A971" t="s">
        <v>978</v>
      </c>
      <c r="B971" t="s">
        <v>1976</v>
      </c>
      <c r="C971" t="s">
        <v>2009</v>
      </c>
      <c r="D971" t="s">
        <v>2026</v>
      </c>
      <c r="E971" s="3">
        <v>230</v>
      </c>
      <c r="F971" s="3">
        <v>76</v>
      </c>
      <c r="G971" s="2">
        <v>247.7</v>
      </c>
      <c r="H971" s="2">
        <v>56971</v>
      </c>
      <c r="I971" s="1">
        <v>45846</v>
      </c>
      <c r="J971" s="10" t="str">
        <f>IF(InventoryData[[#This Row],[Quantity in Stock]]&lt;=InventoryData[[#This Row],[Reorder Level]],"Yes","No")</f>
        <v>No</v>
      </c>
      <c r="K971" s="10" t="str">
        <f>IF(InventoryData[[#This Row],[Quantity in Stock]]=0, "Out of Stock", IF(InventoryData[[#This Row],[Quantity in Stock]]&lt;=InventoryData[[#This Row],[Reorder Level]], "Low in Stock","In Stock"))</f>
        <v>In Stock</v>
      </c>
    </row>
    <row r="972" spans="1:11">
      <c r="A972" t="s">
        <v>979</v>
      </c>
      <c r="B972" t="s">
        <v>1977</v>
      </c>
      <c r="C972" t="s">
        <v>2007</v>
      </c>
      <c r="D972" t="s">
        <v>2024</v>
      </c>
      <c r="E972" s="3">
        <v>229</v>
      </c>
      <c r="F972" s="3">
        <v>76</v>
      </c>
      <c r="G972" s="2">
        <v>196.27</v>
      </c>
      <c r="H972" s="2">
        <v>44945.83</v>
      </c>
      <c r="I972" s="1">
        <v>45746</v>
      </c>
      <c r="J972" s="10" t="str">
        <f>IF(InventoryData[[#This Row],[Quantity in Stock]]&lt;=InventoryData[[#This Row],[Reorder Level]],"Yes","No")</f>
        <v>No</v>
      </c>
      <c r="K972" s="10" t="str">
        <f>IF(InventoryData[[#This Row],[Quantity in Stock]]=0, "Out of Stock", IF(InventoryData[[#This Row],[Quantity in Stock]]&lt;=InventoryData[[#This Row],[Reorder Level]], "Low in Stock","In Stock"))</f>
        <v>In Stock</v>
      </c>
    </row>
    <row r="973" spans="1:11">
      <c r="A973" t="s">
        <v>980</v>
      </c>
      <c r="B973" t="s">
        <v>1978</v>
      </c>
      <c r="C973" t="s">
        <v>2009</v>
      </c>
      <c r="D973" t="s">
        <v>2028</v>
      </c>
      <c r="E973" s="3">
        <v>224</v>
      </c>
      <c r="F973" s="3">
        <v>76</v>
      </c>
      <c r="G973" s="2">
        <v>404.53</v>
      </c>
      <c r="H973" s="2">
        <v>90614.720000000001</v>
      </c>
      <c r="I973" s="1">
        <v>45707</v>
      </c>
      <c r="J973" s="10" t="str">
        <f>IF(InventoryData[[#This Row],[Quantity in Stock]]&lt;=InventoryData[[#This Row],[Reorder Level]],"Yes","No")</f>
        <v>No</v>
      </c>
      <c r="K973" s="10" t="str">
        <f>IF(InventoryData[[#This Row],[Quantity in Stock]]=0, "Out of Stock", IF(InventoryData[[#This Row],[Quantity in Stock]]&lt;=InventoryData[[#This Row],[Reorder Level]], "Low in Stock","In Stock"))</f>
        <v>In Stock</v>
      </c>
    </row>
    <row r="974" spans="1:11">
      <c r="A974" t="s">
        <v>981</v>
      </c>
      <c r="B974" t="s">
        <v>1979</v>
      </c>
      <c r="C974" t="s">
        <v>2008</v>
      </c>
      <c r="D974" t="s">
        <v>2021</v>
      </c>
      <c r="E974" s="3">
        <v>166</v>
      </c>
      <c r="F974" s="3">
        <v>94</v>
      </c>
      <c r="G974" s="2">
        <v>346.79</v>
      </c>
      <c r="H974" s="2">
        <v>57567.14</v>
      </c>
      <c r="I974" s="1">
        <v>45844</v>
      </c>
      <c r="J974" s="10" t="str">
        <f>IF(InventoryData[[#This Row],[Quantity in Stock]]&lt;=InventoryData[[#This Row],[Reorder Level]],"Yes","No")</f>
        <v>No</v>
      </c>
      <c r="K974" s="10" t="str">
        <f>IF(InventoryData[[#This Row],[Quantity in Stock]]=0, "Out of Stock", IF(InventoryData[[#This Row],[Quantity in Stock]]&lt;=InventoryData[[#This Row],[Reorder Level]], "Low in Stock","In Stock"))</f>
        <v>In Stock</v>
      </c>
    </row>
    <row r="975" spans="1:11">
      <c r="A975" t="s">
        <v>982</v>
      </c>
      <c r="B975" t="s">
        <v>1980</v>
      </c>
      <c r="C975" t="s">
        <v>2007</v>
      </c>
      <c r="D975" t="s">
        <v>2020</v>
      </c>
      <c r="E975" s="3">
        <v>189</v>
      </c>
      <c r="F975" s="3">
        <v>30</v>
      </c>
      <c r="G975" s="2">
        <v>264.20999999999998</v>
      </c>
      <c r="H975" s="2">
        <v>49935.69</v>
      </c>
      <c r="I975" s="1">
        <v>45751</v>
      </c>
      <c r="J975" s="10" t="str">
        <f>IF(InventoryData[[#This Row],[Quantity in Stock]]&lt;=InventoryData[[#This Row],[Reorder Level]],"Yes","No")</f>
        <v>No</v>
      </c>
      <c r="K975" s="10" t="str">
        <f>IF(InventoryData[[#This Row],[Quantity in Stock]]=0, "Out of Stock", IF(InventoryData[[#This Row],[Quantity in Stock]]&lt;=InventoryData[[#This Row],[Reorder Level]], "Low in Stock","In Stock"))</f>
        <v>In Stock</v>
      </c>
    </row>
    <row r="976" spans="1:11">
      <c r="A976" t="s">
        <v>983</v>
      </c>
      <c r="B976" t="s">
        <v>1981</v>
      </c>
      <c r="C976" t="s">
        <v>2008</v>
      </c>
      <c r="D976" t="s">
        <v>2016</v>
      </c>
      <c r="E976" s="3">
        <v>91</v>
      </c>
      <c r="F976" s="3">
        <v>39</v>
      </c>
      <c r="G976" s="2">
        <v>245.11</v>
      </c>
      <c r="H976" s="2">
        <v>22305.01</v>
      </c>
      <c r="I976" s="1">
        <v>45814</v>
      </c>
      <c r="J976" s="10" t="str">
        <f>IF(InventoryData[[#This Row],[Quantity in Stock]]&lt;=InventoryData[[#This Row],[Reorder Level]],"Yes","No")</f>
        <v>No</v>
      </c>
      <c r="K976" s="10" t="str">
        <f>IF(InventoryData[[#This Row],[Quantity in Stock]]=0, "Out of Stock", IF(InventoryData[[#This Row],[Quantity in Stock]]&lt;=InventoryData[[#This Row],[Reorder Level]], "Low in Stock","In Stock"))</f>
        <v>In Stock</v>
      </c>
    </row>
    <row r="977" spans="1:11">
      <c r="A977" t="s">
        <v>984</v>
      </c>
      <c r="B977" t="s">
        <v>1982</v>
      </c>
      <c r="C977" t="s">
        <v>2011</v>
      </c>
      <c r="D977" t="s">
        <v>2030</v>
      </c>
      <c r="E977" s="3">
        <v>142</v>
      </c>
      <c r="F977" s="3">
        <v>63</v>
      </c>
      <c r="G977" s="2">
        <v>141.61000000000001</v>
      </c>
      <c r="H977" s="2">
        <v>20108.62</v>
      </c>
      <c r="I977" s="1">
        <v>45744</v>
      </c>
      <c r="J977" s="10" t="str">
        <f>IF(InventoryData[[#This Row],[Quantity in Stock]]&lt;=InventoryData[[#This Row],[Reorder Level]],"Yes","No")</f>
        <v>No</v>
      </c>
      <c r="K977" s="10" t="str">
        <f>IF(InventoryData[[#This Row],[Quantity in Stock]]=0, "Out of Stock", IF(InventoryData[[#This Row],[Quantity in Stock]]&lt;=InventoryData[[#This Row],[Reorder Level]], "Low in Stock","In Stock"))</f>
        <v>In Stock</v>
      </c>
    </row>
    <row r="978" spans="1:11">
      <c r="A978" t="s">
        <v>985</v>
      </c>
      <c r="B978" t="s">
        <v>1983</v>
      </c>
      <c r="C978" t="s">
        <v>2007</v>
      </c>
      <c r="D978" t="s">
        <v>2030</v>
      </c>
      <c r="E978" s="3">
        <v>134</v>
      </c>
      <c r="F978" s="3">
        <v>61</v>
      </c>
      <c r="G978" s="2">
        <v>68.64</v>
      </c>
      <c r="H978" s="2">
        <v>9197.76</v>
      </c>
      <c r="I978" s="1">
        <v>45765</v>
      </c>
      <c r="J978" s="10" t="str">
        <f>IF(InventoryData[[#This Row],[Quantity in Stock]]&lt;=InventoryData[[#This Row],[Reorder Level]],"Yes","No")</f>
        <v>No</v>
      </c>
      <c r="K978" s="10" t="str">
        <f>IF(InventoryData[[#This Row],[Quantity in Stock]]=0, "Out of Stock", IF(InventoryData[[#This Row],[Quantity in Stock]]&lt;=InventoryData[[#This Row],[Reorder Level]], "Low in Stock","In Stock"))</f>
        <v>In Stock</v>
      </c>
    </row>
    <row r="979" spans="1:11">
      <c r="A979" t="s">
        <v>986</v>
      </c>
      <c r="B979" t="s">
        <v>1984</v>
      </c>
      <c r="C979" t="s">
        <v>2007</v>
      </c>
      <c r="D979" t="s">
        <v>2031</v>
      </c>
      <c r="E979" s="3">
        <v>107</v>
      </c>
      <c r="F979" s="3">
        <v>60</v>
      </c>
      <c r="G979" s="2">
        <v>105.53</v>
      </c>
      <c r="H979" s="2">
        <v>11291.71</v>
      </c>
      <c r="I979" s="1">
        <v>45794</v>
      </c>
      <c r="J979" s="10" t="str">
        <f>IF(InventoryData[[#This Row],[Quantity in Stock]]&lt;=InventoryData[[#This Row],[Reorder Level]],"Yes","No")</f>
        <v>No</v>
      </c>
      <c r="K979" s="10" t="str">
        <f>IF(InventoryData[[#This Row],[Quantity in Stock]]=0, "Out of Stock", IF(InventoryData[[#This Row],[Quantity in Stock]]&lt;=InventoryData[[#This Row],[Reorder Level]], "Low in Stock","In Stock"))</f>
        <v>In Stock</v>
      </c>
    </row>
    <row r="980" spans="1:11">
      <c r="A980" t="s">
        <v>987</v>
      </c>
      <c r="B980" t="s">
        <v>1985</v>
      </c>
      <c r="C980" t="s">
        <v>2011</v>
      </c>
      <c r="D980" t="s">
        <v>2016</v>
      </c>
      <c r="E980" s="3">
        <v>173</v>
      </c>
      <c r="F980" s="3">
        <v>21</v>
      </c>
      <c r="G980" s="2">
        <v>163.92</v>
      </c>
      <c r="H980" s="2">
        <v>28358.16</v>
      </c>
      <c r="I980" s="1">
        <v>45758</v>
      </c>
      <c r="J980" s="10" t="str">
        <f>IF(InventoryData[[#This Row],[Quantity in Stock]]&lt;=InventoryData[[#This Row],[Reorder Level]],"Yes","No")</f>
        <v>No</v>
      </c>
      <c r="K980" s="10" t="str">
        <f>IF(InventoryData[[#This Row],[Quantity in Stock]]=0, "Out of Stock", IF(InventoryData[[#This Row],[Quantity in Stock]]&lt;=InventoryData[[#This Row],[Reorder Level]], "Low in Stock","In Stock"))</f>
        <v>In Stock</v>
      </c>
    </row>
    <row r="981" spans="1:11">
      <c r="A981" t="s">
        <v>988</v>
      </c>
      <c r="B981" t="s">
        <v>1986</v>
      </c>
      <c r="C981" t="s">
        <v>2009</v>
      </c>
      <c r="D981" t="s">
        <v>2017</v>
      </c>
      <c r="E981" s="3">
        <v>14</v>
      </c>
      <c r="F981" s="3">
        <v>34</v>
      </c>
      <c r="G981" s="2">
        <v>116.74</v>
      </c>
      <c r="H981" s="2">
        <v>1634.36</v>
      </c>
      <c r="I981" s="1">
        <v>45674</v>
      </c>
      <c r="J981" s="10" t="str">
        <f>IF(InventoryData[[#This Row],[Quantity in Stock]]&lt;=InventoryData[[#This Row],[Reorder Level]],"Yes","No")</f>
        <v>Yes</v>
      </c>
      <c r="K981" s="10" t="str">
        <f>IF(InventoryData[[#This Row],[Quantity in Stock]]=0, "Out of Stock", IF(InventoryData[[#This Row],[Quantity in Stock]]&lt;=InventoryData[[#This Row],[Reorder Level]], "Low in Stock","In Stock"))</f>
        <v>Low in Stock</v>
      </c>
    </row>
    <row r="982" spans="1:11">
      <c r="A982" t="s">
        <v>989</v>
      </c>
      <c r="B982" t="s">
        <v>1987</v>
      </c>
      <c r="C982" t="s">
        <v>2008</v>
      </c>
      <c r="D982" t="s">
        <v>2013</v>
      </c>
      <c r="E982" s="3">
        <v>51</v>
      </c>
      <c r="F982" s="3">
        <v>71</v>
      </c>
      <c r="G982" s="2">
        <v>402.07</v>
      </c>
      <c r="H982" s="2">
        <v>20505.57</v>
      </c>
      <c r="I982" s="1">
        <v>45733</v>
      </c>
      <c r="J982" s="10" t="str">
        <f>IF(InventoryData[[#This Row],[Quantity in Stock]]&lt;=InventoryData[[#This Row],[Reorder Level]],"Yes","No")</f>
        <v>Yes</v>
      </c>
      <c r="K982" s="10" t="str">
        <f>IF(InventoryData[[#This Row],[Quantity in Stock]]=0, "Out of Stock", IF(InventoryData[[#This Row],[Quantity in Stock]]&lt;=InventoryData[[#This Row],[Reorder Level]], "Low in Stock","In Stock"))</f>
        <v>Low in Stock</v>
      </c>
    </row>
    <row r="983" spans="1:11">
      <c r="A983" t="s">
        <v>990</v>
      </c>
      <c r="B983" t="s">
        <v>1988</v>
      </c>
      <c r="C983" t="s">
        <v>2008</v>
      </c>
      <c r="D983" t="s">
        <v>2025</v>
      </c>
      <c r="E983" s="3">
        <v>120</v>
      </c>
      <c r="F983" s="3">
        <v>52</v>
      </c>
      <c r="G983" s="2">
        <v>354.89</v>
      </c>
      <c r="H983" s="2">
        <v>42586.8</v>
      </c>
      <c r="I983" s="1">
        <v>45705</v>
      </c>
      <c r="J983" s="10" t="str">
        <f>IF(InventoryData[[#This Row],[Quantity in Stock]]&lt;=InventoryData[[#This Row],[Reorder Level]],"Yes","No")</f>
        <v>No</v>
      </c>
      <c r="K983" s="10" t="str">
        <f>IF(InventoryData[[#This Row],[Quantity in Stock]]=0, "Out of Stock", IF(InventoryData[[#This Row],[Quantity in Stock]]&lt;=InventoryData[[#This Row],[Reorder Level]], "Low in Stock","In Stock"))</f>
        <v>In Stock</v>
      </c>
    </row>
    <row r="984" spans="1:11">
      <c r="A984" t="s">
        <v>991</v>
      </c>
      <c r="B984" t="s">
        <v>1989</v>
      </c>
      <c r="C984" t="s">
        <v>2007</v>
      </c>
      <c r="D984" t="s">
        <v>2026</v>
      </c>
      <c r="E984" s="3">
        <v>248</v>
      </c>
      <c r="F984" s="3">
        <v>20</v>
      </c>
      <c r="G984" s="2">
        <v>42.69</v>
      </c>
      <c r="H984" s="2">
        <v>10587.12</v>
      </c>
      <c r="I984" s="1">
        <v>45797</v>
      </c>
      <c r="J984" s="10" t="str">
        <f>IF(InventoryData[[#This Row],[Quantity in Stock]]&lt;=InventoryData[[#This Row],[Reorder Level]],"Yes","No")</f>
        <v>No</v>
      </c>
      <c r="K984" s="10" t="str">
        <f>IF(InventoryData[[#This Row],[Quantity in Stock]]=0, "Out of Stock", IF(InventoryData[[#This Row],[Quantity in Stock]]&lt;=InventoryData[[#This Row],[Reorder Level]], "Low in Stock","In Stock"))</f>
        <v>In Stock</v>
      </c>
    </row>
    <row r="985" spans="1:11">
      <c r="A985" t="s">
        <v>992</v>
      </c>
      <c r="B985" t="s">
        <v>1990</v>
      </c>
      <c r="C985" t="s">
        <v>2008</v>
      </c>
      <c r="D985" t="s">
        <v>2019</v>
      </c>
      <c r="E985" s="3">
        <v>133</v>
      </c>
      <c r="F985" s="3">
        <v>88</v>
      </c>
      <c r="G985" s="2">
        <v>132.29</v>
      </c>
      <c r="H985" s="2">
        <v>17594.57</v>
      </c>
      <c r="I985" s="1">
        <v>45789</v>
      </c>
      <c r="J985" s="10" t="str">
        <f>IF(InventoryData[[#This Row],[Quantity in Stock]]&lt;=InventoryData[[#This Row],[Reorder Level]],"Yes","No")</f>
        <v>No</v>
      </c>
      <c r="K985" s="10" t="str">
        <f>IF(InventoryData[[#This Row],[Quantity in Stock]]=0, "Out of Stock", IF(InventoryData[[#This Row],[Quantity in Stock]]&lt;=InventoryData[[#This Row],[Reorder Level]], "Low in Stock","In Stock"))</f>
        <v>In Stock</v>
      </c>
    </row>
    <row r="986" spans="1:11">
      <c r="A986" t="s">
        <v>993</v>
      </c>
      <c r="B986" t="s">
        <v>1991</v>
      </c>
      <c r="C986" t="s">
        <v>2008</v>
      </c>
      <c r="D986" t="s">
        <v>2014</v>
      </c>
      <c r="E986" s="3">
        <v>196</v>
      </c>
      <c r="F986" s="3">
        <v>90</v>
      </c>
      <c r="G986" s="2">
        <v>87.89</v>
      </c>
      <c r="H986" s="2">
        <v>17226.439999999999</v>
      </c>
      <c r="I986" s="1">
        <v>45838</v>
      </c>
      <c r="J986" s="10" t="str">
        <f>IF(InventoryData[[#This Row],[Quantity in Stock]]&lt;=InventoryData[[#This Row],[Reorder Level]],"Yes","No")</f>
        <v>No</v>
      </c>
      <c r="K986" s="10" t="str">
        <f>IF(InventoryData[[#This Row],[Quantity in Stock]]=0, "Out of Stock", IF(InventoryData[[#This Row],[Quantity in Stock]]&lt;=InventoryData[[#This Row],[Reorder Level]], "Low in Stock","In Stock"))</f>
        <v>In Stock</v>
      </c>
    </row>
    <row r="987" spans="1:11">
      <c r="A987" t="s">
        <v>994</v>
      </c>
      <c r="B987" t="s">
        <v>1992</v>
      </c>
      <c r="C987" t="s">
        <v>2011</v>
      </c>
      <c r="D987" t="s">
        <v>2017</v>
      </c>
      <c r="E987" s="3">
        <v>153</v>
      </c>
      <c r="F987" s="3">
        <v>90</v>
      </c>
      <c r="G987" s="2">
        <v>137.06</v>
      </c>
      <c r="H987" s="2">
        <v>20970.18</v>
      </c>
      <c r="I987" s="1">
        <v>45758</v>
      </c>
      <c r="J987" s="10" t="str">
        <f>IF(InventoryData[[#This Row],[Quantity in Stock]]&lt;=InventoryData[[#This Row],[Reorder Level]],"Yes","No")</f>
        <v>No</v>
      </c>
      <c r="K987" s="10" t="str">
        <f>IF(InventoryData[[#This Row],[Quantity in Stock]]=0, "Out of Stock", IF(InventoryData[[#This Row],[Quantity in Stock]]&lt;=InventoryData[[#This Row],[Reorder Level]], "Low in Stock","In Stock"))</f>
        <v>In Stock</v>
      </c>
    </row>
    <row r="988" spans="1:11">
      <c r="A988" t="s">
        <v>995</v>
      </c>
      <c r="B988" t="s">
        <v>1993</v>
      </c>
      <c r="C988" t="s">
        <v>2010</v>
      </c>
      <c r="D988" t="s">
        <v>2017</v>
      </c>
      <c r="E988" s="3">
        <v>34</v>
      </c>
      <c r="F988" s="3">
        <v>76</v>
      </c>
      <c r="G988" s="2">
        <v>60.23</v>
      </c>
      <c r="H988" s="2">
        <v>2047.82</v>
      </c>
      <c r="I988" s="1">
        <v>45821</v>
      </c>
      <c r="J988" s="10" t="str">
        <f>IF(InventoryData[[#This Row],[Quantity in Stock]]&lt;=InventoryData[[#This Row],[Reorder Level]],"Yes","No")</f>
        <v>Yes</v>
      </c>
      <c r="K988" s="10" t="str">
        <f>IF(InventoryData[[#This Row],[Quantity in Stock]]=0, "Out of Stock", IF(InventoryData[[#This Row],[Quantity in Stock]]&lt;=InventoryData[[#This Row],[Reorder Level]], "Low in Stock","In Stock"))</f>
        <v>Low in Stock</v>
      </c>
    </row>
    <row r="989" spans="1:11">
      <c r="A989" t="s">
        <v>996</v>
      </c>
      <c r="B989" t="s">
        <v>1994</v>
      </c>
      <c r="C989" t="s">
        <v>2007</v>
      </c>
      <c r="D989" t="s">
        <v>2029</v>
      </c>
      <c r="E989" s="3">
        <v>41</v>
      </c>
      <c r="F989" s="3">
        <v>98</v>
      </c>
      <c r="G989" s="2">
        <v>440.18</v>
      </c>
      <c r="H989" s="2">
        <v>18047.38</v>
      </c>
      <c r="I989" s="1">
        <v>45739</v>
      </c>
      <c r="J989" s="10" t="str">
        <f>IF(InventoryData[[#This Row],[Quantity in Stock]]&lt;=InventoryData[[#This Row],[Reorder Level]],"Yes","No")</f>
        <v>Yes</v>
      </c>
      <c r="K989" s="10" t="str">
        <f>IF(InventoryData[[#This Row],[Quantity in Stock]]=0, "Out of Stock", IF(InventoryData[[#This Row],[Quantity in Stock]]&lt;=InventoryData[[#This Row],[Reorder Level]], "Low in Stock","In Stock"))</f>
        <v>Low in Stock</v>
      </c>
    </row>
    <row r="990" spans="1:11">
      <c r="A990" t="s">
        <v>997</v>
      </c>
      <c r="B990" t="s">
        <v>1995</v>
      </c>
      <c r="C990" t="s">
        <v>2010</v>
      </c>
      <c r="D990" t="s">
        <v>2014</v>
      </c>
      <c r="E990" s="3">
        <v>251</v>
      </c>
      <c r="F990" s="3">
        <v>92</v>
      </c>
      <c r="G990" s="2">
        <v>244.17</v>
      </c>
      <c r="H990" s="2">
        <v>61286.67</v>
      </c>
      <c r="I990" s="1">
        <v>45852</v>
      </c>
      <c r="J990" s="10" t="str">
        <f>IF(InventoryData[[#This Row],[Quantity in Stock]]&lt;=InventoryData[[#This Row],[Reorder Level]],"Yes","No")</f>
        <v>No</v>
      </c>
      <c r="K990" s="10" t="str">
        <f>IF(InventoryData[[#This Row],[Quantity in Stock]]=0, "Out of Stock", IF(InventoryData[[#This Row],[Quantity in Stock]]&lt;=InventoryData[[#This Row],[Reorder Level]], "Low in Stock","In Stock"))</f>
        <v>In Stock</v>
      </c>
    </row>
    <row r="991" spans="1:11">
      <c r="A991" t="s">
        <v>998</v>
      </c>
      <c r="B991" t="s">
        <v>1996</v>
      </c>
      <c r="C991" t="s">
        <v>2010</v>
      </c>
      <c r="D991" t="s">
        <v>2018</v>
      </c>
      <c r="E991" s="3">
        <v>229</v>
      </c>
      <c r="F991" s="3">
        <v>54</v>
      </c>
      <c r="G991" s="2">
        <v>93.94</v>
      </c>
      <c r="H991" s="2">
        <v>21512.26</v>
      </c>
      <c r="I991" s="1">
        <v>45794</v>
      </c>
      <c r="J991" s="10" t="str">
        <f>IF(InventoryData[[#This Row],[Quantity in Stock]]&lt;=InventoryData[[#This Row],[Reorder Level]],"Yes","No")</f>
        <v>No</v>
      </c>
      <c r="K991" s="10" t="str">
        <f>IF(InventoryData[[#This Row],[Quantity in Stock]]=0, "Out of Stock", IF(InventoryData[[#This Row],[Quantity in Stock]]&lt;=InventoryData[[#This Row],[Reorder Level]], "Low in Stock","In Stock"))</f>
        <v>In Stock</v>
      </c>
    </row>
    <row r="992" spans="1:11">
      <c r="A992" t="s">
        <v>999</v>
      </c>
      <c r="B992" t="s">
        <v>1997</v>
      </c>
      <c r="C992" t="s">
        <v>2008</v>
      </c>
      <c r="D992" t="s">
        <v>2022</v>
      </c>
      <c r="E992" s="3">
        <v>8</v>
      </c>
      <c r="F992" s="3">
        <v>95</v>
      </c>
      <c r="G992" s="2">
        <v>459.79</v>
      </c>
      <c r="H992" s="2">
        <v>3678.32</v>
      </c>
      <c r="I992" s="1">
        <v>45796</v>
      </c>
      <c r="J992" s="10" t="str">
        <f>IF(InventoryData[[#This Row],[Quantity in Stock]]&lt;=InventoryData[[#This Row],[Reorder Level]],"Yes","No")</f>
        <v>Yes</v>
      </c>
      <c r="K992" s="10" t="str">
        <f>IF(InventoryData[[#This Row],[Quantity in Stock]]=0, "Out of Stock", IF(InventoryData[[#This Row],[Quantity in Stock]]&lt;=InventoryData[[#This Row],[Reorder Level]], "Low in Stock","In Stock"))</f>
        <v>Low in Stock</v>
      </c>
    </row>
    <row r="993" spans="1:11">
      <c r="A993" t="s">
        <v>1000</v>
      </c>
      <c r="B993" t="s">
        <v>1998</v>
      </c>
      <c r="C993" t="s">
        <v>2008</v>
      </c>
      <c r="D993" t="s">
        <v>2015</v>
      </c>
      <c r="E993" s="3">
        <v>179</v>
      </c>
      <c r="F993" s="3">
        <v>23</v>
      </c>
      <c r="G993" s="2">
        <v>448.97</v>
      </c>
      <c r="H993" s="2">
        <v>80365.63</v>
      </c>
      <c r="I993" s="1">
        <v>45731</v>
      </c>
      <c r="J993" s="10" t="str">
        <f>IF(InventoryData[[#This Row],[Quantity in Stock]]&lt;=InventoryData[[#This Row],[Reorder Level]],"Yes","No")</f>
        <v>No</v>
      </c>
      <c r="K993" s="10" t="str">
        <f>IF(InventoryData[[#This Row],[Quantity in Stock]]=0, "Out of Stock", IF(InventoryData[[#This Row],[Quantity in Stock]]&lt;=InventoryData[[#This Row],[Reorder Level]], "Low in Stock","In Stock"))</f>
        <v>In Stock</v>
      </c>
    </row>
    <row r="994" spans="1:11">
      <c r="A994" t="s">
        <v>1001</v>
      </c>
      <c r="B994" t="s">
        <v>1999</v>
      </c>
      <c r="C994" t="s">
        <v>2009</v>
      </c>
      <c r="D994" t="s">
        <v>2031</v>
      </c>
      <c r="E994" s="3">
        <v>153</v>
      </c>
      <c r="F994" s="3">
        <v>89</v>
      </c>
      <c r="G994" s="2">
        <v>301.39999999999998</v>
      </c>
      <c r="H994" s="2">
        <v>46114.2</v>
      </c>
      <c r="I994" s="1">
        <v>45684</v>
      </c>
      <c r="J994" s="10" t="str">
        <f>IF(InventoryData[[#This Row],[Quantity in Stock]]&lt;=InventoryData[[#This Row],[Reorder Level]],"Yes","No")</f>
        <v>No</v>
      </c>
      <c r="K994" s="10" t="str">
        <f>IF(InventoryData[[#This Row],[Quantity in Stock]]=0, "Out of Stock", IF(InventoryData[[#This Row],[Quantity in Stock]]&lt;=InventoryData[[#This Row],[Reorder Level]], "Low in Stock","In Stock"))</f>
        <v>In Stock</v>
      </c>
    </row>
    <row r="995" spans="1:11">
      <c r="A995" t="s">
        <v>1002</v>
      </c>
      <c r="B995" t="s">
        <v>2000</v>
      </c>
      <c r="C995" t="s">
        <v>2009</v>
      </c>
      <c r="D995" t="s">
        <v>2029</v>
      </c>
      <c r="E995" s="3">
        <v>38</v>
      </c>
      <c r="F995" s="3">
        <v>86</v>
      </c>
      <c r="G995" s="2">
        <v>381.31</v>
      </c>
      <c r="H995" s="2">
        <v>14489.78</v>
      </c>
      <c r="I995" s="1">
        <v>45700</v>
      </c>
      <c r="J995" s="10" t="str">
        <f>IF(InventoryData[[#This Row],[Quantity in Stock]]&lt;=InventoryData[[#This Row],[Reorder Level]],"Yes","No")</f>
        <v>Yes</v>
      </c>
      <c r="K995" s="10" t="str">
        <f>IF(InventoryData[[#This Row],[Quantity in Stock]]=0, "Out of Stock", IF(InventoryData[[#This Row],[Quantity in Stock]]&lt;=InventoryData[[#This Row],[Reorder Level]], "Low in Stock","In Stock"))</f>
        <v>Low in Stock</v>
      </c>
    </row>
    <row r="996" spans="1:11">
      <c r="A996" t="s">
        <v>1003</v>
      </c>
      <c r="B996" t="s">
        <v>2001</v>
      </c>
      <c r="C996" t="s">
        <v>2008</v>
      </c>
      <c r="D996" t="s">
        <v>2013</v>
      </c>
      <c r="E996" s="3">
        <v>28</v>
      </c>
      <c r="F996" s="3">
        <v>30</v>
      </c>
      <c r="G996" s="2">
        <v>142.57</v>
      </c>
      <c r="H996" s="2">
        <v>3991.96</v>
      </c>
      <c r="I996" s="1">
        <v>45704</v>
      </c>
      <c r="J996" s="10" t="str">
        <f>IF(InventoryData[[#This Row],[Quantity in Stock]]&lt;=InventoryData[[#This Row],[Reorder Level]],"Yes","No")</f>
        <v>Yes</v>
      </c>
      <c r="K996" s="10" t="str">
        <f>IF(InventoryData[[#This Row],[Quantity in Stock]]=0, "Out of Stock", IF(InventoryData[[#This Row],[Quantity in Stock]]&lt;=InventoryData[[#This Row],[Reorder Level]], "Low in Stock","In Stock"))</f>
        <v>Low in Stock</v>
      </c>
    </row>
    <row r="997" spans="1:11">
      <c r="A997" t="s">
        <v>1004</v>
      </c>
      <c r="B997" t="s">
        <v>2002</v>
      </c>
      <c r="C997" t="s">
        <v>2009</v>
      </c>
      <c r="D997" t="s">
        <v>2021</v>
      </c>
      <c r="E997" s="3">
        <v>119</v>
      </c>
      <c r="F997" s="3">
        <v>66</v>
      </c>
      <c r="G997" s="2">
        <v>489.04</v>
      </c>
      <c r="H997" s="2">
        <v>58195.76</v>
      </c>
      <c r="I997" s="1">
        <v>45752</v>
      </c>
      <c r="J997" s="10" t="str">
        <f>IF(InventoryData[[#This Row],[Quantity in Stock]]&lt;=InventoryData[[#This Row],[Reorder Level]],"Yes","No")</f>
        <v>No</v>
      </c>
      <c r="K997" s="10" t="str">
        <f>IF(InventoryData[[#This Row],[Quantity in Stock]]=0, "Out of Stock", IF(InventoryData[[#This Row],[Quantity in Stock]]&lt;=InventoryData[[#This Row],[Reorder Level]], "Low in Stock","In Stock"))</f>
        <v>In Stock</v>
      </c>
    </row>
    <row r="998" spans="1:11">
      <c r="A998" t="s">
        <v>1005</v>
      </c>
      <c r="B998" t="s">
        <v>2003</v>
      </c>
      <c r="C998" t="s">
        <v>2010</v>
      </c>
      <c r="D998" t="s">
        <v>2012</v>
      </c>
      <c r="E998" s="3">
        <v>11</v>
      </c>
      <c r="F998" s="3">
        <v>41</v>
      </c>
      <c r="G998" s="2">
        <v>136.47</v>
      </c>
      <c r="H998" s="2">
        <v>1501.17</v>
      </c>
      <c r="I998" s="1">
        <v>45763</v>
      </c>
      <c r="J998" s="10" t="str">
        <f>IF(InventoryData[[#This Row],[Quantity in Stock]]&lt;=InventoryData[[#This Row],[Reorder Level]],"Yes","No")</f>
        <v>Yes</v>
      </c>
      <c r="K998" s="10" t="str">
        <f>IF(InventoryData[[#This Row],[Quantity in Stock]]=0, "Out of Stock", IF(InventoryData[[#This Row],[Quantity in Stock]]&lt;=InventoryData[[#This Row],[Reorder Level]], "Low in Stock","In Stock"))</f>
        <v>Low in Stock</v>
      </c>
    </row>
    <row r="999" spans="1:11">
      <c r="A999" t="s">
        <v>1006</v>
      </c>
      <c r="B999" t="s">
        <v>2004</v>
      </c>
      <c r="C999" t="s">
        <v>2008</v>
      </c>
      <c r="D999" t="s">
        <v>2028</v>
      </c>
      <c r="E999" s="3">
        <v>219</v>
      </c>
      <c r="F999" s="3">
        <v>89</v>
      </c>
      <c r="G999" s="2">
        <v>253.9</v>
      </c>
      <c r="H999" s="2">
        <v>55604.1</v>
      </c>
      <c r="I999" s="1">
        <v>45819</v>
      </c>
      <c r="J999" s="10" t="str">
        <f>IF(InventoryData[[#This Row],[Quantity in Stock]]&lt;=InventoryData[[#This Row],[Reorder Level]],"Yes","No")</f>
        <v>No</v>
      </c>
      <c r="K999" s="10" t="str">
        <f>IF(InventoryData[[#This Row],[Quantity in Stock]]=0, "Out of Stock", IF(InventoryData[[#This Row],[Quantity in Stock]]&lt;=InventoryData[[#This Row],[Reorder Level]], "Low in Stock","In Stock"))</f>
        <v>In Stock</v>
      </c>
    </row>
    <row r="1000" spans="1:11">
      <c r="A1000" t="s">
        <v>1007</v>
      </c>
      <c r="B1000" t="s">
        <v>2005</v>
      </c>
      <c r="C1000" t="s">
        <v>2007</v>
      </c>
      <c r="D1000" t="s">
        <v>2023</v>
      </c>
      <c r="E1000" s="3">
        <v>64</v>
      </c>
      <c r="F1000" s="3">
        <v>57</v>
      </c>
      <c r="G1000" s="2">
        <v>211.83</v>
      </c>
      <c r="H1000" s="2">
        <v>13557.12</v>
      </c>
      <c r="I1000" s="1">
        <v>45702</v>
      </c>
      <c r="J1000" s="10" t="str">
        <f>IF(InventoryData[[#This Row],[Quantity in Stock]]&lt;=InventoryData[[#This Row],[Reorder Level]],"Yes","No")</f>
        <v>No</v>
      </c>
      <c r="K1000" s="10" t="str">
        <f>IF(InventoryData[[#This Row],[Quantity in Stock]]=0, "Out of Stock", IF(InventoryData[[#This Row],[Quantity in Stock]]&lt;=InventoryData[[#This Row],[Reorder Level]], "Low in Stock","In Stock"))</f>
        <v>In Stock</v>
      </c>
    </row>
    <row r="1001" spans="1:11">
      <c r="A1001" t="s">
        <v>1008</v>
      </c>
      <c r="B1001" t="s">
        <v>2006</v>
      </c>
      <c r="C1001" t="s">
        <v>2009</v>
      </c>
      <c r="D1001" t="s">
        <v>2014</v>
      </c>
      <c r="E1001" s="3">
        <v>86</v>
      </c>
      <c r="F1001" s="3">
        <v>22</v>
      </c>
      <c r="G1001" s="2">
        <v>396.3</v>
      </c>
      <c r="H1001" s="2">
        <v>34081.800000000003</v>
      </c>
      <c r="I1001" s="1">
        <v>45836</v>
      </c>
      <c r="J1001" s="10" t="str">
        <f>IF(InventoryData[[#This Row],[Quantity in Stock]]&lt;=InventoryData[[#This Row],[Reorder Level]],"Yes","No")</f>
        <v>No</v>
      </c>
      <c r="K1001" s="10" t="str">
        <f>IF(InventoryData[[#This Row],[Quantity in Stock]]=0, "Out of Stock", IF(InventoryData[[#This Row],[Quantity in Stock]]&lt;=InventoryData[[#This Row],[Reorder Level]], "Low in Stock","In Stock"))</f>
        <v>In Stock</v>
      </c>
    </row>
  </sheetData>
  <conditionalFormatting sqref="K1:K1048576">
    <cfRule type="cellIs" dxfId="10" priority="4" operator="equal">
      <formula>$K$123</formula>
    </cfRule>
    <cfRule type="cellIs" dxfId="9" priority="5" operator="equal">
      <formula>$K$21</formula>
    </cfRule>
    <cfRule type="cellIs" dxfId="8" priority="6" operator="equal">
      <formula>$K$4</formula>
    </cfRule>
    <cfRule type="expression" priority="10">
      <formula>"Out of Stock"</formula>
    </cfRule>
  </conditionalFormatting>
  <conditionalFormatting sqref="K123">
    <cfRule type="cellIs" dxfId="7" priority="7" operator="equal">
      <formula>$K$5</formula>
    </cfRule>
    <cfRule type="expression" dxfId="6" priority="8">
      <formula>$K$123</formula>
    </cfRule>
    <cfRule type="expression" priority="9">
      <formula>$K$123</formula>
    </cfRule>
  </conditionalFormatting>
  <conditionalFormatting sqref="J1:J1048576">
    <cfRule type="cellIs" dxfId="5" priority="1" operator="equal">
      <formula>$J$21</formula>
    </cfRule>
    <cfRule type="cellIs" dxfId="4" priority="2" operator="equal">
      <formula>$J$5</formula>
    </cfRule>
    <cfRule type="cellIs" dxfId="3" priority="3" operator="equal">
      <formula>$J$19</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37200EA5-1C39-4224-BB85-0C8EBF315B0F}">
          <x14:formula1>
            <xm:f>Lists!$C$3:$C$7</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C7C78-8A0D-4246-975E-A2E50ED99880}">
  <dimension ref="C3:C7"/>
  <sheetViews>
    <sheetView workbookViewId="0">
      <selection activeCell="C3" sqref="C3:C7"/>
    </sheetView>
  </sheetViews>
  <sheetFormatPr defaultRowHeight="14.5"/>
  <cols>
    <col min="3" max="3" width="17.6328125" customWidth="1"/>
  </cols>
  <sheetData>
    <row r="3" spans="3:3">
      <c r="C3" s="7" t="s">
        <v>2007</v>
      </c>
    </row>
    <row r="4" spans="3:3">
      <c r="C4" s="8" t="s">
        <v>2008</v>
      </c>
    </row>
    <row r="5" spans="3:3">
      <c r="C5" s="8" t="s">
        <v>2009</v>
      </c>
    </row>
    <row r="6" spans="3:3">
      <c r="C6" s="7" t="s">
        <v>2010</v>
      </c>
    </row>
    <row r="7" spans="3:3">
      <c r="C7" s="7" t="s">
        <v>2011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PT_Trend</vt:lpstr>
      <vt:lpstr>Dashboard</vt:lpstr>
      <vt:lpstr>PT_Status</vt:lpstr>
      <vt:lpstr>PT_Restock</vt:lpstr>
      <vt:lpstr>PT_Inventory</vt:lpstr>
      <vt:lpstr>Inventory Dataset</vt:lpstr>
      <vt:lpstr>Lists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BHEKI MOGOLA</cp:lastModifiedBy>
  <dcterms:created xsi:type="dcterms:W3CDTF">2025-07-16T12:39:59Z</dcterms:created>
  <dcterms:modified xsi:type="dcterms:W3CDTF">2025-07-16T19:34:26Z</dcterms:modified>
</cp:coreProperties>
</file>