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ata Analysis\lab2\"/>
    </mc:Choice>
  </mc:AlternateContent>
  <bookViews>
    <workbookView xWindow="120" yWindow="15" windowWidth="18960" windowHeight="11325"/>
  </bookViews>
  <sheets>
    <sheet name="Products" sheetId="2" r:id="rId1"/>
    <sheet name="Orders" sheetId="5" r:id="rId2"/>
    <sheet name="que" sheetId="6" r:id="rId3"/>
  </sheets>
  <calcPr calcId="162913"/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3" i="5"/>
  <c r="E4" i="2" l="1"/>
  <c r="E5" i="2"/>
  <c r="E6" i="2"/>
  <c r="E7" i="2"/>
  <c r="E8" i="2"/>
  <c r="E3" i="2"/>
  <c r="F3" i="5"/>
  <c r="I5" i="5"/>
  <c r="E3" i="5" l="1"/>
  <c r="D4" i="2"/>
  <c r="D5" i="2"/>
  <c r="D6" i="2"/>
  <c r="D7" i="2"/>
  <c r="D8" i="2"/>
  <c r="D3" i="2"/>
  <c r="I3" i="5"/>
  <c r="I4" i="5"/>
  <c r="I6" i="5"/>
  <c r="I7" i="5"/>
  <c r="I8" i="5"/>
  <c r="F4" i="5"/>
  <c r="H4" i="5" s="1"/>
  <c r="F5" i="5"/>
  <c r="H5" i="5" s="1"/>
  <c r="F6" i="5"/>
  <c r="H6" i="5" s="1"/>
  <c r="F7" i="5"/>
  <c r="D7" i="5" s="1"/>
  <c r="F8" i="5"/>
  <c r="H8" i="5" s="1"/>
  <c r="H3" i="5"/>
  <c r="E4" i="5"/>
  <c r="E5" i="5"/>
  <c r="E6" i="5"/>
  <c r="E7" i="5"/>
  <c r="E8" i="5"/>
  <c r="H7" i="5" l="1"/>
  <c r="D6" i="5"/>
  <c r="D3" i="5"/>
  <c r="D5" i="5"/>
  <c r="D8" i="5"/>
  <c r="D4" i="5"/>
  <c r="D10" i="5" l="1"/>
</calcChain>
</file>

<file path=xl/sharedStrings.xml><?xml version="1.0" encoding="utf-8"?>
<sst xmlns="http://schemas.openxmlformats.org/spreadsheetml/2006/main" count="33" uniqueCount="30">
  <si>
    <r>
      <rPr>
        <b/>
        <sz val="12"/>
        <rFont val="Arial"/>
        <family val="2"/>
      </rPr>
      <t>Worksheet 1: Products</t>
    </r>
  </si>
  <si>
    <r>
      <rPr>
        <b/>
        <sz val="14"/>
        <rFont val="Arial"/>
        <family val="2"/>
      </rPr>
      <t>ProductID</t>
    </r>
  </si>
  <si>
    <r>
      <rPr>
        <b/>
        <sz val="14"/>
        <rFont val="Arial"/>
        <family val="2"/>
      </rPr>
      <t>Product</t>
    </r>
  </si>
  <si>
    <r>
      <rPr>
        <b/>
        <sz val="14"/>
        <rFont val="Arial"/>
        <family val="2"/>
      </rPr>
      <t>Price</t>
    </r>
  </si>
  <si>
    <r>
      <rPr>
        <sz val="14"/>
        <rFont val="Arial MT"/>
        <family val="2"/>
      </rPr>
      <t>Product A</t>
    </r>
  </si>
  <si>
    <r>
      <rPr>
        <sz val="14"/>
        <rFont val="Arial MT"/>
        <family val="2"/>
      </rPr>
      <t>Product B</t>
    </r>
  </si>
  <si>
    <r>
      <rPr>
        <sz val="14"/>
        <rFont val="Arial MT"/>
        <family val="2"/>
      </rPr>
      <t>Product C</t>
    </r>
  </si>
  <si>
    <r>
      <rPr>
        <sz val="14"/>
        <rFont val="Arial MT"/>
        <family val="2"/>
      </rPr>
      <t>Product D</t>
    </r>
  </si>
  <si>
    <r>
      <rPr>
        <sz val="14"/>
        <rFont val="Arial MT"/>
        <family val="2"/>
      </rPr>
      <t>Product E</t>
    </r>
  </si>
  <si>
    <r>
      <rPr>
        <sz val="14"/>
        <rFont val="Arial MT"/>
        <family val="2"/>
      </rPr>
      <t>Product F</t>
    </r>
  </si>
  <si>
    <r>
      <rPr>
        <b/>
        <sz val="14"/>
        <rFont val="Arial"/>
        <family val="2"/>
      </rPr>
      <t>OrderID</t>
    </r>
  </si>
  <si>
    <r>
      <rPr>
        <b/>
        <sz val="14"/>
        <rFont val="Arial"/>
        <family val="2"/>
      </rPr>
      <t>Quantity</t>
    </r>
  </si>
  <si>
    <r>
      <rPr>
        <b/>
        <sz val="14"/>
        <rFont val="Arial"/>
        <family val="2"/>
      </rPr>
      <t>TotalPrice</t>
    </r>
  </si>
  <si>
    <r>
      <rPr>
        <sz val="12"/>
        <rFont val="Arial MT"/>
        <family val="2"/>
      </rPr>
      <t xml:space="preserve">1.  Use </t>
    </r>
    <r>
      <rPr>
        <sz val="12"/>
        <color rgb="FF178038"/>
        <rFont val="Courier New"/>
        <family val="3"/>
      </rPr>
      <t xml:space="preserve">VLOOKUP </t>
    </r>
    <r>
      <rPr>
        <sz val="12"/>
        <rFont val="Arial MT"/>
        <family val="2"/>
      </rPr>
      <t xml:space="preserve">to find the product names for each ProductID in the Orders worksheet.
</t>
    </r>
    <r>
      <rPr>
        <sz val="12"/>
        <rFont val="Arial MT"/>
        <family val="2"/>
      </rPr>
      <t xml:space="preserve">2.  Use </t>
    </r>
    <r>
      <rPr>
        <sz val="12"/>
        <color rgb="FF178038"/>
        <rFont val="Courier New"/>
        <family val="3"/>
      </rPr>
      <t xml:space="preserve">VLOOKUP </t>
    </r>
    <r>
      <rPr>
        <sz val="12"/>
        <rFont val="Arial MT"/>
        <family val="2"/>
      </rPr>
      <t xml:space="preserve">to find the price for each ProductID in the Orders worksheet, then calculate the TotalPrice by multiplying the Quantity by the Product Price.
</t>
    </r>
    <r>
      <rPr>
        <sz val="12"/>
        <rFont val="Arial MT"/>
        <family val="2"/>
      </rPr>
      <t xml:space="preserve">3.  Use </t>
    </r>
    <r>
      <rPr>
        <sz val="12"/>
        <color rgb="FF178038"/>
        <rFont val="Courier New"/>
        <family val="3"/>
      </rPr>
      <t xml:space="preserve">VLOOKUP </t>
    </r>
    <r>
      <rPr>
        <sz val="12"/>
        <rFont val="Arial MT"/>
        <family val="2"/>
      </rPr>
      <t xml:space="preserve">to check if there are any ProductIDs in the Orders worksheet that do not exist in the Products worksheet.
</t>
    </r>
    <r>
      <rPr>
        <sz val="12"/>
        <rFont val="Arial MT"/>
        <family val="2"/>
      </rPr>
      <t xml:space="preserve">4.  Assume a discount of 10% is given on all products. Use </t>
    </r>
    <r>
      <rPr>
        <sz val="12"/>
        <color rgb="FF178038"/>
        <rFont val="Courier New"/>
        <family val="3"/>
      </rPr>
      <t xml:space="preserve">VLOOKUP </t>
    </r>
    <r>
      <rPr>
        <sz val="12"/>
        <rFont val="Arial MT"/>
        <family val="2"/>
      </rPr>
      <t xml:space="preserve">to find the original price and then calculate the discounted price.
</t>
    </r>
    <r>
      <rPr>
        <sz val="12"/>
        <rFont val="Arial MT"/>
        <family val="2"/>
      </rPr>
      <t xml:space="preserve">5.  Use </t>
    </r>
    <r>
      <rPr>
        <sz val="12"/>
        <color rgb="FF178038"/>
        <rFont val="Courier New"/>
        <family val="3"/>
      </rPr>
      <t xml:space="preserve">VLOOKUP </t>
    </r>
    <r>
      <rPr>
        <sz val="12"/>
        <rFont val="Arial MT"/>
        <family val="2"/>
      </rPr>
      <t xml:space="preserve">to find the price for each ProductID and then calculate the order value. Find the maximum order value from the list.
</t>
    </r>
    <r>
      <rPr>
        <sz val="12"/>
        <rFont val="Arial MT"/>
        <family val="2"/>
      </rPr>
      <t xml:space="preserve">6.  Use VLOOKUP to find out which products from the Products worksheet have not been ordered.
</t>
    </r>
    <r>
      <rPr>
        <sz val="12"/>
        <rFont val="Arial MT"/>
        <family val="2"/>
      </rPr>
      <t>7.  Use VLOOKUP to find the Product name and summarize the total quantity sold for each product.</t>
    </r>
  </si>
  <si>
    <t>Product Name</t>
  </si>
  <si>
    <t>id found</t>
  </si>
  <si>
    <t>Original price</t>
  </si>
  <si>
    <t>Discounted Price 10%</t>
  </si>
  <si>
    <t>Worksheet 2: Orders</t>
  </si>
  <si>
    <t>max</t>
  </si>
  <si>
    <t>Ordering Status</t>
  </si>
  <si>
    <t>Status</t>
  </si>
  <si>
    <t>Total Quntity Soled</t>
  </si>
  <si>
    <t>q1</t>
  </si>
  <si>
    <t>q2</t>
  </si>
  <si>
    <t>q4</t>
  </si>
  <si>
    <t>q5</t>
  </si>
  <si>
    <t>q6</t>
  </si>
  <si>
    <t>q7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</si>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</sst>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Times New Roman"/>
      <charset val="204"/>
    </font>
    <font>
      <b/>
      <sz val="12"/>
      <name val="Arial"/>
    </font>
    <font>
      <b/>
      <sz val="14"/>
      <name val="Arial"/>
    </font>
    <font>
      <sz val="14"/>
      <color rgb="FF000000"/>
      <name val="Arial MT"/>
      <family val="2"/>
    </font>
    <font>
      <sz val="14"/>
      <name val="Arial MT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 MT"/>
      <family val="2"/>
    </font>
    <font>
      <sz val="12"/>
      <name val="Arial MT"/>
      <family val="2"/>
    </font>
    <font>
      <sz val="12"/>
      <color rgb="FF178038"/>
      <name val="Courier New"/>
      <family val="3"/>
    </font>
    <font>
      <sz val="12"/>
      <color rgb="FF00000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shrinkToFit="1"/>
    </xf>
    <xf numFmtId="1" fontId="3" fillId="0" borderId="0" xfId="0" applyNumberFormat="1" applyFont="1" applyFill="1" applyBorder="1" applyAlignment="1">
      <alignment horizontal="left" vertical="top" indent="2" shrinkToFit="1"/>
    </xf>
    <xf numFmtId="0" fontId="0" fillId="0" borderId="0" xfId="0" applyFill="1" applyBorder="1" applyAlignment="1">
      <alignment horizontal="left" wrapText="1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 indent="3"/>
    </xf>
    <xf numFmtId="0" fontId="5" fillId="0" borderId="0" xfId="0" applyFont="1" applyFill="1" applyBorder="1" applyAlignment="1">
      <alignment horizontal="left" vertical="top" wrapText="1" indent="1"/>
    </xf>
    <xf numFmtId="0" fontId="2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 wrapText="1" indent="1"/>
    </xf>
    <xf numFmtId="0" fontId="1" fillId="3" borderId="0" xfId="0" applyFont="1" applyFill="1" applyBorder="1" applyAlignment="1">
      <alignment horizontal="left" vertical="top" wrapText="1" inden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" sqref="D1"/>
    </sheetView>
  </sheetViews>
  <sheetFormatPr defaultRowHeight="12.75"/>
  <cols>
    <col min="1" max="1" width="33" bestFit="1" customWidth="1"/>
    <col min="2" max="2" width="15.83203125" bestFit="1" customWidth="1"/>
    <col min="4" max="4" width="26.6640625" bestFit="1" customWidth="1"/>
    <col min="5" max="5" width="31.83203125" bestFit="1" customWidth="1"/>
  </cols>
  <sheetData>
    <row r="1" spans="1:5" ht="17.25" customHeight="1">
      <c r="A1" s="1" t="s">
        <v>0</v>
      </c>
      <c r="D1" t="s">
        <v>27</v>
      </c>
      <c r="E1" t="s">
        <v>28</v>
      </c>
    </row>
    <row r="2" spans="1:5" ht="18">
      <c r="A2" s="6" t="s">
        <v>1</v>
      </c>
      <c r="B2" s="6" t="s">
        <v>2</v>
      </c>
      <c r="C2" s="6" t="s">
        <v>3</v>
      </c>
      <c r="D2" s="15" t="s">
        <v>20</v>
      </c>
      <c r="E2" s="15" t="s">
        <v>22</v>
      </c>
    </row>
    <row r="3" spans="1:5" ht="18">
      <c r="A3" s="3">
        <v>101</v>
      </c>
      <c r="B3" s="7" t="s">
        <v>4</v>
      </c>
      <c r="C3" s="3">
        <v>120</v>
      </c>
      <c r="D3" t="str">
        <f>IF(ISNA(VLOOKUP(Products!B4, Orders!A4:C9, 2, FALSE)), "Ordered", "Not Ordered")</f>
        <v>Ordered</v>
      </c>
      <c r="E3">
        <f>SUMIF(Orders!B:B, A3,Orders!C:C )</f>
        <v>2</v>
      </c>
    </row>
    <row r="4" spans="1:5" ht="18">
      <c r="A4" s="3">
        <v>102</v>
      </c>
      <c r="B4" s="7" t="s">
        <v>5</v>
      </c>
      <c r="C4" s="3">
        <v>150</v>
      </c>
      <c r="D4" t="str">
        <f>IF(ISNA(VLOOKUP(Products!B5, Orders!A5:C10, 2, FALSE)), "Ordered", "Not Ordered")</f>
        <v>Ordered</v>
      </c>
      <c r="E4">
        <f>SUMIF(Orders!B:B, A4,Orders!C:C )</f>
        <v>5</v>
      </c>
    </row>
    <row r="5" spans="1:5" ht="18">
      <c r="A5" s="3">
        <v>103</v>
      </c>
      <c r="B5" s="7" t="s">
        <v>6</v>
      </c>
      <c r="C5" s="3">
        <v>200</v>
      </c>
      <c r="D5" t="str">
        <f>IF(ISNA(VLOOKUP(Products!B6, Orders!A6:C11, 2, FALSE)), "Ordered", "Not Ordered")</f>
        <v>Ordered</v>
      </c>
      <c r="E5">
        <f>SUMIF(Orders!B:B, A5,Orders!C:C )</f>
        <v>1</v>
      </c>
    </row>
    <row r="6" spans="1:5" ht="18">
      <c r="A6" s="3">
        <v>104</v>
      </c>
      <c r="B6" s="7" t="s">
        <v>7</v>
      </c>
      <c r="C6" s="3">
        <v>90</v>
      </c>
      <c r="D6" t="str">
        <f>IF(ISNA(VLOOKUP(Products!B7, Orders!A7:C12, 2, FALSE)), "Ordered", "Not Ordered")</f>
        <v>Ordered</v>
      </c>
      <c r="E6">
        <f>SUMIF(Orders!B:B, A6,Orders!C:C )</f>
        <v>6</v>
      </c>
    </row>
    <row r="7" spans="1:5" ht="18">
      <c r="A7" s="3">
        <v>105</v>
      </c>
      <c r="B7" s="7" t="s">
        <v>8</v>
      </c>
      <c r="C7" s="3">
        <v>220</v>
      </c>
      <c r="D7" t="str">
        <f>IF(ISNA(VLOOKUP(Products!B8, Orders!A8:C13, 2, FALSE)), "Ordered", "Not Ordered")</f>
        <v>Ordered</v>
      </c>
      <c r="E7">
        <f>SUMIF(Orders!B:B, A7,Orders!C:C )</f>
        <v>4</v>
      </c>
    </row>
    <row r="8" spans="1:5" ht="18">
      <c r="A8" s="3">
        <v>106</v>
      </c>
      <c r="B8" s="7" t="s">
        <v>9</v>
      </c>
      <c r="C8" s="3">
        <v>130</v>
      </c>
      <c r="D8" t="str">
        <f>IF(ISNA(VLOOKUP(Products!B9, Orders!A9:C14, 2, FALSE)), "Ordered", "Not Ordered")</f>
        <v>Ordered</v>
      </c>
      <c r="E8">
        <f>SUMIF(Orders!B:B, A8,Orders!C:C 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2" sqref="I2"/>
    </sheetView>
  </sheetViews>
  <sheetFormatPr defaultRowHeight="12.75"/>
  <cols>
    <col min="1" max="1" width="16.5" customWidth="1"/>
    <col min="2" max="2" width="29.83203125" bestFit="1" customWidth="1"/>
    <col min="3" max="3" width="15.83203125" customWidth="1"/>
    <col min="4" max="4" width="17.33203125" customWidth="1"/>
    <col min="5" max="5" width="21.5" bestFit="1" customWidth="1"/>
    <col min="6" max="6" width="20.1640625" bestFit="1" customWidth="1"/>
    <col min="7" max="7" width="13.6640625" bestFit="1" customWidth="1"/>
    <col min="8" max="8" width="36.33203125" bestFit="1" customWidth="1"/>
    <col min="9" max="9" width="12.1640625" bestFit="1" customWidth="1"/>
  </cols>
  <sheetData>
    <row r="1" spans="1:9" ht="17.25" customHeight="1">
      <c r="B1" s="9" t="s">
        <v>18</v>
      </c>
      <c r="D1" t="s">
        <v>24</v>
      </c>
      <c r="E1" t="s">
        <v>23</v>
      </c>
      <c r="F1" t="s">
        <v>25</v>
      </c>
      <c r="G1" t="s">
        <v>29</v>
      </c>
      <c r="H1" t="s">
        <v>25</v>
      </c>
      <c r="I1" t="s">
        <v>27</v>
      </c>
    </row>
    <row r="2" spans="1:9" s="11" customFormat="1" ht="19.5" customHeight="1">
      <c r="A2" s="10" t="s">
        <v>10</v>
      </c>
      <c r="B2" s="10" t="s">
        <v>1</v>
      </c>
      <c r="C2" s="10" t="s">
        <v>11</v>
      </c>
      <c r="D2" s="12" t="s">
        <v>12</v>
      </c>
      <c r="E2" s="13" t="s">
        <v>14</v>
      </c>
      <c r="F2" s="13" t="s">
        <v>16</v>
      </c>
      <c r="G2" s="13" t="s">
        <v>15</v>
      </c>
      <c r="H2" s="14" t="s">
        <v>17</v>
      </c>
      <c r="I2" s="14" t="s">
        <v>21</v>
      </c>
    </row>
    <row r="3" spans="1:9" ht="19.5" customHeight="1">
      <c r="A3" s="3">
        <v>1</v>
      </c>
      <c r="B3" s="3">
        <v>101</v>
      </c>
      <c r="C3" s="4">
        <v>2</v>
      </c>
      <c r="D3" s="5">
        <f>F3*C3</f>
        <v>240</v>
      </c>
      <c r="E3" t="str">
        <f>VLOOKUP(B3,Products!$A$3:$C$8,2,0)</f>
        <v>Product A</v>
      </c>
      <c r="F3">
        <f>VLOOKUP(B3,Products!$A$3:$C$8,3,0)</f>
        <v>120</v>
      </c>
      <c r="G3" t="str">
        <f>IF(ISNA(VLOOKUP(B3, Products!$A$3:$C$8, 1, FALSE)), "Not exist", "exist")</f>
        <v>exist</v>
      </c>
      <c r="H3">
        <f>F3*0.9</f>
        <v>108</v>
      </c>
      <c r="I3" t="str">
        <f>IF(ISNA(VLOOKUP(Products!A3, Orders!A3:C8, 2, FALSE)), "Ordered", "Not Ordered")</f>
        <v>Ordered</v>
      </c>
    </row>
    <row r="4" spans="1:9" ht="19.5" customHeight="1">
      <c r="A4" s="3">
        <v>2</v>
      </c>
      <c r="B4" s="3">
        <v>103</v>
      </c>
      <c r="C4" s="4">
        <v>1</v>
      </c>
      <c r="D4" s="5">
        <f t="shared" ref="D4:D8" si="0">F4*C4</f>
        <v>200</v>
      </c>
      <c r="E4" t="str">
        <f>VLOOKUP(B4,Products!$A$3:$C$8,2,0)</f>
        <v>Product C</v>
      </c>
      <c r="F4">
        <f>VLOOKUP(B4,Products!$A$3:$C$8,3,0)</f>
        <v>200</v>
      </c>
      <c r="G4" t="str">
        <f>IF(ISNA(VLOOKUP(B4, Products!$A$3:$C$8, 1, FALSE)), "Not exist", "exist")</f>
        <v>exist</v>
      </c>
      <c r="H4">
        <f t="shared" ref="H4:H8" si="1">F4*0.9</f>
        <v>180</v>
      </c>
      <c r="I4" t="str">
        <f>IF(ISNA(VLOOKUP(Products!B4, Orders!A4:C9, 2, FALSE)), "Ordered", "Not Ordered")</f>
        <v>Ordered</v>
      </c>
    </row>
    <row r="5" spans="1:9" ht="19.5" customHeight="1">
      <c r="A5" s="3">
        <v>3</v>
      </c>
      <c r="B5" s="3">
        <v>105</v>
      </c>
      <c r="C5" s="4">
        <v>4</v>
      </c>
      <c r="D5" s="5">
        <f t="shared" si="0"/>
        <v>880</v>
      </c>
      <c r="E5" t="str">
        <f>VLOOKUP(B5,Products!$A$3:$C$8,2,0)</f>
        <v>Product E</v>
      </c>
      <c r="F5">
        <f>VLOOKUP(B5,Products!$A$3:$C$8,3,0)</f>
        <v>220</v>
      </c>
      <c r="G5" t="str">
        <f>IF(ISNA(VLOOKUP(B5, Products!$A$3:$C$8, 1, FALSE)), "Not exist", "exist")</f>
        <v>exist</v>
      </c>
      <c r="H5">
        <f t="shared" si="1"/>
        <v>198</v>
      </c>
      <c r="I5" t="str">
        <f>IF(ISNA(VLOOKUP(Products!B5, Orders!A5:C10, 2, FALSE)), "Ordered", "Not Ordered")</f>
        <v>Ordered</v>
      </c>
    </row>
    <row r="6" spans="1:9" ht="19.5" customHeight="1">
      <c r="A6" s="3">
        <v>4</v>
      </c>
      <c r="B6" s="3">
        <v>106</v>
      </c>
      <c r="C6" s="4">
        <v>3</v>
      </c>
      <c r="D6" s="5">
        <f t="shared" si="0"/>
        <v>390</v>
      </c>
      <c r="E6" t="str">
        <f>VLOOKUP(B6,Products!$A$3:$C$8,2,0)</f>
        <v>Product F</v>
      </c>
      <c r="F6">
        <f>VLOOKUP(B6,Products!$A$3:$C$8,3,0)</f>
        <v>130</v>
      </c>
      <c r="G6" t="str">
        <f>IF(ISNA(VLOOKUP(B6, Products!$A$3:$C$8, 1, FALSE)), "Not exist", "exist")</f>
        <v>exist</v>
      </c>
      <c r="H6">
        <f t="shared" si="1"/>
        <v>117</v>
      </c>
      <c r="I6" t="str">
        <f>IF(ISNA(VLOOKUP(Products!B6, Orders!A6:C11, 2, FALSE)), "Ordered", "Not Ordered")</f>
        <v>Ordered</v>
      </c>
    </row>
    <row r="7" spans="1:9" ht="19.5" customHeight="1">
      <c r="A7" s="3">
        <v>5</v>
      </c>
      <c r="B7" s="3">
        <v>102</v>
      </c>
      <c r="C7" s="4">
        <v>5</v>
      </c>
      <c r="D7" s="5">
        <f t="shared" si="0"/>
        <v>750</v>
      </c>
      <c r="E7" t="str">
        <f>VLOOKUP(B7,Products!$A$3:$C$8,2,0)</f>
        <v>Product B</v>
      </c>
      <c r="F7">
        <f>VLOOKUP(B7,Products!$A$3:$C$8,3,0)</f>
        <v>150</v>
      </c>
      <c r="G7" t="str">
        <f>IF(ISNA(VLOOKUP(B7, Products!$A$3:$C$8, 1, FALSE)), "Not exist", "exist")</f>
        <v>exist</v>
      </c>
      <c r="H7">
        <f t="shared" si="1"/>
        <v>135</v>
      </c>
      <c r="I7" t="str">
        <f>IF(ISNA(VLOOKUP(Products!B7, Orders!A7:C12, 2, FALSE)), "Ordered", "Not Ordered")</f>
        <v>Ordered</v>
      </c>
    </row>
    <row r="8" spans="1:9" ht="19.5" customHeight="1">
      <c r="A8" s="3">
        <v>6</v>
      </c>
      <c r="B8" s="3">
        <v>104</v>
      </c>
      <c r="C8" s="4">
        <v>6</v>
      </c>
      <c r="D8" s="5">
        <f t="shared" si="0"/>
        <v>540</v>
      </c>
      <c r="E8" t="str">
        <f>VLOOKUP(B8,Products!$A$3:$C$8,2,0)</f>
        <v>Product D</v>
      </c>
      <c r="F8">
        <f>VLOOKUP(B8,Products!$A$3:$C$8,3,0)</f>
        <v>90</v>
      </c>
      <c r="G8" t="str">
        <f>IF(ISNA(VLOOKUP(B8, Products!$A$3:$C$8, 1, FALSE)), "Not exist", "exist")</f>
        <v>exist</v>
      </c>
      <c r="H8">
        <f t="shared" si="1"/>
        <v>81</v>
      </c>
      <c r="I8" t="str">
        <f>IF(ISNA(VLOOKUP(Products!B8, Orders!A8:C13, 2, FALSE)), "Ordered", "Not Ordered")</f>
        <v>Ordered</v>
      </c>
    </row>
    <row r="10" spans="1:9" ht="18">
      <c r="B10" t="s">
        <v>26</v>
      </c>
      <c r="C10" s="2" t="s">
        <v>19</v>
      </c>
      <c r="D10">
        <f>MAX(D3:D8)</f>
        <v>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1" width="111.1640625" customWidth="1"/>
  </cols>
  <sheetData>
    <row r="1" spans="1:1" ht="217.35" customHeight="1">
      <c r="A1" s="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</vt:lpstr>
      <vt:lpstr>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Ganjan Boga</dc:creator>
  <cp:lastModifiedBy>admin</cp:lastModifiedBy>
  <dcterms:created xsi:type="dcterms:W3CDTF">2024-08-06T11:21:10Z</dcterms:created>
  <dcterms:modified xsi:type="dcterms:W3CDTF">2024-08-06T13:16:49Z</dcterms:modified>
</cp:coreProperties>
</file>