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iko/Documents/Projekte/GitLab/experiments_hr/experiments_hr/supplysystem_b/"/>
    </mc:Choice>
  </mc:AlternateContent>
  <xr:revisionPtr revIDLastSave="0" documentId="13_ncr:1_{E5719F96-5D0C-0C48-87A7-7984CA125376}" xr6:coauthVersionLast="47" xr6:coauthVersionMax="47" xr10:uidLastSave="{00000000-0000-0000-0000-000000000000}"/>
  <bookViews>
    <workbookView xWindow="0" yWindow="500" windowWidth="33600" windowHeight="20500" xr2:uid="{23AA26A2-83A8-4538-A818-031048F4C1D2}"/>
  </bookViews>
  <sheets>
    <sheet name="Global PI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5" i="5"/>
  <c r="F8" i="5"/>
  <c r="F4" i="5"/>
</calcChain>
</file>

<file path=xl/sharedStrings.xml><?xml version="1.0" encoding="utf-8"?>
<sst xmlns="http://schemas.openxmlformats.org/spreadsheetml/2006/main" count="23" uniqueCount="23">
  <si>
    <t>Parameter</t>
  </si>
  <si>
    <t>chp_variance</t>
  </si>
  <si>
    <t>idealPump2_variance</t>
  </si>
  <si>
    <t>watertank_warm_variance</t>
  </si>
  <si>
    <t>idealPump3_variance</t>
  </si>
  <si>
    <t>idealPump4_variance</t>
  </si>
  <si>
    <t>idealPump1_variance</t>
  </si>
  <si>
    <t>idealPump_variance</t>
  </si>
  <si>
    <t>val_before_CoolingTower_variance</t>
  </si>
  <si>
    <t>val_after_HeatPump_variance</t>
  </si>
  <si>
    <t>heatExchanger_counterflow_variance</t>
  </si>
  <si>
    <t>coolingTower_open_variance</t>
  </si>
  <si>
    <t>compressionChiller_CT_variance</t>
  </si>
  <si>
    <t>watertank_cold_variance</t>
  </si>
  <si>
    <t>idealPump5_variance</t>
  </si>
  <si>
    <t>condensingBoiler_variance</t>
  </si>
  <si>
    <t>immersionHeater_variance</t>
  </si>
  <si>
    <t>compressionChiller_Tanks_variance</t>
  </si>
  <si>
    <t>Day weight</t>
  </si>
  <si>
    <t>Average</t>
  </si>
  <si>
    <t>Day 60</t>
  </si>
  <si>
    <t>Day 132</t>
  </si>
  <si>
    <t>Day 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</si>
</sst>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74" formatCode="0.00000000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1"/>
      <color theme="3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2" borderId="9" xfId="0" applyFont="1" applyFill="1" applyBorder="1" applyAlignment="1">
      <alignment horizontal="center" vertical="top"/>
    </xf>
    <xf numFmtId="0" fontId="3" fillId="0" borderId="2" xfId="0" applyFont="1" applyBorder="1"/>
    <xf numFmtId="0" fontId="2" fillId="0" borderId="2" xfId="0" applyFont="1" applyBorder="1"/>
    <xf numFmtId="0" fontId="4" fillId="0" borderId="2" xfId="0" applyFont="1" applyBorder="1"/>
    <xf numFmtId="174" fontId="0" fillId="0" borderId="5" xfId="0" applyNumberFormat="1" applyBorder="1" applyAlignment="1">
      <alignment horizontal="center"/>
    </xf>
    <xf numFmtId="174" fontId="0" fillId="0" borderId="7" xfId="0" applyNumberFormat="1" applyBorder="1" applyAlignment="1">
      <alignment horizontal="center"/>
    </xf>
    <xf numFmtId="174" fontId="0" fillId="0" borderId="8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991B-77A2-440C-9A64-0DCCB67D1829}">
  <dimension ref="B3:F22"/>
  <sheetViews>
    <sheetView showGridLines="0" tabSelected="1" zoomScale="181" workbookViewId="0">
      <selection activeCell="F23" sqref="F23"/>
    </sheetView>
  </sheetViews>
  <sheetFormatPr baseColWidth="10" defaultRowHeight="15" x14ac:dyDescent="0.2"/>
  <cols>
    <col min="2" max="2" width="34.1640625" bestFit="1" customWidth="1"/>
    <col min="3" max="3" width="21" customWidth="1"/>
    <col min="4" max="4" width="18.33203125" customWidth="1"/>
    <col min="5" max="5" width="22.1640625" customWidth="1"/>
    <col min="6" max="6" width="29.1640625" customWidth="1"/>
  </cols>
  <sheetData>
    <row r="3" spans="2:6" x14ac:dyDescent="0.2">
      <c r="B3" s="4" t="s">
        <v>0</v>
      </c>
      <c r="C3" s="4" t="s">
        <v>20</v>
      </c>
      <c r="D3" s="4" t="s">
        <v>21</v>
      </c>
      <c r="E3" s="4" t="s">
        <v>22</v>
      </c>
      <c r="F3" s="10" t="s">
        <v>19</v>
      </c>
    </row>
    <row r="4" spans="2:6" x14ac:dyDescent="0.2">
      <c r="B4" s="11" t="s">
        <v>1</v>
      </c>
      <c r="C4" s="5">
        <v>1.1322545426574699</v>
      </c>
      <c r="D4" s="5">
        <v>1.12307988505653</v>
      </c>
      <c r="E4" s="6">
        <v>1.14288011235349</v>
      </c>
      <c r="F4" s="14">
        <f>(C4*C22+D4*D22+E4*E22)/SUM(C22:E22)</f>
        <v>1.1309312198096924</v>
      </c>
    </row>
    <row r="5" spans="2:6" x14ac:dyDescent="0.2">
      <c r="B5" s="13" t="s">
        <v>12</v>
      </c>
      <c r="C5" s="5"/>
      <c r="D5" s="5">
        <v>1.16915249393521</v>
      </c>
      <c r="E5" s="7"/>
      <c r="F5" s="15">
        <f>D5</f>
        <v>1.16915249393521</v>
      </c>
    </row>
    <row r="6" spans="2:6" x14ac:dyDescent="0.2">
      <c r="B6" s="2" t="s">
        <v>17</v>
      </c>
      <c r="C6" s="5"/>
      <c r="D6" s="5"/>
      <c r="E6" s="7"/>
      <c r="F6" s="15"/>
    </row>
    <row r="7" spans="2:6" x14ac:dyDescent="0.2">
      <c r="B7" s="2" t="s">
        <v>15</v>
      </c>
      <c r="C7" s="5"/>
      <c r="D7" s="5"/>
      <c r="E7" s="7"/>
      <c r="F7" s="15"/>
    </row>
    <row r="8" spans="2:6" x14ac:dyDescent="0.2">
      <c r="B8" s="12" t="s">
        <v>11</v>
      </c>
      <c r="C8" s="5">
        <v>1.16181488275706</v>
      </c>
      <c r="D8" s="5"/>
      <c r="E8" s="7">
        <v>1.1781792217010201</v>
      </c>
      <c r="F8" s="15">
        <f>(C8*C22+E8*E22)/(C22+E22)</f>
        <v>1.1689194006400474</v>
      </c>
    </row>
    <row r="9" spans="2:6" x14ac:dyDescent="0.2">
      <c r="B9" s="2" t="s">
        <v>10</v>
      </c>
      <c r="C9" s="5"/>
      <c r="D9" s="5"/>
      <c r="E9" s="7"/>
      <c r="F9" s="15"/>
    </row>
    <row r="10" spans="2:6" x14ac:dyDescent="0.2">
      <c r="B10" s="2" t="s">
        <v>7</v>
      </c>
      <c r="C10" s="5"/>
      <c r="D10" s="5"/>
      <c r="E10" s="7"/>
      <c r="F10" s="15"/>
    </row>
    <row r="11" spans="2:6" x14ac:dyDescent="0.2">
      <c r="B11" s="12" t="s">
        <v>6</v>
      </c>
      <c r="C11" s="5">
        <v>0.91158351526077697</v>
      </c>
      <c r="D11" s="5">
        <v>1.02994610374079</v>
      </c>
      <c r="E11" s="7"/>
      <c r="F11" s="15">
        <f>(C11*C22+D11*D22)/SUM(C22:D22)</f>
        <v>0.97928167472351502</v>
      </c>
    </row>
    <row r="12" spans="2:6" x14ac:dyDescent="0.2">
      <c r="B12" s="2" t="s">
        <v>2</v>
      </c>
      <c r="C12" s="5"/>
      <c r="D12" s="5"/>
      <c r="E12" s="7"/>
      <c r="F12" s="15"/>
    </row>
    <row r="13" spans="2:6" x14ac:dyDescent="0.2">
      <c r="B13" s="2" t="s">
        <v>4</v>
      </c>
      <c r="C13" s="5"/>
      <c r="D13" s="5"/>
      <c r="E13" s="7"/>
      <c r="F13" s="15"/>
    </row>
    <row r="14" spans="2:6" x14ac:dyDescent="0.2">
      <c r="B14" s="2" t="s">
        <v>5</v>
      </c>
      <c r="C14" s="5"/>
      <c r="D14" s="5"/>
      <c r="E14" s="7"/>
      <c r="F14" s="15"/>
    </row>
    <row r="15" spans="2:6" x14ac:dyDescent="0.2">
      <c r="B15" s="2" t="s">
        <v>14</v>
      </c>
      <c r="C15" s="5"/>
      <c r="D15" s="5"/>
      <c r="E15" s="7"/>
      <c r="F15" s="15"/>
    </row>
    <row r="16" spans="2:6" x14ac:dyDescent="0.2">
      <c r="B16" s="2" t="s">
        <v>16</v>
      </c>
      <c r="C16" s="5"/>
      <c r="D16" s="5"/>
      <c r="E16" s="7"/>
      <c r="F16" s="15"/>
    </row>
    <row r="17" spans="2:6" x14ac:dyDescent="0.2">
      <c r="B17" s="2" t="s">
        <v>9</v>
      </c>
      <c r="C17" s="5"/>
      <c r="D17" s="5"/>
      <c r="E17" s="7"/>
      <c r="F17" s="15"/>
    </row>
    <row r="18" spans="2:6" x14ac:dyDescent="0.2">
      <c r="B18" s="2" t="s">
        <v>8</v>
      </c>
      <c r="C18" s="5"/>
      <c r="D18" s="5"/>
      <c r="E18" s="7"/>
      <c r="F18" s="15"/>
    </row>
    <row r="19" spans="2:6" x14ac:dyDescent="0.2">
      <c r="B19" s="2" t="s">
        <v>13</v>
      </c>
      <c r="C19" s="5"/>
      <c r="D19" s="5"/>
      <c r="E19" s="7"/>
      <c r="F19" s="15"/>
    </row>
    <row r="20" spans="2:6" x14ac:dyDescent="0.2">
      <c r="B20" s="3" t="s">
        <v>3</v>
      </c>
      <c r="C20" s="8"/>
      <c r="D20" s="8"/>
      <c r="E20" s="9"/>
      <c r="F20" s="16"/>
    </row>
    <row r="21" spans="2:6" x14ac:dyDescent="0.2">
      <c r="C21" s="1"/>
      <c r="D21" s="1"/>
      <c r="E21" s="1"/>
    </row>
    <row r="22" spans="2:6" x14ac:dyDescent="0.2">
      <c r="B22" t="s">
        <v>18</v>
      </c>
      <c r="C22" s="1">
        <v>116</v>
      </c>
      <c r="D22" s="1">
        <v>155</v>
      </c>
      <c r="E22" s="1">
        <v>89</v>
      </c>
    </row>
  </sheetData>
  <pageMargins left="0.7" right="0.7" top="0.78740157499999996" bottom="0.78740157499999996" header="0.3" footer="0.3"/>
  <pageSetup paperSize="9" orientation="portrait" r:id="rId1"/>
  <ignoredErrors>
    <ignoredError sqref="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 Ranzau</dc:creator>
  <cp:lastModifiedBy>Ranzau, Heiko</cp:lastModifiedBy>
  <dcterms:created xsi:type="dcterms:W3CDTF">2024-03-30T14:03:20Z</dcterms:created>
  <dcterms:modified xsi:type="dcterms:W3CDTF">2024-04-14T19:39:24Z</dcterms:modified>
</cp:coreProperties>
</file>