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Growth Performance Pilot/Text/"/>
    </mc:Choice>
  </mc:AlternateContent>
  <xr:revisionPtr revIDLastSave="148" documentId="8_{39691295-8DE0-40A3-84DF-B720808EE730}" xr6:coauthVersionLast="47" xr6:coauthVersionMax="47" xr10:uidLastSave="{F7DE30D6-0FC2-45FD-B394-F260D7D83937}"/>
  <bookViews>
    <workbookView xWindow="-110" yWindow="-110" windowWidth="19420" windowHeight="10420" activeTab="3" xr2:uid="{CC108D72-F377-42DC-A752-9AB54737E6B5}"/>
  </bookViews>
  <sheets>
    <sheet name="0.Metadata" sheetId="2" r:id="rId1"/>
    <sheet name="1.MR_Growth" sheetId="1" r:id="rId2"/>
    <sheet name="2.SGR_Long" sheetId="3" r:id="rId3"/>
    <sheet name="3.MR_Growth_Lo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K35" i="1"/>
  <c r="J35" i="1"/>
  <c r="K34" i="1"/>
  <c r="J34" i="1"/>
  <c r="K33" i="1"/>
  <c r="J33" i="1"/>
  <c r="K32" i="1"/>
  <c r="J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J5" i="1"/>
  <c r="I5" i="1"/>
  <c r="K4" i="1"/>
  <c r="J4" i="1"/>
  <c r="I4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<sst xmlns="http://schemas.openxmlformats.org/spreadsheetml/2006/main" count="297" uniqueCount="67">
  <si>
    <t>FishID</t>
  </si>
  <si>
    <t>Nov_SMR_massST</t>
  </si>
  <si>
    <t>Nov_MMR_massST</t>
  </si>
  <si>
    <t>Nov_RMR_massST</t>
  </si>
  <si>
    <t>Mar_SMR_massST</t>
  </si>
  <si>
    <t>Mar_MMR_massST</t>
  </si>
  <si>
    <t>Mar_RMR_massST</t>
  </si>
  <si>
    <t>Mass_g_Jun</t>
  </si>
  <si>
    <t>Mass_g_Sep</t>
  </si>
  <si>
    <t>Mass_g_Oct</t>
  </si>
  <si>
    <t>Mass_g_Nov</t>
  </si>
  <si>
    <t>Mass_g_Dec</t>
  </si>
  <si>
    <t>Mass_g_Mar</t>
  </si>
  <si>
    <t>SGR_Stage1</t>
  </si>
  <si>
    <t>SGR_Stage2</t>
  </si>
  <si>
    <t>SGR_Stage3</t>
  </si>
  <si>
    <t>SLOW</t>
  </si>
  <si>
    <t>MED</t>
  </si>
  <si>
    <t>FAST</t>
  </si>
  <si>
    <t>Category</t>
  </si>
  <si>
    <t>Metadata for mass-standardization of respirometry calculations: "Social and metabolic mediation of growth performance in a temperate estuarine fish"</t>
  </si>
  <si>
    <t>Sheet name</t>
  </si>
  <si>
    <t>Description</t>
  </si>
  <si>
    <t>Mass-standardized metabolic rates calculated from residuals of a power function, showing intermediate steps in the calculations.</t>
  </si>
  <si>
    <t>Variable names:</t>
  </si>
  <si>
    <t>Significance:</t>
  </si>
  <si>
    <t>A numerical identifier 1-35 assigned to each tag ID and bin combination to track each individual fish throughout the study.</t>
  </si>
  <si>
    <t xml:space="preserve">The wet mass of each fish measured in grams prior to isolating the fastest and slowest growing fish. </t>
  </si>
  <si>
    <t>The wet mass of each fish measured in grams before they were elastomer tagged. Does not include a mass for fish 31-35, which did not receive elastomer tags.</t>
  </si>
  <si>
    <t>The wet mass of only the fastest and slowest growing fish, measured in grams.</t>
  </si>
  <si>
    <t>The wet mass of each fish measured in grams immediately before the November respirometry trials.</t>
  </si>
  <si>
    <t>The wet mass of each fish measured in grams immediately before the March respirometry trials.</t>
  </si>
  <si>
    <t xml:space="preserve">The wet mass of each fish measured in grams prior to replacing the fastest and slowest growing fish in their original tanks. </t>
  </si>
  <si>
    <t>SGR calculated as % mass increase per day, from June to September. Excludes fish 31-35. Used to determine Category.</t>
  </si>
  <si>
    <t xml:space="preserve">SGR calculated as % mass increase per day, from September to December. </t>
  </si>
  <si>
    <t xml:space="preserve">SGR calculated as % mass increase per day, from December to March. </t>
  </si>
  <si>
    <t>MED = the 25 other fish in the middle of the distribution at Stage 1 that did not move tanks.</t>
  </si>
  <si>
    <t xml:space="preserve">SLOW = one of the five slowest growing fish during Stage 1 and isolated during Stage 2 (excluding unhealthy outliers). </t>
  </si>
  <si>
    <t xml:space="preserve">FAST = one of the five fastest growing fish during Stage 1 and isolated during Stage 2. </t>
  </si>
  <si>
    <t>Mass-standardized SMR values from the November respirometry trials, calculated as the predicted value for a fish of mean mass (6.06 g, 0.48 mg/hr) + the residual calcuated for each fish.</t>
  </si>
  <si>
    <t>Mass-standardized MMR values from the November respirometry trials, calculated as the predicted value for a fish of mean mass (6.06 g, 1.85 mg/hr) + the residual calcuated for each fish.</t>
  </si>
  <si>
    <t>Mass-standardized RMR values from the November respirometry trials, calculated as the predicted value for a fish of mean mass (6.06 g, 0.80 mg/hr) + the residual calcuated for each fish.</t>
  </si>
  <si>
    <t>Mass-standardized SMR values from the March respirometry trials, calculated as the predicted value for a fish of mean mass (6.06 g, 0.48 mg/hr) + the residual calcuated for each fish.</t>
  </si>
  <si>
    <t>Mass-standardized MMR values from the March respirometry trials, calculated as the predicted value for a fish of mean mass (6.06 g, 1.85 mg/hr) + the residual calcuated for each fish.</t>
  </si>
  <si>
    <t>Mass-standardized RMR values from the March respirometry trials, calculated as the predicted value for a fish of mean mass (6.06 g, 0.80 mg/hr) + the residual calcuated for each fish.</t>
  </si>
  <si>
    <t>Mass</t>
  </si>
  <si>
    <t>SGR</t>
  </si>
  <si>
    <t>Stage</t>
  </si>
  <si>
    <t>1.MR_Growth</t>
  </si>
  <si>
    <t>2.SGR_Long</t>
  </si>
  <si>
    <t>Wet mass of each fish measured in grams. Corresponds with a Stage value identifying when the mass measurement took place.</t>
  </si>
  <si>
    <t>SGR calculated as % mass increase per day. Corresponds with a Stage value identifying the time period it was calculated over.</t>
  </si>
  <si>
    <t>1 = June - September 2022</t>
  </si>
  <si>
    <t>2 = September - December 2022</t>
  </si>
  <si>
    <t>3 = December 2022 - March 2023</t>
  </si>
  <si>
    <t>Specific Growth Rate (SGR) calculations broken out across individuals and time (stage).</t>
  </si>
  <si>
    <t>SMR_mass</t>
  </si>
  <si>
    <t>RMR_mass</t>
  </si>
  <si>
    <t>MMR_mass</t>
  </si>
  <si>
    <t>Outlier</t>
  </si>
  <si>
    <t>Yes</t>
  </si>
  <si>
    <t>Mass-standardized SMR values</t>
  </si>
  <si>
    <t>Mass-standardized RMR values</t>
  </si>
  <si>
    <t>Mass-standardized MMR values</t>
  </si>
  <si>
    <t>"Yes" for FishID 23 and 29, which are outliers during November (See "Data analysis and statistics")</t>
  </si>
  <si>
    <t>3.MR_Growth_Long</t>
  </si>
  <si>
    <t>Mass-standardized metabolic rates and SGR values broked out across individuals and stage with outliers identified.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</si>
</sst>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2256-B124-4BE8-86AC-D6C7909293EE}">
  <sheetPr>
    <tabColor rgb="FFFFC000"/>
  </sheetPr>
  <dimension ref="A1:B39"/>
  <sheetViews>
    <sheetView topLeftCell="A12" workbookViewId="0">
      <selection activeCell="V28" sqref="V28"/>
    </sheetView>
  </sheetViews>
  <sheetFormatPr defaultRowHeight="14.5" x14ac:dyDescent="0.35"/>
  <cols>
    <col min="1" max="1" width="18.7265625" customWidth="1"/>
    <col min="2" max="2" width="12.1796875" customWidth="1"/>
  </cols>
  <sheetData>
    <row r="1" spans="1:2" x14ac:dyDescent="0.35">
      <c r="A1" t="s">
        <v>20</v>
      </c>
    </row>
    <row r="3" spans="1:2" ht="15" thickBot="1" x14ac:dyDescent="0.4">
      <c r="A3" s="6" t="s">
        <v>21</v>
      </c>
      <c r="B3" s="7" t="s">
        <v>22</v>
      </c>
    </row>
    <row r="4" spans="1:2" x14ac:dyDescent="0.35">
      <c r="A4" s="8" t="s">
        <v>48</v>
      </c>
      <c r="B4" s="12" t="s">
        <v>23</v>
      </c>
    </row>
    <row r="5" spans="1:2" x14ac:dyDescent="0.35">
      <c r="A5" s="8" t="s">
        <v>49</v>
      </c>
      <c r="B5" s="9" t="s">
        <v>55</v>
      </c>
    </row>
    <row r="6" spans="1:2" x14ac:dyDescent="0.35">
      <c r="A6" s="8" t="s">
        <v>65</v>
      </c>
      <c r="B6" s="9" t="s">
        <v>66</v>
      </c>
    </row>
    <row r="8" spans="1:2" ht="15" thickBot="1" x14ac:dyDescent="0.4">
      <c r="A8" s="10" t="s">
        <v>24</v>
      </c>
      <c r="B8" s="11" t="s">
        <v>25</v>
      </c>
    </row>
    <row r="9" spans="1:2" x14ac:dyDescent="0.35">
      <c r="A9" s="5" t="s">
        <v>0</v>
      </c>
      <c r="B9" s="9" t="s">
        <v>26</v>
      </c>
    </row>
    <row r="10" spans="1:2" x14ac:dyDescent="0.35">
      <c r="A10" s="5" t="s">
        <v>19</v>
      </c>
      <c r="B10" s="9" t="s">
        <v>38</v>
      </c>
    </row>
    <row r="11" spans="1:2" x14ac:dyDescent="0.35">
      <c r="A11" s="5"/>
      <c r="B11" s="9" t="s">
        <v>37</v>
      </c>
    </row>
    <row r="12" spans="1:2" x14ac:dyDescent="0.35">
      <c r="A12" s="5"/>
      <c r="B12" s="9" t="s">
        <v>36</v>
      </c>
    </row>
    <row r="13" spans="1:2" x14ac:dyDescent="0.35">
      <c r="A13" s="5" t="s">
        <v>7</v>
      </c>
      <c r="B13" s="9" t="s">
        <v>28</v>
      </c>
    </row>
    <row r="14" spans="1:2" x14ac:dyDescent="0.35">
      <c r="A14" s="5" t="s">
        <v>8</v>
      </c>
      <c r="B14" s="9" t="s">
        <v>27</v>
      </c>
    </row>
    <row r="15" spans="1:2" x14ac:dyDescent="0.35">
      <c r="A15" s="5" t="s">
        <v>9</v>
      </c>
      <c r="B15" s="9" t="s">
        <v>29</v>
      </c>
    </row>
    <row r="16" spans="1:2" x14ac:dyDescent="0.35">
      <c r="A16" s="5" t="s">
        <v>10</v>
      </c>
      <c r="B16" s="9" t="s">
        <v>30</v>
      </c>
    </row>
    <row r="17" spans="1:2" x14ac:dyDescent="0.35">
      <c r="A17" s="5" t="s">
        <v>11</v>
      </c>
      <c r="B17" s="9" t="s">
        <v>32</v>
      </c>
    </row>
    <row r="18" spans="1:2" x14ac:dyDescent="0.35">
      <c r="A18" s="5" t="s">
        <v>12</v>
      </c>
      <c r="B18" s="9" t="s">
        <v>31</v>
      </c>
    </row>
    <row r="19" spans="1:2" x14ac:dyDescent="0.35">
      <c r="A19" s="5" t="s">
        <v>13</v>
      </c>
      <c r="B19" s="9" t="s">
        <v>33</v>
      </c>
    </row>
    <row r="20" spans="1:2" x14ac:dyDescent="0.35">
      <c r="A20" s="5" t="s">
        <v>14</v>
      </c>
      <c r="B20" s="9" t="s">
        <v>34</v>
      </c>
    </row>
    <row r="21" spans="1:2" x14ac:dyDescent="0.35">
      <c r="A21" s="5" t="s">
        <v>15</v>
      </c>
      <c r="B21" s="9" t="s">
        <v>35</v>
      </c>
    </row>
    <row r="22" spans="1:2" x14ac:dyDescent="0.35">
      <c r="A22" s="5" t="s">
        <v>1</v>
      </c>
      <c r="B22" s="9" t="s">
        <v>39</v>
      </c>
    </row>
    <row r="23" spans="1:2" x14ac:dyDescent="0.35">
      <c r="A23" s="5" t="s">
        <v>2</v>
      </c>
      <c r="B23" s="9" t="s">
        <v>40</v>
      </c>
    </row>
    <row r="24" spans="1:2" x14ac:dyDescent="0.35">
      <c r="A24" s="5" t="s">
        <v>3</v>
      </c>
      <c r="B24" s="9" t="s">
        <v>41</v>
      </c>
    </row>
    <row r="25" spans="1:2" x14ac:dyDescent="0.35">
      <c r="A25" s="5" t="s">
        <v>4</v>
      </c>
      <c r="B25" s="9" t="s">
        <v>42</v>
      </c>
    </row>
    <row r="26" spans="1:2" x14ac:dyDescent="0.35">
      <c r="A26" s="5" t="s">
        <v>5</v>
      </c>
      <c r="B26" s="9" t="s">
        <v>43</v>
      </c>
    </row>
    <row r="27" spans="1:2" x14ac:dyDescent="0.35">
      <c r="A27" s="5" t="s">
        <v>6</v>
      </c>
      <c r="B27" s="9" t="s">
        <v>44</v>
      </c>
    </row>
    <row r="28" spans="1:2" x14ac:dyDescent="0.35">
      <c r="A28" s="5" t="s">
        <v>45</v>
      </c>
      <c r="B28" s="9" t="s">
        <v>50</v>
      </c>
    </row>
    <row r="29" spans="1:2" x14ac:dyDescent="0.35">
      <c r="A29" s="5" t="s">
        <v>46</v>
      </c>
      <c r="B29" s="9" t="s">
        <v>51</v>
      </c>
    </row>
    <row r="30" spans="1:2" x14ac:dyDescent="0.35">
      <c r="A30" s="5" t="s">
        <v>47</v>
      </c>
      <c r="B30" s="9" t="s">
        <v>52</v>
      </c>
    </row>
    <row r="31" spans="1:2" x14ac:dyDescent="0.35">
      <c r="A31" s="5"/>
      <c r="B31" s="9" t="s">
        <v>53</v>
      </c>
    </row>
    <row r="32" spans="1:2" x14ac:dyDescent="0.35">
      <c r="A32" s="5"/>
      <c r="B32" s="9" t="s">
        <v>54</v>
      </c>
    </row>
    <row r="33" spans="1:2" x14ac:dyDescent="0.35">
      <c r="A33" s="5" t="s">
        <v>56</v>
      </c>
      <c r="B33" s="9" t="s">
        <v>61</v>
      </c>
    </row>
    <row r="34" spans="1:2" x14ac:dyDescent="0.35">
      <c r="A34" s="5" t="s">
        <v>57</v>
      </c>
      <c r="B34" s="9" t="s">
        <v>62</v>
      </c>
    </row>
    <row r="35" spans="1:2" x14ac:dyDescent="0.35">
      <c r="A35" s="5" t="s">
        <v>58</v>
      </c>
      <c r="B35" s="9" t="s">
        <v>63</v>
      </c>
    </row>
    <row r="36" spans="1:2" x14ac:dyDescent="0.35">
      <c r="A36" s="5" t="s">
        <v>59</v>
      </c>
      <c r="B36" s="9" t="s">
        <v>64</v>
      </c>
    </row>
    <row r="39" spans="1:2" x14ac:dyDescent="0.35">
      <c r="A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7889-AFCF-4B17-A7A3-13A9417807C0}">
  <sheetPr>
    <tabColor theme="5"/>
  </sheetPr>
  <dimension ref="A1:Q36"/>
  <sheetViews>
    <sheetView workbookViewId="0">
      <selection sqref="A1:B1"/>
    </sheetView>
  </sheetViews>
  <sheetFormatPr defaultRowHeight="14.5" x14ac:dyDescent="0.35"/>
  <cols>
    <col min="1" max="1" width="6.36328125" style="3" bestFit="1" customWidth="1"/>
    <col min="3" max="3" width="10.7265625" style="3" bestFit="1" customWidth="1"/>
    <col min="4" max="4" width="11.1796875" style="3" bestFit="1" customWidth="1"/>
    <col min="5" max="5" width="10.90625" style="3" bestFit="1" customWidth="1"/>
    <col min="6" max="7" width="11.26953125" style="3" bestFit="1" customWidth="1"/>
    <col min="8" max="8" width="11" style="3" bestFit="1" customWidth="1"/>
    <col min="9" max="11" width="11.1796875" style="3" bestFit="1" customWidth="1"/>
    <col min="12" max="12" width="16.6328125" style="3" bestFit="1" customWidth="1"/>
    <col min="13" max="13" width="17" style="3" bestFit="1" customWidth="1"/>
    <col min="14" max="14" width="16.7265625" style="3" bestFit="1" customWidth="1"/>
    <col min="15" max="15" width="16.1796875" style="3" bestFit="1" customWidth="1"/>
    <col min="16" max="16" width="16.7265625" style="3" bestFit="1" customWidth="1"/>
    <col min="17" max="17" width="16.453125" style="3" bestFit="1" customWidth="1"/>
    <col min="18" max="16384" width="8.7265625" style="3"/>
  </cols>
  <sheetData>
    <row r="1" spans="1:17" s="2" customFormat="1" x14ac:dyDescent="0.35">
      <c r="A1" s="2" t="s">
        <v>0</v>
      </c>
      <c r="B1" s="1" t="s">
        <v>19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x14ac:dyDescent="0.35">
      <c r="A2" s="3">
        <v>1</v>
      </c>
      <c r="B2" t="s">
        <v>16</v>
      </c>
      <c r="C2" s="3">
        <v>1.0980000000000001</v>
      </c>
      <c r="D2" s="3">
        <v>2.09</v>
      </c>
      <c r="E2" s="3">
        <v>1.9</v>
      </c>
      <c r="F2" s="3">
        <v>1.94</v>
      </c>
      <c r="G2" s="3">
        <v>1.7</v>
      </c>
      <c r="H2" s="3">
        <v>2.7</v>
      </c>
      <c r="I2" s="4">
        <f t="shared" ref="I2:I31" si="0">100*(LN(D2)-LN(C2))/98</f>
        <v>0.65680992131569449</v>
      </c>
      <c r="J2" s="4">
        <f t="shared" ref="J2:J36" si="1">100*(LN(G2)-LN(D2))/99</f>
        <v>-0.2086220352672214</v>
      </c>
      <c r="K2" s="4">
        <f t="shared" ref="K2:K36" si="2">100*(LN(H2)-LN(G2))/93</f>
        <v>0.49744464725603554</v>
      </c>
      <c r="L2" s="4">
        <v>0.50472167318454986</v>
      </c>
      <c r="M2" s="4">
        <v>1.8498508988012934</v>
      </c>
      <c r="N2" s="4">
        <v>0.80424932597341092</v>
      </c>
      <c r="O2" s="4">
        <v>0.32385481738227062</v>
      </c>
      <c r="P2" s="4">
        <v>1.8302095723900884</v>
      </c>
      <c r="Q2" s="4">
        <v>0.55813369062647622</v>
      </c>
    </row>
    <row r="3" spans="1:17" x14ac:dyDescent="0.35">
      <c r="A3" s="3">
        <v>2</v>
      </c>
      <c r="B3" t="s">
        <v>17</v>
      </c>
      <c r="C3" s="3">
        <v>0.93</v>
      </c>
      <c r="D3" s="3">
        <v>3.28</v>
      </c>
      <c r="F3" s="3">
        <v>4.25</v>
      </c>
      <c r="G3" s="3">
        <v>4.0599999999999996</v>
      </c>
      <c r="I3" s="4">
        <f t="shared" si="0"/>
        <v>1.2861368522764161</v>
      </c>
      <c r="J3" s="4">
        <f t="shared" si="1"/>
        <v>0.21549449617938266</v>
      </c>
      <c r="K3" s="4"/>
      <c r="L3" s="4">
        <v>0.46472249902761614</v>
      </c>
      <c r="M3" s="4">
        <v>1.4327510029324122</v>
      </c>
      <c r="N3" s="4">
        <v>0.84597731929684361</v>
      </c>
      <c r="O3" s="4"/>
      <c r="P3" s="4"/>
      <c r="Q3" s="4"/>
    </row>
    <row r="4" spans="1:17" x14ac:dyDescent="0.35">
      <c r="A4" s="3">
        <v>3</v>
      </c>
      <c r="B4" t="s">
        <v>18</v>
      </c>
      <c r="C4" s="3">
        <v>0.93500000000000005</v>
      </c>
      <c r="D4" s="3">
        <v>5.08</v>
      </c>
      <c r="E4" s="3">
        <v>5.5</v>
      </c>
      <c r="F4" s="3">
        <v>5.2</v>
      </c>
      <c r="G4" s="3">
        <v>5.23</v>
      </c>
      <c r="H4" s="3">
        <v>6.95</v>
      </c>
      <c r="I4" s="4">
        <f t="shared" si="0"/>
        <v>1.7270612360039188</v>
      </c>
      <c r="J4" s="4">
        <f t="shared" si="1"/>
        <v>2.9393956046910107E-2</v>
      </c>
      <c r="K4" s="4">
        <f t="shared" si="2"/>
        <v>0.30573159301061203</v>
      </c>
      <c r="L4" s="4">
        <v>0.38783096616690654</v>
      </c>
      <c r="M4" s="4">
        <v>2.191010166994805</v>
      </c>
      <c r="N4" s="4">
        <v>0.53932323920657255</v>
      </c>
      <c r="O4" s="4">
        <v>0.31175700454126976</v>
      </c>
      <c r="P4" s="4">
        <v>1.7865044874086013</v>
      </c>
      <c r="Q4" s="4">
        <v>0.6153969885197772</v>
      </c>
    </row>
    <row r="5" spans="1:17" x14ac:dyDescent="0.35">
      <c r="A5" s="3">
        <v>4</v>
      </c>
      <c r="B5" t="s">
        <v>17</v>
      </c>
      <c r="C5" s="3">
        <v>1.4139999999999999</v>
      </c>
      <c r="D5" s="3">
        <v>4.4400000000000004</v>
      </c>
      <c r="F5" s="3">
        <v>6.82</v>
      </c>
      <c r="G5" s="3">
        <v>6.65</v>
      </c>
      <c r="I5" s="4">
        <f t="shared" si="0"/>
        <v>1.1675834785405639</v>
      </c>
      <c r="J5" s="4">
        <f t="shared" si="1"/>
        <v>0.40804290729659526</v>
      </c>
      <c r="K5" s="4"/>
      <c r="L5" s="4">
        <v>0.56784108858610294</v>
      </c>
      <c r="M5" s="4">
        <v>1.5094683900406884</v>
      </c>
      <c r="N5" s="4">
        <v>0.92438021044753704</v>
      </c>
      <c r="O5" s="4"/>
      <c r="P5" s="4"/>
      <c r="Q5" s="4"/>
    </row>
    <row r="6" spans="1:17" x14ac:dyDescent="0.35">
      <c r="A6" s="3">
        <v>5</v>
      </c>
      <c r="B6" t="s">
        <v>17</v>
      </c>
      <c r="C6" s="3">
        <v>0.85</v>
      </c>
      <c r="D6" s="3">
        <v>2.56</v>
      </c>
      <c r="F6" s="3">
        <v>2.7</v>
      </c>
      <c r="G6" s="3">
        <v>2.5299999999999998</v>
      </c>
      <c r="H6" s="3">
        <v>2.54</v>
      </c>
      <c r="I6" s="4">
        <f t="shared" si="0"/>
        <v>1.1250267224380062</v>
      </c>
      <c r="J6" s="4">
        <f t="shared" si="1"/>
        <v>-1.190702601216403E-2</v>
      </c>
      <c r="K6" s="4">
        <f t="shared" si="2"/>
        <v>4.2416970871144849E-3</v>
      </c>
      <c r="L6" s="4">
        <v>0.48947637880034833</v>
      </c>
      <c r="M6" s="4">
        <v>1.8497250541930885</v>
      </c>
      <c r="N6" s="4">
        <v>0.74033400869445576</v>
      </c>
      <c r="O6" s="4">
        <v>0.41528952854822565</v>
      </c>
      <c r="P6" s="4">
        <v>2.0779867835769172</v>
      </c>
      <c r="Q6" s="4">
        <v>0.70818790135760012</v>
      </c>
    </row>
    <row r="7" spans="1:17" x14ac:dyDescent="0.35">
      <c r="A7" s="3">
        <v>6</v>
      </c>
      <c r="B7" t="s">
        <v>18</v>
      </c>
      <c r="C7" s="3">
        <v>1.1890000000000001</v>
      </c>
      <c r="D7" s="3">
        <v>5.82</v>
      </c>
      <c r="E7" s="3">
        <v>6.55</v>
      </c>
      <c r="F7" s="3">
        <v>6.24</v>
      </c>
      <c r="G7" s="3">
        <v>6.03</v>
      </c>
      <c r="H7" s="3">
        <v>7.35</v>
      </c>
      <c r="I7" s="4">
        <f t="shared" si="0"/>
        <v>1.6205996367701037</v>
      </c>
      <c r="J7" s="4">
        <f t="shared" si="1"/>
        <v>3.5804796965401751E-2</v>
      </c>
      <c r="K7" s="4">
        <f t="shared" si="2"/>
        <v>0.2128530134254312</v>
      </c>
      <c r="L7" s="4">
        <v>0.4393202630290573</v>
      </c>
      <c r="M7" s="4">
        <v>2.0208935622726854</v>
      </c>
      <c r="N7" s="4">
        <v>0.76060327492407398</v>
      </c>
      <c r="O7" s="4">
        <v>0.36405267698391797</v>
      </c>
      <c r="P7" s="4">
        <v>1.8283688844782655</v>
      </c>
      <c r="Q7" s="4">
        <v>0.59018719509168749</v>
      </c>
    </row>
    <row r="8" spans="1:17" x14ac:dyDescent="0.35">
      <c r="A8" s="3">
        <v>7</v>
      </c>
      <c r="B8" t="s">
        <v>17</v>
      </c>
      <c r="C8" s="3">
        <v>2.2400000000000002</v>
      </c>
      <c r="D8" s="3">
        <v>5.52</v>
      </c>
      <c r="F8" s="3">
        <v>7.84</v>
      </c>
      <c r="G8" s="3">
        <v>7.82</v>
      </c>
      <c r="H8" s="3">
        <v>10.11</v>
      </c>
      <c r="I8" s="4">
        <f t="shared" si="0"/>
        <v>0.9203081575735258</v>
      </c>
      <c r="J8" s="4">
        <f t="shared" si="1"/>
        <v>0.35182494370526868</v>
      </c>
      <c r="K8" s="4">
        <f t="shared" si="2"/>
        <v>0.27617255750017194</v>
      </c>
      <c r="L8" s="4">
        <v>0.4991943907761453</v>
      </c>
      <c r="M8" s="4">
        <v>1.6703556735949081</v>
      </c>
      <c r="N8" s="4">
        <v>0.87990318203357276</v>
      </c>
      <c r="O8" s="4">
        <v>0.34758786791697122</v>
      </c>
      <c r="P8" s="4">
        <v>1.0906244285466078</v>
      </c>
      <c r="Q8" s="4">
        <v>0.82187003490006205</v>
      </c>
    </row>
    <row r="9" spans="1:17" x14ac:dyDescent="0.35">
      <c r="A9" s="3">
        <v>8</v>
      </c>
      <c r="B9" t="s">
        <v>17</v>
      </c>
      <c r="C9" s="3">
        <v>0.98</v>
      </c>
      <c r="D9" s="3">
        <v>3.17</v>
      </c>
      <c r="F9" s="3">
        <v>4.49</v>
      </c>
      <c r="G9" s="3">
        <v>5.08</v>
      </c>
      <c r="H9" s="3">
        <v>7.54</v>
      </c>
      <c r="I9" s="4">
        <f t="shared" si="0"/>
        <v>1.1978921379660292</v>
      </c>
      <c r="J9" s="4">
        <f t="shared" si="1"/>
        <v>0.47634310474868835</v>
      </c>
      <c r="K9" s="4">
        <f t="shared" si="2"/>
        <v>0.42463539831126268</v>
      </c>
      <c r="L9" s="4">
        <v>0.53331350547470002</v>
      </c>
      <c r="M9" s="4">
        <v>1.857933620979314</v>
      </c>
      <c r="N9" s="4">
        <v>0.82084079769180063</v>
      </c>
      <c r="O9" s="4">
        <v>0.41392042677059931</v>
      </c>
      <c r="P9" s="4">
        <v>1.5779771717920863</v>
      </c>
      <c r="Q9" s="4">
        <v>0.7394702388442268</v>
      </c>
    </row>
    <row r="10" spans="1:17" x14ac:dyDescent="0.35">
      <c r="A10" s="3">
        <v>9</v>
      </c>
      <c r="B10" t="s">
        <v>17</v>
      </c>
      <c r="C10" s="3">
        <v>1.72</v>
      </c>
      <c r="D10" s="3">
        <v>4.75</v>
      </c>
      <c r="F10" s="3">
        <v>7.03</v>
      </c>
      <c r="G10" s="3">
        <v>7.18</v>
      </c>
      <c r="H10" s="3">
        <v>9.3699999999999992</v>
      </c>
      <c r="I10" s="4">
        <f t="shared" si="0"/>
        <v>1.0365513543073348</v>
      </c>
      <c r="J10" s="4">
        <f t="shared" si="1"/>
        <v>0.41732804546826563</v>
      </c>
      <c r="K10" s="4">
        <f t="shared" si="2"/>
        <v>0.28625130450558905</v>
      </c>
      <c r="L10" s="4">
        <v>0.65246262782799036</v>
      </c>
      <c r="M10" s="4">
        <v>1.9687564758124241</v>
      </c>
      <c r="N10" s="4">
        <v>0.98883837963511112</v>
      </c>
      <c r="O10" s="4">
        <v>0.39214753855765844</v>
      </c>
      <c r="P10" s="4">
        <v>1.6823648807198608</v>
      </c>
      <c r="Q10" s="4">
        <v>0.82879450931225507</v>
      </c>
    </row>
    <row r="11" spans="1:17" x14ac:dyDescent="0.35">
      <c r="A11" s="3">
        <v>10</v>
      </c>
      <c r="B11" t="s">
        <v>17</v>
      </c>
      <c r="C11" s="3">
        <v>0.96</v>
      </c>
      <c r="D11" s="3">
        <v>3.01</v>
      </c>
      <c r="F11" s="3">
        <v>4.16</v>
      </c>
      <c r="G11" s="3">
        <v>4.04</v>
      </c>
      <c r="H11" s="3">
        <v>6.93</v>
      </c>
      <c r="I11" s="4">
        <f t="shared" si="0"/>
        <v>1.1660837482459587</v>
      </c>
      <c r="J11" s="4">
        <f t="shared" si="1"/>
        <v>0.29727738708310547</v>
      </c>
      <c r="K11" s="4">
        <f t="shared" si="2"/>
        <v>0.58023131314919696</v>
      </c>
      <c r="L11" s="4">
        <v>0.57441710114601852</v>
      </c>
      <c r="M11" s="4">
        <v>1.4572473776544075</v>
      </c>
      <c r="N11" s="4">
        <v>0.87930057735964084</v>
      </c>
      <c r="O11" s="4">
        <v>0.67235096137393113</v>
      </c>
      <c r="P11" s="4">
        <v>1.4737908726825621</v>
      </c>
      <c r="Q11" s="4">
        <v>0.93159746500590357</v>
      </c>
    </row>
    <row r="12" spans="1:17" x14ac:dyDescent="0.35">
      <c r="A12" s="3">
        <v>11</v>
      </c>
      <c r="B12" t="s">
        <v>17</v>
      </c>
      <c r="C12" s="3">
        <v>2.17</v>
      </c>
      <c r="D12" s="3">
        <v>6.41</v>
      </c>
      <c r="F12" s="3">
        <v>9.41</v>
      </c>
      <c r="G12" s="3">
        <v>9.0299999999999994</v>
      </c>
      <c r="H12" s="3">
        <v>9.2200000000000006</v>
      </c>
      <c r="I12" s="4">
        <f t="shared" si="0"/>
        <v>1.1052368401838883</v>
      </c>
      <c r="J12" s="4">
        <f t="shared" si="1"/>
        <v>0.34615464292557102</v>
      </c>
      <c r="K12" s="4">
        <f t="shared" si="2"/>
        <v>2.2389967892052248E-2</v>
      </c>
      <c r="L12" s="4">
        <v>0.57412601695104093</v>
      </c>
      <c r="M12" s="4">
        <v>1.6000570718016531</v>
      </c>
      <c r="N12" s="4">
        <v>0.85520717208557651</v>
      </c>
      <c r="O12" s="4">
        <v>0.17766769159611823</v>
      </c>
      <c r="P12" s="4">
        <v>1.2953235570471735</v>
      </c>
      <c r="Q12" s="4">
        <v>0.34312697510226486</v>
      </c>
    </row>
    <row r="13" spans="1:17" x14ac:dyDescent="0.35">
      <c r="A13" s="3">
        <v>12</v>
      </c>
      <c r="B13" t="s">
        <v>17</v>
      </c>
      <c r="C13" s="3">
        <v>1.1100000000000001</v>
      </c>
      <c r="D13" s="3">
        <v>4.4400000000000004</v>
      </c>
      <c r="F13" s="3">
        <v>7.04</v>
      </c>
      <c r="G13" s="3">
        <v>7.05</v>
      </c>
      <c r="H13" s="3">
        <v>9.6999999999999993</v>
      </c>
      <c r="I13" s="4">
        <f t="shared" si="0"/>
        <v>1.4145860827753989</v>
      </c>
      <c r="J13" s="4">
        <f t="shared" si="1"/>
        <v>0.46704367715155942</v>
      </c>
      <c r="K13" s="4">
        <f t="shared" si="2"/>
        <v>0.34311641794103181</v>
      </c>
      <c r="L13" s="4">
        <v>0.60775907712052524</v>
      </c>
      <c r="M13" s="4">
        <v>2.3969474968476421</v>
      </c>
      <c r="N13" s="4">
        <v>1.0684366013447166</v>
      </c>
      <c r="O13" s="4">
        <v>0.24883157014322393</v>
      </c>
      <c r="P13" s="4">
        <v>1.8712093296150529</v>
      </c>
      <c r="Q13" s="4">
        <v>0.37822839712083134</v>
      </c>
    </row>
    <row r="14" spans="1:17" x14ac:dyDescent="0.35">
      <c r="A14" s="3">
        <v>13</v>
      </c>
      <c r="B14" t="s">
        <v>18</v>
      </c>
      <c r="C14" s="3">
        <v>1.1000000000000001</v>
      </c>
      <c r="D14" s="3">
        <v>4.6100000000000003</v>
      </c>
      <c r="E14" s="3">
        <v>6.5</v>
      </c>
      <c r="F14" s="3">
        <v>6.22</v>
      </c>
      <c r="G14" s="3">
        <v>6.59</v>
      </c>
      <c r="H14" s="3">
        <v>9.18</v>
      </c>
      <c r="I14" s="4">
        <f t="shared" si="0"/>
        <v>1.4621608951063594</v>
      </c>
      <c r="J14" s="4">
        <f t="shared" si="1"/>
        <v>0.3609348399049076</v>
      </c>
      <c r="K14" s="4">
        <f t="shared" si="2"/>
        <v>0.35642350120213234</v>
      </c>
      <c r="L14" s="4">
        <v>0.39641469915379546</v>
      </c>
      <c r="M14" s="4">
        <v>1.9740869986841305</v>
      </c>
      <c r="N14" s="4">
        <v>0.58160295042359733</v>
      </c>
      <c r="O14" s="4">
        <v>0.71767533920879489</v>
      </c>
      <c r="P14" s="4">
        <v>1.2251488854607324</v>
      </c>
      <c r="Q14" s="4">
        <v>1.3925601402119951</v>
      </c>
    </row>
    <row r="15" spans="1:17" x14ac:dyDescent="0.35">
      <c r="A15" s="3">
        <v>14</v>
      </c>
      <c r="B15" t="s">
        <v>17</v>
      </c>
      <c r="C15" s="3">
        <v>1.17</v>
      </c>
      <c r="D15" s="3">
        <v>3.56</v>
      </c>
      <c r="F15" s="3">
        <v>3.32</v>
      </c>
      <c r="I15" s="4">
        <f t="shared" si="0"/>
        <v>1.135466118422729</v>
      </c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3">
        <v>15</v>
      </c>
      <c r="B16" t="s">
        <v>17</v>
      </c>
      <c r="C16" s="3">
        <v>2.73</v>
      </c>
      <c r="D16" s="3">
        <v>5.79</v>
      </c>
      <c r="F16" s="3">
        <v>7</v>
      </c>
      <c r="G16" s="3">
        <v>6.79</v>
      </c>
      <c r="H16" s="3">
        <v>8.35</v>
      </c>
      <c r="I16" s="4">
        <f t="shared" si="0"/>
        <v>0.76717416570207697</v>
      </c>
      <c r="J16" s="4">
        <f t="shared" si="1"/>
        <v>0.16092792927848573</v>
      </c>
      <c r="K16" s="4">
        <f t="shared" si="2"/>
        <v>0.22237698633565534</v>
      </c>
      <c r="L16" s="4">
        <v>0.66757869563833871</v>
      </c>
      <c r="M16" s="4">
        <v>1.8706687336735666</v>
      </c>
      <c r="N16" s="4">
        <v>0.83174757845185632</v>
      </c>
      <c r="O16" s="4">
        <v>0.35956388045003868</v>
      </c>
      <c r="P16" s="4">
        <v>1.3366115722578928</v>
      </c>
      <c r="Q16" s="4">
        <v>0.53671812608618585</v>
      </c>
    </row>
    <row r="17" spans="1:17" x14ac:dyDescent="0.35">
      <c r="A17" s="3">
        <v>16</v>
      </c>
      <c r="B17" t="s">
        <v>16</v>
      </c>
      <c r="C17" s="3">
        <v>0.93</v>
      </c>
      <c r="D17" s="3">
        <v>1.52</v>
      </c>
      <c r="E17" s="3">
        <v>1.72</v>
      </c>
      <c r="F17" s="3">
        <v>1.68</v>
      </c>
      <c r="G17" s="3">
        <v>1.77</v>
      </c>
      <c r="H17" s="3">
        <v>2.33</v>
      </c>
      <c r="I17" s="4">
        <f t="shared" si="0"/>
        <v>0.50130717111532697</v>
      </c>
      <c r="J17" s="4">
        <f t="shared" si="1"/>
        <v>0.1538072845732856</v>
      </c>
      <c r="K17" s="4">
        <f t="shared" si="2"/>
        <v>0.29557926988373273</v>
      </c>
      <c r="L17" s="4">
        <v>0.442519459899259</v>
      </c>
      <c r="M17" s="4">
        <v>1.9165384853928624</v>
      </c>
      <c r="N17" s="4">
        <v>0.80649807775616122</v>
      </c>
      <c r="O17" s="4">
        <v>0.60448151600545375</v>
      </c>
      <c r="P17" s="4">
        <v>1.8307008948963537</v>
      </c>
      <c r="Q17" s="4">
        <v>0.93740246560882479</v>
      </c>
    </row>
    <row r="18" spans="1:17" x14ac:dyDescent="0.35">
      <c r="A18" s="3">
        <v>17</v>
      </c>
      <c r="B18" t="s">
        <v>17</v>
      </c>
      <c r="C18" s="3">
        <v>2.34</v>
      </c>
      <c r="D18" s="3">
        <v>5.63</v>
      </c>
      <c r="F18" s="3">
        <v>8.69</v>
      </c>
      <c r="G18" s="3">
        <v>7.94</v>
      </c>
      <c r="H18" s="3">
        <v>9.43</v>
      </c>
      <c r="I18" s="4">
        <f t="shared" si="0"/>
        <v>0.89587603345100919</v>
      </c>
      <c r="J18" s="4">
        <f t="shared" si="1"/>
        <v>0.34727659909842962</v>
      </c>
      <c r="K18" s="4">
        <f t="shared" si="2"/>
        <v>0.18492776493152896</v>
      </c>
      <c r="L18" s="4">
        <v>0.72537335849383711</v>
      </c>
      <c r="M18" s="4">
        <v>2.9260310123439064</v>
      </c>
      <c r="N18" s="4">
        <v>1.4663009254655435</v>
      </c>
      <c r="O18" s="4">
        <v>0.31037998585964205</v>
      </c>
      <c r="P18" s="4">
        <v>1.9295725946390259</v>
      </c>
      <c r="Q18" s="4">
        <v>0.53959588295346927</v>
      </c>
    </row>
    <row r="19" spans="1:17" x14ac:dyDescent="0.35">
      <c r="A19" s="3">
        <v>18</v>
      </c>
      <c r="B19" t="s">
        <v>17</v>
      </c>
      <c r="C19" s="3">
        <v>0.78</v>
      </c>
      <c r="D19" s="3">
        <v>3.07</v>
      </c>
      <c r="F19" s="3">
        <v>5.35</v>
      </c>
      <c r="G19" s="3">
        <v>5.19</v>
      </c>
      <c r="H19" s="3">
        <v>7.43</v>
      </c>
      <c r="I19" s="4">
        <f t="shared" si="0"/>
        <v>1.3981009396914339</v>
      </c>
      <c r="J19" s="4">
        <f t="shared" si="1"/>
        <v>0.53035973290776928</v>
      </c>
      <c r="K19" s="4">
        <f t="shared" si="2"/>
        <v>0.38579802317405432</v>
      </c>
      <c r="L19" s="4">
        <v>0.7249238561148057</v>
      </c>
      <c r="M19" s="4">
        <v>2.0815426327130533</v>
      </c>
      <c r="N19" s="4">
        <v>1.0738930514557319</v>
      </c>
      <c r="O19" s="4">
        <v>0.36457080538633985</v>
      </c>
      <c r="P19" s="4">
        <v>2.0036318044566697</v>
      </c>
      <c r="Q19" s="4">
        <v>0.59055492481028171</v>
      </c>
    </row>
    <row r="20" spans="1:17" x14ac:dyDescent="0.35">
      <c r="A20" s="3">
        <v>19</v>
      </c>
      <c r="B20" t="s">
        <v>17</v>
      </c>
      <c r="C20" s="3">
        <v>2.3199999999999998</v>
      </c>
      <c r="D20" s="3">
        <v>4.8099999999999996</v>
      </c>
      <c r="F20" s="3">
        <v>5.51</v>
      </c>
      <c r="G20" s="3">
        <v>5.3</v>
      </c>
      <c r="H20" s="3">
        <v>7</v>
      </c>
      <c r="I20" s="4">
        <f t="shared" si="0"/>
        <v>0.74401010044841964</v>
      </c>
      <c r="J20" s="4">
        <f t="shared" si="1"/>
        <v>9.7989632768087212E-2</v>
      </c>
      <c r="K20" s="4">
        <f t="shared" si="2"/>
        <v>0.29914336397552382</v>
      </c>
      <c r="L20" s="4">
        <v>0.57072577574447247</v>
      </c>
      <c r="M20" s="4">
        <v>2.210720051313452</v>
      </c>
      <c r="N20" s="4">
        <v>0.84927330465611883</v>
      </c>
      <c r="O20" s="4">
        <v>0.45725352670293457</v>
      </c>
      <c r="P20" s="4">
        <v>2.0628341069919465</v>
      </c>
      <c r="Q20" s="4">
        <v>0.61890808047747614</v>
      </c>
    </row>
    <row r="21" spans="1:17" x14ac:dyDescent="0.35">
      <c r="A21" s="3">
        <v>20</v>
      </c>
      <c r="B21" t="s">
        <v>17</v>
      </c>
      <c r="C21" s="3">
        <v>2.29</v>
      </c>
      <c r="D21" s="3">
        <v>4.37</v>
      </c>
      <c r="F21" s="3">
        <v>5.05</v>
      </c>
      <c r="G21" s="3">
        <v>4.87</v>
      </c>
      <c r="H21" s="3">
        <v>6.14</v>
      </c>
      <c r="I21" s="4">
        <f t="shared" si="0"/>
        <v>0.65939917504219447</v>
      </c>
      <c r="J21" s="4">
        <f t="shared" si="1"/>
        <v>0.10942517978484821</v>
      </c>
      <c r="K21" s="4">
        <f t="shared" si="2"/>
        <v>0.24917290867156192</v>
      </c>
      <c r="L21" s="4">
        <v>0.43843407333009449</v>
      </c>
      <c r="M21" s="4">
        <v>2.0682044177611338</v>
      </c>
      <c r="N21" s="4">
        <v>0.79392577237299899</v>
      </c>
      <c r="O21" s="4">
        <v>0.44859611384552989</v>
      </c>
      <c r="P21" s="4">
        <v>2.0741993564208019</v>
      </c>
      <c r="Q21" s="4">
        <v>0.57984621371011547</v>
      </c>
    </row>
    <row r="22" spans="1:17" x14ac:dyDescent="0.35">
      <c r="A22" s="3">
        <v>21</v>
      </c>
      <c r="B22" t="s">
        <v>16</v>
      </c>
      <c r="C22" s="3">
        <v>1.52</v>
      </c>
      <c r="D22" s="3">
        <v>3.55</v>
      </c>
      <c r="E22" s="3">
        <v>4.2300000000000004</v>
      </c>
      <c r="F22" s="3">
        <v>4.2699999999999996</v>
      </c>
      <c r="G22" s="3">
        <v>4.33</v>
      </c>
      <c r="H22" s="3">
        <v>5.22</v>
      </c>
      <c r="I22" s="4">
        <f t="shared" si="0"/>
        <v>0.86554823329504005</v>
      </c>
      <c r="J22" s="4">
        <f t="shared" si="1"/>
        <v>0.20062620053239813</v>
      </c>
      <c r="K22" s="4">
        <f t="shared" si="2"/>
        <v>0.2009998493334933</v>
      </c>
      <c r="L22" s="4">
        <v>0.34044634751455549</v>
      </c>
      <c r="M22" s="4">
        <v>2.4414436153888026</v>
      </c>
      <c r="N22" s="4">
        <v>0.58793280024905381</v>
      </c>
      <c r="O22" s="4">
        <v>0.56807376462420134</v>
      </c>
      <c r="P22" s="4">
        <v>1.9748612884933048</v>
      </c>
      <c r="Q22" s="4">
        <v>0.75696067260070454</v>
      </c>
    </row>
    <row r="23" spans="1:17" x14ac:dyDescent="0.35">
      <c r="A23" s="3">
        <v>22</v>
      </c>
      <c r="B23" t="s">
        <v>17</v>
      </c>
      <c r="C23" s="3">
        <v>1.92</v>
      </c>
      <c r="D23" s="3">
        <v>4.3099999999999996</v>
      </c>
      <c r="F23" s="3">
        <v>6.15</v>
      </c>
      <c r="G23" s="3">
        <v>5.72</v>
      </c>
      <c r="H23" s="3">
        <v>12.22</v>
      </c>
      <c r="I23" s="4">
        <f t="shared" si="0"/>
        <v>0.82511501844486335</v>
      </c>
      <c r="J23" s="4">
        <f t="shared" si="1"/>
        <v>0.28588979926873753</v>
      </c>
      <c r="K23" s="4">
        <f t="shared" si="2"/>
        <v>0.81624209500187406</v>
      </c>
      <c r="L23" s="4">
        <v>0.4440388599996351</v>
      </c>
      <c r="M23" s="4">
        <v>1.8299114535775409</v>
      </c>
      <c r="N23" s="4">
        <v>0.67163633240538057</v>
      </c>
      <c r="O23" s="4">
        <v>0.34028516913479451</v>
      </c>
      <c r="P23" s="4">
        <v>2.3198056164173191</v>
      </c>
      <c r="Q23" s="4">
        <v>1.0171589846463003</v>
      </c>
    </row>
    <row r="24" spans="1:17" x14ac:dyDescent="0.35">
      <c r="A24" s="3">
        <v>23</v>
      </c>
      <c r="B24" t="s">
        <v>17</v>
      </c>
      <c r="C24" s="3">
        <v>1.43</v>
      </c>
      <c r="D24" s="3">
        <v>5.8</v>
      </c>
      <c r="F24" s="3">
        <v>9.3800000000000008</v>
      </c>
      <c r="G24" s="3">
        <v>10.08</v>
      </c>
      <c r="H24" s="3">
        <v>10.87</v>
      </c>
      <c r="I24" s="4">
        <f t="shared" si="0"/>
        <v>1.4287586462046507</v>
      </c>
      <c r="J24" s="4">
        <f t="shared" si="1"/>
        <v>0.55827812635439267</v>
      </c>
      <c r="K24" s="4">
        <f t="shared" si="2"/>
        <v>8.1132729559027422E-2</v>
      </c>
      <c r="L24" s="4">
        <v>1.2251423306029459</v>
      </c>
      <c r="M24" s="4">
        <v>2.6011890691974577</v>
      </c>
      <c r="N24" s="4">
        <v>2.024338467559482</v>
      </c>
      <c r="O24" s="4">
        <v>0.41564644649409627</v>
      </c>
      <c r="P24" s="4">
        <v>2.4291293824594917</v>
      </c>
      <c r="Q24" s="4">
        <v>0.63265633545439237</v>
      </c>
    </row>
    <row r="25" spans="1:17" x14ac:dyDescent="0.35">
      <c r="A25" s="3">
        <v>24</v>
      </c>
      <c r="B25" t="s">
        <v>18</v>
      </c>
      <c r="C25" s="3">
        <v>1.1299999999999999</v>
      </c>
      <c r="D25" s="3">
        <v>4.83</v>
      </c>
      <c r="E25" s="3">
        <v>5.79</v>
      </c>
      <c r="F25" s="3">
        <v>5.51</v>
      </c>
      <c r="G25" s="3">
        <v>5.3</v>
      </c>
      <c r="H25" s="3">
        <v>6.83</v>
      </c>
      <c r="I25" s="4">
        <f t="shared" si="0"/>
        <v>1.4822743213675842</v>
      </c>
      <c r="J25" s="4">
        <f t="shared" si="1"/>
        <v>9.3798336256156301E-2</v>
      </c>
      <c r="K25" s="4">
        <f t="shared" si="2"/>
        <v>0.2727073688436803</v>
      </c>
      <c r="L25" s="4">
        <v>0.37659197686149842</v>
      </c>
      <c r="M25" s="4">
        <v>2.0399790121755443</v>
      </c>
      <c r="N25" s="4">
        <v>0.62171879733800128</v>
      </c>
      <c r="O25" s="4">
        <v>0.39273896980852818</v>
      </c>
      <c r="P25" s="4">
        <v>1.646118507191745</v>
      </c>
      <c r="Q25" s="4">
        <v>0.68231847371530996</v>
      </c>
    </row>
    <row r="26" spans="1:17" x14ac:dyDescent="0.35">
      <c r="A26" s="3">
        <v>25</v>
      </c>
      <c r="B26" t="s">
        <v>17</v>
      </c>
      <c r="C26" s="3">
        <v>1.29</v>
      </c>
      <c r="D26" s="3">
        <v>4.2699999999999996</v>
      </c>
      <c r="F26" s="3">
        <v>7.75</v>
      </c>
      <c r="G26" s="3">
        <v>8.2200000000000006</v>
      </c>
      <c r="H26" s="3">
        <v>10.07</v>
      </c>
      <c r="I26" s="4">
        <f t="shared" si="0"/>
        <v>1.2213996008846451</v>
      </c>
      <c r="J26" s="4">
        <f t="shared" si="1"/>
        <v>0.66157210285611689</v>
      </c>
      <c r="K26" s="4">
        <f t="shared" si="2"/>
        <v>0.21826935232514214</v>
      </c>
      <c r="L26" s="4">
        <v>0.71303089026334598</v>
      </c>
      <c r="M26" s="4">
        <v>1.9005405260288719</v>
      </c>
      <c r="N26" s="4">
        <v>1.1606884543819369</v>
      </c>
      <c r="O26" s="4">
        <v>0.83931045074861266</v>
      </c>
      <c r="P26" s="4">
        <v>2.4765903454820868</v>
      </c>
      <c r="Q26" s="4">
        <v>1.5108434447635495</v>
      </c>
    </row>
    <row r="27" spans="1:17" x14ac:dyDescent="0.35">
      <c r="A27" s="3">
        <v>26</v>
      </c>
      <c r="B27" t="s">
        <v>16</v>
      </c>
      <c r="C27" s="3">
        <v>1.06</v>
      </c>
      <c r="D27" s="3">
        <v>2.4900000000000002</v>
      </c>
      <c r="E27" s="3">
        <v>2.92</v>
      </c>
      <c r="F27" s="3">
        <v>2.68</v>
      </c>
      <c r="G27" s="3">
        <v>2.66</v>
      </c>
      <c r="H27" s="3">
        <v>3.94</v>
      </c>
      <c r="I27" s="4">
        <f t="shared" si="0"/>
        <v>0.87144265546187816</v>
      </c>
      <c r="J27" s="4">
        <f t="shared" si="1"/>
        <v>6.6710517491910495E-2</v>
      </c>
      <c r="K27" s="4">
        <f t="shared" si="2"/>
        <v>0.42242430163035993</v>
      </c>
      <c r="L27" s="4">
        <v>0.52779343154315372</v>
      </c>
      <c r="M27" s="4">
        <v>1.896480451369839</v>
      </c>
      <c r="N27" s="4">
        <v>0.79325113216164878</v>
      </c>
      <c r="O27" s="4">
        <v>0.58469582091169348</v>
      </c>
      <c r="P27" s="4">
        <v>1.5366016722003408</v>
      </c>
      <c r="Q27" s="4">
        <v>0.8838322412157017</v>
      </c>
    </row>
    <row r="28" spans="1:17" x14ac:dyDescent="0.35">
      <c r="A28" s="3">
        <v>27</v>
      </c>
      <c r="B28" t="s">
        <v>18</v>
      </c>
      <c r="C28" s="3">
        <v>1.08</v>
      </c>
      <c r="D28" s="3">
        <v>5.61</v>
      </c>
      <c r="E28" s="3">
        <v>5.99</v>
      </c>
      <c r="F28" s="3">
        <v>5.78</v>
      </c>
      <c r="G28" s="3">
        <v>5.59</v>
      </c>
      <c r="H28" s="3">
        <v>7.64</v>
      </c>
      <c r="I28" s="4">
        <f t="shared" si="0"/>
        <v>1.6812139575494658</v>
      </c>
      <c r="J28" s="4">
        <f t="shared" si="1"/>
        <v>-3.6075074420174459E-3</v>
      </c>
      <c r="K28" s="4">
        <f t="shared" si="2"/>
        <v>0.33593367313056033</v>
      </c>
      <c r="L28" s="4">
        <v>0.34891449091296955</v>
      </c>
      <c r="M28" s="4">
        <v>2.2691259013327665</v>
      </c>
      <c r="N28" s="4">
        <v>0.61596141774338653</v>
      </c>
      <c r="O28" s="4">
        <v>0.4478516162930703</v>
      </c>
      <c r="P28" s="4">
        <v>2.0825706646583866</v>
      </c>
      <c r="Q28" s="4">
        <v>0.78099174231582169</v>
      </c>
    </row>
    <row r="29" spans="1:17" x14ac:dyDescent="0.35">
      <c r="A29" s="3">
        <v>28</v>
      </c>
      <c r="B29" t="s">
        <v>16</v>
      </c>
      <c r="C29" s="3">
        <v>1.19</v>
      </c>
      <c r="D29" s="3">
        <v>3.13</v>
      </c>
      <c r="E29" s="3">
        <v>3.23</v>
      </c>
      <c r="F29" s="3">
        <v>4.04</v>
      </c>
      <c r="G29" s="3">
        <v>3.09</v>
      </c>
      <c r="H29" s="3">
        <v>3.46</v>
      </c>
      <c r="I29" s="4">
        <f t="shared" si="0"/>
        <v>0.98681601778430994</v>
      </c>
      <c r="J29" s="4">
        <f t="shared" si="1"/>
        <v>-1.299183196202802E-2</v>
      </c>
      <c r="K29" s="4">
        <f t="shared" si="2"/>
        <v>0.12161021307524605</v>
      </c>
      <c r="L29" s="4">
        <v>0.3858927550907727</v>
      </c>
      <c r="M29" s="4">
        <v>1.8859318179654447</v>
      </c>
      <c r="N29" s="4">
        <v>0.73273939878573535</v>
      </c>
      <c r="O29" s="4">
        <v>0.62114448310894543</v>
      </c>
      <c r="P29" s="4">
        <v>2.3373604382961926</v>
      </c>
      <c r="Q29" s="4">
        <v>0.99233102509954296</v>
      </c>
    </row>
    <row r="30" spans="1:17" x14ac:dyDescent="0.35">
      <c r="A30" s="3">
        <v>29</v>
      </c>
      <c r="B30" t="s">
        <v>17</v>
      </c>
      <c r="C30" s="3">
        <v>1.1299999999999999</v>
      </c>
      <c r="D30" s="3">
        <v>0.73</v>
      </c>
      <c r="F30" s="3">
        <v>1.87</v>
      </c>
      <c r="G30" s="3">
        <v>2.65</v>
      </c>
      <c r="H30" s="3">
        <v>4.5999999999999996</v>
      </c>
      <c r="I30" s="4">
        <f t="shared" si="0"/>
        <v>-0.44584528322851974</v>
      </c>
      <c r="J30" s="4">
        <f t="shared" si="1"/>
        <v>1.3022933180180114</v>
      </c>
      <c r="K30" s="4">
        <f t="shared" si="2"/>
        <v>0.59300716505044992</v>
      </c>
      <c r="L30" s="4">
        <v>0.51104171067028892</v>
      </c>
      <c r="M30" s="4">
        <v>1.6730291050670583</v>
      </c>
      <c r="N30" s="4">
        <v>0.8277943364396978</v>
      </c>
      <c r="O30" s="4">
        <v>0.53082166267695774</v>
      </c>
      <c r="P30" s="4">
        <v>1.8658757807254251</v>
      </c>
      <c r="Q30" s="4">
        <v>0.83862601930877556</v>
      </c>
    </row>
    <row r="31" spans="1:17" x14ac:dyDescent="0.35">
      <c r="A31" s="3">
        <v>30</v>
      </c>
      <c r="B31" t="s">
        <v>17</v>
      </c>
      <c r="C31" s="3">
        <v>1.81</v>
      </c>
      <c r="D31" s="3">
        <v>5.27</v>
      </c>
      <c r="F31" s="3">
        <v>7.8</v>
      </c>
      <c r="G31" s="3">
        <v>7.73</v>
      </c>
      <c r="H31" s="3">
        <v>10.130000000000001</v>
      </c>
      <c r="I31" s="4">
        <f t="shared" si="0"/>
        <v>1.0905137931383024</v>
      </c>
      <c r="J31" s="4">
        <f t="shared" si="1"/>
        <v>0.38694797984450474</v>
      </c>
      <c r="K31" s="4">
        <f t="shared" si="2"/>
        <v>0.29074457597985093</v>
      </c>
      <c r="L31" s="4">
        <v>0.39492704939933782</v>
      </c>
      <c r="M31" s="4">
        <v>1.3608950062340284</v>
      </c>
      <c r="N31" s="4">
        <v>0.66976491272095517</v>
      </c>
      <c r="O31" s="4">
        <v>0.52495910087978093</v>
      </c>
      <c r="P31" s="4">
        <v>1.2151704227850011</v>
      </c>
      <c r="Q31" s="4">
        <v>0.89930698943880638</v>
      </c>
    </row>
    <row r="32" spans="1:17" x14ac:dyDescent="0.35">
      <c r="A32" s="3">
        <v>31</v>
      </c>
      <c r="B32" t="s">
        <v>17</v>
      </c>
      <c r="D32" s="3">
        <v>3</v>
      </c>
      <c r="F32" s="3">
        <v>2.9</v>
      </c>
      <c r="G32" s="3">
        <v>2.65</v>
      </c>
      <c r="H32" s="3">
        <v>4.6100000000000003</v>
      </c>
      <c r="I32" s="4"/>
      <c r="J32" s="4">
        <f t="shared" si="1"/>
        <v>-0.12530570572725153</v>
      </c>
      <c r="K32" s="4">
        <f t="shared" si="2"/>
        <v>0.59534216882841551</v>
      </c>
      <c r="L32" s="4">
        <v>0.5492569234802156</v>
      </c>
      <c r="M32" s="4">
        <v>1.8624969157703224</v>
      </c>
      <c r="N32" s="4">
        <v>0.90726028532430081</v>
      </c>
      <c r="O32" s="4">
        <v>0.54914492490261813</v>
      </c>
      <c r="P32" s="4">
        <v>2.3902526024581583</v>
      </c>
      <c r="Q32" s="4">
        <v>0.94527257972191381</v>
      </c>
    </row>
    <row r="33" spans="1:17" x14ac:dyDescent="0.35">
      <c r="A33" s="3">
        <v>32</v>
      </c>
      <c r="B33" t="s">
        <v>17</v>
      </c>
      <c r="D33" s="3">
        <v>3.3</v>
      </c>
      <c r="F33" s="3">
        <v>4.3099999999999996</v>
      </c>
      <c r="G33" s="3">
        <v>4.51</v>
      </c>
      <c r="H33" s="3">
        <v>4.97</v>
      </c>
      <c r="I33" s="4"/>
      <c r="J33" s="4">
        <f t="shared" si="1"/>
        <v>0.31552998489106315</v>
      </c>
      <c r="K33" s="4">
        <f t="shared" si="2"/>
        <v>0.10443299633758096</v>
      </c>
      <c r="L33" s="4">
        <v>0.56586588439111951</v>
      </c>
      <c r="M33" s="4">
        <v>1.734563511894551</v>
      </c>
      <c r="N33" s="4">
        <v>1.0641255468492758</v>
      </c>
      <c r="O33" s="4">
        <v>0.34875013830575347</v>
      </c>
      <c r="P33" s="4">
        <v>1.936095558284231</v>
      </c>
      <c r="Q33" s="4">
        <v>0.64216979952427478</v>
      </c>
    </row>
    <row r="34" spans="1:17" x14ac:dyDescent="0.35">
      <c r="A34" s="3">
        <v>33</v>
      </c>
      <c r="B34" t="s">
        <v>17</v>
      </c>
      <c r="D34" s="3">
        <v>2.9</v>
      </c>
      <c r="F34" s="3">
        <v>3.5</v>
      </c>
      <c r="G34" s="3">
        <v>3.3</v>
      </c>
      <c r="H34" s="3">
        <v>3.97</v>
      </c>
      <c r="I34" s="4"/>
      <c r="J34" s="4">
        <f t="shared" si="1"/>
        <v>0.13051690048485484</v>
      </c>
      <c r="K34" s="4">
        <f t="shared" si="2"/>
        <v>0.19875658734049956</v>
      </c>
      <c r="L34" s="4">
        <v>0.6436942283902316</v>
      </c>
      <c r="M34" s="4">
        <v>1.8888214032601269</v>
      </c>
      <c r="N34" s="4">
        <v>0.97397898918314718</v>
      </c>
      <c r="O34" s="4">
        <v>0.44368627038482072</v>
      </c>
      <c r="P34" s="4">
        <v>1.8222285074643243</v>
      </c>
      <c r="Q34" s="4">
        <v>0.68422029205359891</v>
      </c>
    </row>
    <row r="35" spans="1:17" x14ac:dyDescent="0.35">
      <c r="A35" s="3">
        <v>34</v>
      </c>
      <c r="B35" t="s">
        <v>17</v>
      </c>
      <c r="D35" s="3">
        <v>2.1</v>
      </c>
      <c r="F35" s="3">
        <v>2</v>
      </c>
      <c r="G35" s="3">
        <v>2.04</v>
      </c>
      <c r="H35" s="3">
        <v>2.91</v>
      </c>
      <c r="I35" s="4"/>
      <c r="J35" s="4">
        <f t="shared" si="1"/>
        <v>-2.9280340276012409E-2</v>
      </c>
      <c r="K35" s="4">
        <f t="shared" si="2"/>
        <v>0.38193900357771632</v>
      </c>
      <c r="L35" s="4">
        <v>0.49044503335859729</v>
      </c>
      <c r="M35" s="4">
        <v>1.677812797619004</v>
      </c>
      <c r="N35" s="4">
        <v>0.93557624928035454</v>
      </c>
      <c r="O35" s="4">
        <v>0.50185722551688883</v>
      </c>
      <c r="P35" s="4">
        <v>1.7382567551586849</v>
      </c>
      <c r="Q35" s="4">
        <v>0.82923406658685428</v>
      </c>
    </row>
    <row r="36" spans="1:17" x14ac:dyDescent="0.35">
      <c r="A36" s="3">
        <v>35</v>
      </c>
      <c r="B36" t="s">
        <v>17</v>
      </c>
      <c r="D36" s="3">
        <v>5</v>
      </c>
      <c r="F36" s="3">
        <v>5.69</v>
      </c>
      <c r="G36" s="3">
        <v>5.58</v>
      </c>
      <c r="H36" s="3">
        <v>6.03</v>
      </c>
      <c r="I36" s="4"/>
      <c r="J36" s="4">
        <f t="shared" si="1"/>
        <v>0.11085945854456503</v>
      </c>
      <c r="K36" s="4">
        <f t="shared" si="2"/>
        <v>8.3395950909542466E-2</v>
      </c>
      <c r="L36" s="4">
        <v>0.74842327898844507</v>
      </c>
      <c r="M36" s="4">
        <v>2.0358519518165696</v>
      </c>
      <c r="N36" s="4">
        <v>1.2565942760810906</v>
      </c>
      <c r="O36" s="4">
        <v>0.46505101501161522</v>
      </c>
      <c r="P36" s="4">
        <v>1.4405370374949613</v>
      </c>
      <c r="Q36" s="4">
        <v>0.76109941423657379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1342-18C1-413D-9716-17E6CF1782B0}">
  <sheetPr>
    <tabColor theme="5"/>
  </sheetPr>
  <dimension ref="A1:E97"/>
  <sheetViews>
    <sheetView workbookViewId="0">
      <selection activeCell="F1" sqref="F1"/>
    </sheetView>
  </sheetViews>
  <sheetFormatPr defaultRowHeight="14.5" x14ac:dyDescent="0.35"/>
  <cols>
    <col min="1" max="5" width="8.7265625" style="3"/>
  </cols>
  <sheetData>
    <row r="1" spans="1:5" x14ac:dyDescent="0.35">
      <c r="A1" s="2" t="s">
        <v>0</v>
      </c>
      <c r="B1" s="2" t="s">
        <v>19</v>
      </c>
      <c r="C1" s="2" t="s">
        <v>45</v>
      </c>
      <c r="D1" s="2" t="s">
        <v>46</v>
      </c>
      <c r="E1" s="2" t="s">
        <v>47</v>
      </c>
    </row>
    <row r="2" spans="1:5" x14ac:dyDescent="0.35">
      <c r="A2" s="3">
        <v>1</v>
      </c>
      <c r="B2" s="3" t="s">
        <v>16</v>
      </c>
      <c r="C2" s="3">
        <v>1.0980000000000001</v>
      </c>
      <c r="D2" s="3">
        <v>0.65680992131569449</v>
      </c>
      <c r="E2" s="3">
        <v>1</v>
      </c>
    </row>
    <row r="3" spans="1:5" x14ac:dyDescent="0.35">
      <c r="A3" s="3">
        <v>2</v>
      </c>
      <c r="B3" s="3" t="s">
        <v>17</v>
      </c>
      <c r="C3" s="3">
        <v>0.93</v>
      </c>
      <c r="D3" s="3">
        <v>1.2861368522764161</v>
      </c>
      <c r="E3" s="3">
        <v>1</v>
      </c>
    </row>
    <row r="4" spans="1:5" x14ac:dyDescent="0.35">
      <c r="A4" s="3">
        <v>3</v>
      </c>
      <c r="B4" s="3" t="s">
        <v>18</v>
      </c>
      <c r="C4" s="3">
        <v>0.93500000000000005</v>
      </c>
      <c r="D4" s="3">
        <v>1.7270612360039188</v>
      </c>
      <c r="E4" s="3">
        <v>1</v>
      </c>
    </row>
    <row r="5" spans="1:5" x14ac:dyDescent="0.35">
      <c r="A5" s="3">
        <v>4</v>
      </c>
      <c r="B5" s="3" t="s">
        <v>17</v>
      </c>
      <c r="C5" s="3">
        <v>1.4139999999999999</v>
      </c>
      <c r="D5" s="3">
        <v>1.1675834785405639</v>
      </c>
      <c r="E5" s="3">
        <v>1</v>
      </c>
    </row>
    <row r="6" spans="1:5" x14ac:dyDescent="0.35">
      <c r="A6" s="3">
        <v>5</v>
      </c>
      <c r="B6" s="3" t="s">
        <v>17</v>
      </c>
      <c r="C6" s="3">
        <v>0.85</v>
      </c>
      <c r="D6" s="3">
        <v>1.1250267224380062</v>
      </c>
      <c r="E6" s="3">
        <v>1</v>
      </c>
    </row>
    <row r="7" spans="1:5" x14ac:dyDescent="0.35">
      <c r="A7" s="3">
        <v>6</v>
      </c>
      <c r="B7" s="3" t="s">
        <v>18</v>
      </c>
      <c r="C7" s="3">
        <v>1.1890000000000001</v>
      </c>
      <c r="D7" s="3">
        <v>1.6205996367701037</v>
      </c>
      <c r="E7" s="3">
        <v>1</v>
      </c>
    </row>
    <row r="8" spans="1:5" x14ac:dyDescent="0.35">
      <c r="A8" s="3">
        <v>7</v>
      </c>
      <c r="B8" s="3" t="s">
        <v>17</v>
      </c>
      <c r="C8" s="3">
        <v>2.2400000000000002</v>
      </c>
      <c r="D8" s="3">
        <v>0.9203081575735258</v>
      </c>
      <c r="E8" s="3">
        <v>1</v>
      </c>
    </row>
    <row r="9" spans="1:5" x14ac:dyDescent="0.35">
      <c r="A9" s="3">
        <v>8</v>
      </c>
      <c r="B9" s="3" t="s">
        <v>17</v>
      </c>
      <c r="C9" s="3">
        <v>0.98</v>
      </c>
      <c r="D9" s="3">
        <v>1.1978921379660292</v>
      </c>
      <c r="E9" s="3">
        <v>1</v>
      </c>
    </row>
    <row r="10" spans="1:5" x14ac:dyDescent="0.35">
      <c r="A10" s="3">
        <v>9</v>
      </c>
      <c r="B10" s="3" t="s">
        <v>17</v>
      </c>
      <c r="C10" s="3">
        <v>1.72</v>
      </c>
      <c r="D10" s="3">
        <v>1.0365513543073348</v>
      </c>
      <c r="E10" s="3">
        <v>1</v>
      </c>
    </row>
    <row r="11" spans="1:5" x14ac:dyDescent="0.35">
      <c r="A11" s="3">
        <v>10</v>
      </c>
      <c r="B11" s="3" t="s">
        <v>17</v>
      </c>
      <c r="C11" s="3">
        <v>0.96</v>
      </c>
      <c r="D11" s="3">
        <v>1.1660837482459587</v>
      </c>
      <c r="E11" s="3">
        <v>1</v>
      </c>
    </row>
    <row r="12" spans="1:5" x14ac:dyDescent="0.35">
      <c r="A12" s="3">
        <v>11</v>
      </c>
      <c r="B12" s="3" t="s">
        <v>17</v>
      </c>
      <c r="C12" s="3">
        <v>2.17</v>
      </c>
      <c r="D12" s="3">
        <v>1.1052368401838883</v>
      </c>
      <c r="E12" s="3">
        <v>1</v>
      </c>
    </row>
    <row r="13" spans="1:5" x14ac:dyDescent="0.35">
      <c r="A13" s="3">
        <v>12</v>
      </c>
      <c r="B13" s="3" t="s">
        <v>17</v>
      </c>
      <c r="C13" s="3">
        <v>1.1100000000000001</v>
      </c>
      <c r="D13" s="3">
        <v>1.4145860827753989</v>
      </c>
      <c r="E13" s="3">
        <v>1</v>
      </c>
    </row>
    <row r="14" spans="1:5" x14ac:dyDescent="0.35">
      <c r="A14" s="3">
        <v>13</v>
      </c>
      <c r="B14" s="3" t="s">
        <v>18</v>
      </c>
      <c r="C14" s="3">
        <v>1.1000000000000001</v>
      </c>
      <c r="D14" s="3">
        <v>1.4621608951063594</v>
      </c>
      <c r="E14" s="3">
        <v>1</v>
      </c>
    </row>
    <row r="15" spans="1:5" x14ac:dyDescent="0.35">
      <c r="A15" s="3">
        <v>14</v>
      </c>
      <c r="B15" s="3" t="s">
        <v>17</v>
      </c>
      <c r="C15" s="3">
        <v>1.17</v>
      </c>
      <c r="D15" s="3">
        <v>1.135466118422729</v>
      </c>
      <c r="E15" s="3">
        <v>1</v>
      </c>
    </row>
    <row r="16" spans="1:5" x14ac:dyDescent="0.35">
      <c r="A16" s="3">
        <v>15</v>
      </c>
      <c r="B16" s="3" t="s">
        <v>17</v>
      </c>
      <c r="C16" s="3">
        <v>2.73</v>
      </c>
      <c r="D16" s="3">
        <v>0.76717416570207697</v>
      </c>
      <c r="E16" s="3">
        <v>1</v>
      </c>
    </row>
    <row r="17" spans="1:5" x14ac:dyDescent="0.35">
      <c r="A17" s="3">
        <v>16</v>
      </c>
      <c r="B17" s="3" t="s">
        <v>16</v>
      </c>
      <c r="C17" s="3">
        <v>0.93</v>
      </c>
      <c r="D17" s="3">
        <v>0.50130717111532697</v>
      </c>
      <c r="E17" s="3">
        <v>1</v>
      </c>
    </row>
    <row r="18" spans="1:5" x14ac:dyDescent="0.35">
      <c r="A18" s="3">
        <v>17</v>
      </c>
      <c r="B18" s="3" t="s">
        <v>17</v>
      </c>
      <c r="C18" s="3">
        <v>2.34</v>
      </c>
      <c r="D18" s="3">
        <v>0.89587603345100919</v>
      </c>
      <c r="E18" s="3">
        <v>1</v>
      </c>
    </row>
    <row r="19" spans="1:5" x14ac:dyDescent="0.35">
      <c r="A19" s="3">
        <v>18</v>
      </c>
      <c r="B19" s="3" t="s">
        <v>17</v>
      </c>
      <c r="C19" s="3">
        <v>0.78</v>
      </c>
      <c r="D19" s="3">
        <v>1.3981009396914339</v>
      </c>
      <c r="E19" s="3">
        <v>1</v>
      </c>
    </row>
    <row r="20" spans="1:5" x14ac:dyDescent="0.35">
      <c r="A20" s="3">
        <v>19</v>
      </c>
      <c r="B20" s="3" t="s">
        <v>17</v>
      </c>
      <c r="C20" s="3">
        <v>2.3199999999999998</v>
      </c>
      <c r="D20" s="3">
        <v>0.74401010044841964</v>
      </c>
      <c r="E20" s="3">
        <v>1</v>
      </c>
    </row>
    <row r="21" spans="1:5" x14ac:dyDescent="0.35">
      <c r="A21" s="3">
        <v>20</v>
      </c>
      <c r="B21" s="3" t="s">
        <v>17</v>
      </c>
      <c r="C21" s="3">
        <v>2.29</v>
      </c>
      <c r="D21" s="3">
        <v>0.65939917504219447</v>
      </c>
      <c r="E21" s="3">
        <v>1</v>
      </c>
    </row>
    <row r="22" spans="1:5" x14ac:dyDescent="0.35">
      <c r="A22" s="3">
        <v>21</v>
      </c>
      <c r="B22" s="3" t="s">
        <v>16</v>
      </c>
      <c r="C22" s="3">
        <v>1.52</v>
      </c>
      <c r="D22" s="3">
        <v>0.86554823329504005</v>
      </c>
      <c r="E22" s="3">
        <v>1</v>
      </c>
    </row>
    <row r="23" spans="1:5" x14ac:dyDescent="0.35">
      <c r="A23" s="3">
        <v>22</v>
      </c>
      <c r="B23" s="3" t="s">
        <v>17</v>
      </c>
      <c r="C23" s="3">
        <v>1.92</v>
      </c>
      <c r="D23" s="3">
        <v>0.82511501844486335</v>
      </c>
      <c r="E23" s="3">
        <v>1</v>
      </c>
    </row>
    <row r="24" spans="1:5" x14ac:dyDescent="0.35">
      <c r="A24" s="3">
        <v>23</v>
      </c>
      <c r="B24" s="3" t="s">
        <v>17</v>
      </c>
      <c r="C24" s="3">
        <v>1.43</v>
      </c>
      <c r="D24" s="3">
        <v>1.4287586462046507</v>
      </c>
      <c r="E24" s="3">
        <v>1</v>
      </c>
    </row>
    <row r="25" spans="1:5" x14ac:dyDescent="0.35">
      <c r="A25" s="3">
        <v>24</v>
      </c>
      <c r="B25" s="3" t="s">
        <v>18</v>
      </c>
      <c r="C25" s="3">
        <v>1.1299999999999999</v>
      </c>
      <c r="D25" s="3">
        <v>1.4822743213675842</v>
      </c>
      <c r="E25" s="3">
        <v>1</v>
      </c>
    </row>
    <row r="26" spans="1:5" x14ac:dyDescent="0.35">
      <c r="A26" s="3">
        <v>25</v>
      </c>
      <c r="B26" s="3" t="s">
        <v>17</v>
      </c>
      <c r="C26" s="3">
        <v>1.29</v>
      </c>
      <c r="D26" s="3">
        <v>1.2213996008846451</v>
      </c>
      <c r="E26" s="3">
        <v>1</v>
      </c>
    </row>
    <row r="27" spans="1:5" x14ac:dyDescent="0.35">
      <c r="A27" s="3">
        <v>26</v>
      </c>
      <c r="B27" s="3" t="s">
        <v>16</v>
      </c>
      <c r="C27" s="3">
        <v>1.06</v>
      </c>
      <c r="D27" s="3">
        <v>0.87144265546187816</v>
      </c>
      <c r="E27" s="3">
        <v>1</v>
      </c>
    </row>
    <row r="28" spans="1:5" x14ac:dyDescent="0.35">
      <c r="A28" s="3">
        <v>27</v>
      </c>
      <c r="B28" s="3" t="s">
        <v>18</v>
      </c>
      <c r="C28" s="3">
        <v>1.08</v>
      </c>
      <c r="D28" s="3">
        <v>1.6812139575494658</v>
      </c>
      <c r="E28" s="3">
        <v>1</v>
      </c>
    </row>
    <row r="29" spans="1:5" x14ac:dyDescent="0.35">
      <c r="A29" s="3">
        <v>28</v>
      </c>
      <c r="B29" s="3" t="s">
        <v>16</v>
      </c>
      <c r="C29" s="3">
        <v>1.19</v>
      </c>
      <c r="D29" s="3">
        <v>0.98681601778430994</v>
      </c>
      <c r="E29" s="3">
        <v>1</v>
      </c>
    </row>
    <row r="30" spans="1:5" x14ac:dyDescent="0.35">
      <c r="A30" s="3">
        <v>29</v>
      </c>
      <c r="B30" s="3" t="s">
        <v>17</v>
      </c>
      <c r="C30" s="3">
        <v>1.1299999999999999</v>
      </c>
      <c r="D30" s="3">
        <v>-0.44584528322851974</v>
      </c>
      <c r="E30" s="3">
        <v>1</v>
      </c>
    </row>
    <row r="31" spans="1:5" x14ac:dyDescent="0.35">
      <c r="A31" s="3">
        <v>30</v>
      </c>
      <c r="B31" s="3" t="s">
        <v>17</v>
      </c>
      <c r="C31" s="3">
        <v>1.81</v>
      </c>
      <c r="D31" s="3">
        <v>1.0905137931383024</v>
      </c>
      <c r="E31" s="3">
        <v>1</v>
      </c>
    </row>
    <row r="32" spans="1:5" x14ac:dyDescent="0.35">
      <c r="A32" s="3">
        <v>1</v>
      </c>
      <c r="B32" s="3" t="s">
        <v>16</v>
      </c>
      <c r="C32" s="3">
        <v>2.09</v>
      </c>
      <c r="D32" s="3">
        <v>-0.2086220352672214</v>
      </c>
      <c r="E32" s="3">
        <v>2</v>
      </c>
    </row>
    <row r="33" spans="1:5" x14ac:dyDescent="0.35">
      <c r="A33" s="3">
        <v>2</v>
      </c>
      <c r="B33" s="3" t="s">
        <v>17</v>
      </c>
      <c r="C33" s="3">
        <v>3.28</v>
      </c>
      <c r="D33" s="3">
        <v>0.21549449617938266</v>
      </c>
      <c r="E33" s="3">
        <v>2</v>
      </c>
    </row>
    <row r="34" spans="1:5" x14ac:dyDescent="0.35">
      <c r="A34" s="3">
        <v>3</v>
      </c>
      <c r="B34" s="3" t="s">
        <v>18</v>
      </c>
      <c r="C34" s="3">
        <v>5.08</v>
      </c>
      <c r="D34" s="3">
        <v>2.9393956046910107E-2</v>
      </c>
      <c r="E34" s="3">
        <v>2</v>
      </c>
    </row>
    <row r="35" spans="1:5" x14ac:dyDescent="0.35">
      <c r="A35" s="3">
        <v>4</v>
      </c>
      <c r="B35" s="3" t="s">
        <v>17</v>
      </c>
      <c r="C35" s="3">
        <v>4.4400000000000004</v>
      </c>
      <c r="D35" s="3">
        <v>0.40804290729659526</v>
      </c>
      <c r="E35" s="3">
        <v>2</v>
      </c>
    </row>
    <row r="36" spans="1:5" x14ac:dyDescent="0.35">
      <c r="A36" s="3">
        <v>5</v>
      </c>
      <c r="B36" s="3" t="s">
        <v>17</v>
      </c>
      <c r="C36" s="3">
        <v>2.56</v>
      </c>
      <c r="D36" s="3">
        <v>-1.190702601216403E-2</v>
      </c>
      <c r="E36" s="3">
        <v>2</v>
      </c>
    </row>
    <row r="37" spans="1:5" x14ac:dyDescent="0.35">
      <c r="A37" s="3">
        <v>6</v>
      </c>
      <c r="B37" s="3" t="s">
        <v>18</v>
      </c>
      <c r="C37" s="3">
        <v>5.82</v>
      </c>
      <c r="D37" s="3">
        <v>3.5804796965401751E-2</v>
      </c>
      <c r="E37" s="3">
        <v>2</v>
      </c>
    </row>
    <row r="38" spans="1:5" x14ac:dyDescent="0.35">
      <c r="A38" s="3">
        <v>7</v>
      </c>
      <c r="B38" s="3" t="s">
        <v>17</v>
      </c>
      <c r="C38" s="3">
        <v>5.52</v>
      </c>
      <c r="D38" s="3">
        <v>0.35182494370526868</v>
      </c>
      <c r="E38" s="3">
        <v>2</v>
      </c>
    </row>
    <row r="39" spans="1:5" x14ac:dyDescent="0.35">
      <c r="A39" s="3">
        <v>8</v>
      </c>
      <c r="B39" s="3" t="s">
        <v>17</v>
      </c>
      <c r="C39" s="3">
        <v>3.17</v>
      </c>
      <c r="D39" s="3">
        <v>0.47634310474868835</v>
      </c>
      <c r="E39" s="3">
        <v>2</v>
      </c>
    </row>
    <row r="40" spans="1:5" x14ac:dyDescent="0.35">
      <c r="A40" s="3">
        <v>9</v>
      </c>
      <c r="B40" s="3" t="s">
        <v>17</v>
      </c>
      <c r="C40" s="3">
        <v>4.75</v>
      </c>
      <c r="D40" s="3">
        <v>0.41732804546826563</v>
      </c>
      <c r="E40" s="3">
        <v>2</v>
      </c>
    </row>
    <row r="41" spans="1:5" x14ac:dyDescent="0.35">
      <c r="A41" s="3">
        <v>10</v>
      </c>
      <c r="B41" s="3" t="s">
        <v>17</v>
      </c>
      <c r="C41" s="3">
        <v>3.01</v>
      </c>
      <c r="D41" s="3">
        <v>0.29727738708310547</v>
      </c>
      <c r="E41" s="3">
        <v>2</v>
      </c>
    </row>
    <row r="42" spans="1:5" x14ac:dyDescent="0.35">
      <c r="A42" s="3">
        <v>11</v>
      </c>
      <c r="B42" s="3" t="s">
        <v>17</v>
      </c>
      <c r="C42" s="3">
        <v>6.41</v>
      </c>
      <c r="D42" s="3">
        <v>0.34615464292557102</v>
      </c>
      <c r="E42" s="3">
        <v>2</v>
      </c>
    </row>
    <row r="43" spans="1:5" x14ac:dyDescent="0.35">
      <c r="A43" s="3">
        <v>12</v>
      </c>
      <c r="B43" s="3" t="s">
        <v>17</v>
      </c>
      <c r="C43" s="3">
        <v>4.4400000000000004</v>
      </c>
      <c r="D43" s="3">
        <v>0.46704367715155942</v>
      </c>
      <c r="E43" s="3">
        <v>2</v>
      </c>
    </row>
    <row r="44" spans="1:5" x14ac:dyDescent="0.35">
      <c r="A44" s="3">
        <v>13</v>
      </c>
      <c r="B44" s="3" t="s">
        <v>18</v>
      </c>
      <c r="C44" s="3">
        <v>4.6100000000000003</v>
      </c>
      <c r="D44" s="3">
        <v>0.3609348399049076</v>
      </c>
      <c r="E44" s="3">
        <v>2</v>
      </c>
    </row>
    <row r="45" spans="1:5" x14ac:dyDescent="0.35">
      <c r="A45" s="3">
        <v>15</v>
      </c>
      <c r="B45" s="3" t="s">
        <v>17</v>
      </c>
      <c r="C45" s="3">
        <v>5.79</v>
      </c>
      <c r="D45" s="3">
        <v>0.16092792927848573</v>
      </c>
      <c r="E45" s="3">
        <v>2</v>
      </c>
    </row>
    <row r="46" spans="1:5" x14ac:dyDescent="0.35">
      <c r="A46" s="3">
        <v>16</v>
      </c>
      <c r="B46" s="3" t="s">
        <v>16</v>
      </c>
      <c r="C46" s="3">
        <v>1.52</v>
      </c>
      <c r="D46" s="3">
        <v>0.1538072845732856</v>
      </c>
      <c r="E46" s="3">
        <v>2</v>
      </c>
    </row>
    <row r="47" spans="1:5" x14ac:dyDescent="0.35">
      <c r="A47" s="3">
        <v>17</v>
      </c>
      <c r="B47" s="3" t="s">
        <v>17</v>
      </c>
      <c r="C47" s="3">
        <v>5.63</v>
      </c>
      <c r="D47" s="3">
        <v>0.34727659909842962</v>
      </c>
      <c r="E47" s="3">
        <v>2</v>
      </c>
    </row>
    <row r="48" spans="1:5" x14ac:dyDescent="0.35">
      <c r="A48" s="3">
        <v>18</v>
      </c>
      <c r="B48" s="3" t="s">
        <v>17</v>
      </c>
      <c r="C48" s="3">
        <v>3.07</v>
      </c>
      <c r="D48" s="3">
        <v>0.53035973290776928</v>
      </c>
      <c r="E48" s="3">
        <v>2</v>
      </c>
    </row>
    <row r="49" spans="1:5" x14ac:dyDescent="0.35">
      <c r="A49" s="3">
        <v>19</v>
      </c>
      <c r="B49" s="3" t="s">
        <v>17</v>
      </c>
      <c r="C49" s="3">
        <v>4.8099999999999996</v>
      </c>
      <c r="D49" s="3">
        <v>9.7989632768087212E-2</v>
      </c>
      <c r="E49" s="3">
        <v>2</v>
      </c>
    </row>
    <row r="50" spans="1:5" x14ac:dyDescent="0.35">
      <c r="A50" s="3">
        <v>20</v>
      </c>
      <c r="B50" s="3" t="s">
        <v>17</v>
      </c>
      <c r="C50" s="3">
        <v>4.37</v>
      </c>
      <c r="D50" s="3">
        <v>0.10942517978484821</v>
      </c>
      <c r="E50" s="3">
        <v>2</v>
      </c>
    </row>
    <row r="51" spans="1:5" x14ac:dyDescent="0.35">
      <c r="A51" s="3">
        <v>21</v>
      </c>
      <c r="B51" s="3" t="s">
        <v>16</v>
      </c>
      <c r="C51" s="3">
        <v>3.55</v>
      </c>
      <c r="D51" s="3">
        <v>0.20062620053239813</v>
      </c>
      <c r="E51" s="3">
        <v>2</v>
      </c>
    </row>
    <row r="52" spans="1:5" x14ac:dyDescent="0.35">
      <c r="A52" s="3">
        <v>22</v>
      </c>
      <c r="B52" s="3" t="s">
        <v>17</v>
      </c>
      <c r="C52" s="3">
        <v>4.3099999999999996</v>
      </c>
      <c r="D52" s="3">
        <v>0.28588979926873753</v>
      </c>
      <c r="E52" s="3">
        <v>2</v>
      </c>
    </row>
    <row r="53" spans="1:5" x14ac:dyDescent="0.35">
      <c r="A53" s="3">
        <v>23</v>
      </c>
      <c r="B53" s="3" t="s">
        <v>17</v>
      </c>
      <c r="C53" s="3">
        <v>5.8</v>
      </c>
      <c r="D53" s="3">
        <v>0.55827812635439267</v>
      </c>
      <c r="E53" s="3">
        <v>2</v>
      </c>
    </row>
    <row r="54" spans="1:5" x14ac:dyDescent="0.35">
      <c r="A54" s="3">
        <v>24</v>
      </c>
      <c r="B54" s="3" t="s">
        <v>18</v>
      </c>
      <c r="C54" s="3">
        <v>4.83</v>
      </c>
      <c r="D54" s="3">
        <v>9.3798336256156301E-2</v>
      </c>
      <c r="E54" s="3">
        <v>2</v>
      </c>
    </row>
    <row r="55" spans="1:5" x14ac:dyDescent="0.35">
      <c r="A55" s="3">
        <v>25</v>
      </c>
      <c r="B55" s="3" t="s">
        <v>17</v>
      </c>
      <c r="C55" s="3">
        <v>4.2699999999999996</v>
      </c>
      <c r="D55" s="3">
        <v>0.66157210285611689</v>
      </c>
      <c r="E55" s="3">
        <v>2</v>
      </c>
    </row>
    <row r="56" spans="1:5" x14ac:dyDescent="0.35">
      <c r="A56" s="3">
        <v>26</v>
      </c>
      <c r="B56" s="3" t="s">
        <v>16</v>
      </c>
      <c r="C56" s="3">
        <v>2.4900000000000002</v>
      </c>
      <c r="D56" s="3">
        <v>6.6710517491910495E-2</v>
      </c>
      <c r="E56" s="3">
        <v>2</v>
      </c>
    </row>
    <row r="57" spans="1:5" x14ac:dyDescent="0.35">
      <c r="A57" s="3">
        <v>27</v>
      </c>
      <c r="B57" s="3" t="s">
        <v>18</v>
      </c>
      <c r="C57" s="3">
        <v>5.61</v>
      </c>
      <c r="D57" s="3">
        <v>-3.6075074420174459E-3</v>
      </c>
      <c r="E57" s="3">
        <v>2</v>
      </c>
    </row>
    <row r="58" spans="1:5" x14ac:dyDescent="0.35">
      <c r="A58" s="3">
        <v>28</v>
      </c>
      <c r="B58" s="3" t="s">
        <v>16</v>
      </c>
      <c r="C58" s="3">
        <v>3.13</v>
      </c>
      <c r="D58" s="3">
        <v>-1.299183196202802E-2</v>
      </c>
      <c r="E58" s="3">
        <v>2</v>
      </c>
    </row>
    <row r="59" spans="1:5" x14ac:dyDescent="0.35">
      <c r="A59" s="3">
        <v>29</v>
      </c>
      <c r="B59" s="3" t="s">
        <v>17</v>
      </c>
      <c r="C59" s="3">
        <v>0.73</v>
      </c>
      <c r="D59" s="3">
        <v>1.3022933180180114</v>
      </c>
      <c r="E59" s="3">
        <v>2</v>
      </c>
    </row>
    <row r="60" spans="1:5" x14ac:dyDescent="0.35">
      <c r="A60" s="3">
        <v>30</v>
      </c>
      <c r="B60" s="3" t="s">
        <v>17</v>
      </c>
      <c r="C60" s="3">
        <v>5.27</v>
      </c>
      <c r="D60" s="3">
        <v>0.38694797984450474</v>
      </c>
      <c r="E60" s="3">
        <v>2</v>
      </c>
    </row>
    <row r="61" spans="1:5" x14ac:dyDescent="0.35">
      <c r="A61" s="3">
        <v>31</v>
      </c>
      <c r="B61" s="3" t="s">
        <v>17</v>
      </c>
      <c r="C61" s="3">
        <v>3</v>
      </c>
      <c r="D61" s="3">
        <v>-0.12530570572725153</v>
      </c>
      <c r="E61" s="3">
        <v>2</v>
      </c>
    </row>
    <row r="62" spans="1:5" x14ac:dyDescent="0.35">
      <c r="A62" s="3">
        <v>32</v>
      </c>
      <c r="B62" s="3" t="s">
        <v>17</v>
      </c>
      <c r="C62" s="3">
        <v>3.3</v>
      </c>
      <c r="D62" s="3">
        <v>0.31552998489106315</v>
      </c>
      <c r="E62" s="3">
        <v>2</v>
      </c>
    </row>
    <row r="63" spans="1:5" x14ac:dyDescent="0.35">
      <c r="A63" s="3">
        <v>33</v>
      </c>
      <c r="B63" s="3" t="s">
        <v>17</v>
      </c>
      <c r="C63" s="3">
        <v>2.9</v>
      </c>
      <c r="D63" s="3">
        <v>0.13051690048485484</v>
      </c>
      <c r="E63" s="3">
        <v>2</v>
      </c>
    </row>
    <row r="64" spans="1:5" x14ac:dyDescent="0.35">
      <c r="A64" s="3">
        <v>34</v>
      </c>
      <c r="B64" s="3" t="s">
        <v>17</v>
      </c>
      <c r="C64" s="3">
        <v>2.1</v>
      </c>
      <c r="D64" s="3">
        <v>-2.9280340276012409E-2</v>
      </c>
      <c r="E64" s="3">
        <v>2</v>
      </c>
    </row>
    <row r="65" spans="1:5" x14ac:dyDescent="0.35">
      <c r="A65" s="3">
        <v>35</v>
      </c>
      <c r="B65" s="3" t="s">
        <v>17</v>
      </c>
      <c r="C65" s="3">
        <v>5</v>
      </c>
      <c r="D65" s="3">
        <v>0.11085945854456503</v>
      </c>
      <c r="E65" s="3">
        <v>2</v>
      </c>
    </row>
    <row r="66" spans="1:5" x14ac:dyDescent="0.35">
      <c r="A66" s="3">
        <v>1</v>
      </c>
      <c r="B66" s="3" t="s">
        <v>16</v>
      </c>
      <c r="C66" s="3">
        <v>1.7</v>
      </c>
      <c r="D66" s="3">
        <v>0.49744464725603554</v>
      </c>
      <c r="E66" s="3">
        <v>3</v>
      </c>
    </row>
    <row r="67" spans="1:5" x14ac:dyDescent="0.35">
      <c r="A67" s="3">
        <v>3</v>
      </c>
      <c r="B67" s="3" t="s">
        <v>18</v>
      </c>
      <c r="C67" s="3">
        <v>5.23</v>
      </c>
      <c r="D67" s="3">
        <v>0.30573159301061203</v>
      </c>
      <c r="E67" s="3">
        <v>3</v>
      </c>
    </row>
    <row r="68" spans="1:5" x14ac:dyDescent="0.35">
      <c r="A68" s="3">
        <v>5</v>
      </c>
      <c r="B68" s="3" t="s">
        <v>17</v>
      </c>
      <c r="C68" s="3">
        <v>2.5299999999999998</v>
      </c>
      <c r="D68" s="3">
        <v>4.2416970871144849E-3</v>
      </c>
      <c r="E68" s="3">
        <v>3</v>
      </c>
    </row>
    <row r="69" spans="1:5" x14ac:dyDescent="0.35">
      <c r="A69" s="3">
        <v>6</v>
      </c>
      <c r="B69" s="3" t="s">
        <v>18</v>
      </c>
      <c r="C69" s="3">
        <v>6.03</v>
      </c>
      <c r="D69" s="3">
        <v>0.2128530134254312</v>
      </c>
      <c r="E69" s="3">
        <v>3</v>
      </c>
    </row>
    <row r="70" spans="1:5" x14ac:dyDescent="0.35">
      <c r="A70" s="3">
        <v>7</v>
      </c>
      <c r="B70" s="3" t="s">
        <v>17</v>
      </c>
      <c r="C70" s="3">
        <v>7.82</v>
      </c>
      <c r="D70" s="3">
        <v>0.27617255750017194</v>
      </c>
      <c r="E70" s="3">
        <v>3</v>
      </c>
    </row>
    <row r="71" spans="1:5" x14ac:dyDescent="0.35">
      <c r="A71" s="3">
        <v>8</v>
      </c>
      <c r="B71" s="3" t="s">
        <v>17</v>
      </c>
      <c r="C71" s="3">
        <v>5.08</v>
      </c>
      <c r="D71" s="3">
        <v>0.42463539831126268</v>
      </c>
      <c r="E71" s="3">
        <v>3</v>
      </c>
    </row>
    <row r="72" spans="1:5" x14ac:dyDescent="0.35">
      <c r="A72" s="3">
        <v>9</v>
      </c>
      <c r="B72" s="3" t="s">
        <v>17</v>
      </c>
      <c r="C72" s="3">
        <v>7.18</v>
      </c>
      <c r="D72" s="3">
        <v>0.28625130450558905</v>
      </c>
      <c r="E72" s="3">
        <v>3</v>
      </c>
    </row>
    <row r="73" spans="1:5" x14ac:dyDescent="0.35">
      <c r="A73" s="3">
        <v>10</v>
      </c>
      <c r="B73" s="3" t="s">
        <v>17</v>
      </c>
      <c r="C73" s="3">
        <v>4.04</v>
      </c>
      <c r="D73" s="3">
        <v>0.58023131314919696</v>
      </c>
      <c r="E73" s="3">
        <v>3</v>
      </c>
    </row>
    <row r="74" spans="1:5" x14ac:dyDescent="0.35">
      <c r="A74" s="3">
        <v>11</v>
      </c>
      <c r="B74" s="3" t="s">
        <v>17</v>
      </c>
      <c r="C74" s="3">
        <v>9.0299999999999994</v>
      </c>
      <c r="D74" s="3">
        <v>2.2389967892052248E-2</v>
      </c>
      <c r="E74" s="3">
        <v>3</v>
      </c>
    </row>
    <row r="75" spans="1:5" x14ac:dyDescent="0.35">
      <c r="A75" s="3">
        <v>12</v>
      </c>
      <c r="B75" s="3" t="s">
        <v>17</v>
      </c>
      <c r="C75" s="3">
        <v>7.05</v>
      </c>
      <c r="D75" s="3">
        <v>0.34311641794103181</v>
      </c>
      <c r="E75" s="3">
        <v>3</v>
      </c>
    </row>
    <row r="76" spans="1:5" x14ac:dyDescent="0.35">
      <c r="A76" s="3">
        <v>13</v>
      </c>
      <c r="B76" s="3" t="s">
        <v>18</v>
      </c>
      <c r="C76" s="3">
        <v>6.59</v>
      </c>
      <c r="D76" s="3">
        <v>0.35642350120213234</v>
      </c>
      <c r="E76" s="3">
        <v>3</v>
      </c>
    </row>
    <row r="77" spans="1:5" x14ac:dyDescent="0.35">
      <c r="A77" s="3">
        <v>15</v>
      </c>
      <c r="B77" s="3" t="s">
        <v>17</v>
      </c>
      <c r="C77" s="3">
        <v>6.79</v>
      </c>
      <c r="D77" s="3">
        <v>0.22237698633565534</v>
      </c>
      <c r="E77" s="3">
        <v>3</v>
      </c>
    </row>
    <row r="78" spans="1:5" x14ac:dyDescent="0.35">
      <c r="A78" s="3">
        <v>16</v>
      </c>
      <c r="B78" s="3" t="s">
        <v>16</v>
      </c>
      <c r="C78" s="3">
        <v>1.77</v>
      </c>
      <c r="D78" s="3">
        <v>0.29557926988373273</v>
      </c>
      <c r="E78" s="3">
        <v>3</v>
      </c>
    </row>
    <row r="79" spans="1:5" x14ac:dyDescent="0.35">
      <c r="A79" s="3">
        <v>17</v>
      </c>
      <c r="B79" s="3" t="s">
        <v>17</v>
      </c>
      <c r="C79" s="3">
        <v>7.94</v>
      </c>
      <c r="D79" s="3">
        <v>0.18492776493152896</v>
      </c>
      <c r="E79" s="3">
        <v>3</v>
      </c>
    </row>
    <row r="80" spans="1:5" x14ac:dyDescent="0.35">
      <c r="A80" s="3">
        <v>18</v>
      </c>
      <c r="B80" s="3" t="s">
        <v>17</v>
      </c>
      <c r="C80" s="3">
        <v>5.19</v>
      </c>
      <c r="D80" s="3">
        <v>0.38579802317405432</v>
      </c>
      <c r="E80" s="3">
        <v>3</v>
      </c>
    </row>
    <row r="81" spans="1:5" x14ac:dyDescent="0.35">
      <c r="A81" s="3">
        <v>19</v>
      </c>
      <c r="B81" s="3" t="s">
        <v>17</v>
      </c>
      <c r="C81" s="3">
        <v>5.3</v>
      </c>
      <c r="D81" s="3">
        <v>0.29914336397552382</v>
      </c>
      <c r="E81" s="3">
        <v>3</v>
      </c>
    </row>
    <row r="82" spans="1:5" x14ac:dyDescent="0.35">
      <c r="A82" s="3">
        <v>20</v>
      </c>
      <c r="B82" s="3" t="s">
        <v>17</v>
      </c>
      <c r="C82" s="3">
        <v>4.87</v>
      </c>
      <c r="D82" s="3">
        <v>0.24917290867156192</v>
      </c>
      <c r="E82" s="3">
        <v>3</v>
      </c>
    </row>
    <row r="83" spans="1:5" x14ac:dyDescent="0.35">
      <c r="A83" s="3">
        <v>21</v>
      </c>
      <c r="B83" s="3" t="s">
        <v>16</v>
      </c>
      <c r="C83" s="3">
        <v>4.33</v>
      </c>
      <c r="D83" s="3">
        <v>0.2009998493334933</v>
      </c>
      <c r="E83" s="3">
        <v>3</v>
      </c>
    </row>
    <row r="84" spans="1:5" x14ac:dyDescent="0.35">
      <c r="A84" s="3">
        <v>22</v>
      </c>
      <c r="B84" s="3" t="s">
        <v>17</v>
      </c>
      <c r="C84" s="3">
        <v>5.72</v>
      </c>
      <c r="D84" s="3">
        <v>0.81624209500187406</v>
      </c>
      <c r="E84" s="3">
        <v>3</v>
      </c>
    </row>
    <row r="85" spans="1:5" x14ac:dyDescent="0.35">
      <c r="A85" s="3">
        <v>23</v>
      </c>
      <c r="B85" s="3" t="s">
        <v>17</v>
      </c>
      <c r="C85" s="3">
        <v>10.08</v>
      </c>
      <c r="D85" s="3">
        <v>8.1132729559027422E-2</v>
      </c>
      <c r="E85" s="3">
        <v>3</v>
      </c>
    </row>
    <row r="86" spans="1:5" x14ac:dyDescent="0.35">
      <c r="A86" s="3">
        <v>24</v>
      </c>
      <c r="B86" s="3" t="s">
        <v>18</v>
      </c>
      <c r="C86" s="3">
        <v>5.3</v>
      </c>
      <c r="D86" s="3">
        <v>0.2727073688436803</v>
      </c>
      <c r="E86" s="3">
        <v>3</v>
      </c>
    </row>
    <row r="87" spans="1:5" x14ac:dyDescent="0.35">
      <c r="A87" s="3">
        <v>25</v>
      </c>
      <c r="B87" s="3" t="s">
        <v>17</v>
      </c>
      <c r="C87" s="3">
        <v>8.2200000000000006</v>
      </c>
      <c r="D87" s="3">
        <v>0.21826935232514214</v>
      </c>
      <c r="E87" s="3">
        <v>3</v>
      </c>
    </row>
    <row r="88" spans="1:5" x14ac:dyDescent="0.35">
      <c r="A88" s="3">
        <v>26</v>
      </c>
      <c r="B88" s="3" t="s">
        <v>16</v>
      </c>
      <c r="C88" s="3">
        <v>2.66</v>
      </c>
      <c r="D88" s="3">
        <v>0.42242430163035993</v>
      </c>
      <c r="E88" s="3">
        <v>3</v>
      </c>
    </row>
    <row r="89" spans="1:5" x14ac:dyDescent="0.35">
      <c r="A89" s="3">
        <v>27</v>
      </c>
      <c r="B89" s="3" t="s">
        <v>18</v>
      </c>
      <c r="C89" s="3">
        <v>5.59</v>
      </c>
      <c r="D89" s="3">
        <v>0.33593367313056033</v>
      </c>
      <c r="E89" s="3">
        <v>3</v>
      </c>
    </row>
    <row r="90" spans="1:5" x14ac:dyDescent="0.35">
      <c r="A90" s="3">
        <v>28</v>
      </c>
      <c r="B90" s="3" t="s">
        <v>16</v>
      </c>
      <c r="C90" s="3">
        <v>3.09</v>
      </c>
      <c r="D90" s="3">
        <v>0.12161021307524605</v>
      </c>
      <c r="E90" s="3">
        <v>3</v>
      </c>
    </row>
    <row r="91" spans="1:5" x14ac:dyDescent="0.35">
      <c r="A91" s="3">
        <v>29</v>
      </c>
      <c r="B91" s="3" t="s">
        <v>17</v>
      </c>
      <c r="C91" s="3">
        <v>2.65</v>
      </c>
      <c r="D91" s="3">
        <v>0.59300716505044992</v>
      </c>
      <c r="E91" s="3">
        <v>3</v>
      </c>
    </row>
    <row r="92" spans="1:5" x14ac:dyDescent="0.35">
      <c r="A92" s="3">
        <v>30</v>
      </c>
      <c r="B92" s="3" t="s">
        <v>17</v>
      </c>
      <c r="C92" s="3">
        <v>7.73</v>
      </c>
      <c r="D92" s="3">
        <v>0.29074457597985093</v>
      </c>
      <c r="E92" s="3">
        <v>3</v>
      </c>
    </row>
    <row r="93" spans="1:5" x14ac:dyDescent="0.35">
      <c r="A93" s="3">
        <v>31</v>
      </c>
      <c r="B93" s="3" t="s">
        <v>17</v>
      </c>
      <c r="C93" s="3">
        <v>2.65</v>
      </c>
      <c r="D93" s="3">
        <v>0.59534216882841551</v>
      </c>
      <c r="E93" s="3">
        <v>3</v>
      </c>
    </row>
    <row r="94" spans="1:5" x14ac:dyDescent="0.35">
      <c r="A94" s="3">
        <v>32</v>
      </c>
      <c r="B94" s="3" t="s">
        <v>17</v>
      </c>
      <c r="C94" s="3">
        <v>4.51</v>
      </c>
      <c r="D94" s="3">
        <v>0.10443299633758096</v>
      </c>
      <c r="E94" s="3">
        <v>3</v>
      </c>
    </row>
    <row r="95" spans="1:5" x14ac:dyDescent="0.35">
      <c r="A95" s="3">
        <v>33</v>
      </c>
      <c r="B95" s="3" t="s">
        <v>17</v>
      </c>
      <c r="C95" s="3">
        <v>3.3</v>
      </c>
      <c r="D95" s="3">
        <v>0.19875658734049956</v>
      </c>
      <c r="E95" s="3">
        <v>3</v>
      </c>
    </row>
    <row r="96" spans="1:5" x14ac:dyDescent="0.35">
      <c r="A96" s="3">
        <v>34</v>
      </c>
      <c r="B96" s="3" t="s">
        <v>17</v>
      </c>
      <c r="C96" s="3">
        <v>2.04</v>
      </c>
      <c r="D96" s="3">
        <v>0.38193900357771632</v>
      </c>
      <c r="E96" s="3">
        <v>3</v>
      </c>
    </row>
    <row r="97" spans="1:5" x14ac:dyDescent="0.35">
      <c r="A97" s="3">
        <v>35</v>
      </c>
      <c r="B97" s="3" t="s">
        <v>17</v>
      </c>
      <c r="C97" s="3">
        <v>5.58</v>
      </c>
      <c r="D97" s="3">
        <v>8.3395950909542466E-2</v>
      </c>
      <c r="E97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BBE8-594B-476F-8115-C462C1A8BD44}">
  <sheetPr>
    <tabColor theme="5"/>
  </sheetPr>
  <dimension ref="A1:H71"/>
  <sheetViews>
    <sheetView tabSelected="1" topLeftCell="A43" workbookViewId="0">
      <selection activeCell="N50" sqref="N50"/>
    </sheetView>
  </sheetViews>
  <sheetFormatPr defaultRowHeight="14.5" x14ac:dyDescent="0.35"/>
  <cols>
    <col min="1" max="1" width="6.36328125" style="3" bestFit="1" customWidth="1"/>
    <col min="2" max="2" width="6.36328125" style="3" customWidth="1"/>
    <col min="3" max="3" width="8" style="3" bestFit="1" customWidth="1"/>
    <col min="4" max="4" width="10.08984375" style="3" bestFit="1" customWidth="1"/>
    <col min="5" max="5" width="10.1796875" style="3" bestFit="1" customWidth="1"/>
    <col min="6" max="6" width="10.453125" style="3" bestFit="1" customWidth="1"/>
    <col min="7" max="7" width="6.90625" style="3" bestFit="1" customWidth="1"/>
    <col min="8" max="8" width="8.7265625" style="3"/>
  </cols>
  <sheetData>
    <row r="1" spans="1:8" s="1" customFormat="1" x14ac:dyDescent="0.35">
      <c r="A1" s="2" t="s">
        <v>0</v>
      </c>
      <c r="B1" s="2" t="s">
        <v>47</v>
      </c>
      <c r="C1" s="2" t="s">
        <v>46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19</v>
      </c>
    </row>
    <row r="2" spans="1:8" x14ac:dyDescent="0.35">
      <c r="A2" s="3">
        <v>1</v>
      </c>
      <c r="B2" s="3">
        <v>2</v>
      </c>
      <c r="C2" s="13">
        <v>-0.20862203500000001</v>
      </c>
      <c r="D2" s="13">
        <v>0.50472167300000004</v>
      </c>
      <c r="E2" s="13">
        <v>0.80424932599999999</v>
      </c>
      <c r="F2" s="13">
        <v>1.849850899</v>
      </c>
      <c r="H2" s="3" t="s">
        <v>16</v>
      </c>
    </row>
    <row r="3" spans="1:8" x14ac:dyDescent="0.35">
      <c r="A3" s="3">
        <v>2</v>
      </c>
      <c r="B3" s="3">
        <v>2</v>
      </c>
      <c r="C3" s="13">
        <v>0.21549449600000001</v>
      </c>
      <c r="D3" s="13">
        <v>0.46472249900000001</v>
      </c>
      <c r="E3" s="13">
        <v>0.84597731899999995</v>
      </c>
      <c r="F3" s="13">
        <v>1.4327510029999999</v>
      </c>
      <c r="H3" s="3" t="s">
        <v>17</v>
      </c>
    </row>
    <row r="4" spans="1:8" x14ac:dyDescent="0.35">
      <c r="A4" s="3">
        <v>3</v>
      </c>
      <c r="B4" s="3">
        <v>2</v>
      </c>
      <c r="C4" s="13">
        <v>2.9393955999999999E-2</v>
      </c>
      <c r="D4" s="13">
        <v>0.387830966</v>
      </c>
      <c r="E4" s="13">
        <v>0.53932323900000001</v>
      </c>
      <c r="F4" s="13">
        <v>2.191010167</v>
      </c>
      <c r="H4" s="3" t="s">
        <v>18</v>
      </c>
    </row>
    <row r="5" spans="1:8" x14ac:dyDescent="0.35">
      <c r="A5" s="3">
        <v>4</v>
      </c>
      <c r="B5" s="3">
        <v>2</v>
      </c>
      <c r="C5" s="13">
        <v>0.40804290700000001</v>
      </c>
      <c r="D5" s="13">
        <v>0.56784108899999997</v>
      </c>
      <c r="E5" s="13">
        <v>0.92438021000000004</v>
      </c>
      <c r="F5" s="13">
        <v>1.5094683900000001</v>
      </c>
      <c r="H5" s="3" t="s">
        <v>17</v>
      </c>
    </row>
    <row r="6" spans="1:8" x14ac:dyDescent="0.35">
      <c r="A6" s="3">
        <v>5</v>
      </c>
      <c r="B6" s="3">
        <v>2</v>
      </c>
      <c r="C6" s="13">
        <v>-1.1907025999999999E-2</v>
      </c>
      <c r="D6" s="13">
        <v>0.48947637900000002</v>
      </c>
      <c r="E6" s="13">
        <v>0.74033400900000002</v>
      </c>
      <c r="F6" s="13">
        <v>1.8497250540000001</v>
      </c>
      <c r="H6" s="3" t="s">
        <v>17</v>
      </c>
    </row>
    <row r="7" spans="1:8" x14ac:dyDescent="0.35">
      <c r="A7" s="3">
        <v>6</v>
      </c>
      <c r="B7" s="3">
        <v>2</v>
      </c>
      <c r="C7" s="13">
        <v>3.5804796999999999E-2</v>
      </c>
      <c r="D7" s="13">
        <v>0.43932026299999999</v>
      </c>
      <c r="E7" s="13">
        <v>0.76060327500000002</v>
      </c>
      <c r="F7" s="13">
        <v>2.0208935619999999</v>
      </c>
      <c r="H7" s="3" t="s">
        <v>18</v>
      </c>
    </row>
    <row r="8" spans="1:8" x14ac:dyDescent="0.35">
      <c r="A8" s="3">
        <v>7</v>
      </c>
      <c r="B8" s="3">
        <v>2</v>
      </c>
      <c r="C8" s="13">
        <v>0.35182494399999997</v>
      </c>
      <c r="D8" s="13">
        <v>0.49919439100000002</v>
      </c>
      <c r="E8" s="13">
        <v>0.87990318199999995</v>
      </c>
      <c r="F8" s="13">
        <v>1.6703556740000001</v>
      </c>
      <c r="H8" s="3" t="s">
        <v>17</v>
      </c>
    </row>
    <row r="9" spans="1:8" x14ac:dyDescent="0.35">
      <c r="A9" s="3">
        <v>8</v>
      </c>
      <c r="B9" s="3">
        <v>2</v>
      </c>
      <c r="C9" s="13">
        <v>0.47634310499999999</v>
      </c>
      <c r="D9" s="13">
        <v>0.53331350499999997</v>
      </c>
      <c r="E9" s="13">
        <v>0.82084079799999998</v>
      </c>
      <c r="F9" s="13">
        <v>1.8579336209999999</v>
      </c>
      <c r="H9" s="3" t="s">
        <v>17</v>
      </c>
    </row>
    <row r="10" spans="1:8" x14ac:dyDescent="0.35">
      <c r="A10" s="3">
        <v>9</v>
      </c>
      <c r="B10" s="3">
        <v>2</v>
      </c>
      <c r="C10" s="13">
        <v>0.41732804499999998</v>
      </c>
      <c r="D10" s="13">
        <v>0.65246262799999999</v>
      </c>
      <c r="E10" s="13">
        <v>0.98883838000000002</v>
      </c>
      <c r="F10" s="13">
        <v>1.968756476</v>
      </c>
      <c r="H10" s="3" t="s">
        <v>17</v>
      </c>
    </row>
    <row r="11" spans="1:8" x14ac:dyDescent="0.35">
      <c r="A11" s="3">
        <v>10</v>
      </c>
      <c r="B11" s="3">
        <v>2</v>
      </c>
      <c r="C11" s="13">
        <v>0.297277387</v>
      </c>
      <c r="D11" s="13">
        <v>0.57441710099999999</v>
      </c>
      <c r="E11" s="13">
        <v>0.87930057699999997</v>
      </c>
      <c r="F11" s="13">
        <v>1.4572473779999999</v>
      </c>
      <c r="H11" s="3" t="s">
        <v>17</v>
      </c>
    </row>
    <row r="12" spans="1:8" x14ac:dyDescent="0.35">
      <c r="A12" s="3">
        <v>11</v>
      </c>
      <c r="B12" s="3">
        <v>2</v>
      </c>
      <c r="C12" s="13">
        <v>0.34615464299999998</v>
      </c>
      <c r="D12" s="13">
        <v>0.57412601699999999</v>
      </c>
      <c r="E12" s="13">
        <v>0.85520717199999996</v>
      </c>
      <c r="F12" s="13">
        <v>1.600057072</v>
      </c>
      <c r="H12" s="3" t="s">
        <v>17</v>
      </c>
    </row>
    <row r="13" spans="1:8" x14ac:dyDescent="0.35">
      <c r="A13" s="3">
        <v>12</v>
      </c>
      <c r="B13" s="3">
        <v>2</v>
      </c>
      <c r="C13" s="13">
        <v>0.46704367699999999</v>
      </c>
      <c r="D13" s="13">
        <v>0.60775907699999998</v>
      </c>
      <c r="E13" s="13">
        <v>1.0684366009999999</v>
      </c>
      <c r="F13" s="13">
        <v>2.3969474970000002</v>
      </c>
      <c r="H13" s="3" t="s">
        <v>17</v>
      </c>
    </row>
    <row r="14" spans="1:8" x14ac:dyDescent="0.35">
      <c r="A14" s="3">
        <v>13</v>
      </c>
      <c r="B14" s="3">
        <v>2</v>
      </c>
      <c r="C14" s="13">
        <v>0.36093483999999998</v>
      </c>
      <c r="D14" s="13">
        <v>0.39641469899999998</v>
      </c>
      <c r="E14" s="13">
        <v>0.58160294999999995</v>
      </c>
      <c r="F14" s="13">
        <v>1.9740869990000001</v>
      </c>
      <c r="H14" s="3" t="s">
        <v>18</v>
      </c>
    </row>
    <row r="15" spans="1:8" x14ac:dyDescent="0.35">
      <c r="A15" s="3">
        <v>14</v>
      </c>
      <c r="B15" s="3">
        <v>2</v>
      </c>
      <c r="C15" s="13"/>
      <c r="D15" s="13"/>
      <c r="E15" s="13"/>
      <c r="F15" s="13"/>
      <c r="H15" s="3" t="s">
        <v>17</v>
      </c>
    </row>
    <row r="16" spans="1:8" x14ac:dyDescent="0.35">
      <c r="A16" s="3">
        <v>15</v>
      </c>
      <c r="B16" s="3">
        <v>2</v>
      </c>
      <c r="C16" s="13">
        <v>0.160927929</v>
      </c>
      <c r="D16" s="13">
        <v>0.66757869599999997</v>
      </c>
      <c r="E16" s="13">
        <v>0.83174757799999999</v>
      </c>
      <c r="F16" s="13">
        <v>1.8706687340000001</v>
      </c>
      <c r="H16" s="3" t="s">
        <v>17</v>
      </c>
    </row>
    <row r="17" spans="1:8" x14ac:dyDescent="0.35">
      <c r="A17" s="3">
        <v>16</v>
      </c>
      <c r="B17" s="3">
        <v>2</v>
      </c>
      <c r="C17" s="13">
        <v>0.15380728499999999</v>
      </c>
      <c r="D17" s="13">
        <v>0.44251945999999998</v>
      </c>
      <c r="E17" s="13">
        <v>0.80649807799999995</v>
      </c>
      <c r="F17" s="13">
        <v>1.916538485</v>
      </c>
      <c r="H17" s="3" t="s">
        <v>16</v>
      </c>
    </row>
    <row r="18" spans="1:8" x14ac:dyDescent="0.35">
      <c r="A18" s="3">
        <v>17</v>
      </c>
      <c r="B18" s="3">
        <v>2</v>
      </c>
      <c r="C18" s="13">
        <v>0.34727659900000002</v>
      </c>
      <c r="D18" s="13">
        <v>0.72537335800000002</v>
      </c>
      <c r="E18" s="13">
        <v>1.4663009250000001</v>
      </c>
      <c r="F18" s="13">
        <v>2.9260310120000002</v>
      </c>
      <c r="H18" s="3" t="s">
        <v>17</v>
      </c>
    </row>
    <row r="19" spans="1:8" x14ac:dyDescent="0.35">
      <c r="A19" s="3">
        <v>18</v>
      </c>
      <c r="B19" s="3">
        <v>2</v>
      </c>
      <c r="C19" s="13">
        <v>0.53035973300000006</v>
      </c>
      <c r="D19" s="13">
        <v>0.72492385599999998</v>
      </c>
      <c r="E19" s="13">
        <v>1.073893051</v>
      </c>
      <c r="F19" s="13">
        <v>2.0815426330000002</v>
      </c>
      <c r="H19" s="3" t="s">
        <v>17</v>
      </c>
    </row>
    <row r="20" spans="1:8" x14ac:dyDescent="0.35">
      <c r="A20" s="3">
        <v>19</v>
      </c>
      <c r="B20" s="3">
        <v>2</v>
      </c>
      <c r="C20" s="13">
        <v>9.7989633000000007E-2</v>
      </c>
      <c r="D20" s="13">
        <v>0.57072577599999996</v>
      </c>
      <c r="E20" s="13">
        <v>0.84927330499999998</v>
      </c>
      <c r="F20" s="13">
        <v>2.210720051</v>
      </c>
      <c r="H20" s="3" t="s">
        <v>17</v>
      </c>
    </row>
    <row r="21" spans="1:8" x14ac:dyDescent="0.35">
      <c r="A21" s="3">
        <v>20</v>
      </c>
      <c r="B21" s="3">
        <v>2</v>
      </c>
      <c r="C21" s="13">
        <v>0.10942518</v>
      </c>
      <c r="D21" s="13">
        <v>0.43843407299999998</v>
      </c>
      <c r="E21" s="13">
        <v>0.79392577200000003</v>
      </c>
      <c r="F21" s="13">
        <v>2.0682044180000001</v>
      </c>
      <c r="H21" s="3" t="s">
        <v>17</v>
      </c>
    </row>
    <row r="22" spans="1:8" x14ac:dyDescent="0.35">
      <c r="A22" s="3">
        <v>21</v>
      </c>
      <c r="B22" s="3">
        <v>2</v>
      </c>
      <c r="C22" s="13">
        <v>0.200626201</v>
      </c>
      <c r="D22" s="13">
        <v>0.34044634800000001</v>
      </c>
      <c r="E22" s="13">
        <v>0.58793280000000003</v>
      </c>
      <c r="F22" s="13">
        <v>2.4414436149999998</v>
      </c>
      <c r="H22" s="3" t="s">
        <v>16</v>
      </c>
    </row>
    <row r="23" spans="1:8" x14ac:dyDescent="0.35">
      <c r="A23" s="3">
        <v>22</v>
      </c>
      <c r="B23" s="3">
        <v>2</v>
      </c>
      <c r="C23" s="13">
        <v>0.285889799</v>
      </c>
      <c r="D23" s="13">
        <v>0.44403885999999998</v>
      </c>
      <c r="E23" s="13">
        <v>0.67163633199999995</v>
      </c>
      <c r="F23" s="13">
        <v>1.8299114540000001</v>
      </c>
      <c r="H23" s="3" t="s">
        <v>17</v>
      </c>
    </row>
    <row r="24" spans="1:8" x14ac:dyDescent="0.35">
      <c r="A24" s="3">
        <v>23</v>
      </c>
      <c r="B24" s="3">
        <v>2</v>
      </c>
      <c r="C24" s="13">
        <v>0.55827812600000004</v>
      </c>
      <c r="D24" s="13">
        <v>1.225142331</v>
      </c>
      <c r="E24" s="13">
        <v>2.0243384679999998</v>
      </c>
      <c r="F24" s="13">
        <v>2.6011890690000001</v>
      </c>
      <c r="G24" s="3" t="s">
        <v>60</v>
      </c>
      <c r="H24" s="3" t="s">
        <v>17</v>
      </c>
    </row>
    <row r="25" spans="1:8" x14ac:dyDescent="0.35">
      <c r="A25" s="3">
        <v>24</v>
      </c>
      <c r="B25" s="3">
        <v>2</v>
      </c>
      <c r="C25" s="13">
        <v>9.3798335999999996E-2</v>
      </c>
      <c r="D25" s="13">
        <v>0.37659197700000002</v>
      </c>
      <c r="E25" s="13">
        <v>0.62171879699999999</v>
      </c>
      <c r="F25" s="13">
        <v>2.0399790119999999</v>
      </c>
      <c r="H25" s="3" t="s">
        <v>18</v>
      </c>
    </row>
    <row r="26" spans="1:8" x14ac:dyDescent="0.35">
      <c r="A26" s="3">
        <v>25</v>
      </c>
      <c r="B26" s="3">
        <v>2</v>
      </c>
      <c r="C26" s="13">
        <v>0.66157210300000002</v>
      </c>
      <c r="D26" s="13">
        <v>0.71303088999999997</v>
      </c>
      <c r="E26" s="13">
        <v>1.160688454</v>
      </c>
      <c r="F26" s="13">
        <v>1.9005405259999999</v>
      </c>
      <c r="H26" s="3" t="s">
        <v>17</v>
      </c>
    </row>
    <row r="27" spans="1:8" x14ac:dyDescent="0.35">
      <c r="A27" s="3">
        <v>26</v>
      </c>
      <c r="B27" s="3">
        <v>2</v>
      </c>
      <c r="C27" s="13">
        <v>6.6710516999999997E-2</v>
      </c>
      <c r="D27" s="13">
        <v>0.52779343199999995</v>
      </c>
      <c r="E27" s="13">
        <v>0.79325113199999997</v>
      </c>
      <c r="F27" s="13">
        <v>1.896480451</v>
      </c>
      <c r="H27" s="3" t="s">
        <v>16</v>
      </c>
    </row>
    <row r="28" spans="1:8" x14ac:dyDescent="0.35">
      <c r="A28" s="3">
        <v>27</v>
      </c>
      <c r="B28" s="3">
        <v>2</v>
      </c>
      <c r="C28" s="13">
        <v>-3.6075069999999998E-3</v>
      </c>
      <c r="D28" s="13">
        <v>0.34891449099999999</v>
      </c>
      <c r="E28" s="13">
        <v>0.61596141800000004</v>
      </c>
      <c r="F28" s="13">
        <v>2.2691259009999998</v>
      </c>
      <c r="H28" s="3" t="s">
        <v>18</v>
      </c>
    </row>
    <row r="29" spans="1:8" x14ac:dyDescent="0.35">
      <c r="A29" s="3">
        <v>28</v>
      </c>
      <c r="B29" s="3">
        <v>2</v>
      </c>
      <c r="C29" s="13">
        <v>-1.2991832E-2</v>
      </c>
      <c r="D29" s="13">
        <v>0.38589275499999998</v>
      </c>
      <c r="E29" s="13">
        <v>0.73273939899999996</v>
      </c>
      <c r="F29" s="13">
        <v>1.885931818</v>
      </c>
      <c r="H29" s="3" t="s">
        <v>16</v>
      </c>
    </row>
    <row r="30" spans="1:8" x14ac:dyDescent="0.35">
      <c r="A30" s="3">
        <v>29</v>
      </c>
      <c r="B30" s="3">
        <v>2</v>
      </c>
      <c r="C30" s="13">
        <v>1.302293318</v>
      </c>
      <c r="D30" s="13">
        <v>0.51104171099999995</v>
      </c>
      <c r="E30" s="13">
        <v>0.82779433599999996</v>
      </c>
      <c r="F30" s="13">
        <v>1.6730291049999999</v>
      </c>
      <c r="H30" s="3" t="s">
        <v>17</v>
      </c>
    </row>
    <row r="31" spans="1:8" x14ac:dyDescent="0.35">
      <c r="A31" s="3">
        <v>30</v>
      </c>
      <c r="B31" s="3">
        <v>2</v>
      </c>
      <c r="C31" s="13">
        <v>0.38694798000000002</v>
      </c>
      <c r="D31" s="13">
        <v>0.39492704899999997</v>
      </c>
      <c r="E31" s="13">
        <v>0.66976491299999996</v>
      </c>
      <c r="F31" s="13">
        <v>1.360895006</v>
      </c>
      <c r="H31" s="3" t="s">
        <v>17</v>
      </c>
    </row>
    <row r="32" spans="1:8" x14ac:dyDescent="0.35">
      <c r="A32" s="3">
        <v>31</v>
      </c>
      <c r="B32" s="3">
        <v>2</v>
      </c>
      <c r="C32" s="13">
        <v>-0.12530570599999999</v>
      </c>
      <c r="D32" s="13">
        <v>0.54925692299999995</v>
      </c>
      <c r="E32" s="13">
        <v>0.907260285</v>
      </c>
      <c r="F32" s="13">
        <v>1.862496916</v>
      </c>
      <c r="H32" s="3" t="s">
        <v>17</v>
      </c>
    </row>
    <row r="33" spans="1:8" x14ac:dyDescent="0.35">
      <c r="A33" s="3">
        <v>32</v>
      </c>
      <c r="B33" s="3">
        <v>2</v>
      </c>
      <c r="C33" s="13">
        <v>0.31552998500000001</v>
      </c>
      <c r="D33" s="13">
        <v>0.56586588400000004</v>
      </c>
      <c r="E33" s="13">
        <v>1.0641255469999999</v>
      </c>
      <c r="F33" s="13">
        <v>1.734563512</v>
      </c>
      <c r="H33" s="3" t="s">
        <v>17</v>
      </c>
    </row>
    <row r="34" spans="1:8" x14ac:dyDescent="0.35">
      <c r="A34" s="3">
        <v>33</v>
      </c>
      <c r="B34" s="3">
        <v>2</v>
      </c>
      <c r="C34" s="13">
        <v>0.13051689999999999</v>
      </c>
      <c r="D34" s="13">
        <v>0.64369422799999998</v>
      </c>
      <c r="E34" s="13">
        <v>0.97397898900000002</v>
      </c>
      <c r="F34" s="13">
        <v>1.8888214029999999</v>
      </c>
      <c r="H34" s="3" t="s">
        <v>17</v>
      </c>
    </row>
    <row r="35" spans="1:8" x14ac:dyDescent="0.35">
      <c r="A35" s="3">
        <v>34</v>
      </c>
      <c r="B35" s="3">
        <v>2</v>
      </c>
      <c r="C35" s="13">
        <v>-2.9280339999999998E-2</v>
      </c>
      <c r="D35" s="13">
        <v>0.49044503299999997</v>
      </c>
      <c r="E35" s="13">
        <v>0.93557624900000003</v>
      </c>
      <c r="F35" s="13">
        <v>1.6778127979999999</v>
      </c>
      <c r="H35" s="3" t="s">
        <v>17</v>
      </c>
    </row>
    <row r="36" spans="1:8" x14ac:dyDescent="0.35">
      <c r="A36" s="3">
        <v>35</v>
      </c>
      <c r="B36" s="3">
        <v>2</v>
      </c>
      <c r="C36" s="13">
        <v>0.11085945899999999</v>
      </c>
      <c r="D36" s="13">
        <v>0.74842327900000005</v>
      </c>
      <c r="E36" s="13">
        <v>1.256594276</v>
      </c>
      <c r="F36" s="13">
        <v>2.0358519519999998</v>
      </c>
      <c r="H36" s="3" t="s">
        <v>17</v>
      </c>
    </row>
    <row r="37" spans="1:8" x14ac:dyDescent="0.35">
      <c r="A37" s="3">
        <v>1</v>
      </c>
      <c r="B37" s="3">
        <v>3</v>
      </c>
      <c r="C37" s="13">
        <v>0.49744464700000002</v>
      </c>
      <c r="D37" s="13">
        <v>0.32385481700000002</v>
      </c>
      <c r="E37" s="13">
        <v>0.55813369099999999</v>
      </c>
      <c r="F37" s="13">
        <v>1.830209572</v>
      </c>
      <c r="H37" s="3" t="s">
        <v>16</v>
      </c>
    </row>
    <row r="38" spans="1:8" x14ac:dyDescent="0.35">
      <c r="A38" s="3">
        <v>2</v>
      </c>
      <c r="B38" s="3">
        <v>3</v>
      </c>
      <c r="C38" s="13"/>
      <c r="D38" s="13"/>
      <c r="E38" s="13"/>
      <c r="F38" s="13"/>
      <c r="H38" s="3" t="s">
        <v>17</v>
      </c>
    </row>
    <row r="39" spans="1:8" x14ac:dyDescent="0.35">
      <c r="A39" s="3">
        <v>3</v>
      </c>
      <c r="B39" s="3">
        <v>3</v>
      </c>
      <c r="C39" s="13">
        <v>0.30573159300000002</v>
      </c>
      <c r="D39" s="13">
        <v>0.31175700499999998</v>
      </c>
      <c r="E39" s="13">
        <v>0.61539698899999995</v>
      </c>
      <c r="F39" s="13">
        <v>1.786504487</v>
      </c>
      <c r="H39" s="3" t="s">
        <v>18</v>
      </c>
    </row>
    <row r="40" spans="1:8" x14ac:dyDescent="0.35">
      <c r="A40" s="3">
        <v>4</v>
      </c>
      <c r="B40" s="3">
        <v>3</v>
      </c>
      <c r="C40" s="13"/>
      <c r="D40" s="13"/>
      <c r="E40" s="13"/>
      <c r="F40" s="13"/>
      <c r="H40" s="3" t="s">
        <v>17</v>
      </c>
    </row>
    <row r="41" spans="1:8" x14ac:dyDescent="0.35">
      <c r="A41" s="3">
        <v>5</v>
      </c>
      <c r="B41" s="3">
        <v>3</v>
      </c>
      <c r="C41" s="13">
        <v>4.241697E-3</v>
      </c>
      <c r="D41" s="13">
        <v>0.41528952899999999</v>
      </c>
      <c r="E41" s="13">
        <v>0.70818790099999995</v>
      </c>
      <c r="F41" s="13">
        <v>2.0779867840000001</v>
      </c>
      <c r="H41" s="3" t="s">
        <v>17</v>
      </c>
    </row>
    <row r="42" spans="1:8" x14ac:dyDescent="0.35">
      <c r="A42" s="3">
        <v>6</v>
      </c>
      <c r="B42" s="3">
        <v>3</v>
      </c>
      <c r="C42" s="13">
        <v>0.21285301300000001</v>
      </c>
      <c r="D42" s="13">
        <v>0.36405267699999999</v>
      </c>
      <c r="E42" s="13">
        <v>0.59018719500000005</v>
      </c>
      <c r="F42" s="13">
        <v>1.8283688840000001</v>
      </c>
      <c r="H42" s="3" t="s">
        <v>18</v>
      </c>
    </row>
    <row r="43" spans="1:8" x14ac:dyDescent="0.35">
      <c r="A43" s="3">
        <v>7</v>
      </c>
      <c r="B43" s="3">
        <v>3</v>
      </c>
      <c r="C43" s="13">
        <v>0.27617255800000001</v>
      </c>
      <c r="D43" s="13">
        <v>0.34758786800000002</v>
      </c>
      <c r="E43" s="13">
        <v>0.821870035</v>
      </c>
      <c r="F43" s="13">
        <v>1.090624429</v>
      </c>
      <c r="H43" s="3" t="s">
        <v>17</v>
      </c>
    </row>
    <row r="44" spans="1:8" x14ac:dyDescent="0.35">
      <c r="A44" s="3">
        <v>8</v>
      </c>
      <c r="B44" s="3">
        <v>3</v>
      </c>
      <c r="C44" s="13">
        <v>0.424635398</v>
      </c>
      <c r="D44" s="13">
        <v>0.41392042699999998</v>
      </c>
      <c r="E44" s="13">
        <v>0.73947023899999997</v>
      </c>
      <c r="F44" s="13">
        <v>1.577977172</v>
      </c>
      <c r="H44" s="3" t="s">
        <v>17</v>
      </c>
    </row>
    <row r="45" spans="1:8" x14ac:dyDescent="0.35">
      <c r="A45" s="3">
        <v>9</v>
      </c>
      <c r="B45" s="3">
        <v>3</v>
      </c>
      <c r="C45" s="13">
        <v>0.28625130500000001</v>
      </c>
      <c r="D45" s="13">
        <v>0.39214753899999999</v>
      </c>
      <c r="E45" s="13">
        <v>0.82879450899999996</v>
      </c>
      <c r="F45" s="13">
        <v>1.682364881</v>
      </c>
      <c r="H45" s="3" t="s">
        <v>17</v>
      </c>
    </row>
    <row r="46" spans="1:8" x14ac:dyDescent="0.35">
      <c r="A46" s="3">
        <v>10</v>
      </c>
      <c r="B46" s="3">
        <v>3</v>
      </c>
      <c r="C46" s="13">
        <v>0.58023131299999997</v>
      </c>
      <c r="D46" s="13">
        <v>0.67235096100000002</v>
      </c>
      <c r="E46" s="13">
        <v>0.93159746499999996</v>
      </c>
      <c r="F46" s="13">
        <v>1.473790873</v>
      </c>
      <c r="H46" s="3" t="s">
        <v>17</v>
      </c>
    </row>
    <row r="47" spans="1:8" x14ac:dyDescent="0.35">
      <c r="A47" s="3">
        <v>11</v>
      </c>
      <c r="B47" s="3">
        <v>3</v>
      </c>
      <c r="C47" s="13">
        <v>2.2389968E-2</v>
      </c>
      <c r="D47" s="13">
        <v>0.17766769199999999</v>
      </c>
      <c r="E47" s="13">
        <v>0.343126975</v>
      </c>
      <c r="F47" s="13">
        <v>1.2953235569999999</v>
      </c>
      <c r="H47" s="3" t="s">
        <v>17</v>
      </c>
    </row>
    <row r="48" spans="1:8" x14ac:dyDescent="0.35">
      <c r="A48" s="3">
        <v>12</v>
      </c>
      <c r="B48" s="3">
        <v>3</v>
      </c>
      <c r="C48" s="13">
        <v>0.34311641799999998</v>
      </c>
      <c r="D48" s="13">
        <v>0.24883157</v>
      </c>
      <c r="E48" s="13">
        <v>0.37822839699999999</v>
      </c>
      <c r="F48" s="13">
        <v>1.8712093299999999</v>
      </c>
      <c r="H48" s="3" t="s">
        <v>17</v>
      </c>
    </row>
    <row r="49" spans="1:8" x14ac:dyDescent="0.35">
      <c r="A49" s="3">
        <v>13</v>
      </c>
      <c r="B49" s="3">
        <v>3</v>
      </c>
      <c r="C49" s="13">
        <v>0.35642350099999998</v>
      </c>
      <c r="D49" s="13">
        <v>0.71767533900000002</v>
      </c>
      <c r="E49" s="13">
        <v>1.3925601400000001</v>
      </c>
      <c r="F49" s="13">
        <v>1.2251488850000001</v>
      </c>
      <c r="H49" s="3" t="s">
        <v>18</v>
      </c>
    </row>
    <row r="50" spans="1:8" x14ac:dyDescent="0.35">
      <c r="A50" s="3">
        <v>14</v>
      </c>
      <c r="B50" s="3">
        <v>3</v>
      </c>
      <c r="C50" s="13"/>
      <c r="D50" s="13"/>
      <c r="E50" s="13"/>
      <c r="F50" s="13"/>
      <c r="H50" s="3" t="s">
        <v>17</v>
      </c>
    </row>
    <row r="51" spans="1:8" x14ac:dyDescent="0.35">
      <c r="A51" s="3">
        <v>15</v>
      </c>
      <c r="B51" s="3">
        <v>3</v>
      </c>
      <c r="C51" s="13">
        <v>0.222376986</v>
      </c>
      <c r="D51" s="13">
        <v>0.35956388</v>
      </c>
      <c r="E51" s="13">
        <v>0.53671812600000002</v>
      </c>
      <c r="F51" s="13">
        <v>1.336611572</v>
      </c>
      <c r="H51" s="3" t="s">
        <v>17</v>
      </c>
    </row>
    <row r="52" spans="1:8" x14ac:dyDescent="0.35">
      <c r="A52" s="3">
        <v>16</v>
      </c>
      <c r="B52" s="3">
        <v>3</v>
      </c>
      <c r="C52" s="13">
        <v>0.29557927000000001</v>
      </c>
      <c r="D52" s="13">
        <v>0.604481516</v>
      </c>
      <c r="E52" s="13">
        <v>0.93740246599999999</v>
      </c>
      <c r="F52" s="13">
        <v>1.8307008950000001</v>
      </c>
      <c r="H52" s="3" t="s">
        <v>16</v>
      </c>
    </row>
    <row r="53" spans="1:8" x14ac:dyDescent="0.35">
      <c r="A53" s="3">
        <v>17</v>
      </c>
      <c r="B53" s="3">
        <v>3</v>
      </c>
      <c r="C53" s="13">
        <v>0.18492776499999999</v>
      </c>
      <c r="D53" s="13">
        <v>0.310379986</v>
      </c>
      <c r="E53" s="13">
        <v>0.53959588300000005</v>
      </c>
      <c r="F53" s="13">
        <v>1.929572595</v>
      </c>
      <c r="H53" s="3" t="s">
        <v>17</v>
      </c>
    </row>
    <row r="54" spans="1:8" x14ac:dyDescent="0.35">
      <c r="A54" s="3">
        <v>18</v>
      </c>
      <c r="B54" s="3">
        <v>3</v>
      </c>
      <c r="C54" s="13">
        <v>0.38579802299999999</v>
      </c>
      <c r="D54" s="13">
        <v>0.364570805</v>
      </c>
      <c r="E54" s="13">
        <v>0.59055492499999995</v>
      </c>
      <c r="F54" s="13">
        <v>2.0036318039999998</v>
      </c>
      <c r="H54" s="3" t="s">
        <v>17</v>
      </c>
    </row>
    <row r="55" spans="1:8" x14ac:dyDescent="0.35">
      <c r="A55" s="3">
        <v>19</v>
      </c>
      <c r="B55" s="3">
        <v>3</v>
      </c>
      <c r="C55" s="13">
        <v>0.29914336400000002</v>
      </c>
      <c r="D55" s="13">
        <v>0.45725352699999999</v>
      </c>
      <c r="E55" s="13">
        <v>0.61890807999999997</v>
      </c>
      <c r="F55" s="13">
        <v>2.062834107</v>
      </c>
      <c r="H55" s="3" t="s">
        <v>17</v>
      </c>
    </row>
    <row r="56" spans="1:8" x14ac:dyDescent="0.35">
      <c r="A56" s="3">
        <v>20</v>
      </c>
      <c r="B56" s="3">
        <v>3</v>
      </c>
      <c r="C56" s="13">
        <v>0.249172909</v>
      </c>
      <c r="D56" s="13">
        <v>0.44859611399999999</v>
      </c>
      <c r="E56" s="13">
        <v>0.57984621400000003</v>
      </c>
      <c r="F56" s="13">
        <v>2.0741993559999998</v>
      </c>
      <c r="H56" s="3" t="s">
        <v>17</v>
      </c>
    </row>
    <row r="57" spans="1:8" x14ac:dyDescent="0.35">
      <c r="A57" s="3">
        <v>21</v>
      </c>
      <c r="B57" s="3">
        <v>3</v>
      </c>
      <c r="C57" s="13">
        <v>0.20099984900000001</v>
      </c>
      <c r="D57" s="13">
        <v>0.56807376499999995</v>
      </c>
      <c r="E57" s="13">
        <v>0.75696067300000003</v>
      </c>
      <c r="F57" s="13">
        <v>1.974861288</v>
      </c>
      <c r="H57" s="3" t="s">
        <v>16</v>
      </c>
    </row>
    <row r="58" spans="1:8" x14ac:dyDescent="0.35">
      <c r="A58" s="3">
        <v>22</v>
      </c>
      <c r="B58" s="3">
        <v>3</v>
      </c>
      <c r="C58" s="13">
        <v>0.816242095</v>
      </c>
      <c r="D58" s="13">
        <v>0.340285169</v>
      </c>
      <c r="E58" s="13">
        <v>1.017158985</v>
      </c>
      <c r="F58" s="13">
        <v>2.319805616</v>
      </c>
      <c r="H58" s="3" t="s">
        <v>17</v>
      </c>
    </row>
    <row r="59" spans="1:8" x14ac:dyDescent="0.35">
      <c r="A59" s="3">
        <v>23</v>
      </c>
      <c r="B59" s="3">
        <v>3</v>
      </c>
      <c r="C59" s="13">
        <v>8.113273E-2</v>
      </c>
      <c r="D59" s="13">
        <v>0.415646446</v>
      </c>
      <c r="E59" s="13">
        <v>0.63265633499999996</v>
      </c>
      <c r="F59" s="13">
        <v>2.4291293820000002</v>
      </c>
      <c r="G59" s="3" t="s">
        <v>60</v>
      </c>
      <c r="H59" s="3" t="s">
        <v>17</v>
      </c>
    </row>
    <row r="60" spans="1:8" x14ac:dyDescent="0.35">
      <c r="A60" s="3">
        <v>24</v>
      </c>
      <c r="B60" s="3">
        <v>3</v>
      </c>
      <c r="C60" s="13">
        <v>0.27270736899999998</v>
      </c>
      <c r="D60" s="13">
        <v>0.39273897000000002</v>
      </c>
      <c r="E60" s="13">
        <v>0.68231847400000001</v>
      </c>
      <c r="F60" s="13">
        <v>1.646118507</v>
      </c>
      <c r="H60" s="3" t="s">
        <v>18</v>
      </c>
    </row>
    <row r="61" spans="1:8" x14ac:dyDescent="0.35">
      <c r="A61" s="3">
        <v>25</v>
      </c>
      <c r="B61" s="3">
        <v>3</v>
      </c>
      <c r="C61" s="13">
        <v>0.218269352</v>
      </c>
      <c r="D61" s="13">
        <v>0.83931045100000001</v>
      </c>
      <c r="E61" s="13">
        <v>1.5108434449999999</v>
      </c>
      <c r="F61" s="13">
        <v>2.476590345</v>
      </c>
      <c r="H61" s="3" t="s">
        <v>17</v>
      </c>
    </row>
    <row r="62" spans="1:8" x14ac:dyDescent="0.35">
      <c r="A62" s="3">
        <v>26</v>
      </c>
      <c r="B62" s="3">
        <v>3</v>
      </c>
      <c r="C62" s="13">
        <v>0.42242430199999997</v>
      </c>
      <c r="D62" s="13">
        <v>0.58469582099999995</v>
      </c>
      <c r="E62" s="13">
        <v>0.88383224100000002</v>
      </c>
      <c r="F62" s="13">
        <v>1.536601672</v>
      </c>
      <c r="H62" s="3" t="s">
        <v>16</v>
      </c>
    </row>
    <row r="63" spans="1:8" x14ac:dyDescent="0.35">
      <c r="A63" s="3">
        <v>27</v>
      </c>
      <c r="B63" s="3">
        <v>3</v>
      </c>
      <c r="C63" s="13">
        <v>0.33593367299999999</v>
      </c>
      <c r="D63" s="13">
        <v>0.44785161600000001</v>
      </c>
      <c r="E63" s="13">
        <v>0.78099174199999999</v>
      </c>
      <c r="F63" s="13">
        <v>2.082570665</v>
      </c>
      <c r="H63" s="3" t="s">
        <v>18</v>
      </c>
    </row>
    <row r="64" spans="1:8" x14ac:dyDescent="0.35">
      <c r="A64" s="3">
        <v>28</v>
      </c>
      <c r="B64" s="3">
        <v>3</v>
      </c>
      <c r="C64" s="13">
        <v>0.12161021299999999</v>
      </c>
      <c r="D64" s="13">
        <v>0.62114448300000003</v>
      </c>
      <c r="E64" s="13">
        <v>0.99233102500000003</v>
      </c>
      <c r="F64" s="13">
        <v>2.3373604380000002</v>
      </c>
      <c r="H64" s="3" t="s">
        <v>16</v>
      </c>
    </row>
    <row r="65" spans="1:8" x14ac:dyDescent="0.35">
      <c r="A65" s="3">
        <v>29</v>
      </c>
      <c r="B65" s="3">
        <v>3</v>
      </c>
      <c r="C65" s="13">
        <v>0.59300716499999995</v>
      </c>
      <c r="D65" s="13">
        <v>0.530821663</v>
      </c>
      <c r="E65" s="13">
        <v>0.838626019</v>
      </c>
      <c r="F65" s="13">
        <v>1.865875781</v>
      </c>
      <c r="G65" s="3" t="s">
        <v>60</v>
      </c>
      <c r="H65" s="3" t="s">
        <v>17</v>
      </c>
    </row>
    <row r="66" spans="1:8" x14ac:dyDescent="0.35">
      <c r="A66" s="3">
        <v>30</v>
      </c>
      <c r="B66" s="3">
        <v>3</v>
      </c>
      <c r="C66" s="13">
        <v>0.29074457599999998</v>
      </c>
      <c r="D66" s="13">
        <v>0.52495910099999998</v>
      </c>
      <c r="E66" s="13">
        <v>0.89930698899999995</v>
      </c>
      <c r="F66" s="13">
        <v>1.215170423</v>
      </c>
      <c r="H66" s="3" t="s">
        <v>17</v>
      </c>
    </row>
    <row r="67" spans="1:8" x14ac:dyDescent="0.35">
      <c r="A67" s="3">
        <v>31</v>
      </c>
      <c r="B67" s="3">
        <v>3</v>
      </c>
      <c r="C67" s="13">
        <v>0.59534216900000003</v>
      </c>
      <c r="D67" s="13">
        <v>0.54914492500000001</v>
      </c>
      <c r="E67" s="13">
        <v>0.94527258000000003</v>
      </c>
      <c r="F67" s="13">
        <v>2.3902526019999999</v>
      </c>
      <c r="H67" s="3" t="s">
        <v>17</v>
      </c>
    </row>
    <row r="68" spans="1:8" x14ac:dyDescent="0.35">
      <c r="A68" s="3">
        <v>32</v>
      </c>
      <c r="B68" s="3">
        <v>3</v>
      </c>
      <c r="C68" s="13">
        <v>0.104432996</v>
      </c>
      <c r="D68" s="13">
        <v>0.34875013799999999</v>
      </c>
      <c r="E68" s="13">
        <v>0.64216980000000001</v>
      </c>
      <c r="F68" s="13">
        <v>1.9360955580000001</v>
      </c>
      <c r="H68" s="3" t="s">
        <v>17</v>
      </c>
    </row>
    <row r="69" spans="1:8" x14ac:dyDescent="0.35">
      <c r="A69" s="3">
        <v>33</v>
      </c>
      <c r="B69" s="3">
        <v>3</v>
      </c>
      <c r="C69" s="13">
        <v>0.19875658700000001</v>
      </c>
      <c r="D69" s="13">
        <v>0.44368626999999999</v>
      </c>
      <c r="E69" s="13">
        <v>0.68422029200000001</v>
      </c>
      <c r="F69" s="13">
        <v>1.8222285069999999</v>
      </c>
      <c r="H69" s="3" t="s">
        <v>17</v>
      </c>
    </row>
    <row r="70" spans="1:8" x14ac:dyDescent="0.35">
      <c r="A70" s="3">
        <v>34</v>
      </c>
      <c r="B70" s="3">
        <v>3</v>
      </c>
      <c r="C70" s="13">
        <v>0.38193900400000003</v>
      </c>
      <c r="D70" s="13">
        <v>0.50185722600000005</v>
      </c>
      <c r="E70" s="13">
        <v>0.82923406700000002</v>
      </c>
      <c r="F70" s="13">
        <v>1.7382567550000001</v>
      </c>
      <c r="H70" s="3" t="s">
        <v>17</v>
      </c>
    </row>
    <row r="71" spans="1:8" x14ac:dyDescent="0.35">
      <c r="A71" s="3">
        <v>35</v>
      </c>
      <c r="B71" s="3">
        <v>3</v>
      </c>
      <c r="C71" s="13">
        <v>8.3395950999999996E-2</v>
      </c>
      <c r="D71" s="13">
        <v>0.46505101500000001</v>
      </c>
      <c r="E71" s="13">
        <v>0.76109941400000003</v>
      </c>
      <c r="F71" s="13">
        <v>1.4405370369999999</v>
      </c>
      <c r="H71" s="3" t="s">
        <v>17</v>
      </c>
    </row>
  </sheetData>
  <sortState xmlns:xlrd2="http://schemas.microsoft.com/office/spreadsheetml/2017/richdata2" ref="A2:G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0.Metadata</vt:lpstr>
      <vt:lpstr>1.MR_Growth</vt:lpstr>
      <vt:lpstr>2.SGR_Long</vt:lpstr>
      <vt:lpstr>3.MR_Growth_Long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2024-03-11T06:49:11Z</dcterms:created>
  <dcterms:modified xsi:type="dcterms:W3CDTF">2024-03-13T01:19:23Z</dcterms:modified>
</cp:coreProperties>
</file>