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"/>
    </mc:Choice>
  </mc:AlternateContent>
  <xr:revisionPtr revIDLastSave="1688" documentId="8_{6CEFB13D-4AB0-473B-B65C-5CA02E0E4FD2}" xr6:coauthVersionLast="47" xr6:coauthVersionMax="47" xr10:uidLastSave="{8F7263D1-F28B-4934-97BE-7EB8E021BC42}"/>
  <bookViews>
    <workbookView xWindow="-120" yWindow="-120" windowWidth="25440" windowHeight="15390" xr2:uid="{24A039F4-E93C-4EC3-9DE3-D9D75AB9ACFF}"/>
  </bookViews>
  <sheets>
    <sheet name="Data Entry" sheetId="1" r:id="rId1"/>
    <sheet name="Growth Data" sheetId="2" r:id="rId2"/>
    <sheet name="60 fish" sheetId="7" r:id="rId3"/>
    <sheet name="Sheet3" sheetId="3" r:id="rId4"/>
    <sheet name="Sheet4" sheetId="4" r:id="rId5"/>
    <sheet name="Sheet5" sheetId="5" r:id="rId6"/>
    <sheet name="Sheet6" sheetId="6" r:id="rId7"/>
  </sheets>
  <definedNames>
    <definedName name="_xlnm.Print_Titles" localSheetId="0">'Data Entry'!$1:$1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L11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5" i="2"/>
  <c r="L116" i="2"/>
  <c r="L117" i="2"/>
  <c r="L2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3" i="2"/>
  <c r="K2" i="2"/>
</calcChain>
</file>

<file path=xl/sharedStrings.xml><?xml version="1.0" encoding="utf-8"?>
<sst xmlns="http://schemas.openxmlformats.org/spreadsheetml/2006/main" count="818" uniqueCount="73">
  <si>
    <t>Rack</t>
  </si>
  <si>
    <t>Bin</t>
  </si>
  <si>
    <t>TagID</t>
  </si>
  <si>
    <t>FishID (*matured)</t>
  </si>
  <si>
    <t>Final Mass (g)</t>
  </si>
  <si>
    <t>Final Length (mm)</t>
  </si>
  <si>
    <r>
      <t>Photo (</t>
    </r>
    <r>
      <rPr>
        <b/>
        <sz val="12"/>
        <color theme="1"/>
        <rFont val="Wingdings"/>
        <charset val="2"/>
      </rPr>
      <t>ü</t>
    </r>
    <r>
      <rPr>
        <b/>
        <sz val="12"/>
        <color theme="1"/>
        <rFont val="Calibri"/>
        <family val="2"/>
        <scheme val="minor"/>
      </rPr>
      <t>)</t>
    </r>
  </si>
  <si>
    <t>Gonad mass (g)</t>
  </si>
  <si>
    <t>Sex (M/F/?)</t>
  </si>
  <si>
    <t>Fat mass (g)</t>
  </si>
  <si>
    <t>Ventricle mass (g)</t>
  </si>
  <si>
    <t>Otoliths found (#)</t>
  </si>
  <si>
    <r>
      <t>Tissue sample (</t>
    </r>
    <r>
      <rPr>
        <b/>
        <sz val="12"/>
        <color theme="1"/>
        <rFont val="Wingdings"/>
        <charset val="2"/>
      </rPr>
      <t>ü</t>
    </r>
    <r>
      <rPr>
        <b/>
        <sz val="12"/>
        <color theme="1"/>
        <rFont val="Calibri"/>
        <family val="2"/>
        <scheme val="minor"/>
      </rPr>
      <t>)</t>
    </r>
  </si>
  <si>
    <t>Comments</t>
  </si>
  <si>
    <t>YL</t>
  </si>
  <si>
    <t>YR</t>
  </si>
  <si>
    <t>BrR</t>
  </si>
  <si>
    <t>BL</t>
  </si>
  <si>
    <t>7*</t>
  </si>
  <si>
    <t>BR</t>
  </si>
  <si>
    <t>8*</t>
  </si>
  <si>
    <t>BrL</t>
  </si>
  <si>
    <t>12*</t>
  </si>
  <si>
    <t>RL</t>
  </si>
  <si>
    <t>13*</t>
  </si>
  <si>
    <t>RR</t>
  </si>
  <si>
    <t>14*</t>
  </si>
  <si>
    <t>18*</t>
  </si>
  <si>
    <t>29*</t>
  </si>
  <si>
    <t>31*</t>
  </si>
  <si>
    <t>34*</t>
  </si>
  <si>
    <t>43*</t>
  </si>
  <si>
    <t>45*</t>
  </si>
  <si>
    <t>49*</t>
  </si>
  <si>
    <t>51*</t>
  </si>
  <si>
    <t>53*</t>
  </si>
  <si>
    <t>54*</t>
  </si>
  <si>
    <t>55*</t>
  </si>
  <si>
    <t>60*</t>
  </si>
  <si>
    <t>62*</t>
  </si>
  <si>
    <t>70*</t>
  </si>
  <si>
    <t>75*</t>
  </si>
  <si>
    <t>76*</t>
  </si>
  <si>
    <t>78*</t>
  </si>
  <si>
    <t>80*</t>
  </si>
  <si>
    <t xml:space="preserve">  </t>
  </si>
  <si>
    <t>FishID</t>
  </si>
  <si>
    <t>Initial Mass (g)</t>
  </si>
  <si>
    <t>Initial Length (mm)</t>
  </si>
  <si>
    <t>June Mass (g) - Pre-reproductive</t>
  </si>
  <si>
    <t>June Length (mm) - Pre-reproductive</t>
  </si>
  <si>
    <t>SGR (overall by mass (172 days used for all, not exactly correct))</t>
  </si>
  <si>
    <t>SGR (overall by length)</t>
  </si>
  <si>
    <t>SGR (pre-rep by mass using 71 days for all)</t>
  </si>
  <si>
    <t>SGR (post-rep by mass using 101 days for all)</t>
  </si>
  <si>
    <t>all mass</t>
  </si>
  <si>
    <t>all length</t>
  </si>
  <si>
    <t>before rep</t>
  </si>
  <si>
    <t>after rep</t>
  </si>
  <si>
    <t>1- low</t>
  </si>
  <si>
    <t>1-high</t>
  </si>
  <si>
    <t>3-low</t>
  </si>
  <si>
    <t>3-high</t>
  </si>
  <si>
    <t>Tank</t>
  </si>
  <si>
    <t>Catch</t>
  </si>
  <si>
    <t>Date</t>
  </si>
  <si>
    <t>Time</t>
  </si>
  <si>
    <t>Surgery</t>
  </si>
  <si>
    <t>Fish ID</t>
  </si>
  <si>
    <t>Instrumentation</t>
  </si>
  <si>
    <t>Cuff ID</t>
  </si>
  <si>
    <t>Mass</t>
  </si>
  <si>
    <t>Total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</si>
</sst>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Wingdings"/>
      <charset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6" fillId="0" borderId="2" xfId="0" applyFont="1" applyBorder="1" applyAlignment="1">
      <alignment horizontal="center"/>
    </xf>
    <xf numFmtId="0" fontId="4" fillId="0" borderId="2" xfId="0" applyFont="1" applyBorder="1"/>
    <xf numFmtId="0" fontId="5" fillId="2" borderId="1" xfId="0" applyFont="1" applyFill="1" applyBorder="1" applyAlignment="1">
      <alignment horizontal="center"/>
    </xf>
    <xf numFmtId="0" fontId="1" fillId="0" borderId="0" xfId="0" applyFont="1"/>
    <xf numFmtId="0" fontId="5" fillId="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0" fillId="0" borderId="1" xfId="0" applyBorder="1"/>
    <xf numFmtId="2" fontId="8" fillId="0" borderId="1" xfId="0" applyNumberFormat="1" applyFont="1" applyBorder="1"/>
    <xf numFmtId="0" fontId="9" fillId="0" borderId="3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0" fillId="0" borderId="1" xfId="0" applyFont="1" applyBorder="1"/>
    <xf numFmtId="2" fontId="10" fillId="0" borderId="1" xfId="0" applyNumberFormat="1" applyFont="1" applyBorder="1"/>
    <xf numFmtId="0" fontId="10" fillId="0" borderId="0" xfId="0" applyFont="1"/>
    <xf numFmtId="0" fontId="2" fillId="2" borderId="1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4" fillId="3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9184-3E4E-4BE6-AFE1-2EC4B0FDADC7}">
  <sheetPr>
    <pageSetUpPr fitToPage="1"/>
  </sheetPr>
  <dimension ref="A1:X117"/>
  <sheetViews>
    <sheetView tabSelected="1" zoomScale="69" zoomScaleNormal="90" workbookViewId="0">
      <selection activeCell="Q1" sqref="Q1:X1048576"/>
    </sheetView>
  </sheetViews>
  <sheetFormatPr defaultRowHeight="35.1" customHeight="1" x14ac:dyDescent="0.25"/>
  <cols>
    <col min="1" max="1" width="4.7109375" bestFit="1" customWidth="1"/>
    <col min="2" max="2" width="4.85546875" bestFit="1" customWidth="1"/>
    <col min="3" max="3" width="6" bestFit="1" customWidth="1"/>
    <col min="4" max="4" width="11.42578125" style="9" customWidth="1"/>
    <col min="5" max="5" width="9.42578125" customWidth="1"/>
    <col min="6" max="6" width="13.42578125" customWidth="1"/>
    <col min="7" max="7" width="6.5703125" customWidth="1"/>
    <col min="8" max="8" width="9.5703125" customWidth="1"/>
    <col min="9" max="10" width="8.7109375" customWidth="1"/>
    <col min="11" max="11" width="9.5703125" customWidth="1"/>
    <col min="12" max="12" width="9.140625" bestFit="1" customWidth="1"/>
    <col min="13" max="13" width="11.140625" customWidth="1"/>
    <col min="14" max="14" width="17.7109375" customWidth="1"/>
    <col min="22" max="22" width="15.140625" customWidth="1"/>
    <col min="23" max="23" width="16.85546875" customWidth="1"/>
    <col min="25" max="25" width="15.28515625" customWidth="1"/>
    <col min="26" max="26" width="18.85546875" customWidth="1"/>
  </cols>
  <sheetData>
    <row r="1" spans="1:24" s="5" customFormat="1" ht="50.25" customHeight="1" x14ac:dyDescent="0.25">
      <c r="A1" s="3" t="s">
        <v>0</v>
      </c>
      <c r="B1" s="3" t="s">
        <v>1</v>
      </c>
      <c r="C1" s="3" t="s">
        <v>2</v>
      </c>
      <c r="D1" s="2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Q1" s="5" t="s">
        <v>64</v>
      </c>
      <c r="T1" s="5" t="s">
        <v>67</v>
      </c>
    </row>
    <row r="2" spans="1:24" ht="35.1" customHeight="1" x14ac:dyDescent="0.35">
      <c r="A2" s="1">
        <v>1</v>
      </c>
      <c r="B2" s="1">
        <v>6</v>
      </c>
      <c r="C2" s="1" t="s">
        <v>14</v>
      </c>
      <c r="D2" s="8">
        <v>1</v>
      </c>
      <c r="E2" s="2"/>
      <c r="F2" s="19"/>
      <c r="G2" s="2"/>
      <c r="H2" s="2"/>
      <c r="I2" s="2"/>
      <c r="J2" s="2"/>
      <c r="K2" s="30"/>
      <c r="L2" s="30"/>
      <c r="M2" s="2"/>
      <c r="N2" s="2"/>
      <c r="Q2" t="s">
        <v>65</v>
      </c>
      <c r="R2" t="s">
        <v>66</v>
      </c>
      <c r="S2" t="s">
        <v>63</v>
      </c>
      <c r="T2" t="s">
        <v>68</v>
      </c>
      <c r="U2" t="s">
        <v>71</v>
      </c>
      <c r="V2" t="s">
        <v>72</v>
      </c>
      <c r="W2" t="s">
        <v>69</v>
      </c>
      <c r="X2" t="s">
        <v>70</v>
      </c>
    </row>
    <row r="3" spans="1:24" ht="35.1" customHeight="1" x14ac:dyDescent="0.35">
      <c r="A3" s="1">
        <v>1</v>
      </c>
      <c r="B3" s="1">
        <v>6</v>
      </c>
      <c r="C3" s="1" t="s">
        <v>15</v>
      </c>
      <c r="D3" s="8">
        <v>2</v>
      </c>
      <c r="E3" s="2"/>
      <c r="F3" s="19"/>
      <c r="G3" s="2"/>
      <c r="H3" s="2"/>
      <c r="I3" s="2"/>
      <c r="J3" s="2"/>
      <c r="K3" s="30"/>
      <c r="L3" s="30"/>
      <c r="M3" s="2"/>
      <c r="N3" s="2"/>
    </row>
    <row r="4" spans="1:24" ht="35.1" customHeight="1" x14ac:dyDescent="0.35">
      <c r="A4" s="1">
        <v>1</v>
      </c>
      <c r="B4" s="1">
        <v>6</v>
      </c>
      <c r="C4" s="1" t="s">
        <v>16</v>
      </c>
      <c r="D4" s="8">
        <v>4</v>
      </c>
      <c r="E4" s="2"/>
      <c r="F4" s="19"/>
      <c r="G4" s="2"/>
      <c r="H4" s="2"/>
      <c r="I4" s="2"/>
      <c r="J4" s="2"/>
      <c r="K4" s="30"/>
      <c r="L4" s="30"/>
      <c r="M4" s="2"/>
      <c r="N4" s="2"/>
    </row>
    <row r="5" spans="1:24" ht="35.1" customHeight="1" x14ac:dyDescent="0.35">
      <c r="A5" s="1">
        <v>1</v>
      </c>
      <c r="B5" s="1">
        <v>6</v>
      </c>
      <c r="C5" s="1" t="s">
        <v>17</v>
      </c>
      <c r="D5" s="8" t="s">
        <v>18</v>
      </c>
      <c r="E5" s="2"/>
      <c r="F5" s="19"/>
      <c r="G5" s="2"/>
      <c r="H5" s="2"/>
      <c r="I5" s="2"/>
      <c r="J5" s="2"/>
      <c r="K5" s="30"/>
      <c r="L5" s="30"/>
      <c r="M5" s="2"/>
      <c r="N5" s="2"/>
    </row>
    <row r="6" spans="1:24" ht="35.1" customHeight="1" x14ac:dyDescent="0.35">
      <c r="A6" s="1">
        <v>1</v>
      </c>
      <c r="B6" s="1">
        <v>6</v>
      </c>
      <c r="C6" s="1" t="s">
        <v>19</v>
      </c>
      <c r="D6" s="8" t="s">
        <v>20</v>
      </c>
      <c r="E6" s="2"/>
      <c r="F6" s="19"/>
      <c r="G6" s="2"/>
      <c r="H6" s="2"/>
      <c r="I6" s="2"/>
      <c r="J6" s="2"/>
      <c r="K6" s="30"/>
      <c r="L6" s="30"/>
      <c r="M6" s="2"/>
      <c r="N6" s="2"/>
    </row>
    <row r="7" spans="1:24" ht="35.1" customHeight="1" x14ac:dyDescent="0.35">
      <c r="A7" s="1">
        <v>1</v>
      </c>
      <c r="B7" s="1">
        <v>7</v>
      </c>
      <c r="C7" s="1" t="s">
        <v>14</v>
      </c>
      <c r="D7" s="8">
        <v>9</v>
      </c>
      <c r="E7" s="2"/>
      <c r="F7" s="19"/>
      <c r="G7" s="2"/>
      <c r="H7" s="2"/>
      <c r="I7" s="2"/>
      <c r="J7" s="2"/>
      <c r="K7" s="30"/>
      <c r="L7" s="30"/>
      <c r="M7" s="2"/>
      <c r="N7" s="2"/>
    </row>
    <row r="8" spans="1:24" ht="35.1" customHeight="1" x14ac:dyDescent="0.35">
      <c r="A8" s="1">
        <v>1</v>
      </c>
      <c r="B8" s="1">
        <v>7</v>
      </c>
      <c r="C8" s="1" t="s">
        <v>15</v>
      </c>
      <c r="D8" s="8">
        <v>10</v>
      </c>
      <c r="E8" s="2"/>
      <c r="F8" s="19"/>
      <c r="G8" s="2"/>
      <c r="H8" s="2"/>
      <c r="I8" s="2"/>
      <c r="J8" s="2"/>
      <c r="K8" s="30"/>
      <c r="L8" s="30"/>
      <c r="M8" s="2"/>
      <c r="N8" s="2"/>
    </row>
    <row r="9" spans="1:24" ht="35.1" customHeight="1" x14ac:dyDescent="0.35">
      <c r="A9" s="1">
        <v>1</v>
      </c>
      <c r="B9" s="1">
        <v>7</v>
      </c>
      <c r="C9" s="1" t="s">
        <v>21</v>
      </c>
      <c r="D9" s="8">
        <v>11</v>
      </c>
      <c r="E9" s="2"/>
      <c r="F9" s="19"/>
      <c r="G9" s="2"/>
      <c r="H9" s="2"/>
      <c r="I9" s="2"/>
      <c r="J9" s="2"/>
      <c r="K9" s="2"/>
      <c r="L9" s="2"/>
      <c r="M9" s="2"/>
      <c r="N9" s="2"/>
    </row>
    <row r="10" spans="1:24" ht="35.1" customHeight="1" x14ac:dyDescent="0.35">
      <c r="A10" s="1">
        <v>1</v>
      </c>
      <c r="B10" s="1">
        <v>7</v>
      </c>
      <c r="C10" s="1" t="s">
        <v>16</v>
      </c>
      <c r="D10" s="8" t="s">
        <v>22</v>
      </c>
      <c r="E10" s="2"/>
      <c r="F10" s="19"/>
      <c r="G10" s="2"/>
      <c r="H10" s="2"/>
      <c r="I10" s="2"/>
      <c r="J10" s="2"/>
      <c r="K10" s="2"/>
      <c r="L10" s="2"/>
      <c r="M10" s="2"/>
      <c r="N10" s="2"/>
    </row>
    <row r="11" spans="1:24" ht="35.1" customHeight="1" x14ac:dyDescent="0.35">
      <c r="A11" s="1">
        <v>1</v>
      </c>
      <c r="B11" s="1">
        <v>7</v>
      </c>
      <c r="C11" s="1" t="s">
        <v>23</v>
      </c>
      <c r="D11" s="8" t="s">
        <v>24</v>
      </c>
      <c r="E11" s="2"/>
      <c r="F11" s="19"/>
      <c r="G11" s="2"/>
      <c r="H11" s="2"/>
      <c r="I11" s="2"/>
      <c r="J11" s="2"/>
      <c r="K11" s="2"/>
      <c r="L11" s="2"/>
      <c r="M11" s="2"/>
      <c r="N11" s="2"/>
    </row>
    <row r="12" spans="1:24" ht="35.1" customHeight="1" x14ac:dyDescent="0.35">
      <c r="A12" s="1">
        <v>1</v>
      </c>
      <c r="B12" s="1">
        <v>7</v>
      </c>
      <c r="C12" s="1" t="s">
        <v>25</v>
      </c>
      <c r="D12" s="8" t="s">
        <v>26</v>
      </c>
      <c r="E12" s="2"/>
      <c r="F12" s="19"/>
      <c r="G12" s="2"/>
      <c r="H12" s="2"/>
      <c r="I12" s="2"/>
      <c r="J12" s="2"/>
      <c r="K12" s="2"/>
      <c r="L12" s="2"/>
      <c r="M12" s="2"/>
      <c r="N12" s="2"/>
    </row>
    <row r="13" spans="1:24" ht="35.1" customHeight="1" x14ac:dyDescent="0.35">
      <c r="A13" s="1">
        <v>1</v>
      </c>
      <c r="B13" s="1">
        <v>7</v>
      </c>
      <c r="C13" s="1" t="s">
        <v>17</v>
      </c>
      <c r="D13" s="8">
        <v>15</v>
      </c>
      <c r="E13" s="2"/>
      <c r="F13" s="19"/>
      <c r="G13" s="2"/>
      <c r="H13" s="2"/>
      <c r="I13" s="2"/>
      <c r="J13" s="2"/>
      <c r="K13" s="30"/>
      <c r="L13" s="30"/>
      <c r="M13" s="2"/>
      <c r="N13" s="2"/>
    </row>
    <row r="14" spans="1:24" ht="35.1" customHeight="1" x14ac:dyDescent="0.35">
      <c r="A14" s="1">
        <v>1</v>
      </c>
      <c r="B14" s="1">
        <v>7</v>
      </c>
      <c r="C14" s="1" t="s">
        <v>19</v>
      </c>
      <c r="D14" s="8">
        <v>16</v>
      </c>
      <c r="E14" s="2"/>
      <c r="F14" s="19"/>
      <c r="G14" s="2"/>
      <c r="H14" s="2"/>
      <c r="I14" s="2"/>
      <c r="J14" s="2"/>
      <c r="K14" s="30"/>
      <c r="L14" s="30"/>
      <c r="M14" s="2"/>
      <c r="N14" s="2"/>
    </row>
    <row r="15" spans="1:24" ht="35.1" customHeight="1" x14ac:dyDescent="0.35">
      <c r="A15" s="1">
        <v>1</v>
      </c>
      <c r="B15" s="1">
        <v>8</v>
      </c>
      <c r="C15" s="1" t="s">
        <v>14</v>
      </c>
      <c r="D15" s="8">
        <v>17</v>
      </c>
      <c r="E15" s="2"/>
      <c r="F15" s="19"/>
      <c r="G15" s="2"/>
      <c r="H15" s="2"/>
      <c r="I15" s="2"/>
      <c r="J15" s="2"/>
      <c r="K15" s="2"/>
      <c r="L15" s="2"/>
      <c r="M15" s="2"/>
      <c r="N15" s="2"/>
    </row>
    <row r="16" spans="1:24" ht="35.1" customHeight="1" x14ac:dyDescent="0.35">
      <c r="A16" s="1">
        <v>1</v>
      </c>
      <c r="B16" s="1">
        <v>8</v>
      </c>
      <c r="C16" s="1" t="s">
        <v>15</v>
      </c>
      <c r="D16" s="8" t="s">
        <v>27</v>
      </c>
      <c r="E16" s="2"/>
      <c r="F16" s="19"/>
      <c r="G16" s="2"/>
      <c r="H16" s="2"/>
      <c r="I16" s="2"/>
      <c r="J16" s="2"/>
      <c r="K16" s="2"/>
      <c r="L16" s="2"/>
      <c r="M16" s="2"/>
      <c r="N16" s="2"/>
    </row>
    <row r="17" spans="1:14" ht="35.1" customHeight="1" x14ac:dyDescent="0.35">
      <c r="A17" s="1">
        <v>1</v>
      </c>
      <c r="B17" s="1">
        <v>8</v>
      </c>
      <c r="C17" s="1" t="s">
        <v>16</v>
      </c>
      <c r="D17" s="8">
        <v>20</v>
      </c>
      <c r="E17" s="2"/>
      <c r="F17" s="19"/>
      <c r="G17" s="2"/>
      <c r="H17" s="2"/>
      <c r="I17" s="2"/>
      <c r="J17" s="2"/>
      <c r="K17" s="2"/>
      <c r="L17" s="2"/>
      <c r="M17" s="2"/>
      <c r="N17" s="2"/>
    </row>
    <row r="18" spans="1:14" ht="35.1" customHeight="1" x14ac:dyDescent="0.35">
      <c r="A18" s="1">
        <v>1</v>
      </c>
      <c r="B18" s="1">
        <v>8</v>
      </c>
      <c r="C18" s="1" t="s">
        <v>23</v>
      </c>
      <c r="D18" s="8">
        <v>21</v>
      </c>
      <c r="E18" s="2"/>
      <c r="F18" s="19"/>
      <c r="G18" s="2"/>
      <c r="H18" s="2"/>
      <c r="I18" s="2"/>
      <c r="J18" s="2"/>
      <c r="K18" s="30"/>
      <c r="L18" s="30"/>
      <c r="M18" s="2"/>
      <c r="N18" s="2"/>
    </row>
    <row r="19" spans="1:14" ht="35.1" customHeight="1" x14ac:dyDescent="0.35">
      <c r="A19" s="1">
        <v>1</v>
      </c>
      <c r="B19" s="1">
        <v>8</v>
      </c>
      <c r="C19" s="1" t="s">
        <v>25</v>
      </c>
      <c r="D19" s="8">
        <v>22</v>
      </c>
      <c r="E19" s="2"/>
      <c r="F19" s="19"/>
      <c r="G19" s="2"/>
      <c r="H19" s="2"/>
      <c r="I19" s="2"/>
      <c r="J19" s="2"/>
      <c r="K19" s="2"/>
      <c r="L19" s="2"/>
      <c r="M19" s="2"/>
      <c r="N19" s="2"/>
    </row>
    <row r="20" spans="1:14" ht="35.1" customHeight="1" x14ac:dyDescent="0.35">
      <c r="A20" s="1">
        <v>1</v>
      </c>
      <c r="B20" s="1">
        <v>8</v>
      </c>
      <c r="C20" s="1" t="s">
        <v>17</v>
      </c>
      <c r="D20" s="8">
        <v>23</v>
      </c>
      <c r="E20" s="2"/>
      <c r="F20" s="19"/>
      <c r="G20" s="2"/>
      <c r="H20" s="2"/>
      <c r="I20" s="2"/>
      <c r="J20" s="2"/>
      <c r="K20" s="30"/>
      <c r="L20" s="30"/>
      <c r="M20" s="2"/>
      <c r="N20" s="2"/>
    </row>
    <row r="21" spans="1:14" ht="35.1" customHeight="1" x14ac:dyDescent="0.35">
      <c r="A21" s="1">
        <v>1</v>
      </c>
      <c r="B21" s="1">
        <v>8</v>
      </c>
      <c r="C21" s="1" t="s">
        <v>19</v>
      </c>
      <c r="D21" s="8">
        <v>24</v>
      </c>
      <c r="E21" s="2"/>
      <c r="F21" s="19"/>
      <c r="G21" s="2"/>
      <c r="H21" s="2"/>
      <c r="I21" s="2"/>
      <c r="J21" s="2"/>
      <c r="K21" s="30"/>
      <c r="L21" s="30"/>
      <c r="M21" s="2"/>
      <c r="N21" s="2"/>
    </row>
    <row r="22" spans="1:14" ht="35.1" customHeight="1" x14ac:dyDescent="0.35">
      <c r="A22" s="6">
        <v>1</v>
      </c>
      <c r="B22" s="6">
        <v>9</v>
      </c>
      <c r="C22" s="6" t="s">
        <v>14</v>
      </c>
      <c r="D22" s="10">
        <v>25</v>
      </c>
      <c r="E22" s="7"/>
      <c r="F22" s="19"/>
      <c r="G22" s="7"/>
      <c r="H22" s="7"/>
      <c r="I22" s="7"/>
      <c r="J22" s="7"/>
      <c r="K22" s="7"/>
      <c r="L22" s="7"/>
      <c r="M22" s="7"/>
      <c r="N22" s="7"/>
    </row>
    <row r="23" spans="1:14" ht="35.1" customHeight="1" x14ac:dyDescent="0.35">
      <c r="A23" s="1">
        <v>1</v>
      </c>
      <c r="B23" s="1">
        <v>9</v>
      </c>
      <c r="C23" s="1" t="s">
        <v>23</v>
      </c>
      <c r="D23" s="8" t="s">
        <v>28</v>
      </c>
      <c r="E23" s="2"/>
      <c r="F23" s="19"/>
      <c r="G23" s="2"/>
      <c r="H23" s="2"/>
      <c r="I23" s="2"/>
      <c r="J23" s="2"/>
      <c r="K23" s="30"/>
      <c r="L23" s="30"/>
      <c r="M23" s="2"/>
      <c r="N23" s="2"/>
    </row>
    <row r="24" spans="1:14" ht="35.1" customHeight="1" x14ac:dyDescent="0.35">
      <c r="A24" s="1">
        <v>1</v>
      </c>
      <c r="B24" s="1">
        <v>9</v>
      </c>
      <c r="C24" s="1" t="s">
        <v>17</v>
      </c>
      <c r="D24" s="8" t="s">
        <v>29</v>
      </c>
      <c r="E24" s="2"/>
      <c r="F24" s="19"/>
      <c r="G24" s="2"/>
      <c r="H24" s="2"/>
      <c r="I24" s="2"/>
      <c r="J24" s="2"/>
      <c r="K24" s="2"/>
      <c r="L24" s="2"/>
      <c r="M24" s="2"/>
      <c r="N24" s="2"/>
    </row>
    <row r="25" spans="1:14" ht="35.1" customHeight="1" x14ac:dyDescent="0.35">
      <c r="A25" s="1">
        <v>1</v>
      </c>
      <c r="B25" s="1">
        <v>10</v>
      </c>
      <c r="C25" s="1" t="s">
        <v>15</v>
      </c>
      <c r="D25" s="8" t="s">
        <v>30</v>
      </c>
      <c r="E25" s="2"/>
      <c r="F25" s="19"/>
      <c r="G25" s="2"/>
      <c r="H25" s="2"/>
      <c r="I25" s="2"/>
      <c r="J25" s="2"/>
      <c r="K25" s="2"/>
      <c r="L25" s="2"/>
      <c r="M25" s="2"/>
      <c r="N25" s="2"/>
    </row>
    <row r="26" spans="1:14" ht="35.1" customHeight="1" x14ac:dyDescent="0.35">
      <c r="A26" s="1">
        <v>1</v>
      </c>
      <c r="B26" s="1">
        <v>10</v>
      </c>
      <c r="C26" s="1" t="s">
        <v>25</v>
      </c>
      <c r="D26" s="8">
        <v>38</v>
      </c>
      <c r="E26" s="2"/>
      <c r="F26" s="19"/>
      <c r="G26" s="2"/>
      <c r="H26" s="2"/>
      <c r="I26" s="2"/>
      <c r="J26" s="2"/>
      <c r="K26" s="30"/>
      <c r="L26" s="30"/>
      <c r="M26" s="2"/>
      <c r="N26" s="2"/>
    </row>
    <row r="27" spans="1:14" ht="35.1" customHeight="1" x14ac:dyDescent="0.35">
      <c r="A27" s="1">
        <v>1</v>
      </c>
      <c r="B27" s="1">
        <v>10</v>
      </c>
      <c r="C27" s="1" t="s">
        <v>17</v>
      </c>
      <c r="D27" s="8">
        <v>39</v>
      </c>
      <c r="E27" s="2"/>
      <c r="F27" s="19"/>
      <c r="G27" s="2"/>
      <c r="H27" s="2"/>
      <c r="I27" s="2"/>
      <c r="J27" s="2"/>
      <c r="K27" s="2"/>
      <c r="L27" s="2"/>
      <c r="M27" s="2"/>
      <c r="N27" s="2"/>
    </row>
    <row r="28" spans="1:14" ht="35.1" customHeight="1" x14ac:dyDescent="0.35">
      <c r="A28" s="1">
        <v>1</v>
      </c>
      <c r="B28" s="1">
        <v>11</v>
      </c>
      <c r="C28" s="1" t="s">
        <v>14</v>
      </c>
      <c r="D28" s="8">
        <v>41</v>
      </c>
      <c r="E28" s="2"/>
      <c r="F28" s="19"/>
      <c r="G28" s="2"/>
      <c r="H28" s="2"/>
      <c r="I28" s="2"/>
      <c r="J28" s="2"/>
      <c r="K28" s="2"/>
      <c r="L28" s="2"/>
      <c r="M28" s="2"/>
      <c r="N28" s="2"/>
    </row>
    <row r="29" spans="1:14" ht="35.1" customHeight="1" x14ac:dyDescent="0.35">
      <c r="A29" s="1">
        <v>1</v>
      </c>
      <c r="B29" s="1">
        <v>11</v>
      </c>
      <c r="C29" s="1" t="s">
        <v>15</v>
      </c>
      <c r="D29" s="8">
        <v>42</v>
      </c>
      <c r="E29" s="2"/>
      <c r="F29" s="19"/>
      <c r="G29" s="2"/>
      <c r="H29" s="2"/>
      <c r="I29" s="2"/>
      <c r="J29" s="2"/>
      <c r="K29" s="2"/>
      <c r="L29" s="2"/>
      <c r="M29" s="2"/>
      <c r="N29" s="2"/>
    </row>
    <row r="30" spans="1:14" ht="35.1" customHeight="1" x14ac:dyDescent="0.35">
      <c r="A30" s="1">
        <v>1</v>
      </c>
      <c r="B30" s="1">
        <v>11</v>
      </c>
      <c r="C30" s="1" t="s">
        <v>21</v>
      </c>
      <c r="D30" s="8" t="s">
        <v>31</v>
      </c>
      <c r="E30" s="2"/>
      <c r="F30" s="19"/>
      <c r="G30" s="2"/>
      <c r="H30" s="2"/>
      <c r="I30" s="2"/>
      <c r="J30" s="2"/>
      <c r="K30" s="30"/>
      <c r="L30" s="30"/>
      <c r="M30" s="2"/>
      <c r="N30" s="2"/>
    </row>
    <row r="31" spans="1:14" ht="35.1" customHeight="1" x14ac:dyDescent="0.35">
      <c r="A31" s="1">
        <v>1</v>
      </c>
      <c r="B31" s="1">
        <v>11</v>
      </c>
      <c r="C31" s="1" t="s">
        <v>16</v>
      </c>
      <c r="D31" s="8">
        <v>44</v>
      </c>
      <c r="E31" s="2"/>
      <c r="F31" s="19"/>
      <c r="G31" s="2"/>
      <c r="H31" s="2"/>
      <c r="I31" s="2"/>
      <c r="J31" s="2"/>
      <c r="K31" s="30"/>
      <c r="L31" s="30"/>
      <c r="M31" s="2"/>
      <c r="N31" s="2"/>
    </row>
    <row r="32" spans="1:14" ht="35.1" customHeight="1" x14ac:dyDescent="0.35">
      <c r="A32" s="1">
        <v>1</v>
      </c>
      <c r="B32" s="1">
        <v>11</v>
      </c>
      <c r="C32" s="1" t="s">
        <v>23</v>
      </c>
      <c r="D32" s="8" t="s">
        <v>32</v>
      </c>
      <c r="E32" s="2"/>
      <c r="F32" s="19"/>
      <c r="G32" s="2"/>
      <c r="H32" s="2"/>
      <c r="I32" s="2"/>
      <c r="J32" s="2"/>
      <c r="K32" s="30"/>
      <c r="L32" s="30"/>
      <c r="M32" s="2"/>
      <c r="N32" s="2"/>
    </row>
    <row r="33" spans="1:14" ht="35.1" customHeight="1" x14ac:dyDescent="0.35">
      <c r="A33" s="1">
        <v>1</v>
      </c>
      <c r="B33" s="1">
        <v>11</v>
      </c>
      <c r="C33" s="1" t="s">
        <v>25</v>
      </c>
      <c r="D33" s="8">
        <v>46</v>
      </c>
      <c r="E33" s="2"/>
      <c r="F33" s="19"/>
      <c r="G33" s="2"/>
      <c r="H33" s="2"/>
      <c r="I33" s="2"/>
      <c r="J33" s="2"/>
      <c r="K33" s="2"/>
      <c r="L33" s="2"/>
      <c r="M33" s="2"/>
      <c r="N33" s="2"/>
    </row>
    <row r="34" spans="1:14" ht="35.1" customHeight="1" x14ac:dyDescent="0.35">
      <c r="A34" s="1">
        <v>1</v>
      </c>
      <c r="B34" s="1">
        <v>11</v>
      </c>
      <c r="C34" s="1" t="s">
        <v>17</v>
      </c>
      <c r="D34" s="8">
        <v>47</v>
      </c>
      <c r="E34" s="2"/>
      <c r="F34" s="19"/>
      <c r="G34" s="2"/>
      <c r="H34" s="2"/>
      <c r="I34" s="2"/>
      <c r="J34" s="2"/>
      <c r="K34" s="30"/>
      <c r="L34" s="30"/>
      <c r="M34" s="2"/>
      <c r="N34" s="2"/>
    </row>
    <row r="35" spans="1:14" ht="35.1" customHeight="1" x14ac:dyDescent="0.35">
      <c r="A35" s="1">
        <v>1</v>
      </c>
      <c r="B35" s="1">
        <v>12</v>
      </c>
      <c r="C35" s="1" t="s">
        <v>14</v>
      </c>
      <c r="D35" s="8" t="s">
        <v>33</v>
      </c>
      <c r="E35" s="2"/>
      <c r="F35" s="19"/>
      <c r="G35" s="2"/>
      <c r="H35" s="2"/>
      <c r="I35" s="2"/>
      <c r="J35" s="2"/>
      <c r="K35" s="2"/>
      <c r="L35" s="2"/>
      <c r="M35" s="2"/>
      <c r="N35" s="2"/>
    </row>
    <row r="36" spans="1:14" ht="35.1" customHeight="1" x14ac:dyDescent="0.35">
      <c r="A36" s="1">
        <v>1</v>
      </c>
      <c r="B36" s="1">
        <v>12</v>
      </c>
      <c r="C36" s="1" t="s">
        <v>21</v>
      </c>
      <c r="D36" s="8" t="s">
        <v>34</v>
      </c>
      <c r="E36" s="2"/>
      <c r="F36" s="19"/>
      <c r="G36" s="2"/>
      <c r="H36" s="2"/>
      <c r="I36" s="2"/>
      <c r="J36" s="2"/>
      <c r="K36" s="30"/>
      <c r="L36" s="30"/>
      <c r="M36" s="2"/>
      <c r="N36" s="2"/>
    </row>
    <row r="37" spans="1:14" ht="35.1" customHeight="1" x14ac:dyDescent="0.35">
      <c r="A37" s="1">
        <v>1</v>
      </c>
      <c r="B37" s="1">
        <v>12</v>
      </c>
      <c r="C37" s="1" t="s">
        <v>16</v>
      </c>
      <c r="D37" s="8">
        <v>52</v>
      </c>
      <c r="E37" s="2"/>
      <c r="F37" s="19"/>
      <c r="G37" s="2"/>
      <c r="H37" s="2"/>
      <c r="I37" s="2"/>
      <c r="J37" s="2"/>
      <c r="K37" s="30"/>
      <c r="L37" s="30"/>
      <c r="M37" s="2"/>
      <c r="N37" s="2"/>
    </row>
    <row r="38" spans="1:14" ht="35.1" customHeight="1" x14ac:dyDescent="0.35">
      <c r="A38" s="1">
        <v>1</v>
      </c>
      <c r="B38" s="1">
        <v>12</v>
      </c>
      <c r="C38" s="1" t="s">
        <v>23</v>
      </c>
      <c r="D38" s="8" t="s">
        <v>35</v>
      </c>
      <c r="E38" s="2"/>
      <c r="F38" s="19"/>
      <c r="G38" s="2"/>
      <c r="H38" s="2"/>
      <c r="I38" s="2"/>
      <c r="J38" s="2"/>
      <c r="K38" s="30"/>
      <c r="L38" s="30"/>
      <c r="M38" s="2"/>
      <c r="N38" s="2"/>
    </row>
    <row r="39" spans="1:14" ht="35.1" customHeight="1" x14ac:dyDescent="0.35">
      <c r="A39" s="1">
        <v>1</v>
      </c>
      <c r="B39" s="1">
        <v>12</v>
      </c>
      <c r="C39" s="1" t="s">
        <v>25</v>
      </c>
      <c r="D39" s="8" t="s">
        <v>36</v>
      </c>
      <c r="E39" s="2"/>
      <c r="F39" s="19"/>
      <c r="G39" s="2"/>
      <c r="H39" s="2"/>
      <c r="I39" s="2"/>
      <c r="J39" s="2"/>
      <c r="K39" s="2"/>
      <c r="L39" s="2"/>
      <c r="M39" s="2"/>
      <c r="N39" s="2"/>
    </row>
    <row r="40" spans="1:14" ht="35.1" customHeight="1" x14ac:dyDescent="0.35">
      <c r="A40" s="1">
        <v>1</v>
      </c>
      <c r="B40" s="1">
        <v>12</v>
      </c>
      <c r="C40" s="1" t="s">
        <v>17</v>
      </c>
      <c r="D40" s="8" t="s">
        <v>37</v>
      </c>
      <c r="E40" s="2"/>
      <c r="F40" s="19"/>
      <c r="G40" s="2"/>
      <c r="H40" s="2"/>
      <c r="I40" s="2"/>
      <c r="J40" s="2"/>
      <c r="K40" s="30"/>
      <c r="L40" s="30"/>
      <c r="M40" s="2"/>
      <c r="N40" s="2"/>
    </row>
    <row r="41" spans="1:14" ht="35.1" customHeight="1" x14ac:dyDescent="0.35">
      <c r="A41" s="1">
        <v>1</v>
      </c>
      <c r="B41" s="1">
        <v>12</v>
      </c>
      <c r="C41" s="1" t="s">
        <v>19</v>
      </c>
      <c r="D41" s="8">
        <v>56</v>
      </c>
      <c r="E41" s="2"/>
      <c r="F41" s="19"/>
      <c r="G41" s="2"/>
      <c r="H41" s="2"/>
      <c r="I41" s="2"/>
      <c r="J41" s="2"/>
      <c r="K41" s="2"/>
      <c r="L41" s="2"/>
      <c r="M41" s="2"/>
      <c r="N41" s="2"/>
    </row>
    <row r="42" spans="1:14" ht="35.1" customHeight="1" x14ac:dyDescent="0.35">
      <c r="A42" s="1">
        <v>1</v>
      </c>
      <c r="B42" s="1">
        <v>13</v>
      </c>
      <c r="C42" s="1" t="s">
        <v>15</v>
      </c>
      <c r="D42" s="8">
        <v>58</v>
      </c>
      <c r="E42" s="2"/>
      <c r="F42" s="19"/>
      <c r="G42" s="2"/>
      <c r="H42" s="2"/>
      <c r="I42" s="2"/>
      <c r="J42" s="2"/>
      <c r="K42" s="2"/>
      <c r="L42" s="2"/>
      <c r="M42" s="2"/>
      <c r="N42" s="2"/>
    </row>
    <row r="43" spans="1:14" ht="35.1" customHeight="1" x14ac:dyDescent="0.35">
      <c r="A43" s="1">
        <v>1</v>
      </c>
      <c r="B43" s="1">
        <v>13</v>
      </c>
      <c r="C43" s="1" t="s">
        <v>16</v>
      </c>
      <c r="D43" s="8" t="s">
        <v>38</v>
      </c>
      <c r="E43" s="2"/>
      <c r="F43" s="19"/>
      <c r="G43" s="2"/>
      <c r="H43" s="2"/>
      <c r="I43" s="2"/>
      <c r="J43" s="2"/>
      <c r="K43" s="2"/>
      <c r="L43" s="2"/>
      <c r="M43" s="2"/>
      <c r="N43" s="2"/>
    </row>
    <row r="44" spans="1:14" ht="35.1" customHeight="1" x14ac:dyDescent="0.35">
      <c r="A44" s="1">
        <v>1</v>
      </c>
      <c r="B44" s="1">
        <v>13</v>
      </c>
      <c r="C44" s="1" t="s">
        <v>23</v>
      </c>
      <c r="D44" s="8">
        <v>61</v>
      </c>
      <c r="E44" s="2"/>
      <c r="F44" s="19"/>
      <c r="G44" s="2"/>
      <c r="H44" s="2"/>
      <c r="I44" s="2"/>
      <c r="J44" s="2"/>
      <c r="K44" s="2"/>
      <c r="L44" s="2"/>
      <c r="M44" s="2"/>
      <c r="N44" s="2"/>
    </row>
    <row r="45" spans="1:14" ht="35.1" customHeight="1" x14ac:dyDescent="0.35">
      <c r="A45" s="1">
        <v>1</v>
      </c>
      <c r="B45" s="1">
        <v>13</v>
      </c>
      <c r="C45" s="1" t="s">
        <v>25</v>
      </c>
      <c r="D45" s="8" t="s">
        <v>39</v>
      </c>
      <c r="E45" s="2"/>
      <c r="F45" s="19"/>
      <c r="G45" s="2"/>
      <c r="H45" s="2"/>
      <c r="I45" s="2"/>
      <c r="J45" s="2"/>
      <c r="K45" s="2"/>
      <c r="L45" s="2"/>
      <c r="M45" s="2"/>
      <c r="N45" s="2"/>
    </row>
    <row r="46" spans="1:14" ht="35.1" customHeight="1" x14ac:dyDescent="0.35">
      <c r="A46" s="1">
        <v>1</v>
      </c>
      <c r="B46" s="1">
        <v>13</v>
      </c>
      <c r="C46" s="1" t="s">
        <v>17</v>
      </c>
      <c r="D46" s="8">
        <v>63</v>
      </c>
      <c r="E46" s="2"/>
      <c r="F46" s="19"/>
      <c r="G46" s="2"/>
      <c r="H46" s="2"/>
      <c r="I46" s="2"/>
      <c r="J46" s="2"/>
      <c r="K46" s="2"/>
      <c r="L46" s="2"/>
      <c r="M46" s="2"/>
      <c r="N46" s="2"/>
    </row>
    <row r="47" spans="1:14" ht="35.1" customHeight="1" x14ac:dyDescent="0.35">
      <c r="A47" s="1">
        <v>1</v>
      </c>
      <c r="B47" s="1">
        <v>13</v>
      </c>
      <c r="C47" s="1" t="s">
        <v>19</v>
      </c>
      <c r="D47" s="8">
        <v>64</v>
      </c>
      <c r="E47" s="2"/>
      <c r="F47" s="19"/>
      <c r="G47" s="2"/>
      <c r="H47" s="2"/>
      <c r="I47" s="2"/>
      <c r="J47" s="2"/>
      <c r="K47" s="2"/>
      <c r="L47" s="2"/>
      <c r="M47" s="2"/>
      <c r="N47" s="2"/>
    </row>
    <row r="48" spans="1:14" ht="35.1" customHeight="1" x14ac:dyDescent="0.35">
      <c r="A48" s="1">
        <v>1</v>
      </c>
      <c r="B48" s="1">
        <v>14</v>
      </c>
      <c r="C48" s="1" t="s">
        <v>16</v>
      </c>
      <c r="D48" s="8">
        <v>68</v>
      </c>
      <c r="E48" s="2"/>
      <c r="F48" s="19"/>
      <c r="G48" s="2"/>
      <c r="H48" s="2"/>
      <c r="I48" s="2"/>
      <c r="J48" s="2"/>
      <c r="K48" s="2"/>
      <c r="L48" s="2"/>
      <c r="M48" s="2"/>
      <c r="N48" s="2"/>
    </row>
    <row r="49" spans="1:14" ht="35.1" customHeight="1" x14ac:dyDescent="0.35">
      <c r="A49" s="1">
        <v>1</v>
      </c>
      <c r="B49" s="1">
        <v>14</v>
      </c>
      <c r="C49" s="1" t="s">
        <v>23</v>
      </c>
      <c r="D49" s="8">
        <v>69</v>
      </c>
      <c r="E49" s="2"/>
      <c r="F49" s="19"/>
      <c r="G49" s="2"/>
      <c r="H49" s="2"/>
      <c r="I49" s="2"/>
      <c r="J49" s="2"/>
      <c r="K49" s="2"/>
      <c r="L49" s="2"/>
      <c r="M49" s="2"/>
      <c r="N49" s="2"/>
    </row>
    <row r="50" spans="1:14" ht="35.1" customHeight="1" x14ac:dyDescent="0.35">
      <c r="A50" s="1">
        <v>1</v>
      </c>
      <c r="B50" s="1">
        <v>14</v>
      </c>
      <c r="C50" s="1" t="s">
        <v>25</v>
      </c>
      <c r="D50" s="8" t="s">
        <v>40</v>
      </c>
      <c r="E50" s="2"/>
      <c r="F50" s="19"/>
      <c r="G50" s="2"/>
      <c r="H50" s="2"/>
      <c r="I50" s="2"/>
      <c r="J50" s="2"/>
      <c r="K50" s="2"/>
      <c r="L50" s="2"/>
      <c r="M50" s="2"/>
      <c r="N50" s="2"/>
    </row>
    <row r="51" spans="1:14" ht="35.1" customHeight="1" x14ac:dyDescent="0.35">
      <c r="A51" s="1">
        <v>1</v>
      </c>
      <c r="B51" s="1">
        <v>15</v>
      </c>
      <c r="C51" s="1" t="s">
        <v>14</v>
      </c>
      <c r="D51" s="8">
        <v>73</v>
      </c>
      <c r="E51" s="2"/>
      <c r="F51" s="19"/>
      <c r="G51" s="2"/>
      <c r="H51" s="2"/>
      <c r="I51" s="2"/>
      <c r="J51" s="2"/>
      <c r="K51" s="2"/>
      <c r="L51" s="2"/>
      <c r="M51" s="2"/>
      <c r="N51" s="2"/>
    </row>
    <row r="52" spans="1:14" ht="35.1" customHeight="1" x14ac:dyDescent="0.35">
      <c r="A52" s="1">
        <v>1</v>
      </c>
      <c r="B52" s="1">
        <v>15</v>
      </c>
      <c r="C52" s="1" t="s">
        <v>15</v>
      </c>
      <c r="D52" s="8">
        <v>74</v>
      </c>
      <c r="E52" s="2"/>
      <c r="F52" s="19"/>
      <c r="G52" s="2"/>
      <c r="H52" s="2"/>
      <c r="I52" s="2"/>
      <c r="J52" s="2"/>
      <c r="K52" s="2"/>
      <c r="L52" s="2"/>
      <c r="M52" s="2"/>
      <c r="N52" s="2"/>
    </row>
    <row r="53" spans="1:14" ht="35.1" customHeight="1" x14ac:dyDescent="0.35">
      <c r="A53" s="1">
        <v>1</v>
      </c>
      <c r="B53" s="1">
        <v>15</v>
      </c>
      <c r="C53" s="1" t="s">
        <v>21</v>
      </c>
      <c r="D53" s="8" t="s">
        <v>41</v>
      </c>
      <c r="E53" s="2"/>
      <c r="F53" s="19"/>
      <c r="G53" s="2"/>
      <c r="H53" s="2"/>
      <c r="I53" s="2"/>
      <c r="J53" s="2"/>
      <c r="K53" s="2"/>
      <c r="L53" s="2"/>
      <c r="M53" s="2"/>
      <c r="N53" s="2"/>
    </row>
    <row r="54" spans="1:14" ht="35.1" customHeight="1" x14ac:dyDescent="0.35">
      <c r="A54" s="1">
        <v>1</v>
      </c>
      <c r="B54" s="1">
        <v>15</v>
      </c>
      <c r="C54" s="1" t="s">
        <v>16</v>
      </c>
      <c r="D54" s="8" t="s">
        <v>42</v>
      </c>
      <c r="E54" s="2"/>
      <c r="F54" s="19"/>
      <c r="G54" s="2"/>
      <c r="H54" s="2"/>
      <c r="I54" s="2"/>
      <c r="J54" s="2"/>
      <c r="K54" s="30"/>
      <c r="L54" s="30"/>
      <c r="M54" s="2"/>
      <c r="N54" s="2"/>
    </row>
    <row r="55" spans="1:14" ht="35.1" customHeight="1" x14ac:dyDescent="0.35">
      <c r="A55" s="1">
        <v>1</v>
      </c>
      <c r="B55" s="1">
        <v>15</v>
      </c>
      <c r="C55" s="1" t="s">
        <v>23</v>
      </c>
      <c r="D55" s="8">
        <v>77</v>
      </c>
      <c r="E55" s="2"/>
      <c r="F55" s="19"/>
      <c r="G55" s="2"/>
      <c r="H55" s="2"/>
      <c r="I55" s="2"/>
      <c r="J55" s="2"/>
      <c r="K55" s="30"/>
      <c r="L55" s="30"/>
      <c r="M55" s="2"/>
      <c r="N55" s="2"/>
    </row>
    <row r="56" spans="1:14" ht="35.1" customHeight="1" x14ac:dyDescent="0.35">
      <c r="A56" s="1">
        <v>1</v>
      </c>
      <c r="B56" s="1">
        <v>15</v>
      </c>
      <c r="C56" s="1" t="s">
        <v>25</v>
      </c>
      <c r="D56" s="8" t="s">
        <v>43</v>
      </c>
      <c r="E56" s="2"/>
      <c r="F56" s="19"/>
      <c r="G56" s="2"/>
      <c r="H56" s="2"/>
      <c r="I56" s="2"/>
      <c r="J56" s="2"/>
      <c r="K56" s="30"/>
      <c r="L56" s="30"/>
      <c r="M56" s="2"/>
      <c r="N56" s="2"/>
    </row>
    <row r="57" spans="1:14" ht="35.1" customHeight="1" x14ac:dyDescent="0.35">
      <c r="A57" s="1">
        <v>1</v>
      </c>
      <c r="B57" s="1">
        <v>15</v>
      </c>
      <c r="C57" s="1" t="s">
        <v>19</v>
      </c>
      <c r="D57" s="8" t="s">
        <v>44</v>
      </c>
      <c r="E57" s="2"/>
      <c r="F57" s="19"/>
      <c r="G57" s="2"/>
      <c r="H57" s="2"/>
      <c r="I57" s="2"/>
      <c r="J57" s="2"/>
      <c r="K57" s="2"/>
      <c r="L57" s="2"/>
      <c r="M57" s="2"/>
      <c r="N57" s="2"/>
    </row>
    <row r="58" spans="1:14" ht="35.1" customHeight="1" x14ac:dyDescent="0.35">
      <c r="A58" s="1">
        <v>3</v>
      </c>
      <c r="B58" s="1">
        <v>6</v>
      </c>
      <c r="C58" s="1" t="s">
        <v>14</v>
      </c>
      <c r="D58" s="8">
        <v>81</v>
      </c>
      <c r="E58" s="2"/>
      <c r="F58" s="19"/>
      <c r="G58" s="2"/>
      <c r="H58" s="2"/>
      <c r="I58" s="2"/>
      <c r="J58" s="2"/>
      <c r="K58" s="30"/>
      <c r="L58" s="30"/>
      <c r="M58" s="2"/>
      <c r="N58" s="2"/>
    </row>
    <row r="59" spans="1:14" ht="35.1" customHeight="1" x14ac:dyDescent="0.35">
      <c r="A59" s="1">
        <v>3</v>
      </c>
      <c r="B59" s="1">
        <v>6</v>
      </c>
      <c r="C59" s="1" t="s">
        <v>15</v>
      </c>
      <c r="D59" s="8">
        <v>82</v>
      </c>
      <c r="E59" s="2"/>
      <c r="F59" s="19"/>
      <c r="G59" s="2"/>
      <c r="H59" s="2"/>
      <c r="I59" s="2"/>
      <c r="J59" s="2"/>
      <c r="K59" s="30"/>
      <c r="L59" s="30"/>
      <c r="M59" s="2"/>
      <c r="N59" s="2"/>
    </row>
    <row r="60" spans="1:14" ht="35.1" customHeight="1" x14ac:dyDescent="0.35">
      <c r="A60" s="1">
        <v>3</v>
      </c>
      <c r="B60" s="1">
        <v>6</v>
      </c>
      <c r="C60" s="1" t="s">
        <v>21</v>
      </c>
      <c r="D60" s="8">
        <v>83</v>
      </c>
      <c r="E60" s="2"/>
      <c r="F60" s="19"/>
      <c r="G60" s="2"/>
      <c r="H60" s="2"/>
      <c r="I60" s="2"/>
      <c r="J60" s="2"/>
      <c r="K60" s="30"/>
      <c r="L60" s="30"/>
      <c r="M60" s="2"/>
      <c r="N60" s="2"/>
    </row>
    <row r="61" spans="1:14" ht="35.1" customHeight="1" x14ac:dyDescent="0.35">
      <c r="A61" s="1">
        <v>3</v>
      </c>
      <c r="B61" s="1">
        <v>6</v>
      </c>
      <c r="C61" s="1" t="s">
        <v>16</v>
      </c>
      <c r="D61" s="8">
        <v>84</v>
      </c>
      <c r="E61" s="2"/>
      <c r="F61" s="19"/>
      <c r="G61" s="2"/>
      <c r="H61" s="2"/>
      <c r="I61" s="2"/>
      <c r="J61" s="2"/>
      <c r="K61" s="30"/>
      <c r="L61" s="30"/>
      <c r="M61" s="2"/>
      <c r="N61" s="2"/>
    </row>
    <row r="62" spans="1:14" ht="35.1" customHeight="1" x14ac:dyDescent="0.35">
      <c r="A62" s="1">
        <v>3</v>
      </c>
      <c r="B62" s="1">
        <v>6</v>
      </c>
      <c r="C62" s="1" t="s">
        <v>23</v>
      </c>
      <c r="D62" s="8">
        <v>85</v>
      </c>
      <c r="E62" s="2"/>
      <c r="F62" s="19"/>
      <c r="G62" s="2"/>
      <c r="H62" s="2"/>
      <c r="I62" s="2"/>
      <c r="J62" s="2"/>
      <c r="K62" s="30"/>
      <c r="L62" s="30"/>
      <c r="M62" s="2"/>
      <c r="N62" s="2"/>
    </row>
    <row r="63" spans="1:14" ht="35.1" customHeight="1" x14ac:dyDescent="0.35">
      <c r="A63" s="1">
        <v>3</v>
      </c>
      <c r="B63" s="1">
        <v>6</v>
      </c>
      <c r="C63" s="1" t="s">
        <v>25</v>
      </c>
      <c r="D63" s="8">
        <v>86</v>
      </c>
      <c r="E63" s="2"/>
      <c r="F63" s="19"/>
      <c r="G63" s="2"/>
      <c r="H63" s="2"/>
      <c r="I63" s="2"/>
      <c r="J63" s="2"/>
      <c r="K63" s="2"/>
      <c r="L63" s="2"/>
      <c r="M63" s="2"/>
      <c r="N63" s="2"/>
    </row>
    <row r="64" spans="1:14" ht="35.1" customHeight="1" x14ac:dyDescent="0.35">
      <c r="A64" s="1">
        <v>3</v>
      </c>
      <c r="B64" s="1">
        <v>6</v>
      </c>
      <c r="C64" s="1" t="s">
        <v>17</v>
      </c>
      <c r="D64" s="8">
        <v>87</v>
      </c>
      <c r="E64" s="2"/>
      <c r="F64" s="19"/>
      <c r="G64" s="2"/>
      <c r="H64" s="2"/>
      <c r="I64" s="2"/>
      <c r="J64" s="2"/>
      <c r="K64" s="2"/>
      <c r="L64" s="2"/>
      <c r="M64" s="2"/>
      <c r="N64" s="2"/>
    </row>
    <row r="65" spans="1:14" ht="35.1" customHeight="1" x14ac:dyDescent="0.35">
      <c r="A65" s="1">
        <v>3</v>
      </c>
      <c r="B65" s="1">
        <v>6</v>
      </c>
      <c r="C65" s="1" t="s">
        <v>19</v>
      </c>
      <c r="D65" s="8">
        <v>88</v>
      </c>
      <c r="E65" s="2"/>
      <c r="F65" s="19"/>
      <c r="G65" s="2"/>
      <c r="H65" s="2"/>
      <c r="I65" s="2"/>
      <c r="J65" s="2"/>
      <c r="K65" s="2"/>
      <c r="L65" s="2"/>
      <c r="M65" s="2"/>
      <c r="N65" s="2"/>
    </row>
    <row r="66" spans="1:14" ht="35.1" customHeight="1" x14ac:dyDescent="0.35">
      <c r="A66" s="1">
        <v>3</v>
      </c>
      <c r="B66" s="1">
        <v>7</v>
      </c>
      <c r="C66" s="1" t="s">
        <v>14</v>
      </c>
      <c r="D66" s="8">
        <v>89</v>
      </c>
      <c r="E66" s="2"/>
      <c r="F66" s="19"/>
      <c r="G66" s="2"/>
      <c r="H66" s="2"/>
      <c r="I66" s="2"/>
      <c r="J66" s="2"/>
      <c r="K66" s="30"/>
      <c r="L66" s="30"/>
      <c r="M66" s="2"/>
      <c r="N66" s="2"/>
    </row>
    <row r="67" spans="1:14" ht="35.1" customHeight="1" x14ac:dyDescent="0.35">
      <c r="A67" s="1">
        <v>3</v>
      </c>
      <c r="B67" s="1">
        <v>7</v>
      </c>
      <c r="C67" s="1" t="s">
        <v>15</v>
      </c>
      <c r="D67" s="8">
        <v>90</v>
      </c>
      <c r="E67" s="2"/>
      <c r="F67" s="19"/>
      <c r="G67" s="2"/>
      <c r="H67" s="2"/>
      <c r="I67" s="2"/>
      <c r="J67" s="2"/>
      <c r="K67" s="2"/>
      <c r="L67" s="2"/>
      <c r="M67" s="2"/>
      <c r="N67" s="2"/>
    </row>
    <row r="68" spans="1:14" ht="35.1" customHeight="1" x14ac:dyDescent="0.35">
      <c r="A68" s="1">
        <v>3</v>
      </c>
      <c r="B68" s="1">
        <v>7</v>
      </c>
      <c r="C68" s="1" t="s">
        <v>25</v>
      </c>
      <c r="D68" s="8">
        <v>94</v>
      </c>
      <c r="E68" s="2"/>
      <c r="F68" s="19"/>
      <c r="G68" s="2"/>
      <c r="H68" s="2"/>
      <c r="I68" s="2"/>
      <c r="J68" s="2"/>
      <c r="K68" s="30"/>
      <c r="L68" s="30"/>
      <c r="M68" s="2"/>
      <c r="N68" s="2"/>
    </row>
    <row r="69" spans="1:14" ht="35.1" customHeight="1" x14ac:dyDescent="0.35">
      <c r="A69" s="1">
        <v>3</v>
      </c>
      <c r="B69" s="1">
        <v>7</v>
      </c>
      <c r="C69" s="1" t="s">
        <v>17</v>
      </c>
      <c r="D69" s="8">
        <v>95</v>
      </c>
      <c r="E69" s="2"/>
      <c r="F69" s="19"/>
      <c r="G69" s="2"/>
      <c r="H69" s="2"/>
      <c r="I69" s="2"/>
      <c r="J69" s="2"/>
      <c r="K69" s="2"/>
      <c r="L69" s="2"/>
      <c r="M69" s="2"/>
      <c r="N69" s="2"/>
    </row>
    <row r="70" spans="1:14" ht="35.1" customHeight="1" x14ac:dyDescent="0.35">
      <c r="A70" s="1">
        <v>3</v>
      </c>
      <c r="B70" s="1">
        <v>7</v>
      </c>
      <c r="C70" s="1" t="s">
        <v>19</v>
      </c>
      <c r="D70" s="8">
        <v>96</v>
      </c>
      <c r="E70" s="2"/>
      <c r="F70" s="19"/>
      <c r="G70" s="2"/>
      <c r="H70" s="2"/>
      <c r="I70" s="2"/>
      <c r="J70" s="2"/>
      <c r="K70" s="2"/>
      <c r="L70" s="2"/>
      <c r="M70" s="2"/>
      <c r="N70" s="2"/>
    </row>
    <row r="71" spans="1:14" ht="35.1" customHeight="1" x14ac:dyDescent="0.35">
      <c r="A71" s="1">
        <v>3</v>
      </c>
      <c r="B71" s="1">
        <v>8</v>
      </c>
      <c r="C71" s="1" t="s">
        <v>15</v>
      </c>
      <c r="D71" s="8">
        <v>98</v>
      </c>
      <c r="E71" s="2"/>
      <c r="F71" s="19"/>
      <c r="G71" s="2"/>
      <c r="H71" s="2"/>
      <c r="I71" s="2"/>
      <c r="J71" s="2"/>
      <c r="K71" s="30"/>
      <c r="L71" s="30"/>
      <c r="M71" s="2"/>
      <c r="N71" s="2"/>
    </row>
    <row r="72" spans="1:14" ht="35.1" customHeight="1" x14ac:dyDescent="0.35">
      <c r="A72" s="1">
        <v>3</v>
      </c>
      <c r="B72" s="1">
        <v>8</v>
      </c>
      <c r="C72" s="1" t="s">
        <v>21</v>
      </c>
      <c r="D72" s="8">
        <v>99</v>
      </c>
      <c r="E72" s="2"/>
      <c r="F72" s="19"/>
      <c r="G72" s="2"/>
      <c r="H72" s="2"/>
      <c r="I72" s="2"/>
      <c r="J72" s="2"/>
      <c r="K72" s="2"/>
      <c r="L72" s="2"/>
      <c r="M72" s="2"/>
      <c r="N72" s="2"/>
    </row>
    <row r="73" spans="1:14" ht="35.1" customHeight="1" x14ac:dyDescent="0.35">
      <c r="A73" s="1">
        <v>3</v>
      </c>
      <c r="B73" s="1">
        <v>8</v>
      </c>
      <c r="C73" s="1" t="s">
        <v>16</v>
      </c>
      <c r="D73" s="8">
        <v>100</v>
      </c>
      <c r="E73" s="2"/>
      <c r="F73" s="19"/>
      <c r="G73" s="2"/>
      <c r="H73" s="2"/>
      <c r="I73" s="2"/>
      <c r="J73" s="2"/>
      <c r="K73" s="30"/>
      <c r="L73" s="30"/>
      <c r="M73" s="2"/>
      <c r="N73" s="2"/>
    </row>
    <row r="74" spans="1:14" ht="35.1" customHeight="1" x14ac:dyDescent="0.35">
      <c r="A74" s="1">
        <v>3</v>
      </c>
      <c r="B74" s="1">
        <v>8</v>
      </c>
      <c r="C74" s="1" t="s">
        <v>25</v>
      </c>
      <c r="D74" s="8">
        <v>102</v>
      </c>
      <c r="E74" s="2"/>
      <c r="F74" s="19"/>
      <c r="G74" s="2"/>
      <c r="H74" s="2"/>
      <c r="I74" s="2"/>
      <c r="J74" s="2"/>
      <c r="K74" s="30"/>
      <c r="L74" s="30"/>
      <c r="M74" s="2"/>
      <c r="N74" s="2"/>
    </row>
    <row r="75" spans="1:14" ht="35.1" customHeight="1" x14ac:dyDescent="0.35">
      <c r="A75" s="1">
        <v>3</v>
      </c>
      <c r="B75" s="1">
        <v>8</v>
      </c>
      <c r="C75" s="1" t="s">
        <v>17</v>
      </c>
      <c r="D75" s="8">
        <v>103</v>
      </c>
      <c r="E75" s="2"/>
      <c r="F75" s="19"/>
      <c r="G75" s="2"/>
      <c r="H75" s="2"/>
      <c r="I75" s="2"/>
      <c r="J75" s="2"/>
      <c r="K75" s="30"/>
      <c r="L75" s="30"/>
      <c r="M75" s="2"/>
      <c r="N75" s="2"/>
    </row>
    <row r="76" spans="1:14" ht="35.1" customHeight="1" x14ac:dyDescent="0.35">
      <c r="A76" s="1">
        <v>3</v>
      </c>
      <c r="B76" s="1">
        <v>9</v>
      </c>
      <c r="C76" s="1" t="s">
        <v>14</v>
      </c>
      <c r="D76" s="8">
        <v>105</v>
      </c>
      <c r="E76" s="2"/>
      <c r="F76" s="19"/>
      <c r="G76" s="2"/>
      <c r="H76" s="2"/>
      <c r="I76" s="2"/>
      <c r="J76" s="2"/>
      <c r="K76" s="2"/>
      <c r="L76" s="2"/>
      <c r="M76" s="2"/>
      <c r="N76" s="2"/>
    </row>
    <row r="77" spans="1:14" ht="35.1" customHeight="1" x14ac:dyDescent="0.35">
      <c r="A77" s="1">
        <v>3</v>
      </c>
      <c r="B77" s="1">
        <v>9</v>
      </c>
      <c r="C77" s="1" t="s">
        <v>15</v>
      </c>
      <c r="D77" s="8">
        <v>106</v>
      </c>
      <c r="E77" s="2"/>
      <c r="F77" s="19"/>
      <c r="G77" s="2"/>
      <c r="H77" s="2"/>
      <c r="I77" s="2"/>
      <c r="J77" s="2"/>
      <c r="K77" s="2"/>
      <c r="L77" s="2"/>
      <c r="M77" s="2"/>
      <c r="N77" s="2"/>
    </row>
    <row r="78" spans="1:14" ht="35.1" customHeight="1" x14ac:dyDescent="0.35">
      <c r="A78" s="1">
        <v>3</v>
      </c>
      <c r="B78" s="1">
        <v>9</v>
      </c>
      <c r="C78" s="1" t="s">
        <v>21</v>
      </c>
      <c r="D78" s="8">
        <v>107</v>
      </c>
      <c r="E78" s="2"/>
      <c r="F78" s="19"/>
      <c r="G78" s="2"/>
      <c r="H78" s="2"/>
      <c r="I78" s="2"/>
      <c r="J78" s="2"/>
      <c r="K78" s="30"/>
      <c r="L78" s="30"/>
      <c r="M78" s="2"/>
      <c r="N78" s="2"/>
    </row>
    <row r="79" spans="1:14" ht="35.1" customHeight="1" x14ac:dyDescent="0.35">
      <c r="A79" s="1">
        <v>3</v>
      </c>
      <c r="B79" s="1">
        <v>9</v>
      </c>
      <c r="C79" s="1" t="s">
        <v>16</v>
      </c>
      <c r="D79" s="8">
        <v>108</v>
      </c>
      <c r="E79" s="2"/>
      <c r="F79" s="19"/>
      <c r="G79" s="2"/>
      <c r="H79" s="2"/>
      <c r="I79" s="2"/>
      <c r="J79" s="2"/>
      <c r="K79" s="2"/>
      <c r="L79" s="2"/>
      <c r="M79" s="2"/>
      <c r="N79" s="2"/>
    </row>
    <row r="80" spans="1:14" ht="35.1" customHeight="1" x14ac:dyDescent="0.35">
      <c r="A80" s="1">
        <v>3</v>
      </c>
      <c r="B80" s="1">
        <v>9</v>
      </c>
      <c r="C80" s="1" t="s">
        <v>23</v>
      </c>
      <c r="D80" s="8">
        <v>109</v>
      </c>
      <c r="E80" s="2"/>
      <c r="F80" s="19"/>
      <c r="G80" s="2"/>
      <c r="H80" s="2"/>
      <c r="I80" s="2"/>
      <c r="J80" s="2"/>
      <c r="K80" s="2"/>
      <c r="L80" s="2"/>
      <c r="M80" s="2"/>
      <c r="N80" s="2"/>
    </row>
    <row r="81" spans="1:14" ht="35.1" customHeight="1" x14ac:dyDescent="0.35">
      <c r="A81" s="1">
        <v>3</v>
      </c>
      <c r="B81" s="1">
        <v>9</v>
      </c>
      <c r="C81" s="1" t="s">
        <v>25</v>
      </c>
      <c r="D81" s="8">
        <v>110</v>
      </c>
      <c r="E81" s="2"/>
      <c r="F81" s="19"/>
      <c r="G81" s="2"/>
      <c r="H81" s="2"/>
      <c r="I81" s="2"/>
      <c r="J81" s="2"/>
      <c r="K81" s="2"/>
      <c r="L81" s="2"/>
      <c r="M81" s="2"/>
      <c r="N81" s="2"/>
    </row>
    <row r="82" spans="1:14" ht="35.1" customHeight="1" x14ac:dyDescent="0.35">
      <c r="A82" s="1">
        <v>3</v>
      </c>
      <c r="B82" s="1">
        <v>9</v>
      </c>
      <c r="C82" s="1" t="s">
        <v>17</v>
      </c>
      <c r="D82" s="8">
        <v>111</v>
      </c>
      <c r="E82" s="2"/>
      <c r="F82" s="19"/>
      <c r="G82" s="2"/>
      <c r="H82" s="2"/>
      <c r="I82" s="2"/>
      <c r="J82" s="2"/>
      <c r="K82" s="2"/>
      <c r="L82" s="2"/>
      <c r="M82" s="2"/>
      <c r="N82" s="2"/>
    </row>
    <row r="83" spans="1:14" ht="35.1" customHeight="1" x14ac:dyDescent="0.35">
      <c r="A83" s="1">
        <v>3</v>
      </c>
      <c r="B83" s="1">
        <v>10</v>
      </c>
      <c r="C83" s="1" t="s">
        <v>15</v>
      </c>
      <c r="D83" s="8">
        <v>114</v>
      </c>
      <c r="E83" s="2"/>
      <c r="F83" s="19"/>
      <c r="G83" s="2"/>
      <c r="H83" s="2"/>
      <c r="I83" s="2"/>
      <c r="J83" s="2"/>
      <c r="K83" s="2"/>
      <c r="L83" s="2"/>
      <c r="M83" s="2"/>
      <c r="N83" s="2"/>
    </row>
    <row r="84" spans="1:14" ht="35.1" customHeight="1" x14ac:dyDescent="0.35">
      <c r="A84" s="1">
        <v>3</v>
      </c>
      <c r="B84" s="1">
        <v>10</v>
      </c>
      <c r="C84" s="1" t="s">
        <v>21</v>
      </c>
      <c r="D84" s="8">
        <v>115</v>
      </c>
      <c r="E84" s="2"/>
      <c r="F84" s="19"/>
      <c r="G84" s="2"/>
      <c r="H84" s="2"/>
      <c r="I84" s="2"/>
      <c r="J84" s="2"/>
      <c r="K84" s="30"/>
      <c r="L84" s="30"/>
      <c r="M84" s="2"/>
      <c r="N84" s="2"/>
    </row>
    <row r="85" spans="1:14" ht="35.1" customHeight="1" x14ac:dyDescent="0.35">
      <c r="A85" s="1">
        <v>3</v>
      </c>
      <c r="B85" s="1">
        <v>10</v>
      </c>
      <c r="C85" s="1" t="s">
        <v>16</v>
      </c>
      <c r="D85" s="8">
        <v>116</v>
      </c>
      <c r="E85" s="2"/>
      <c r="F85" s="19"/>
      <c r="G85" s="2"/>
      <c r="H85" s="2"/>
      <c r="I85" s="2"/>
      <c r="J85" s="2"/>
      <c r="K85" s="30"/>
      <c r="L85" s="30"/>
      <c r="M85" s="2"/>
      <c r="N85" s="2"/>
    </row>
    <row r="86" spans="1:14" ht="35.1" customHeight="1" x14ac:dyDescent="0.35">
      <c r="A86" s="1">
        <v>3</v>
      </c>
      <c r="B86" s="1">
        <v>10</v>
      </c>
      <c r="C86" s="1" t="s">
        <v>23</v>
      </c>
      <c r="D86" s="8">
        <v>117</v>
      </c>
      <c r="E86" s="2"/>
      <c r="F86" s="19"/>
      <c r="G86" s="2"/>
      <c r="H86" s="2"/>
      <c r="I86" s="2"/>
      <c r="J86" s="2"/>
      <c r="K86" s="2"/>
      <c r="L86" s="2"/>
      <c r="M86" s="2"/>
      <c r="N86" s="2"/>
    </row>
    <row r="87" spans="1:14" ht="35.1" customHeight="1" x14ac:dyDescent="0.35">
      <c r="A87" s="1">
        <v>3</v>
      </c>
      <c r="B87" s="1">
        <v>10</v>
      </c>
      <c r="C87" s="1" t="s">
        <v>17</v>
      </c>
      <c r="D87" s="8">
        <v>119</v>
      </c>
      <c r="E87" s="2"/>
      <c r="F87" s="19"/>
      <c r="G87" s="2"/>
      <c r="H87" s="2"/>
      <c r="I87" s="2"/>
      <c r="J87" s="2"/>
      <c r="K87" s="2"/>
      <c r="L87" s="2"/>
      <c r="M87" s="2"/>
      <c r="N87" s="2"/>
    </row>
    <row r="88" spans="1:14" ht="35.1" customHeight="1" x14ac:dyDescent="0.35">
      <c r="A88" s="1">
        <v>3</v>
      </c>
      <c r="B88" s="1">
        <v>11</v>
      </c>
      <c r="C88" s="1" t="s">
        <v>14</v>
      </c>
      <c r="D88" s="8">
        <v>121</v>
      </c>
      <c r="E88" s="2"/>
      <c r="F88" s="19"/>
      <c r="G88" s="2"/>
      <c r="H88" s="2"/>
      <c r="I88" s="2"/>
      <c r="J88" s="2"/>
      <c r="K88" s="30"/>
      <c r="L88" s="30"/>
      <c r="M88" s="2"/>
      <c r="N88" s="2"/>
    </row>
    <row r="89" spans="1:14" ht="35.1" customHeight="1" x14ac:dyDescent="0.35">
      <c r="A89" s="1">
        <v>3</v>
      </c>
      <c r="B89" s="1">
        <v>11</v>
      </c>
      <c r="C89" s="1" t="s">
        <v>15</v>
      </c>
      <c r="D89" s="8">
        <v>122</v>
      </c>
      <c r="E89" s="2"/>
      <c r="F89" s="19"/>
      <c r="G89" s="2"/>
      <c r="H89" s="2"/>
      <c r="I89" s="2"/>
      <c r="J89" s="2"/>
      <c r="K89" s="30"/>
      <c r="L89" s="30"/>
      <c r="M89" s="2"/>
      <c r="N89" s="2"/>
    </row>
    <row r="90" spans="1:14" ht="35.1" customHeight="1" x14ac:dyDescent="0.35">
      <c r="A90" s="1">
        <v>3</v>
      </c>
      <c r="B90" s="1">
        <v>11</v>
      </c>
      <c r="C90" s="1" t="s">
        <v>21</v>
      </c>
      <c r="D90" s="8">
        <v>123</v>
      </c>
      <c r="E90" s="2"/>
      <c r="F90" s="19"/>
      <c r="G90" s="2"/>
      <c r="H90" s="2"/>
      <c r="I90" s="2"/>
      <c r="J90" s="2"/>
      <c r="K90" s="2"/>
      <c r="L90" s="2"/>
      <c r="M90" s="2"/>
      <c r="N90" s="2"/>
    </row>
    <row r="91" spans="1:14" ht="35.1" customHeight="1" x14ac:dyDescent="0.35">
      <c r="A91" s="1">
        <v>3</v>
      </c>
      <c r="B91" s="1">
        <v>11</v>
      </c>
      <c r="C91" s="1" t="s">
        <v>16</v>
      </c>
      <c r="D91" s="8">
        <v>124</v>
      </c>
      <c r="E91" s="2"/>
      <c r="F91" s="19"/>
      <c r="G91" s="2"/>
      <c r="H91" s="2"/>
      <c r="I91" s="2"/>
      <c r="J91" s="2"/>
      <c r="K91" s="2"/>
      <c r="L91" s="2"/>
      <c r="M91" s="2"/>
      <c r="N91" s="2"/>
    </row>
    <row r="92" spans="1:14" ht="35.1" customHeight="1" x14ac:dyDescent="0.35">
      <c r="A92" s="1">
        <v>3</v>
      </c>
      <c r="B92" s="1">
        <v>11</v>
      </c>
      <c r="C92" s="1" t="s">
        <v>23</v>
      </c>
      <c r="D92" s="8">
        <v>125</v>
      </c>
      <c r="E92" s="2"/>
      <c r="F92" s="19"/>
      <c r="G92" s="2"/>
      <c r="H92" s="2"/>
      <c r="I92" s="2"/>
      <c r="J92" s="2"/>
      <c r="K92" s="30"/>
      <c r="L92" s="30"/>
      <c r="M92" s="2"/>
      <c r="N92" s="2"/>
    </row>
    <row r="93" spans="1:14" ht="35.1" customHeight="1" x14ac:dyDescent="0.35">
      <c r="A93" s="1">
        <v>3</v>
      </c>
      <c r="B93" s="1">
        <v>11</v>
      </c>
      <c r="C93" s="1" t="s">
        <v>25</v>
      </c>
      <c r="D93" s="8">
        <v>126</v>
      </c>
      <c r="E93" s="2"/>
      <c r="F93" s="19"/>
      <c r="G93" s="2"/>
      <c r="H93" s="2"/>
      <c r="I93" s="2"/>
      <c r="J93" s="2"/>
      <c r="K93" s="30"/>
      <c r="L93" s="30"/>
      <c r="M93" s="2"/>
      <c r="N93" s="2"/>
    </row>
    <row r="94" spans="1:14" ht="35.1" customHeight="1" x14ac:dyDescent="0.35">
      <c r="A94" s="1">
        <v>3</v>
      </c>
      <c r="B94" s="1">
        <v>11</v>
      </c>
      <c r="C94" s="1" t="s">
        <v>17</v>
      </c>
      <c r="D94" s="8">
        <v>127</v>
      </c>
      <c r="E94" s="2"/>
      <c r="F94" s="19"/>
      <c r="G94" s="2"/>
      <c r="H94" s="2"/>
      <c r="I94" s="2"/>
      <c r="J94" s="2"/>
      <c r="K94" s="2"/>
      <c r="L94" s="2"/>
      <c r="M94" s="2"/>
      <c r="N94" s="2"/>
    </row>
    <row r="95" spans="1:14" ht="35.1" customHeight="1" x14ac:dyDescent="0.35">
      <c r="A95" s="1">
        <v>3</v>
      </c>
      <c r="B95" s="1">
        <v>11</v>
      </c>
      <c r="C95" s="1" t="s">
        <v>19</v>
      </c>
      <c r="D95" s="8">
        <v>128</v>
      </c>
      <c r="E95" s="2"/>
      <c r="F95" s="19"/>
      <c r="G95" s="2"/>
      <c r="H95" s="2"/>
      <c r="I95" s="2"/>
      <c r="J95" s="2"/>
      <c r="K95" s="2"/>
      <c r="L95" s="2"/>
      <c r="M95" s="2"/>
      <c r="N95" s="2"/>
    </row>
    <row r="96" spans="1:14" ht="35.1" customHeight="1" x14ac:dyDescent="0.35">
      <c r="A96" s="1">
        <v>3</v>
      </c>
      <c r="B96" s="1">
        <v>12</v>
      </c>
      <c r="C96" s="1" t="s">
        <v>14</v>
      </c>
      <c r="D96" s="8">
        <v>129</v>
      </c>
      <c r="E96" s="2"/>
      <c r="F96" s="19"/>
      <c r="G96" s="2"/>
      <c r="H96" s="2"/>
      <c r="I96" s="2"/>
      <c r="J96" s="2"/>
      <c r="K96" s="2"/>
      <c r="L96" s="2"/>
      <c r="M96" s="2"/>
      <c r="N96" s="2"/>
    </row>
    <row r="97" spans="1:14" ht="35.1" customHeight="1" x14ac:dyDescent="0.35">
      <c r="A97" s="1">
        <v>3</v>
      </c>
      <c r="B97" s="1">
        <v>12</v>
      </c>
      <c r="C97" s="1" t="s">
        <v>15</v>
      </c>
      <c r="D97" s="8">
        <v>130</v>
      </c>
      <c r="E97" s="2"/>
      <c r="F97" s="19"/>
      <c r="G97" s="2"/>
      <c r="H97" s="2"/>
      <c r="I97" s="2"/>
      <c r="J97" s="2"/>
      <c r="K97" s="30"/>
      <c r="L97" s="30"/>
      <c r="M97" s="2"/>
      <c r="N97" s="2"/>
    </row>
    <row r="98" spans="1:14" ht="35.1" customHeight="1" x14ac:dyDescent="0.35">
      <c r="A98" s="1">
        <v>3</v>
      </c>
      <c r="B98" s="1">
        <v>12</v>
      </c>
      <c r="C98" s="1" t="s">
        <v>21</v>
      </c>
      <c r="D98" s="8">
        <v>131</v>
      </c>
      <c r="E98" s="2"/>
      <c r="F98" s="19"/>
      <c r="G98" s="2"/>
      <c r="H98" s="2"/>
      <c r="I98" s="2"/>
      <c r="J98" s="2"/>
      <c r="K98" s="2"/>
      <c r="L98" s="2"/>
      <c r="M98" s="2"/>
      <c r="N98" s="2"/>
    </row>
    <row r="99" spans="1:14" ht="35.1" customHeight="1" x14ac:dyDescent="0.35">
      <c r="A99" s="1">
        <v>3</v>
      </c>
      <c r="B99" s="1">
        <v>12</v>
      </c>
      <c r="C99" s="1" t="s">
        <v>16</v>
      </c>
      <c r="D99" s="8">
        <v>132</v>
      </c>
      <c r="E99" s="2"/>
      <c r="F99" s="19"/>
      <c r="G99" s="2"/>
      <c r="H99" s="2"/>
      <c r="I99" s="2"/>
      <c r="J99" s="2"/>
      <c r="K99" s="30"/>
      <c r="L99" s="30"/>
      <c r="M99" s="2"/>
      <c r="N99" s="2"/>
    </row>
    <row r="100" spans="1:14" ht="35.1" customHeight="1" x14ac:dyDescent="0.35">
      <c r="A100" s="1">
        <v>3</v>
      </c>
      <c r="B100" s="1">
        <v>12</v>
      </c>
      <c r="C100" s="1" t="s">
        <v>25</v>
      </c>
      <c r="D100" s="8">
        <v>134</v>
      </c>
      <c r="E100" s="2"/>
      <c r="F100" s="19"/>
      <c r="G100" s="2"/>
      <c r="H100" s="2"/>
      <c r="I100" s="2"/>
      <c r="J100" s="2"/>
      <c r="K100" s="2"/>
      <c r="L100" s="2"/>
      <c r="M100" s="2"/>
      <c r="N100" s="2"/>
    </row>
    <row r="101" spans="1:14" ht="35.1" customHeight="1" x14ac:dyDescent="0.35">
      <c r="A101" s="1">
        <v>3</v>
      </c>
      <c r="B101" s="1">
        <v>12</v>
      </c>
      <c r="C101" s="1" t="s">
        <v>19</v>
      </c>
      <c r="D101" s="8">
        <v>136</v>
      </c>
      <c r="E101" s="2"/>
      <c r="F101" s="19"/>
      <c r="G101" s="2"/>
      <c r="H101" s="2"/>
      <c r="I101" s="2"/>
      <c r="J101" s="2"/>
      <c r="K101" s="2"/>
      <c r="L101" s="2"/>
      <c r="M101" s="2"/>
      <c r="N101" s="2"/>
    </row>
    <row r="102" spans="1:14" ht="35.1" customHeight="1" x14ac:dyDescent="0.35">
      <c r="A102" s="1">
        <v>3</v>
      </c>
      <c r="B102" s="1">
        <v>13</v>
      </c>
      <c r="C102" s="1" t="s">
        <v>14</v>
      </c>
      <c r="D102" s="8">
        <v>137</v>
      </c>
      <c r="E102" s="2"/>
      <c r="F102" s="19"/>
      <c r="G102" s="2"/>
      <c r="H102" s="2"/>
      <c r="I102" s="2"/>
      <c r="J102" s="2"/>
      <c r="K102" s="2"/>
      <c r="L102" s="2"/>
      <c r="M102" s="2"/>
      <c r="N102" s="2"/>
    </row>
    <row r="103" spans="1:14" ht="35.1" customHeight="1" x14ac:dyDescent="0.35">
      <c r="A103" s="1">
        <v>3</v>
      </c>
      <c r="B103" s="1">
        <v>13</v>
      </c>
      <c r="C103" s="1" t="s">
        <v>15</v>
      </c>
      <c r="D103" s="8">
        <v>138</v>
      </c>
      <c r="E103" s="2"/>
      <c r="F103" s="19"/>
      <c r="G103" s="2"/>
      <c r="H103" s="2"/>
      <c r="I103" s="2"/>
      <c r="J103" s="2"/>
      <c r="K103" s="2"/>
      <c r="L103" s="2"/>
      <c r="M103" s="2"/>
      <c r="N103" s="2"/>
    </row>
    <row r="104" spans="1:14" ht="35.1" customHeight="1" x14ac:dyDescent="0.35">
      <c r="A104" s="1">
        <v>3</v>
      </c>
      <c r="B104" s="1">
        <v>13</v>
      </c>
      <c r="C104" s="1" t="s">
        <v>21</v>
      </c>
      <c r="D104" s="8">
        <v>139</v>
      </c>
      <c r="E104" s="2"/>
      <c r="F104" s="19"/>
      <c r="G104" s="2"/>
      <c r="H104" s="2"/>
      <c r="I104" s="2"/>
      <c r="J104" s="2"/>
      <c r="K104" s="2"/>
      <c r="L104" s="2"/>
      <c r="M104" s="2"/>
      <c r="N104" s="2"/>
    </row>
    <row r="105" spans="1:14" ht="35.1" customHeight="1" x14ac:dyDescent="0.35">
      <c r="A105" s="1">
        <v>3</v>
      </c>
      <c r="B105" s="1">
        <v>13</v>
      </c>
      <c r="C105" s="1" t="s">
        <v>23</v>
      </c>
      <c r="D105" s="8">
        <v>141</v>
      </c>
      <c r="E105" s="2"/>
      <c r="F105" s="19"/>
      <c r="G105" s="2"/>
      <c r="H105" s="2"/>
      <c r="I105" s="2"/>
      <c r="J105" s="2"/>
      <c r="K105" s="30"/>
      <c r="L105" s="30"/>
      <c r="M105" s="2"/>
      <c r="N105" s="2"/>
    </row>
    <row r="106" spans="1:14" ht="35.1" customHeight="1" x14ac:dyDescent="0.35">
      <c r="A106" s="1">
        <v>3</v>
      </c>
      <c r="B106" s="1">
        <v>13</v>
      </c>
      <c r="C106" s="1" t="s">
        <v>25</v>
      </c>
      <c r="D106" s="8">
        <v>142</v>
      </c>
      <c r="E106" s="2"/>
      <c r="F106" s="19"/>
      <c r="G106" s="2"/>
      <c r="H106" s="2"/>
      <c r="I106" s="2"/>
      <c r="J106" s="2"/>
      <c r="K106" s="2"/>
      <c r="L106" s="2"/>
      <c r="M106" s="2"/>
      <c r="N106" s="2"/>
    </row>
    <row r="107" spans="1:14" ht="35.1" customHeight="1" x14ac:dyDescent="0.35">
      <c r="A107" s="1">
        <v>3</v>
      </c>
      <c r="B107" s="1">
        <v>13</v>
      </c>
      <c r="C107" s="1" t="s">
        <v>17</v>
      </c>
      <c r="D107" s="8">
        <v>143</v>
      </c>
      <c r="E107" s="2"/>
      <c r="F107" s="19"/>
      <c r="G107" s="2"/>
      <c r="H107" s="2"/>
      <c r="I107" s="2"/>
      <c r="J107" s="2"/>
      <c r="K107" s="2"/>
      <c r="L107" s="2"/>
      <c r="M107" s="2"/>
      <c r="N107" s="2"/>
    </row>
    <row r="108" spans="1:14" ht="35.1" customHeight="1" x14ac:dyDescent="0.35">
      <c r="A108" s="1">
        <v>3</v>
      </c>
      <c r="B108" s="1">
        <v>13</v>
      </c>
      <c r="C108" s="1" t="s">
        <v>19</v>
      </c>
      <c r="D108" s="8">
        <v>144</v>
      </c>
      <c r="E108" s="2"/>
      <c r="F108" s="19"/>
      <c r="G108" s="2"/>
      <c r="H108" s="2"/>
      <c r="I108" s="2"/>
      <c r="J108" s="2"/>
      <c r="K108" s="2"/>
      <c r="L108" s="2"/>
      <c r="M108" s="2"/>
      <c r="N108" s="2"/>
    </row>
    <row r="109" spans="1:14" ht="35.1" customHeight="1" x14ac:dyDescent="0.35">
      <c r="A109" s="1">
        <v>3</v>
      </c>
      <c r="B109" s="1">
        <v>14</v>
      </c>
      <c r="C109" s="1" t="s">
        <v>14</v>
      </c>
      <c r="D109" s="8">
        <v>145</v>
      </c>
      <c r="E109" s="2"/>
      <c r="F109" s="19"/>
      <c r="G109" s="2"/>
      <c r="H109" s="2"/>
      <c r="I109" s="2"/>
      <c r="J109" s="2"/>
      <c r="K109" s="2"/>
      <c r="L109" s="2"/>
      <c r="M109" s="2"/>
      <c r="N109" s="2"/>
    </row>
    <row r="110" spans="1:14" ht="35.1" customHeight="1" x14ac:dyDescent="0.35">
      <c r="A110" s="1">
        <v>3</v>
      </c>
      <c r="B110" s="1">
        <v>14</v>
      </c>
      <c r="C110" s="1" t="s">
        <v>15</v>
      </c>
      <c r="D110" s="8">
        <v>146</v>
      </c>
      <c r="E110" s="2"/>
      <c r="F110" s="19"/>
      <c r="G110" s="2"/>
      <c r="H110" s="2"/>
      <c r="I110" s="2"/>
      <c r="J110" s="2"/>
      <c r="K110" s="30"/>
      <c r="L110" s="30"/>
      <c r="M110" s="2"/>
      <c r="N110" s="2"/>
    </row>
    <row r="111" spans="1:14" ht="35.1" customHeight="1" x14ac:dyDescent="0.35">
      <c r="A111" s="1">
        <v>3</v>
      </c>
      <c r="B111" s="1">
        <v>14</v>
      </c>
      <c r="C111" s="1" t="s">
        <v>21</v>
      </c>
      <c r="D111" s="8">
        <v>147</v>
      </c>
      <c r="E111" s="2"/>
      <c r="F111" s="19"/>
      <c r="G111" s="2"/>
      <c r="H111" s="2"/>
      <c r="I111" s="2"/>
      <c r="J111" s="2"/>
      <c r="K111" s="30"/>
      <c r="L111" s="30"/>
      <c r="M111" s="2"/>
      <c r="N111" s="2"/>
    </row>
    <row r="112" spans="1:14" ht="35.1" customHeight="1" x14ac:dyDescent="0.35">
      <c r="A112" s="1">
        <v>3</v>
      </c>
      <c r="B112" s="1">
        <v>14</v>
      </c>
      <c r="C112" s="1" t="s">
        <v>17</v>
      </c>
      <c r="D112" s="8">
        <v>151</v>
      </c>
      <c r="E112" s="2"/>
      <c r="F112" s="19"/>
      <c r="G112" s="2"/>
      <c r="H112" s="2"/>
      <c r="I112" s="2"/>
      <c r="J112" s="2"/>
      <c r="K112" s="30"/>
      <c r="L112" s="30"/>
      <c r="M112" s="2"/>
      <c r="N112" s="2"/>
    </row>
    <row r="113" spans="1:14" ht="35.1" customHeight="1" x14ac:dyDescent="0.35">
      <c r="A113" s="1">
        <v>3</v>
      </c>
      <c r="B113" s="1">
        <v>14</v>
      </c>
      <c r="C113" s="1" t="s">
        <v>19</v>
      </c>
      <c r="D113" s="8">
        <v>152</v>
      </c>
      <c r="E113" s="2"/>
      <c r="F113" s="19"/>
      <c r="G113" s="2" t="s">
        <v>45</v>
      </c>
      <c r="H113" s="2"/>
      <c r="I113" s="2"/>
      <c r="J113" s="2"/>
      <c r="K113" s="30"/>
      <c r="L113" s="30"/>
      <c r="M113" s="2"/>
      <c r="N113" s="2"/>
    </row>
    <row r="114" spans="1:14" ht="35.1" customHeight="1" x14ac:dyDescent="0.35">
      <c r="A114" s="1">
        <v>3</v>
      </c>
      <c r="B114" s="1">
        <v>15</v>
      </c>
      <c r="C114" s="1" t="s">
        <v>14</v>
      </c>
      <c r="D114" s="8">
        <v>153</v>
      </c>
      <c r="E114" s="2"/>
      <c r="F114" s="19"/>
      <c r="G114" s="2"/>
      <c r="H114" s="2"/>
      <c r="I114" s="2"/>
      <c r="J114" s="2"/>
      <c r="K114" s="30"/>
      <c r="L114" s="30"/>
      <c r="M114" s="2"/>
      <c r="N114" s="2"/>
    </row>
    <row r="115" spans="1:14" ht="35.1" customHeight="1" x14ac:dyDescent="0.35">
      <c r="A115" s="1">
        <v>3</v>
      </c>
      <c r="B115" s="1">
        <v>15</v>
      </c>
      <c r="C115" s="1" t="s">
        <v>15</v>
      </c>
      <c r="D115" s="8">
        <v>154</v>
      </c>
      <c r="E115" s="2"/>
      <c r="F115" s="19"/>
      <c r="G115" s="2"/>
      <c r="H115" s="2"/>
      <c r="I115" s="2"/>
      <c r="J115" s="2"/>
      <c r="K115" s="2"/>
      <c r="L115" s="2"/>
      <c r="M115" s="2"/>
      <c r="N115" s="2"/>
    </row>
    <row r="116" spans="1:14" ht="35.1" customHeight="1" x14ac:dyDescent="0.35">
      <c r="A116" s="1">
        <v>3</v>
      </c>
      <c r="B116" s="1">
        <v>15</v>
      </c>
      <c r="C116" s="1" t="s">
        <v>21</v>
      </c>
      <c r="D116" s="8">
        <v>155</v>
      </c>
      <c r="E116" s="2"/>
      <c r="F116" s="19"/>
      <c r="G116" s="2"/>
      <c r="H116" s="2"/>
      <c r="I116" s="2"/>
      <c r="J116" s="2"/>
      <c r="K116" s="2"/>
      <c r="L116" s="2"/>
      <c r="M116" s="2"/>
      <c r="N116" s="2"/>
    </row>
    <row r="117" spans="1:14" ht="35.1" customHeight="1" x14ac:dyDescent="0.35">
      <c r="A117" s="1">
        <v>3</v>
      </c>
      <c r="B117" s="1">
        <v>15</v>
      </c>
      <c r="C117" s="1" t="s">
        <v>23</v>
      </c>
      <c r="D117" s="8">
        <v>157</v>
      </c>
      <c r="E117" s="2"/>
      <c r="F117" s="19"/>
      <c r="G117" s="2"/>
      <c r="H117" s="2"/>
      <c r="I117" s="2"/>
      <c r="J117" s="2"/>
      <c r="K117" s="2"/>
      <c r="L117" s="2"/>
      <c r="M117" s="2"/>
      <c r="N117" s="2"/>
    </row>
  </sheetData>
  <pageMargins left="0.70866141732283472" right="0.70866141732283472" top="0.74803149606299213" bottom="0.74803149606299213" header="0.31496062992125984" footer="0.31496062992125984"/>
  <pageSetup paperSize="9" scale="9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02FF-380E-4A27-9D41-F0058E896BDD}">
  <dimension ref="A1:S117"/>
  <sheetViews>
    <sheetView zoomScale="75" workbookViewId="0">
      <pane ySplit="1" topLeftCell="A2" activePane="bottomLeft" state="frozen"/>
      <selection pane="bottomLeft" activeCell="S2" sqref="S2:S117"/>
    </sheetView>
  </sheetViews>
  <sheetFormatPr defaultRowHeight="15" x14ac:dyDescent="0.25"/>
  <cols>
    <col min="1" max="1" width="4.7109375" bestFit="1" customWidth="1"/>
    <col min="2" max="2" width="4.85546875" bestFit="1" customWidth="1"/>
    <col min="3" max="3" width="6" bestFit="1" customWidth="1"/>
    <col min="4" max="4" width="6.85546875" style="9" bestFit="1" customWidth="1"/>
    <col min="5" max="5" width="9.42578125" style="16" customWidth="1"/>
    <col min="6" max="6" width="13.42578125" style="16" customWidth="1"/>
    <col min="7" max="7" width="11.85546875" style="16" customWidth="1"/>
    <col min="8" max="8" width="14.140625" style="16" customWidth="1"/>
    <col min="10" max="10" width="11.7109375" customWidth="1"/>
    <col min="11" max="11" width="12.140625" customWidth="1"/>
  </cols>
  <sheetData>
    <row r="1" spans="1:19" ht="60.75" x14ac:dyDescent="0.25">
      <c r="A1" s="11" t="s">
        <v>0</v>
      </c>
      <c r="B1" s="11" t="s">
        <v>1</v>
      </c>
      <c r="C1" s="11" t="s">
        <v>2</v>
      </c>
      <c r="D1" s="12" t="s">
        <v>46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4</v>
      </c>
      <c r="J1" s="13" t="s">
        <v>5</v>
      </c>
      <c r="K1" s="21" t="s">
        <v>51</v>
      </c>
      <c r="L1" s="21" t="s">
        <v>52</v>
      </c>
      <c r="M1" s="21" t="s">
        <v>53</v>
      </c>
      <c r="N1" s="21" t="s">
        <v>54</v>
      </c>
    </row>
    <row r="2" spans="1:19" s="16" customFormat="1" ht="21" x14ac:dyDescent="0.35">
      <c r="A2" s="14">
        <v>1</v>
      </c>
      <c r="B2" s="14">
        <v>6</v>
      </c>
      <c r="C2" s="14" t="s">
        <v>14</v>
      </c>
      <c r="D2" s="12">
        <v>1</v>
      </c>
      <c r="E2" s="15">
        <v>0.94599999999999995</v>
      </c>
      <c r="F2" s="15">
        <v>60</v>
      </c>
      <c r="G2" s="20">
        <v>2.66</v>
      </c>
      <c r="H2" s="15">
        <v>78</v>
      </c>
      <c r="I2" s="15">
        <v>3.26</v>
      </c>
      <c r="J2" s="15">
        <v>86</v>
      </c>
      <c r="K2" s="16">
        <f t="shared" ref="K2:K33" si="0">100*(LN(I2)-LN(E2))/172</f>
        <v>0.71932552634236913</v>
      </c>
      <c r="L2" s="16">
        <f t="shared" ref="L2:L33" si="1">100*(LN(J2)-LN(F2))/172</f>
        <v>0.20930391513453894</v>
      </c>
      <c r="M2" s="16">
        <f t="shared" ref="M2:M33" si="2">100*(LN(G2)-LN(E2))/71</f>
        <v>1.4561110320054458</v>
      </c>
      <c r="N2" s="16">
        <f t="shared" ref="N2:N33" si="3">100*(LN(I2)-LN(G2))/101</f>
        <v>0.20138720057921625</v>
      </c>
      <c r="S2" s="2"/>
    </row>
    <row r="3" spans="1:19" s="16" customFormat="1" ht="21" x14ac:dyDescent="0.35">
      <c r="A3" s="14">
        <v>1</v>
      </c>
      <c r="B3" s="14">
        <v>6</v>
      </c>
      <c r="C3" s="14" t="s">
        <v>15</v>
      </c>
      <c r="D3" s="12">
        <v>2</v>
      </c>
      <c r="E3" s="15">
        <v>1.879</v>
      </c>
      <c r="F3" s="15">
        <v>79</v>
      </c>
      <c r="G3" s="20">
        <v>4.74</v>
      </c>
      <c r="H3" s="15">
        <v>93</v>
      </c>
      <c r="I3" s="15">
        <v>5.68</v>
      </c>
      <c r="J3" s="15">
        <v>102</v>
      </c>
      <c r="K3" s="15">
        <f t="shared" si="0"/>
        <v>0.64314622808240207</v>
      </c>
      <c r="L3" s="15">
        <f t="shared" si="1"/>
        <v>0.14856102373095884</v>
      </c>
      <c r="M3" s="15">
        <f t="shared" si="2"/>
        <v>1.3032357961628969</v>
      </c>
      <c r="N3" s="15">
        <f t="shared" si="3"/>
        <v>0.17912286834264826</v>
      </c>
      <c r="Q3" s="12">
        <v>11</v>
      </c>
      <c r="S3" s="2"/>
    </row>
    <row r="4" spans="1:19" s="16" customFormat="1" ht="21" x14ac:dyDescent="0.35">
      <c r="A4" s="14">
        <v>1</v>
      </c>
      <c r="B4" s="14">
        <v>6</v>
      </c>
      <c r="C4" s="14" t="s">
        <v>16</v>
      </c>
      <c r="D4" s="12">
        <v>4</v>
      </c>
      <c r="E4" s="15">
        <v>1.76</v>
      </c>
      <c r="F4" s="15">
        <v>77</v>
      </c>
      <c r="G4" s="20">
        <v>2.56</v>
      </c>
      <c r="H4" s="15">
        <v>84</v>
      </c>
      <c r="I4" s="15">
        <v>5.57</v>
      </c>
      <c r="J4" s="15">
        <v>98</v>
      </c>
      <c r="K4" s="15">
        <f t="shared" si="0"/>
        <v>0.66981467726112343</v>
      </c>
      <c r="L4" s="15">
        <f t="shared" si="1"/>
        <v>0.1402104981493536</v>
      </c>
      <c r="M4" s="15">
        <f t="shared" si="2"/>
        <v>0.52773725273438132</v>
      </c>
      <c r="N4" s="15">
        <f t="shared" si="3"/>
        <v>0.76969088658190254</v>
      </c>
      <c r="Q4" s="12">
        <v>12</v>
      </c>
      <c r="S4" s="2"/>
    </row>
    <row r="5" spans="1:19" s="26" customFormat="1" ht="21" x14ac:dyDescent="0.35">
      <c r="A5" s="22">
        <v>1</v>
      </c>
      <c r="B5" s="22">
        <v>6</v>
      </c>
      <c r="C5" s="22" t="s">
        <v>17</v>
      </c>
      <c r="D5" s="23">
        <v>7</v>
      </c>
      <c r="E5" s="24">
        <v>1.899</v>
      </c>
      <c r="F5" s="24">
        <v>71</v>
      </c>
      <c r="G5" s="25">
        <v>3.07</v>
      </c>
      <c r="H5" s="24">
        <v>80</v>
      </c>
      <c r="I5" s="24">
        <v>5.83</v>
      </c>
      <c r="J5" s="24">
        <v>101</v>
      </c>
      <c r="K5" s="24">
        <f t="shared" si="0"/>
        <v>0.65214509798386766</v>
      </c>
      <c r="L5" s="24">
        <f t="shared" si="1"/>
        <v>0.2049073487208978</v>
      </c>
      <c r="M5" s="24">
        <f t="shared" si="2"/>
        <v>0.67654947854782654</v>
      </c>
      <c r="N5" s="24">
        <f t="shared" si="3"/>
        <v>0.63498954332999547</v>
      </c>
      <c r="Q5" s="12">
        <v>13</v>
      </c>
      <c r="S5" s="2"/>
    </row>
    <row r="6" spans="1:19" s="26" customFormat="1" ht="21" x14ac:dyDescent="0.35">
      <c r="A6" s="22">
        <v>1</v>
      </c>
      <c r="B6" s="22">
        <v>6</v>
      </c>
      <c r="C6" s="22" t="s">
        <v>19</v>
      </c>
      <c r="D6" s="23">
        <v>8</v>
      </c>
      <c r="E6" s="24">
        <v>1.9770000000000001</v>
      </c>
      <c r="F6" s="24">
        <v>76</v>
      </c>
      <c r="G6" s="25">
        <v>4.0199999999999996</v>
      </c>
      <c r="H6" s="24">
        <v>90</v>
      </c>
      <c r="I6" s="24">
        <v>6.95</v>
      </c>
      <c r="J6" s="24">
        <v>103</v>
      </c>
      <c r="K6" s="24">
        <f t="shared" si="0"/>
        <v>0.73090762522570984</v>
      </c>
      <c r="L6" s="24">
        <f t="shared" si="1"/>
        <v>0.17674165578099116</v>
      </c>
      <c r="M6" s="24">
        <f t="shared" si="2"/>
        <v>0.99957937808795727</v>
      </c>
      <c r="N6" s="24">
        <f t="shared" si="3"/>
        <v>0.54203936331264491</v>
      </c>
      <c r="Q6" s="12">
        <v>14</v>
      </c>
      <c r="S6" s="2"/>
    </row>
    <row r="7" spans="1:19" s="16" customFormat="1" ht="21" x14ac:dyDescent="0.35">
      <c r="A7" s="14">
        <v>1</v>
      </c>
      <c r="B7" s="14">
        <v>7</v>
      </c>
      <c r="C7" s="14" t="s">
        <v>14</v>
      </c>
      <c r="D7" s="12">
        <v>9</v>
      </c>
      <c r="E7" s="15">
        <v>1.1819999999999999</v>
      </c>
      <c r="F7" s="15">
        <v>68</v>
      </c>
      <c r="G7" s="20">
        <v>2.39</v>
      </c>
      <c r="H7" s="15">
        <v>77</v>
      </c>
      <c r="I7" s="15">
        <v>4.7699999999999996</v>
      </c>
      <c r="J7" s="15">
        <v>95</v>
      </c>
      <c r="K7" s="15">
        <f t="shared" si="0"/>
        <v>0.81112696855601363</v>
      </c>
      <c r="L7" s="15">
        <f t="shared" si="1"/>
        <v>0.19440068978164757</v>
      </c>
      <c r="M7" s="15">
        <f t="shared" si="2"/>
        <v>0.9916696436049478</v>
      </c>
      <c r="N7" s="15">
        <f t="shared" si="3"/>
        <v>0.68421083065032706</v>
      </c>
      <c r="Q7" s="12">
        <v>17</v>
      </c>
      <c r="S7" s="2"/>
    </row>
    <row r="8" spans="1:19" s="16" customFormat="1" ht="21" x14ac:dyDescent="0.35">
      <c r="A8" s="14">
        <v>1</v>
      </c>
      <c r="B8" s="14">
        <v>7</v>
      </c>
      <c r="C8" s="14" t="s">
        <v>15</v>
      </c>
      <c r="D8" s="12">
        <v>10</v>
      </c>
      <c r="E8" s="15">
        <v>1.0389999999999999</v>
      </c>
      <c r="F8" s="15">
        <v>61</v>
      </c>
      <c r="G8" s="20">
        <v>2.0099999999999998</v>
      </c>
      <c r="H8" s="15">
        <v>71</v>
      </c>
      <c r="I8" s="15">
        <v>2.39</v>
      </c>
      <c r="J8" s="15">
        <v>80</v>
      </c>
      <c r="K8" s="15">
        <f t="shared" si="0"/>
        <v>0.4843224731548425</v>
      </c>
      <c r="L8" s="15">
        <f t="shared" si="1"/>
        <v>0.15764695959335456</v>
      </c>
      <c r="M8" s="15">
        <f t="shared" si="2"/>
        <v>0.92940283092097742</v>
      </c>
      <c r="N8" s="15">
        <f t="shared" si="3"/>
        <v>0.17144420185389611</v>
      </c>
      <c r="Q8" s="12">
        <v>18</v>
      </c>
      <c r="S8" s="2"/>
    </row>
    <row r="9" spans="1:19" s="16" customFormat="1" ht="12" x14ac:dyDescent="0.2">
      <c r="A9" s="14">
        <v>1</v>
      </c>
      <c r="B9" s="14">
        <v>7</v>
      </c>
      <c r="C9" s="14" t="s">
        <v>21</v>
      </c>
      <c r="D9" s="12">
        <v>11</v>
      </c>
      <c r="E9" s="15">
        <v>2.3250000000000002</v>
      </c>
      <c r="F9" s="15">
        <v>77</v>
      </c>
      <c r="G9" s="20">
        <v>3.37</v>
      </c>
      <c r="H9" s="15">
        <v>84</v>
      </c>
      <c r="I9" s="15">
        <v>3.95</v>
      </c>
      <c r="J9" s="15">
        <v>91</v>
      </c>
      <c r="K9" s="15">
        <f t="shared" si="0"/>
        <v>0.30813694178704126</v>
      </c>
      <c r="L9" s="15">
        <f t="shared" si="1"/>
        <v>9.7124467827421873E-2</v>
      </c>
      <c r="M9" s="15">
        <f t="shared" si="2"/>
        <v>0.52280662721824045</v>
      </c>
      <c r="N9" s="15">
        <f t="shared" si="3"/>
        <v>0.15723052925619824</v>
      </c>
      <c r="Q9" s="12">
        <v>20</v>
      </c>
      <c r="S9" s="12">
        <v>11</v>
      </c>
    </row>
    <row r="10" spans="1:19" s="26" customFormat="1" ht="12" x14ac:dyDescent="0.2">
      <c r="A10" s="22">
        <v>1</v>
      </c>
      <c r="B10" s="22">
        <v>7</v>
      </c>
      <c r="C10" s="22" t="s">
        <v>16</v>
      </c>
      <c r="D10" s="23">
        <v>12</v>
      </c>
      <c r="E10" s="24">
        <v>1.0860000000000001</v>
      </c>
      <c r="F10" s="24">
        <v>64</v>
      </c>
      <c r="G10" s="25">
        <v>2.79</v>
      </c>
      <c r="H10" s="24">
        <v>78</v>
      </c>
      <c r="I10" s="24">
        <v>6.14</v>
      </c>
      <c r="J10" s="24">
        <v>99</v>
      </c>
      <c r="K10" s="24">
        <f t="shared" si="0"/>
        <v>1.0071648375856437</v>
      </c>
      <c r="L10" s="24">
        <f t="shared" si="1"/>
        <v>0.25362602719471994</v>
      </c>
      <c r="M10" s="24">
        <f t="shared" si="2"/>
        <v>1.328930104678212</v>
      </c>
      <c r="N10" s="24">
        <f t="shared" si="3"/>
        <v>0.78097341220373939</v>
      </c>
      <c r="Q10" s="12">
        <v>22</v>
      </c>
      <c r="S10" s="12">
        <v>12</v>
      </c>
    </row>
    <row r="11" spans="1:19" s="26" customFormat="1" ht="12" x14ac:dyDescent="0.2">
      <c r="A11" s="22">
        <v>1</v>
      </c>
      <c r="B11" s="22">
        <v>7</v>
      </c>
      <c r="C11" s="22" t="s">
        <v>23</v>
      </c>
      <c r="D11" s="23">
        <v>13</v>
      </c>
      <c r="E11" s="24">
        <v>0.65</v>
      </c>
      <c r="F11" s="24">
        <v>55</v>
      </c>
      <c r="G11" s="25">
        <v>1.95</v>
      </c>
      <c r="H11" s="24">
        <v>72</v>
      </c>
      <c r="I11" s="24">
        <v>2.82</v>
      </c>
      <c r="J11" s="24">
        <v>81</v>
      </c>
      <c r="K11" s="24">
        <f t="shared" si="0"/>
        <v>0.85320918665260259</v>
      </c>
      <c r="L11" s="24">
        <f t="shared" si="1"/>
        <v>0.22506742409300462</v>
      </c>
      <c r="M11" s="24">
        <f t="shared" si="2"/>
        <v>1.5473412516452247</v>
      </c>
      <c r="N11" s="24">
        <f t="shared" si="3"/>
        <v>0.36525496274689784</v>
      </c>
      <c r="Q11" s="12">
        <v>25</v>
      </c>
      <c r="S11" s="12">
        <v>13</v>
      </c>
    </row>
    <row r="12" spans="1:19" s="26" customFormat="1" ht="12" x14ac:dyDescent="0.2">
      <c r="A12" s="22">
        <v>1</v>
      </c>
      <c r="B12" s="22">
        <v>7</v>
      </c>
      <c r="C12" s="22" t="s">
        <v>25</v>
      </c>
      <c r="D12" s="23">
        <v>14</v>
      </c>
      <c r="E12" s="24">
        <v>1.7470000000000001</v>
      </c>
      <c r="F12" s="24">
        <v>74</v>
      </c>
      <c r="G12" s="25">
        <v>2.4700000000000002</v>
      </c>
      <c r="H12" s="24">
        <v>79</v>
      </c>
      <c r="I12" s="24">
        <v>3.1</v>
      </c>
      <c r="J12" s="24">
        <v>85</v>
      </c>
      <c r="K12" s="24">
        <f t="shared" si="0"/>
        <v>0.3334314420576634</v>
      </c>
      <c r="L12" s="24">
        <f t="shared" si="1"/>
        <v>8.0573350747759578E-2</v>
      </c>
      <c r="M12" s="24">
        <f t="shared" si="2"/>
        <v>0.48777199927882581</v>
      </c>
      <c r="N12" s="24">
        <f t="shared" si="3"/>
        <v>0.224934614704173</v>
      </c>
      <c r="Q12" s="12">
        <v>31</v>
      </c>
      <c r="S12" s="12">
        <v>14</v>
      </c>
    </row>
    <row r="13" spans="1:19" s="16" customFormat="1" x14ac:dyDescent="0.25">
      <c r="A13" s="14">
        <v>1</v>
      </c>
      <c r="B13" s="14">
        <v>7</v>
      </c>
      <c r="C13" s="14" t="s">
        <v>17</v>
      </c>
      <c r="D13" s="12">
        <v>15</v>
      </c>
      <c r="E13" s="15">
        <v>1.3420000000000001</v>
      </c>
      <c r="F13" s="15">
        <v>67</v>
      </c>
      <c r="G13" s="20">
        <v>2.1800000000000002</v>
      </c>
      <c r="H13" s="15">
        <v>76</v>
      </c>
      <c r="I13" s="15">
        <v>3.07</v>
      </c>
      <c r="J13" s="15">
        <v>83</v>
      </c>
      <c r="K13" s="15">
        <f t="shared" si="0"/>
        <v>0.48111425758698578</v>
      </c>
      <c r="L13" s="15">
        <f t="shared" si="1"/>
        <v>0.12450464442187938</v>
      </c>
      <c r="M13" s="15">
        <f t="shared" si="2"/>
        <v>0.68332934965001069</v>
      </c>
      <c r="N13" s="15">
        <f t="shared" si="3"/>
        <v>0.33896305425555245</v>
      </c>
      <c r="Q13" s="12">
        <v>34</v>
      </c>
      <c r="S13"/>
    </row>
    <row r="14" spans="1:19" s="26" customFormat="1" x14ac:dyDescent="0.25">
      <c r="A14" s="22">
        <v>1</v>
      </c>
      <c r="B14" s="22">
        <v>7</v>
      </c>
      <c r="C14" s="22" t="s">
        <v>19</v>
      </c>
      <c r="D14" s="23">
        <v>16</v>
      </c>
      <c r="E14" s="24">
        <v>1.8009999999999999</v>
      </c>
      <c r="F14" s="24">
        <v>74</v>
      </c>
      <c r="G14" s="25">
        <v>3.02</v>
      </c>
      <c r="H14" s="24">
        <v>79</v>
      </c>
      <c r="I14" s="24">
        <v>4.9800000000000004</v>
      </c>
      <c r="J14" s="24">
        <v>97</v>
      </c>
      <c r="K14" s="24">
        <f t="shared" si="0"/>
        <v>0.59133013072252483</v>
      </c>
      <c r="L14" s="24">
        <f t="shared" si="1"/>
        <v>0.15735225889489107</v>
      </c>
      <c r="M14" s="24">
        <f t="shared" si="2"/>
        <v>0.72804896506050609</v>
      </c>
      <c r="N14" s="24">
        <f t="shared" si="3"/>
        <v>0.49522085113839936</v>
      </c>
      <c r="Q14" s="12">
        <v>39</v>
      </c>
      <c r="S14"/>
    </row>
    <row r="15" spans="1:19" s="16" customFormat="1" ht="12" x14ac:dyDescent="0.2">
      <c r="A15" s="14">
        <v>1</v>
      </c>
      <c r="B15" s="14">
        <v>8</v>
      </c>
      <c r="C15" s="14" t="s">
        <v>14</v>
      </c>
      <c r="D15" s="12">
        <v>17</v>
      </c>
      <c r="E15" s="15">
        <v>2.0489999999999999</v>
      </c>
      <c r="F15" s="15">
        <v>77</v>
      </c>
      <c r="G15" s="20">
        <v>2.78</v>
      </c>
      <c r="H15" s="15">
        <v>85</v>
      </c>
      <c r="I15" s="15">
        <v>3.56</v>
      </c>
      <c r="J15" s="15">
        <v>94</v>
      </c>
      <c r="K15" s="15">
        <f t="shared" si="0"/>
        <v>0.32116783465533516</v>
      </c>
      <c r="L15" s="15">
        <f t="shared" si="1"/>
        <v>0.11598218628855797</v>
      </c>
      <c r="M15" s="15">
        <f t="shared" si="2"/>
        <v>0.42971698372645478</v>
      </c>
      <c r="N15" s="15">
        <f t="shared" si="3"/>
        <v>0.24486100709048866</v>
      </c>
      <c r="Q15" s="12">
        <v>41</v>
      </c>
      <c r="S15" s="12">
        <v>17</v>
      </c>
    </row>
    <row r="16" spans="1:19" s="26" customFormat="1" ht="12" x14ac:dyDescent="0.2">
      <c r="A16" s="22">
        <v>1</v>
      </c>
      <c r="B16" s="22">
        <v>8</v>
      </c>
      <c r="C16" s="22" t="s">
        <v>15</v>
      </c>
      <c r="D16" s="23">
        <v>18</v>
      </c>
      <c r="E16" s="24">
        <v>0.83499999999999996</v>
      </c>
      <c r="F16" s="24">
        <v>64</v>
      </c>
      <c r="G16" s="25">
        <v>4.79</v>
      </c>
      <c r="H16" s="24">
        <v>93</v>
      </c>
      <c r="I16" s="24">
        <v>10.02</v>
      </c>
      <c r="J16" s="24">
        <v>114</v>
      </c>
      <c r="K16" s="24">
        <f t="shared" si="0"/>
        <v>1.4447131684813954</v>
      </c>
      <c r="L16" s="24">
        <f t="shared" si="1"/>
        <v>0.3356484680435024</v>
      </c>
      <c r="M16" s="24">
        <f t="shared" si="2"/>
        <v>2.4603576979635284</v>
      </c>
      <c r="N16" s="24">
        <f t="shared" si="3"/>
        <v>0.73074523191474727</v>
      </c>
      <c r="Q16" s="12">
        <v>42</v>
      </c>
      <c r="S16" s="12">
        <v>18</v>
      </c>
    </row>
    <row r="17" spans="1:19" s="16" customFormat="1" ht="12" x14ac:dyDescent="0.2">
      <c r="A17" s="14">
        <v>1</v>
      </c>
      <c r="B17" s="14">
        <v>8</v>
      </c>
      <c r="C17" s="14" t="s">
        <v>16</v>
      </c>
      <c r="D17" s="12">
        <v>20</v>
      </c>
      <c r="E17" s="15">
        <v>2.2250000000000001</v>
      </c>
      <c r="F17" s="15">
        <v>76</v>
      </c>
      <c r="G17" s="20">
        <v>3.47</v>
      </c>
      <c r="H17" s="15">
        <v>85</v>
      </c>
      <c r="I17" s="15">
        <v>5.38</v>
      </c>
      <c r="J17" s="15">
        <v>99</v>
      </c>
      <c r="K17" s="15">
        <f t="shared" si="0"/>
        <v>0.51333224334621474</v>
      </c>
      <c r="L17" s="15">
        <f t="shared" si="1"/>
        <v>0.15371308712108067</v>
      </c>
      <c r="M17" s="15">
        <f t="shared" si="2"/>
        <v>0.62591222301487937</v>
      </c>
      <c r="N17" s="15">
        <f t="shared" si="3"/>
        <v>0.4341918615989358</v>
      </c>
      <c r="Q17" s="12">
        <v>46</v>
      </c>
      <c r="S17" s="12">
        <v>20</v>
      </c>
    </row>
    <row r="18" spans="1:19" s="16" customFormat="1" x14ac:dyDescent="0.25">
      <c r="A18" s="14">
        <v>1</v>
      </c>
      <c r="B18" s="14">
        <v>8</v>
      </c>
      <c r="C18" s="14" t="s">
        <v>23</v>
      </c>
      <c r="D18" s="12">
        <v>21</v>
      </c>
      <c r="E18" s="15">
        <v>1.627</v>
      </c>
      <c r="F18" s="15">
        <v>70</v>
      </c>
      <c r="G18" s="20">
        <v>2.42</v>
      </c>
      <c r="H18" s="15">
        <v>84</v>
      </c>
      <c r="I18" s="15">
        <v>5.15</v>
      </c>
      <c r="J18" s="15">
        <v>101</v>
      </c>
      <c r="K18" s="15">
        <f t="shared" si="0"/>
        <v>0.6699179572318279</v>
      </c>
      <c r="L18" s="15">
        <f t="shared" si="1"/>
        <v>0.2131542295301746</v>
      </c>
      <c r="M18" s="15">
        <f t="shared" si="2"/>
        <v>0.55919677736858342</v>
      </c>
      <c r="N18" s="15">
        <f t="shared" si="3"/>
        <v>0.7477516579277721</v>
      </c>
      <c r="Q18" s="12">
        <v>49</v>
      </c>
      <c r="S18"/>
    </row>
    <row r="19" spans="1:19" s="16" customFormat="1" ht="12" x14ac:dyDescent="0.2">
      <c r="A19" s="14">
        <v>1</v>
      </c>
      <c r="B19" s="14">
        <v>8</v>
      </c>
      <c r="C19" s="14" t="s">
        <v>25</v>
      </c>
      <c r="D19" s="12">
        <v>22</v>
      </c>
      <c r="E19" s="15">
        <v>2.5880000000000001</v>
      </c>
      <c r="F19" s="15">
        <v>78</v>
      </c>
      <c r="G19" s="20">
        <v>3.34</v>
      </c>
      <c r="H19" s="15">
        <v>88</v>
      </c>
      <c r="I19" s="15">
        <v>3.6</v>
      </c>
      <c r="J19" s="15">
        <v>94</v>
      </c>
      <c r="K19" s="15">
        <f t="shared" si="0"/>
        <v>0.19188864466477334</v>
      </c>
      <c r="L19" s="15">
        <f t="shared" si="1"/>
        <v>0.10848020673279775</v>
      </c>
      <c r="M19" s="15">
        <f t="shared" si="2"/>
        <v>0.35927525401402099</v>
      </c>
      <c r="N19" s="15">
        <f t="shared" si="3"/>
        <v>7.422083017173782E-2</v>
      </c>
      <c r="Q19" s="12">
        <v>54</v>
      </c>
      <c r="S19" s="12">
        <v>22</v>
      </c>
    </row>
    <row r="20" spans="1:19" s="16" customFormat="1" x14ac:dyDescent="0.25">
      <c r="A20" s="14">
        <v>1</v>
      </c>
      <c r="B20" s="14">
        <v>8</v>
      </c>
      <c r="C20" s="14" t="s">
        <v>17</v>
      </c>
      <c r="D20" s="12">
        <v>23</v>
      </c>
      <c r="E20" s="15">
        <v>2.1880000000000002</v>
      </c>
      <c r="F20" s="15">
        <v>76</v>
      </c>
      <c r="G20" s="20">
        <v>3.46</v>
      </c>
      <c r="H20" s="15">
        <v>88</v>
      </c>
      <c r="I20" s="15">
        <v>6.74</v>
      </c>
      <c r="J20" s="15">
        <v>105</v>
      </c>
      <c r="K20" s="15">
        <f t="shared" si="0"/>
        <v>0.65411165137469807</v>
      </c>
      <c r="L20" s="15">
        <f t="shared" si="1"/>
        <v>0.1879226801576698</v>
      </c>
      <c r="M20" s="15">
        <f t="shared" si="2"/>
        <v>0.6454657809998563</v>
      </c>
      <c r="N20" s="15">
        <f t="shared" si="3"/>
        <v>0.66018944144018088</v>
      </c>
      <c r="Q20" s="12">
        <v>56</v>
      </c>
      <c r="S20"/>
    </row>
    <row r="21" spans="1:19" s="16" customFormat="1" x14ac:dyDescent="0.25">
      <c r="A21" s="14">
        <v>1</v>
      </c>
      <c r="B21" s="14">
        <v>8</v>
      </c>
      <c r="C21" s="14" t="s">
        <v>19</v>
      </c>
      <c r="D21" s="12">
        <v>24</v>
      </c>
      <c r="E21" s="15">
        <v>1.4430000000000001</v>
      </c>
      <c r="F21" s="15">
        <v>70</v>
      </c>
      <c r="G21" s="20">
        <v>2.1</v>
      </c>
      <c r="H21" s="15">
        <v>78</v>
      </c>
      <c r="I21" s="15">
        <v>4.7699999999999996</v>
      </c>
      <c r="J21" s="15">
        <v>95</v>
      </c>
      <c r="K21" s="15">
        <f t="shared" si="0"/>
        <v>0.69512908436541621</v>
      </c>
      <c r="L21" s="15">
        <f t="shared" si="1"/>
        <v>0.17754747066929152</v>
      </c>
      <c r="M21" s="15">
        <f t="shared" si="2"/>
        <v>0.5284691055459767</v>
      </c>
      <c r="N21" s="15">
        <f t="shared" si="3"/>
        <v>0.81228609917908157</v>
      </c>
      <c r="Q21" s="12">
        <v>58</v>
      </c>
      <c r="S21"/>
    </row>
    <row r="22" spans="1:19" s="16" customFormat="1" ht="12" x14ac:dyDescent="0.2">
      <c r="A22" s="17">
        <v>1</v>
      </c>
      <c r="B22" s="17">
        <v>9</v>
      </c>
      <c r="C22" s="17" t="s">
        <v>14</v>
      </c>
      <c r="D22" s="18">
        <v>25</v>
      </c>
      <c r="E22" s="15">
        <v>2.1160000000000001</v>
      </c>
      <c r="F22" s="15">
        <v>75</v>
      </c>
      <c r="G22" s="20">
        <v>2.71</v>
      </c>
      <c r="H22" s="15">
        <v>79</v>
      </c>
      <c r="I22" s="15">
        <v>2.78</v>
      </c>
      <c r="J22" s="15">
        <v>81</v>
      </c>
      <c r="K22" s="15">
        <f t="shared" si="0"/>
        <v>0.15867640331772823</v>
      </c>
      <c r="L22" s="15">
        <f t="shared" si="1"/>
        <v>4.474479135821454E-2</v>
      </c>
      <c r="M22" s="15">
        <f t="shared" si="2"/>
        <v>0.34848045196557265</v>
      </c>
      <c r="N22" s="15">
        <f t="shared" si="3"/>
        <v>2.5249794862312838E-2</v>
      </c>
      <c r="Q22" s="12">
        <v>60</v>
      </c>
      <c r="S22" s="12">
        <v>25</v>
      </c>
    </row>
    <row r="23" spans="1:19" s="26" customFormat="1" x14ac:dyDescent="0.25">
      <c r="A23" s="22">
        <v>1</v>
      </c>
      <c r="B23" s="22">
        <v>9</v>
      </c>
      <c r="C23" s="22" t="s">
        <v>23</v>
      </c>
      <c r="D23" s="23">
        <v>29</v>
      </c>
      <c r="E23" s="24">
        <v>1.0920000000000001</v>
      </c>
      <c r="F23" s="24">
        <v>61</v>
      </c>
      <c r="G23" s="25">
        <v>2.77</v>
      </c>
      <c r="H23" s="24">
        <v>77</v>
      </c>
      <c r="I23" s="24">
        <v>3.56</v>
      </c>
      <c r="J23" s="24">
        <v>89</v>
      </c>
      <c r="K23" s="24">
        <f t="shared" si="0"/>
        <v>0.68706376019838711</v>
      </c>
      <c r="L23" s="24">
        <f t="shared" si="1"/>
        <v>0.21962936369699318</v>
      </c>
      <c r="M23" s="24">
        <f t="shared" si="2"/>
        <v>1.3110372434880757</v>
      </c>
      <c r="N23" s="24">
        <f t="shared" si="3"/>
        <v>0.24842893531157614</v>
      </c>
      <c r="Q23" s="12">
        <v>61</v>
      </c>
      <c r="S23"/>
    </row>
    <row r="24" spans="1:19" s="26" customFormat="1" ht="12" x14ac:dyDescent="0.2">
      <c r="A24" s="22">
        <v>1</v>
      </c>
      <c r="B24" s="22">
        <v>9</v>
      </c>
      <c r="C24" s="22" t="s">
        <v>17</v>
      </c>
      <c r="D24" s="23">
        <v>31</v>
      </c>
      <c r="E24" s="24">
        <v>1.768</v>
      </c>
      <c r="F24" s="24">
        <v>72</v>
      </c>
      <c r="G24" s="25">
        <v>4.1900000000000004</v>
      </c>
      <c r="H24" s="24">
        <v>85</v>
      </c>
      <c r="I24" s="24">
        <v>3.6</v>
      </c>
      <c r="J24" s="24">
        <v>89</v>
      </c>
      <c r="K24" s="24">
        <f t="shared" si="0"/>
        <v>0.41342144258523983</v>
      </c>
      <c r="L24" s="24">
        <f t="shared" si="1"/>
        <v>0.12323851785818857</v>
      </c>
      <c r="M24" s="24">
        <f t="shared" si="2"/>
        <v>1.2152841827022463</v>
      </c>
      <c r="N24" s="24">
        <f t="shared" si="3"/>
        <v>-0.15026424601186364</v>
      </c>
      <c r="Q24" s="12">
        <v>62</v>
      </c>
      <c r="S24" s="12">
        <v>31</v>
      </c>
    </row>
    <row r="25" spans="1:19" s="26" customFormat="1" ht="12" x14ac:dyDescent="0.2">
      <c r="A25" s="22">
        <v>1</v>
      </c>
      <c r="B25" s="22">
        <v>10</v>
      </c>
      <c r="C25" s="22" t="s">
        <v>15</v>
      </c>
      <c r="D25" s="23">
        <v>34</v>
      </c>
      <c r="E25" s="24">
        <v>0.61499999999999999</v>
      </c>
      <c r="F25" s="24">
        <v>58</v>
      </c>
      <c r="G25" s="25">
        <v>4.83</v>
      </c>
      <c r="H25" s="24">
        <v>93</v>
      </c>
      <c r="I25" s="24">
        <v>8.31</v>
      </c>
      <c r="J25" s="24">
        <v>109</v>
      </c>
      <c r="K25" s="24">
        <f t="shared" si="0"/>
        <v>1.5137166395598698</v>
      </c>
      <c r="L25" s="24">
        <f t="shared" si="1"/>
        <v>0.36680515795507229</v>
      </c>
      <c r="M25" s="24">
        <f t="shared" si="2"/>
        <v>2.9027879983663389</v>
      </c>
      <c r="N25" s="24">
        <f t="shared" si="3"/>
        <v>0.53724073386423299</v>
      </c>
      <c r="Q25" s="12">
        <v>63</v>
      </c>
      <c r="S25" s="12">
        <v>34</v>
      </c>
    </row>
    <row r="26" spans="1:19" s="16" customFormat="1" x14ac:dyDescent="0.25">
      <c r="A26" s="14">
        <v>1</v>
      </c>
      <c r="B26" s="14">
        <v>10</v>
      </c>
      <c r="C26" s="14" t="s">
        <v>25</v>
      </c>
      <c r="D26" s="12">
        <v>38</v>
      </c>
      <c r="E26" s="15">
        <v>0.98299999999999998</v>
      </c>
      <c r="F26" s="15">
        <v>63</v>
      </c>
      <c r="G26" s="20">
        <v>2.21</v>
      </c>
      <c r="H26" s="15">
        <v>76</v>
      </c>
      <c r="I26" s="15">
        <v>4.7300000000000004</v>
      </c>
      <c r="J26" s="15">
        <v>90</v>
      </c>
      <c r="K26" s="15">
        <f t="shared" si="0"/>
        <v>0.91341358217372803</v>
      </c>
      <c r="L26" s="15">
        <f t="shared" si="1"/>
        <v>0.20736915345275139</v>
      </c>
      <c r="M26" s="15">
        <f t="shared" si="2"/>
        <v>1.141040386429059</v>
      </c>
      <c r="N26" s="15">
        <f t="shared" si="3"/>
        <v>0.75339869997443587</v>
      </c>
      <c r="Q26" s="12">
        <v>64</v>
      </c>
      <c r="S26"/>
    </row>
    <row r="27" spans="1:19" s="16" customFormat="1" ht="12" x14ac:dyDescent="0.2">
      <c r="A27" s="14">
        <v>1</v>
      </c>
      <c r="B27" s="14">
        <v>10</v>
      </c>
      <c r="C27" s="14" t="s">
        <v>17</v>
      </c>
      <c r="D27" s="12">
        <v>39</v>
      </c>
      <c r="E27" s="15">
        <v>1.8069999999999999</v>
      </c>
      <c r="F27" s="15">
        <v>75</v>
      </c>
      <c r="G27" s="20">
        <v>2.2999999999999998</v>
      </c>
      <c r="H27" s="15">
        <v>78</v>
      </c>
      <c r="I27" s="15">
        <v>3.79</v>
      </c>
      <c r="J27" s="15">
        <v>90</v>
      </c>
      <c r="K27" s="15">
        <f t="shared" si="0"/>
        <v>0.43063837644432768</v>
      </c>
      <c r="L27" s="15">
        <f t="shared" si="1"/>
        <v>0.10600090511276447</v>
      </c>
      <c r="M27" s="15">
        <f t="shared" si="2"/>
        <v>0.33977621313382039</v>
      </c>
      <c r="N27" s="15">
        <f t="shared" si="3"/>
        <v>0.49451177837547633</v>
      </c>
      <c r="Q27" s="12">
        <v>68</v>
      </c>
      <c r="S27" s="12">
        <v>39</v>
      </c>
    </row>
    <row r="28" spans="1:19" s="16" customFormat="1" ht="12" x14ac:dyDescent="0.2">
      <c r="A28" s="14">
        <v>1</v>
      </c>
      <c r="B28" s="14">
        <v>11</v>
      </c>
      <c r="C28" s="14" t="s">
        <v>14</v>
      </c>
      <c r="D28" s="12">
        <v>41</v>
      </c>
      <c r="E28" s="15">
        <v>2.0649999999999999</v>
      </c>
      <c r="F28" s="15">
        <v>74</v>
      </c>
      <c r="G28" s="20">
        <v>2.97</v>
      </c>
      <c r="H28" s="15">
        <v>82</v>
      </c>
      <c r="I28" s="15">
        <v>4.76</v>
      </c>
      <c r="J28" s="15">
        <v>92</v>
      </c>
      <c r="K28" s="15">
        <f t="shared" si="0"/>
        <v>0.48553339641298404</v>
      </c>
      <c r="L28" s="15">
        <f t="shared" si="1"/>
        <v>0.12658342084004087</v>
      </c>
      <c r="M28" s="15">
        <f t="shared" si="2"/>
        <v>0.51187567098818609</v>
      </c>
      <c r="N28" s="15">
        <f t="shared" si="3"/>
        <v>0.4670155598304162</v>
      </c>
      <c r="Q28" s="12">
        <v>69</v>
      </c>
      <c r="S28" s="12">
        <v>41</v>
      </c>
    </row>
    <row r="29" spans="1:19" s="16" customFormat="1" ht="12" x14ac:dyDescent="0.2">
      <c r="A29" s="14">
        <v>1</v>
      </c>
      <c r="B29" s="14">
        <v>11</v>
      </c>
      <c r="C29" s="14" t="s">
        <v>15</v>
      </c>
      <c r="D29" s="12">
        <v>42</v>
      </c>
      <c r="E29" s="15">
        <v>0.875</v>
      </c>
      <c r="F29" s="15">
        <v>59</v>
      </c>
      <c r="G29" s="20">
        <v>5.0999999999999996</v>
      </c>
      <c r="H29" s="15">
        <v>92</v>
      </c>
      <c r="I29" s="15">
        <v>9.18</v>
      </c>
      <c r="J29" s="15">
        <v>122</v>
      </c>
      <c r="K29" s="15">
        <f t="shared" si="0"/>
        <v>1.3666038356144894</v>
      </c>
      <c r="L29" s="15">
        <f t="shared" si="1"/>
        <v>0.42237418652763775</v>
      </c>
      <c r="M29" s="15">
        <f t="shared" si="2"/>
        <v>2.4827773695138067</v>
      </c>
      <c r="N29" s="15">
        <f t="shared" si="3"/>
        <v>0.58196699495259285</v>
      </c>
      <c r="Q29" s="12">
        <v>70</v>
      </c>
      <c r="S29" s="12">
        <v>42</v>
      </c>
    </row>
    <row r="30" spans="1:19" s="26" customFormat="1" x14ac:dyDescent="0.25">
      <c r="A30" s="22">
        <v>1</v>
      </c>
      <c r="B30" s="22">
        <v>11</v>
      </c>
      <c r="C30" s="22" t="s">
        <v>21</v>
      </c>
      <c r="D30" s="23">
        <v>43</v>
      </c>
      <c r="E30" s="24">
        <v>1.268</v>
      </c>
      <c r="F30" s="24">
        <v>69</v>
      </c>
      <c r="G30" s="25">
        <v>3.36</v>
      </c>
      <c r="H30" s="24">
        <v>84</v>
      </c>
      <c r="I30" s="24">
        <v>4.82</v>
      </c>
      <c r="J30" s="24">
        <v>97</v>
      </c>
      <c r="K30" s="24">
        <f t="shared" si="0"/>
        <v>0.77635643723690395</v>
      </c>
      <c r="L30" s="24">
        <f t="shared" si="1"/>
        <v>0.19802585692216459</v>
      </c>
      <c r="M30" s="24">
        <f t="shared" si="2"/>
        <v>1.3725353774085614</v>
      </c>
      <c r="N30" s="24">
        <f t="shared" si="3"/>
        <v>0.35726035058158045</v>
      </c>
      <c r="Q30" s="12">
        <v>73</v>
      </c>
      <c r="S30"/>
    </row>
    <row r="31" spans="1:19" s="16" customFormat="1" x14ac:dyDescent="0.25">
      <c r="A31" s="14">
        <v>1</v>
      </c>
      <c r="B31" s="14">
        <v>11</v>
      </c>
      <c r="C31" s="14" t="s">
        <v>16</v>
      </c>
      <c r="D31" s="12">
        <v>44</v>
      </c>
      <c r="E31" s="15">
        <v>1.6830000000000001</v>
      </c>
      <c r="F31" s="15">
        <v>71</v>
      </c>
      <c r="G31" s="20">
        <v>3.93</v>
      </c>
      <c r="H31" s="15">
        <v>87</v>
      </c>
      <c r="I31" s="15">
        <v>5.43</v>
      </c>
      <c r="J31" s="15">
        <v>100</v>
      </c>
      <c r="K31" s="15">
        <f t="shared" si="0"/>
        <v>0.68102396438207857</v>
      </c>
      <c r="L31" s="15">
        <f t="shared" si="1"/>
        <v>0.1991222726434746</v>
      </c>
      <c r="M31" s="15">
        <f t="shared" si="2"/>
        <v>1.1944528319330998</v>
      </c>
      <c r="N31" s="15">
        <f t="shared" si="3"/>
        <v>0.32009872085611307</v>
      </c>
      <c r="Q31" s="12">
        <v>74</v>
      </c>
      <c r="S31"/>
    </row>
    <row r="32" spans="1:19" s="26" customFormat="1" x14ac:dyDescent="0.25">
      <c r="A32" s="22">
        <v>1</v>
      </c>
      <c r="B32" s="22">
        <v>11</v>
      </c>
      <c r="C32" s="22" t="s">
        <v>23</v>
      </c>
      <c r="D32" s="23">
        <v>45</v>
      </c>
      <c r="E32" s="24">
        <v>1.4570000000000001</v>
      </c>
      <c r="F32" s="24">
        <v>71</v>
      </c>
      <c r="G32" s="25">
        <v>3.49</v>
      </c>
      <c r="H32" s="24">
        <v>83</v>
      </c>
      <c r="I32" s="24">
        <v>4.67</v>
      </c>
      <c r="J32" s="24">
        <v>96</v>
      </c>
      <c r="K32" s="24">
        <f t="shared" si="0"/>
        <v>0.67719740957426633</v>
      </c>
      <c r="L32" s="24">
        <f t="shared" si="1"/>
        <v>0.1753885548991399</v>
      </c>
      <c r="M32" s="24">
        <f t="shared" si="2"/>
        <v>1.230312970424321</v>
      </c>
      <c r="N32" s="24">
        <f t="shared" si="3"/>
        <v>0.28837359947175251</v>
      </c>
      <c r="Q32" s="12">
        <v>75</v>
      </c>
      <c r="S32"/>
    </row>
    <row r="33" spans="1:19" s="16" customFormat="1" ht="12" x14ac:dyDescent="0.2">
      <c r="A33" s="14">
        <v>1</v>
      </c>
      <c r="B33" s="14">
        <v>11</v>
      </c>
      <c r="C33" s="14" t="s">
        <v>25</v>
      </c>
      <c r="D33" s="12">
        <v>46</v>
      </c>
      <c r="E33" s="15">
        <v>1.6240000000000001</v>
      </c>
      <c r="F33" s="15">
        <v>71</v>
      </c>
      <c r="G33" s="20">
        <v>1.76</v>
      </c>
      <c r="H33" s="15">
        <v>70</v>
      </c>
      <c r="I33" s="15">
        <v>2.54</v>
      </c>
      <c r="J33" s="15">
        <v>82</v>
      </c>
      <c r="K33" s="15">
        <f t="shared" si="0"/>
        <v>0.26004176702962734</v>
      </c>
      <c r="L33" s="15">
        <f t="shared" si="1"/>
        <v>8.3743819897056912E-2</v>
      </c>
      <c r="M33" s="15">
        <f t="shared" si="2"/>
        <v>0.1132698131134848</v>
      </c>
      <c r="N33" s="15">
        <f t="shared" si="3"/>
        <v>0.36321809106968789</v>
      </c>
      <c r="Q33" s="12">
        <v>80</v>
      </c>
      <c r="S33" s="12">
        <v>46</v>
      </c>
    </row>
    <row r="34" spans="1:19" s="16" customFormat="1" x14ac:dyDescent="0.25">
      <c r="A34" s="14">
        <v>1</v>
      </c>
      <c r="B34" s="14">
        <v>11</v>
      </c>
      <c r="C34" s="14" t="s">
        <v>17</v>
      </c>
      <c r="D34" s="12">
        <v>47</v>
      </c>
      <c r="E34" s="15">
        <v>0.95</v>
      </c>
      <c r="F34" s="15">
        <v>60</v>
      </c>
      <c r="G34" s="20">
        <v>1.52</v>
      </c>
      <c r="H34" s="15">
        <v>69</v>
      </c>
      <c r="I34" s="15">
        <v>2.15</v>
      </c>
      <c r="J34" s="15">
        <v>78</v>
      </c>
      <c r="K34" s="15">
        <f t="shared" ref="K34:K65" si="4">100*(LN(I34)-LN(E34))/172</f>
        <v>0.47486112588786167</v>
      </c>
      <c r="L34" s="15">
        <f t="shared" ref="L34:L65" si="5">100*(LN(J34)-LN(F34))/172</f>
        <v>0.15253736306249494</v>
      </c>
      <c r="M34" s="15">
        <f t="shared" ref="M34:M65" si="6">100*(LN(G34)-LN(E34))/71</f>
        <v>0.66197694259962769</v>
      </c>
      <c r="N34" s="15">
        <f t="shared" ref="N34:N65" si="7">100*(LN(I34)-LN(G34))/101</f>
        <v>0.34332426463503601</v>
      </c>
      <c r="Q34" s="12">
        <v>86</v>
      </c>
      <c r="S34"/>
    </row>
    <row r="35" spans="1:19" s="26" customFormat="1" ht="12" x14ac:dyDescent="0.2">
      <c r="A35" s="22">
        <v>1</v>
      </c>
      <c r="B35" s="22">
        <v>12</v>
      </c>
      <c r="C35" s="22" t="s">
        <v>14</v>
      </c>
      <c r="D35" s="23">
        <v>49</v>
      </c>
      <c r="E35" s="24">
        <v>0.85899999999999999</v>
      </c>
      <c r="F35" s="24">
        <v>61</v>
      </c>
      <c r="G35" s="25">
        <v>5.8259999999999996</v>
      </c>
      <c r="H35" s="24">
        <v>95</v>
      </c>
      <c r="I35" s="24">
        <v>8.41</v>
      </c>
      <c r="J35" s="24">
        <v>108</v>
      </c>
      <c r="K35" s="24">
        <f t="shared" si="4"/>
        <v>1.3263999017341501</v>
      </c>
      <c r="L35" s="24">
        <f t="shared" si="5"/>
        <v>0.33212637380866777</v>
      </c>
      <c r="M35" s="24">
        <f t="shared" si="6"/>
        <v>2.6962211486410199</v>
      </c>
      <c r="N35" s="24">
        <f t="shared" si="7"/>
        <v>0.36345625291842953</v>
      </c>
      <c r="Q35" s="12">
        <v>87</v>
      </c>
      <c r="S35" s="12">
        <v>49</v>
      </c>
    </row>
    <row r="36" spans="1:19" s="26" customFormat="1" x14ac:dyDescent="0.25">
      <c r="A36" s="22">
        <v>1</v>
      </c>
      <c r="B36" s="22">
        <v>12</v>
      </c>
      <c r="C36" s="22" t="s">
        <v>21</v>
      </c>
      <c r="D36" s="23">
        <v>51</v>
      </c>
      <c r="E36" s="24">
        <v>2.2130000000000001</v>
      </c>
      <c r="F36" s="24">
        <v>76</v>
      </c>
      <c r="G36" s="25">
        <v>5.2240000000000002</v>
      </c>
      <c r="H36" s="24">
        <v>91</v>
      </c>
      <c r="I36" s="24">
        <v>8.67</v>
      </c>
      <c r="J36" s="24">
        <v>107</v>
      </c>
      <c r="K36" s="24">
        <f t="shared" si="4"/>
        <v>0.79390681960670817</v>
      </c>
      <c r="L36" s="24">
        <f t="shared" si="5"/>
        <v>0.19889272917184575</v>
      </c>
      <c r="M36" s="24">
        <f t="shared" si="6"/>
        <v>1.2097384942327005</v>
      </c>
      <c r="N36" s="24">
        <f t="shared" si="7"/>
        <v>0.50158950378051548</v>
      </c>
      <c r="Q36" s="12">
        <v>88</v>
      </c>
      <c r="S36"/>
    </row>
    <row r="37" spans="1:19" s="16" customFormat="1" x14ac:dyDescent="0.25">
      <c r="A37" s="14">
        <v>1</v>
      </c>
      <c r="B37" s="14">
        <v>12</v>
      </c>
      <c r="C37" s="14" t="s">
        <v>16</v>
      </c>
      <c r="D37" s="12">
        <v>52</v>
      </c>
      <c r="E37" s="15">
        <v>1.6459999999999999</v>
      </c>
      <c r="F37" s="15">
        <v>69</v>
      </c>
      <c r="G37" s="20">
        <v>3.0150000000000001</v>
      </c>
      <c r="H37" s="15">
        <v>77</v>
      </c>
      <c r="I37" s="15">
        <v>5.98</v>
      </c>
      <c r="J37" s="15">
        <v>100</v>
      </c>
      <c r="K37" s="15">
        <f t="shared" si="4"/>
        <v>0.75004213122538521</v>
      </c>
      <c r="L37" s="15">
        <f t="shared" si="5"/>
        <v>0.21573469848304194</v>
      </c>
      <c r="M37" s="15">
        <f t="shared" si="6"/>
        <v>0.85246722242855033</v>
      </c>
      <c r="N37" s="15">
        <f t="shared" si="7"/>
        <v>0.67804033443900169</v>
      </c>
      <c r="Q37" s="12">
        <v>90</v>
      </c>
      <c r="S37"/>
    </row>
    <row r="38" spans="1:19" s="26" customFormat="1" x14ac:dyDescent="0.25">
      <c r="A38" s="22">
        <v>1</v>
      </c>
      <c r="B38" s="22">
        <v>12</v>
      </c>
      <c r="C38" s="22" t="s">
        <v>23</v>
      </c>
      <c r="D38" s="23">
        <v>53</v>
      </c>
      <c r="E38" s="24">
        <v>1.139</v>
      </c>
      <c r="F38" s="24">
        <v>64</v>
      </c>
      <c r="G38" s="25">
        <v>3.0219999999999998</v>
      </c>
      <c r="H38" s="24">
        <v>80</v>
      </c>
      <c r="I38" s="24">
        <v>4.1900000000000004</v>
      </c>
      <c r="J38" s="24">
        <v>94</v>
      </c>
      <c r="K38" s="24">
        <f t="shared" si="4"/>
        <v>0.75729654038895444</v>
      </c>
      <c r="L38" s="24">
        <f t="shared" si="5"/>
        <v>0.22349517378507694</v>
      </c>
      <c r="M38" s="24">
        <f t="shared" si="6"/>
        <v>1.3743213794162008</v>
      </c>
      <c r="N38" s="24">
        <f t="shared" si="7"/>
        <v>0.32354640602326612</v>
      </c>
      <c r="Q38" s="12">
        <v>95</v>
      </c>
      <c r="S38"/>
    </row>
    <row r="39" spans="1:19" s="26" customFormat="1" ht="12" x14ac:dyDescent="0.2">
      <c r="A39" s="22">
        <v>1</v>
      </c>
      <c r="B39" s="22">
        <v>12</v>
      </c>
      <c r="C39" s="22" t="s">
        <v>25</v>
      </c>
      <c r="D39" s="23">
        <v>54</v>
      </c>
      <c r="E39" s="24">
        <v>1.587</v>
      </c>
      <c r="F39" s="24">
        <v>69</v>
      </c>
      <c r="G39" s="25">
        <v>6.7629999999999999</v>
      </c>
      <c r="H39" s="24">
        <v>102</v>
      </c>
      <c r="I39" s="24">
        <v>10.68</v>
      </c>
      <c r="J39" s="24">
        <v>118</v>
      </c>
      <c r="K39" s="24">
        <f t="shared" si="4"/>
        <v>1.1084461581324283</v>
      </c>
      <c r="L39" s="24">
        <f t="shared" si="5"/>
        <v>0.31196402317930549</v>
      </c>
      <c r="M39" s="24">
        <f t="shared" si="6"/>
        <v>2.0417199113359588</v>
      </c>
      <c r="N39" s="24">
        <f t="shared" si="7"/>
        <v>0.45238243063291655</v>
      </c>
      <c r="Q39" s="12">
        <v>96</v>
      </c>
      <c r="S39" s="12">
        <v>54</v>
      </c>
    </row>
    <row r="40" spans="1:19" s="26" customFormat="1" x14ac:dyDescent="0.25">
      <c r="A40" s="22">
        <v>1</v>
      </c>
      <c r="B40" s="22">
        <v>12</v>
      </c>
      <c r="C40" s="22" t="s">
        <v>17</v>
      </c>
      <c r="D40" s="23">
        <v>55</v>
      </c>
      <c r="E40" s="24">
        <v>1.9650000000000001</v>
      </c>
      <c r="F40" s="24">
        <v>74</v>
      </c>
      <c r="G40" s="25">
        <v>3.177</v>
      </c>
      <c r="H40" s="24">
        <v>82</v>
      </c>
      <c r="I40" s="24">
        <v>4.55</v>
      </c>
      <c r="J40" s="24">
        <v>94</v>
      </c>
      <c r="K40" s="24">
        <f t="shared" si="4"/>
        <v>0.48815987653583398</v>
      </c>
      <c r="L40" s="24">
        <f t="shared" si="5"/>
        <v>0.13908702852664748</v>
      </c>
      <c r="M40" s="24">
        <f t="shared" si="6"/>
        <v>0.67668325347345692</v>
      </c>
      <c r="N40" s="24">
        <f t="shared" si="7"/>
        <v>0.35563354225295052</v>
      </c>
      <c r="Q40" s="12">
        <v>99</v>
      </c>
      <c r="S40"/>
    </row>
    <row r="41" spans="1:19" s="16" customFormat="1" ht="12" x14ac:dyDescent="0.2">
      <c r="A41" s="14">
        <v>1</v>
      </c>
      <c r="B41" s="14">
        <v>12</v>
      </c>
      <c r="C41" s="14" t="s">
        <v>19</v>
      </c>
      <c r="D41" s="12">
        <v>56</v>
      </c>
      <c r="E41" s="15">
        <v>0.83299999999999996</v>
      </c>
      <c r="F41" s="15">
        <v>60</v>
      </c>
      <c r="G41" s="20">
        <v>4.1369999999999996</v>
      </c>
      <c r="H41" s="15">
        <v>88</v>
      </c>
      <c r="I41" s="15">
        <v>10.44</v>
      </c>
      <c r="J41" s="15">
        <v>112</v>
      </c>
      <c r="K41" s="15">
        <f t="shared" si="4"/>
        <v>1.4699803600405739</v>
      </c>
      <c r="L41" s="15">
        <f t="shared" si="5"/>
        <v>0.36288041225174056</v>
      </c>
      <c r="M41" s="15">
        <f t="shared" si="6"/>
        <v>2.2573134144993925</v>
      </c>
      <c r="N41" s="15">
        <f t="shared" si="7"/>
        <v>0.91650860888635488</v>
      </c>
      <c r="Q41" s="12">
        <v>105</v>
      </c>
      <c r="S41" s="12">
        <v>56</v>
      </c>
    </row>
    <row r="42" spans="1:19" s="16" customFormat="1" ht="12" x14ac:dyDescent="0.2">
      <c r="A42" s="14">
        <v>1</v>
      </c>
      <c r="B42" s="14">
        <v>13</v>
      </c>
      <c r="C42" s="14" t="s">
        <v>15</v>
      </c>
      <c r="D42" s="12">
        <v>58</v>
      </c>
      <c r="E42" s="15">
        <v>0.872</v>
      </c>
      <c r="F42" s="15">
        <v>59</v>
      </c>
      <c r="G42" s="20">
        <v>2.9119999999999999</v>
      </c>
      <c r="H42" s="15">
        <v>84</v>
      </c>
      <c r="I42" s="15">
        <v>3.41</v>
      </c>
      <c r="J42" s="15">
        <v>88</v>
      </c>
      <c r="K42" s="15">
        <f t="shared" si="4"/>
        <v>0.79283613160964106</v>
      </c>
      <c r="L42" s="15">
        <f t="shared" si="5"/>
        <v>0.2324414945188879</v>
      </c>
      <c r="M42" s="15">
        <f t="shared" si="6"/>
        <v>1.6983182893064743</v>
      </c>
      <c r="N42" s="15">
        <f t="shared" si="7"/>
        <v>0.15630907025840188</v>
      </c>
      <c r="Q42" s="12">
        <v>106</v>
      </c>
      <c r="S42" s="12">
        <v>58</v>
      </c>
    </row>
    <row r="43" spans="1:19" s="26" customFormat="1" ht="12" x14ac:dyDescent="0.2">
      <c r="A43" s="22">
        <v>1</v>
      </c>
      <c r="B43" s="22">
        <v>13</v>
      </c>
      <c r="C43" s="22" t="s">
        <v>16</v>
      </c>
      <c r="D43" s="23">
        <v>60</v>
      </c>
      <c r="E43" s="24">
        <v>1.331</v>
      </c>
      <c r="F43" s="24">
        <v>69</v>
      </c>
      <c r="G43" s="25">
        <v>6.8120000000000003</v>
      </c>
      <c r="H43" s="24">
        <v>104</v>
      </c>
      <c r="I43" s="24">
        <v>10.32</v>
      </c>
      <c r="J43" s="24">
        <v>119</v>
      </c>
      <c r="K43" s="24">
        <f t="shared" si="4"/>
        <v>1.1907867561863035</v>
      </c>
      <c r="L43" s="24">
        <f t="shared" si="5"/>
        <v>0.31687034215945925</v>
      </c>
      <c r="M43" s="24">
        <f t="shared" si="6"/>
        <v>2.2996552442077003</v>
      </c>
      <c r="N43" s="24">
        <f t="shared" si="7"/>
        <v>0.41128514579502462</v>
      </c>
      <c r="Q43" s="12">
        <v>108</v>
      </c>
      <c r="S43" s="12">
        <v>60</v>
      </c>
    </row>
    <row r="44" spans="1:19" s="16" customFormat="1" ht="12" x14ac:dyDescent="0.2">
      <c r="A44" s="14">
        <v>1</v>
      </c>
      <c r="B44" s="14">
        <v>13</v>
      </c>
      <c r="C44" s="14" t="s">
        <v>23</v>
      </c>
      <c r="D44" s="12">
        <v>61</v>
      </c>
      <c r="E44" s="15">
        <v>0.63200000000000001</v>
      </c>
      <c r="F44" s="15">
        <v>55</v>
      </c>
      <c r="G44" s="20">
        <v>1.0920000000000001</v>
      </c>
      <c r="H44" s="15">
        <v>83</v>
      </c>
      <c r="I44" s="15">
        <v>3.59</v>
      </c>
      <c r="J44" s="15">
        <v>88</v>
      </c>
      <c r="K44" s="15">
        <f t="shared" si="4"/>
        <v>1.009894236822946</v>
      </c>
      <c r="L44" s="15">
        <f t="shared" si="5"/>
        <v>0.27325792398007887</v>
      </c>
      <c r="M44" s="15">
        <f t="shared" si="6"/>
        <v>0.77024896078590566</v>
      </c>
      <c r="N44" s="15">
        <f t="shared" si="7"/>
        <v>1.1783577477004694</v>
      </c>
      <c r="Q44" s="12">
        <v>109</v>
      </c>
      <c r="S44" s="12">
        <v>61</v>
      </c>
    </row>
    <row r="45" spans="1:19" s="26" customFormat="1" ht="12" x14ac:dyDescent="0.2">
      <c r="A45" s="22">
        <v>1</v>
      </c>
      <c r="B45" s="22">
        <v>13</v>
      </c>
      <c r="C45" s="22" t="s">
        <v>25</v>
      </c>
      <c r="D45" s="23">
        <v>62</v>
      </c>
      <c r="E45" s="24">
        <v>1.2130000000000001</v>
      </c>
      <c r="F45" s="24">
        <v>65</v>
      </c>
      <c r="G45" s="25">
        <v>5.6139999999999999</v>
      </c>
      <c r="H45" s="24">
        <v>95</v>
      </c>
      <c r="I45" s="24">
        <v>10.1</v>
      </c>
      <c r="J45" s="24">
        <v>113</v>
      </c>
      <c r="K45" s="24">
        <f t="shared" si="4"/>
        <v>1.2322318569100585</v>
      </c>
      <c r="L45" s="24">
        <f t="shared" si="5"/>
        <v>0.32151194698645585</v>
      </c>
      <c r="M45" s="24">
        <f t="shared" si="6"/>
        <v>2.1579814760250389</v>
      </c>
      <c r="N45" s="24">
        <f t="shared" si="7"/>
        <v>0.5814573721856664</v>
      </c>
      <c r="Q45" s="12">
        <v>110</v>
      </c>
      <c r="S45" s="12">
        <v>62</v>
      </c>
    </row>
    <row r="46" spans="1:19" s="16" customFormat="1" ht="12" x14ac:dyDescent="0.2">
      <c r="A46" s="14">
        <v>1</v>
      </c>
      <c r="B46" s="14">
        <v>13</v>
      </c>
      <c r="C46" s="14" t="s">
        <v>17</v>
      </c>
      <c r="D46" s="12">
        <v>63</v>
      </c>
      <c r="E46" s="15">
        <v>0.84899999999999998</v>
      </c>
      <c r="F46" s="15">
        <v>57</v>
      </c>
      <c r="G46" s="20">
        <v>3.2080000000000002</v>
      </c>
      <c r="H46" s="15">
        <v>81</v>
      </c>
      <c r="I46" s="15">
        <v>6.22</v>
      </c>
      <c r="J46" s="15">
        <v>97</v>
      </c>
      <c r="K46" s="15">
        <f t="shared" si="4"/>
        <v>1.1578290694313242</v>
      </c>
      <c r="L46" s="15">
        <f t="shared" si="5"/>
        <v>0.30910448294699572</v>
      </c>
      <c r="M46" s="15">
        <f t="shared" si="6"/>
        <v>1.8723151868662788</v>
      </c>
      <c r="N46" s="15">
        <f t="shared" si="7"/>
        <v>0.65556655123447527</v>
      </c>
      <c r="Q46" s="12">
        <v>111</v>
      </c>
      <c r="S46" s="12">
        <v>63</v>
      </c>
    </row>
    <row r="47" spans="1:19" s="16" customFormat="1" ht="12" x14ac:dyDescent="0.2">
      <c r="A47" s="14">
        <v>1</v>
      </c>
      <c r="B47" s="14">
        <v>13</v>
      </c>
      <c r="C47" s="14" t="s">
        <v>19</v>
      </c>
      <c r="D47" s="12">
        <v>64</v>
      </c>
      <c r="E47" s="15">
        <v>2.6480000000000001</v>
      </c>
      <c r="F47" s="15">
        <v>76</v>
      </c>
      <c r="G47" s="20">
        <v>3.6629999999999998</v>
      </c>
      <c r="H47" s="15">
        <v>84</v>
      </c>
      <c r="I47" s="15">
        <v>5.44</v>
      </c>
      <c r="J47" s="15">
        <v>98</v>
      </c>
      <c r="K47" s="15">
        <f t="shared" si="4"/>
        <v>0.41858978069365671</v>
      </c>
      <c r="L47" s="15">
        <f t="shared" si="5"/>
        <v>0.14781054557223328</v>
      </c>
      <c r="M47" s="15">
        <f t="shared" si="6"/>
        <v>0.45701105031255707</v>
      </c>
      <c r="N47" s="15">
        <f t="shared" si="7"/>
        <v>0.39158076937740005</v>
      </c>
      <c r="Q47" s="12">
        <v>114</v>
      </c>
      <c r="S47" s="12">
        <v>64</v>
      </c>
    </row>
    <row r="48" spans="1:19" s="16" customFormat="1" ht="12" x14ac:dyDescent="0.2">
      <c r="A48" s="14">
        <v>1</v>
      </c>
      <c r="B48" s="14">
        <v>14</v>
      </c>
      <c r="C48" s="14" t="s">
        <v>16</v>
      </c>
      <c r="D48" s="12">
        <v>68</v>
      </c>
      <c r="E48" s="15">
        <v>1.75</v>
      </c>
      <c r="F48" s="15">
        <v>75</v>
      </c>
      <c r="G48" s="20">
        <v>2.4449999999999998</v>
      </c>
      <c r="H48" s="15">
        <v>79</v>
      </c>
      <c r="I48" s="15">
        <v>8.94</v>
      </c>
      <c r="J48" s="15">
        <v>111</v>
      </c>
      <c r="K48" s="15">
        <f t="shared" si="4"/>
        <v>0.94820918677325594</v>
      </c>
      <c r="L48" s="15">
        <f t="shared" si="5"/>
        <v>0.22793144638140916</v>
      </c>
      <c r="M48" s="15">
        <f t="shared" si="6"/>
        <v>0.47102723238227129</v>
      </c>
      <c r="N48" s="15">
        <f t="shared" si="7"/>
        <v>1.2836539269887006</v>
      </c>
      <c r="Q48" s="12">
        <v>117</v>
      </c>
      <c r="S48" s="12">
        <v>68</v>
      </c>
    </row>
    <row r="49" spans="1:19" s="16" customFormat="1" ht="12" x14ac:dyDescent="0.2">
      <c r="A49" s="14">
        <v>1</v>
      </c>
      <c r="B49" s="14">
        <v>14</v>
      </c>
      <c r="C49" s="14" t="s">
        <v>23</v>
      </c>
      <c r="D49" s="12">
        <v>69</v>
      </c>
      <c r="E49" s="15">
        <v>1.665</v>
      </c>
      <c r="F49" s="15">
        <v>69</v>
      </c>
      <c r="G49" s="20">
        <v>2.2240000000000002</v>
      </c>
      <c r="H49" s="15">
        <v>76</v>
      </c>
      <c r="I49" s="15">
        <v>11.57</v>
      </c>
      <c r="J49" s="15">
        <v>114</v>
      </c>
      <c r="K49" s="15">
        <f t="shared" si="4"/>
        <v>1.1270874521937082</v>
      </c>
      <c r="L49" s="15">
        <f t="shared" si="5"/>
        <v>0.29191392081234652</v>
      </c>
      <c r="M49" s="15">
        <f t="shared" si="6"/>
        <v>0.40772148303651956</v>
      </c>
      <c r="N49" s="15">
        <f t="shared" si="7"/>
        <v>1.6327803612051972</v>
      </c>
      <c r="Q49" s="12">
        <v>119</v>
      </c>
      <c r="S49" s="12">
        <v>69</v>
      </c>
    </row>
    <row r="50" spans="1:19" s="26" customFormat="1" ht="12" x14ac:dyDescent="0.2">
      <c r="A50" s="22">
        <v>1</v>
      </c>
      <c r="B50" s="22">
        <v>14</v>
      </c>
      <c r="C50" s="22" t="s">
        <v>25</v>
      </c>
      <c r="D50" s="23">
        <v>70</v>
      </c>
      <c r="E50" s="24">
        <v>1.6779999999999999</v>
      </c>
      <c r="F50" s="24">
        <v>69</v>
      </c>
      <c r="G50" s="25">
        <v>3.0070000000000001</v>
      </c>
      <c r="H50" s="24">
        <v>80</v>
      </c>
      <c r="I50" s="24">
        <v>6.18</v>
      </c>
      <c r="J50" s="24">
        <v>102</v>
      </c>
      <c r="K50" s="24">
        <f t="shared" si="4"/>
        <v>0.75797422292127026</v>
      </c>
      <c r="L50" s="24">
        <f t="shared" si="5"/>
        <v>0.22724785388779709</v>
      </c>
      <c r="M50" s="24">
        <f t="shared" si="6"/>
        <v>0.82160605064982772</v>
      </c>
      <c r="N50" s="24">
        <f t="shared" si="7"/>
        <v>0.71324293808238359</v>
      </c>
      <c r="Q50" s="12">
        <v>123</v>
      </c>
      <c r="S50" s="12">
        <v>70</v>
      </c>
    </row>
    <row r="51" spans="1:19" s="16" customFormat="1" ht="12" x14ac:dyDescent="0.2">
      <c r="A51" s="14">
        <v>1</v>
      </c>
      <c r="B51" s="14">
        <v>15</v>
      </c>
      <c r="C51" s="14" t="s">
        <v>14</v>
      </c>
      <c r="D51" s="12">
        <v>73</v>
      </c>
      <c r="E51" s="15">
        <v>2.177</v>
      </c>
      <c r="F51" s="15">
        <v>80</v>
      </c>
      <c r="G51" s="20">
        <v>2.173</v>
      </c>
      <c r="H51" s="15">
        <v>80</v>
      </c>
      <c r="I51" s="15">
        <v>5.94</v>
      </c>
      <c r="J51" s="15">
        <v>99</v>
      </c>
      <c r="K51" s="15">
        <f t="shared" si="4"/>
        <v>0.58358218088496705</v>
      </c>
      <c r="L51" s="15">
        <f t="shared" si="5"/>
        <v>0.12389140433762127</v>
      </c>
      <c r="M51" s="15">
        <f t="shared" si="6"/>
        <v>-2.5902548987574675E-3</v>
      </c>
      <c r="N51" s="15">
        <f t="shared" si="7"/>
        <v>0.99564399217847621</v>
      </c>
      <c r="Q51" s="12">
        <v>124</v>
      </c>
      <c r="S51" s="12">
        <v>73</v>
      </c>
    </row>
    <row r="52" spans="1:19" s="16" customFormat="1" ht="12" x14ac:dyDescent="0.2">
      <c r="A52" s="14">
        <v>1</v>
      </c>
      <c r="B52" s="14">
        <v>15</v>
      </c>
      <c r="C52" s="14" t="s">
        <v>15</v>
      </c>
      <c r="D52" s="12">
        <v>74</v>
      </c>
      <c r="E52" s="15">
        <v>2.3239999999999998</v>
      </c>
      <c r="F52" s="15">
        <v>78</v>
      </c>
      <c r="G52" s="20">
        <v>3.2229999999999999</v>
      </c>
      <c r="H52" s="15">
        <v>83</v>
      </c>
      <c r="I52" s="15">
        <v>4.1900000000000004</v>
      </c>
      <c r="J52" s="15">
        <v>92</v>
      </c>
      <c r="K52" s="15">
        <f t="shared" si="4"/>
        <v>0.34268075287464056</v>
      </c>
      <c r="L52" s="15">
        <f t="shared" si="5"/>
        <v>9.5976599046191144E-2</v>
      </c>
      <c r="M52" s="15">
        <f t="shared" si="6"/>
        <v>0.46059544203329034</v>
      </c>
      <c r="N52" s="15">
        <f t="shared" si="7"/>
        <v>0.25979022881261948</v>
      </c>
      <c r="Q52" s="12">
        <v>127</v>
      </c>
      <c r="S52" s="12">
        <v>74</v>
      </c>
    </row>
    <row r="53" spans="1:19" s="26" customFormat="1" ht="12" x14ac:dyDescent="0.2">
      <c r="A53" s="22">
        <v>1</v>
      </c>
      <c r="B53" s="22">
        <v>15</v>
      </c>
      <c r="C53" s="22" t="s">
        <v>21</v>
      </c>
      <c r="D53" s="23">
        <v>75</v>
      </c>
      <c r="E53" s="24">
        <v>1.8260000000000001</v>
      </c>
      <c r="F53" s="24">
        <v>72</v>
      </c>
      <c r="G53" s="25">
        <v>2.8050000000000002</v>
      </c>
      <c r="H53" s="24">
        <v>77</v>
      </c>
      <c r="I53" s="24">
        <v>3.03</v>
      </c>
      <c r="J53" s="24">
        <v>83</v>
      </c>
      <c r="K53" s="24">
        <f t="shared" si="4"/>
        <v>0.29443885892354704</v>
      </c>
      <c r="L53" s="24">
        <f t="shared" si="5"/>
        <v>8.2659586500315671E-2</v>
      </c>
      <c r="M53" s="24">
        <f t="shared" si="6"/>
        <v>0.60461374197448292</v>
      </c>
      <c r="N53" s="24">
        <f t="shared" si="7"/>
        <v>7.6395129254077251E-2</v>
      </c>
      <c r="Q53" s="12">
        <v>128</v>
      </c>
      <c r="S53" s="12">
        <v>75</v>
      </c>
    </row>
    <row r="54" spans="1:19" s="26" customFormat="1" x14ac:dyDescent="0.25">
      <c r="A54" s="22">
        <v>1</v>
      </c>
      <c r="B54" s="22">
        <v>15</v>
      </c>
      <c r="C54" s="22" t="s">
        <v>16</v>
      </c>
      <c r="D54" s="23">
        <v>76</v>
      </c>
      <c r="E54" s="24">
        <v>2.5649999999999999</v>
      </c>
      <c r="F54" s="24">
        <v>79</v>
      </c>
      <c r="G54" s="25">
        <v>5.7290000000000001</v>
      </c>
      <c r="H54" s="24">
        <v>91</v>
      </c>
      <c r="I54" s="24">
        <v>7.19</v>
      </c>
      <c r="J54" s="24">
        <v>106</v>
      </c>
      <c r="K54" s="24">
        <f t="shared" si="4"/>
        <v>0.59926319366873404</v>
      </c>
      <c r="L54" s="24">
        <f t="shared" si="5"/>
        <v>0.17092514049130547</v>
      </c>
      <c r="M54" s="24">
        <f t="shared" si="6"/>
        <v>1.1318063616953631</v>
      </c>
      <c r="N54" s="24">
        <f t="shared" si="7"/>
        <v>0.2249011646599155</v>
      </c>
      <c r="Q54" s="12">
        <v>129</v>
      </c>
      <c r="S54"/>
    </row>
    <row r="55" spans="1:19" s="16" customFormat="1" x14ac:dyDescent="0.25">
      <c r="A55" s="14">
        <v>1</v>
      </c>
      <c r="B55" s="14">
        <v>15</v>
      </c>
      <c r="C55" s="14" t="s">
        <v>23</v>
      </c>
      <c r="D55" s="12">
        <v>77</v>
      </c>
      <c r="E55" s="15">
        <v>2.6680000000000001</v>
      </c>
      <c r="F55" s="15">
        <v>79</v>
      </c>
      <c r="G55" s="20">
        <v>6.0979999999999999</v>
      </c>
      <c r="H55" s="15">
        <v>95</v>
      </c>
      <c r="I55" s="15">
        <v>6.12</v>
      </c>
      <c r="J55" s="15">
        <v>107</v>
      </c>
      <c r="K55" s="15">
        <f t="shared" si="4"/>
        <v>0.48269358632026588</v>
      </c>
      <c r="L55" s="15">
        <f t="shared" si="5"/>
        <v>0.17638429185749085</v>
      </c>
      <c r="M55" s="15">
        <f t="shared" si="6"/>
        <v>1.1642700288911065</v>
      </c>
      <c r="N55" s="15">
        <f t="shared" si="7"/>
        <v>3.5655920377938004E-3</v>
      </c>
      <c r="Q55" s="12">
        <v>131</v>
      </c>
      <c r="S55"/>
    </row>
    <row r="56" spans="1:19" s="26" customFormat="1" x14ac:dyDescent="0.25">
      <c r="A56" s="22">
        <v>1</v>
      </c>
      <c r="B56" s="22">
        <v>15</v>
      </c>
      <c r="C56" s="22" t="s">
        <v>25</v>
      </c>
      <c r="D56" s="23">
        <v>78</v>
      </c>
      <c r="E56" s="24">
        <v>1.056</v>
      </c>
      <c r="F56" s="24">
        <v>64</v>
      </c>
      <c r="G56" s="25">
        <v>3.16</v>
      </c>
      <c r="H56" s="24">
        <v>80</v>
      </c>
      <c r="I56" s="24">
        <v>3.73</v>
      </c>
      <c r="J56" s="24">
        <v>89</v>
      </c>
      <c r="K56" s="24">
        <f t="shared" si="4"/>
        <v>0.7336744467277061</v>
      </c>
      <c r="L56" s="24">
        <f t="shared" si="5"/>
        <v>0.19171702696073731</v>
      </c>
      <c r="M56" s="24">
        <f t="shared" si="6"/>
        <v>1.5437800595982409</v>
      </c>
      <c r="N56" s="24">
        <f t="shared" si="7"/>
        <v>0.16419426342267665</v>
      </c>
      <c r="Q56" s="12">
        <v>134</v>
      </c>
      <c r="S56"/>
    </row>
    <row r="57" spans="1:19" s="26" customFormat="1" ht="12" x14ac:dyDescent="0.2">
      <c r="A57" s="22">
        <v>1</v>
      </c>
      <c r="B57" s="22">
        <v>15</v>
      </c>
      <c r="C57" s="22" t="s">
        <v>19</v>
      </c>
      <c r="D57" s="23">
        <v>80</v>
      </c>
      <c r="E57" s="24">
        <v>2.6080000000000001</v>
      </c>
      <c r="F57" s="24">
        <v>80</v>
      </c>
      <c r="G57" s="25">
        <v>3.7629999999999999</v>
      </c>
      <c r="H57" s="24">
        <v>84</v>
      </c>
      <c r="I57" s="24">
        <v>4.78</v>
      </c>
      <c r="J57" s="24">
        <v>97</v>
      </c>
      <c r="K57" s="24">
        <f t="shared" si="4"/>
        <v>0.35224238513892908</v>
      </c>
      <c r="L57" s="24">
        <f t="shared" si="5"/>
        <v>0.11202578129622187</v>
      </c>
      <c r="M57" s="24">
        <f t="shared" si="6"/>
        <v>0.51638432048858252</v>
      </c>
      <c r="N57" s="24">
        <f t="shared" si="7"/>
        <v>0.23685548009115293</v>
      </c>
      <c r="Q57" s="12">
        <v>136</v>
      </c>
      <c r="S57" s="12">
        <v>80</v>
      </c>
    </row>
    <row r="58" spans="1:19" s="16" customFormat="1" x14ac:dyDescent="0.25">
      <c r="A58" s="14">
        <v>3</v>
      </c>
      <c r="B58" s="14">
        <v>6</v>
      </c>
      <c r="C58" s="14" t="s">
        <v>14</v>
      </c>
      <c r="D58" s="12">
        <v>81</v>
      </c>
      <c r="E58" s="15">
        <v>1.821</v>
      </c>
      <c r="F58" s="15">
        <v>73</v>
      </c>
      <c r="G58" s="20">
        <v>3.62</v>
      </c>
      <c r="H58" s="15">
        <v>86</v>
      </c>
      <c r="I58" s="15">
        <v>4.68</v>
      </c>
      <c r="J58" s="15">
        <v>96</v>
      </c>
      <c r="K58" s="15">
        <f t="shared" si="4"/>
        <v>0.54878622626981655</v>
      </c>
      <c r="L58" s="15">
        <f t="shared" si="5"/>
        <v>0.15923764553456113</v>
      </c>
      <c r="M58" s="15">
        <f t="shared" si="6"/>
        <v>0.96772989449606872</v>
      </c>
      <c r="N58" s="15">
        <f t="shared" si="7"/>
        <v>0.2542812713780947</v>
      </c>
      <c r="Q58" s="12">
        <v>137</v>
      </c>
      <c r="S58"/>
    </row>
    <row r="59" spans="1:19" s="16" customFormat="1" x14ac:dyDescent="0.25">
      <c r="A59" s="14">
        <v>3</v>
      </c>
      <c r="B59" s="14">
        <v>6</v>
      </c>
      <c r="C59" s="14" t="s">
        <v>15</v>
      </c>
      <c r="D59" s="12">
        <v>82</v>
      </c>
      <c r="E59" s="15">
        <v>1.2549999999999999</v>
      </c>
      <c r="F59" s="15">
        <v>60</v>
      </c>
      <c r="G59" s="20">
        <v>1.2</v>
      </c>
      <c r="H59" s="15">
        <v>66</v>
      </c>
      <c r="I59" s="15">
        <v>2.78</v>
      </c>
      <c r="J59" s="15">
        <v>81</v>
      </c>
      <c r="K59" s="15">
        <f t="shared" si="4"/>
        <v>0.4623926483248828</v>
      </c>
      <c r="L59" s="15">
        <f t="shared" si="5"/>
        <v>0.17447941421531321</v>
      </c>
      <c r="M59" s="15">
        <f t="shared" si="6"/>
        <v>-6.3118332098299326E-2</v>
      </c>
      <c r="N59" s="15">
        <f t="shared" si="7"/>
        <v>0.83181125832533764</v>
      </c>
      <c r="Q59" s="12">
        <v>138</v>
      </c>
      <c r="S59"/>
    </row>
    <row r="60" spans="1:19" s="16" customFormat="1" x14ac:dyDescent="0.25">
      <c r="A60" s="14">
        <v>3</v>
      </c>
      <c r="B60" s="14">
        <v>6</v>
      </c>
      <c r="C60" s="14" t="s">
        <v>21</v>
      </c>
      <c r="D60" s="12">
        <v>83</v>
      </c>
      <c r="E60" s="15">
        <v>1.0980000000000001</v>
      </c>
      <c r="F60" s="15">
        <v>73</v>
      </c>
      <c r="G60" s="20">
        <v>1.95</v>
      </c>
      <c r="H60" s="15">
        <v>75</v>
      </c>
      <c r="I60" s="15">
        <v>2.44</v>
      </c>
      <c r="J60" s="15">
        <v>81</v>
      </c>
      <c r="K60" s="15">
        <f t="shared" si="4"/>
        <v>0.46424866059172759</v>
      </c>
      <c r="L60" s="15">
        <f t="shared" si="5"/>
        <v>6.0459135769795454E-2</v>
      </c>
      <c r="M60" s="15">
        <f t="shared" si="6"/>
        <v>0.80892821054692465</v>
      </c>
      <c r="N60" s="15">
        <f t="shared" si="7"/>
        <v>0.22194917497965844</v>
      </c>
      <c r="Q60" s="12">
        <v>139</v>
      </c>
      <c r="S60"/>
    </row>
    <row r="61" spans="1:19" s="16" customFormat="1" x14ac:dyDescent="0.25">
      <c r="A61" s="14">
        <v>3</v>
      </c>
      <c r="B61" s="14">
        <v>6</v>
      </c>
      <c r="C61" s="14" t="s">
        <v>16</v>
      </c>
      <c r="D61" s="12">
        <v>84</v>
      </c>
      <c r="E61" s="15">
        <v>2.2480000000000002</v>
      </c>
      <c r="F61" s="15">
        <v>75</v>
      </c>
      <c r="G61" s="20">
        <v>2.4700000000000002</v>
      </c>
      <c r="H61" s="15">
        <v>79</v>
      </c>
      <c r="I61" s="15">
        <v>5.3</v>
      </c>
      <c r="J61" s="15">
        <v>93</v>
      </c>
      <c r="K61" s="15">
        <f t="shared" si="4"/>
        <v>0.49864295844571588</v>
      </c>
      <c r="L61" s="15">
        <f t="shared" si="5"/>
        <v>0.12506475559124777</v>
      </c>
      <c r="M61" s="15">
        <f t="shared" si="6"/>
        <v>0.13264396987104377</v>
      </c>
      <c r="N61" s="15">
        <f t="shared" si="7"/>
        <v>0.75592937615662403</v>
      </c>
      <c r="Q61" s="12">
        <v>142</v>
      </c>
      <c r="S61"/>
    </row>
    <row r="62" spans="1:19" s="16" customFormat="1" x14ac:dyDescent="0.25">
      <c r="A62" s="14">
        <v>3</v>
      </c>
      <c r="B62" s="14">
        <v>6</v>
      </c>
      <c r="C62" s="14" t="s">
        <v>23</v>
      </c>
      <c r="D62" s="12">
        <v>85</v>
      </c>
      <c r="E62" s="15">
        <v>1.8839999999999999</v>
      </c>
      <c r="F62" s="15">
        <v>76</v>
      </c>
      <c r="G62" s="20">
        <v>3.8</v>
      </c>
      <c r="H62" s="15">
        <v>88</v>
      </c>
      <c r="I62" s="15">
        <v>4.66</v>
      </c>
      <c r="J62" s="15">
        <v>97</v>
      </c>
      <c r="K62" s="15">
        <f t="shared" si="4"/>
        <v>0.52652225115312989</v>
      </c>
      <c r="L62" s="15">
        <f t="shared" si="5"/>
        <v>0.14184746407968127</v>
      </c>
      <c r="M62" s="15">
        <f t="shared" si="6"/>
        <v>0.98817449377206856</v>
      </c>
      <c r="N62" s="15">
        <f t="shared" si="7"/>
        <v>0.201994437034866</v>
      </c>
      <c r="Q62" s="12">
        <v>143</v>
      </c>
      <c r="S62"/>
    </row>
    <row r="63" spans="1:19" s="16" customFormat="1" ht="12" x14ac:dyDescent="0.2">
      <c r="A63" s="14">
        <v>3</v>
      </c>
      <c r="B63" s="14">
        <v>6</v>
      </c>
      <c r="C63" s="14" t="s">
        <v>25</v>
      </c>
      <c r="D63" s="12">
        <v>86</v>
      </c>
      <c r="E63" s="15">
        <v>0.873</v>
      </c>
      <c r="F63" s="15">
        <v>63</v>
      </c>
      <c r="G63" s="20">
        <v>2.04</v>
      </c>
      <c r="H63" s="15">
        <v>75</v>
      </c>
      <c r="I63" s="15">
        <v>3.88</v>
      </c>
      <c r="J63" s="15">
        <v>94</v>
      </c>
      <c r="K63" s="15">
        <f t="shared" si="4"/>
        <v>0.8672412074289052</v>
      </c>
      <c r="L63" s="15">
        <f t="shared" si="5"/>
        <v>0.23265119527818096</v>
      </c>
      <c r="M63" s="15">
        <f t="shared" si="6"/>
        <v>1.1954500436600843</v>
      </c>
      <c r="N63" s="15">
        <f t="shared" si="7"/>
        <v>0.63652014433569992</v>
      </c>
      <c r="Q63" s="12">
        <v>144</v>
      </c>
      <c r="S63" s="12">
        <v>86</v>
      </c>
    </row>
    <row r="64" spans="1:19" s="16" customFormat="1" ht="12" x14ac:dyDescent="0.2">
      <c r="A64" s="14">
        <v>3</v>
      </c>
      <c r="B64" s="14">
        <v>6</v>
      </c>
      <c r="C64" s="14" t="s">
        <v>17</v>
      </c>
      <c r="D64" s="12">
        <v>87</v>
      </c>
      <c r="E64" s="15">
        <v>2.669</v>
      </c>
      <c r="F64" s="15">
        <v>82</v>
      </c>
      <c r="G64" s="20">
        <v>2.15</v>
      </c>
      <c r="H64" s="15">
        <v>81</v>
      </c>
      <c r="I64" s="15">
        <v>3.6</v>
      </c>
      <c r="J64" s="15">
        <v>88</v>
      </c>
      <c r="K64" s="15">
        <f t="shared" si="4"/>
        <v>0.17397091572074255</v>
      </c>
      <c r="L64" s="15">
        <f t="shared" si="5"/>
        <v>4.1056725124391576E-2</v>
      </c>
      <c r="M64" s="15">
        <f t="shared" si="6"/>
        <v>-0.3045577863138248</v>
      </c>
      <c r="N64" s="15">
        <f t="shared" si="7"/>
        <v>0.51036237952722063</v>
      </c>
      <c r="Q64" s="12">
        <v>145</v>
      </c>
      <c r="S64" s="12">
        <v>87</v>
      </c>
    </row>
    <row r="65" spans="1:19" s="16" customFormat="1" ht="12" x14ac:dyDescent="0.2">
      <c r="A65" s="14">
        <v>3</v>
      </c>
      <c r="B65" s="14">
        <v>6</v>
      </c>
      <c r="C65" s="14" t="s">
        <v>19</v>
      </c>
      <c r="D65" s="12">
        <v>88</v>
      </c>
      <c r="E65" s="15">
        <v>2.0720000000000001</v>
      </c>
      <c r="F65" s="15">
        <v>76</v>
      </c>
      <c r="G65" s="20">
        <v>2.4300000000000002</v>
      </c>
      <c r="H65" s="15">
        <v>80</v>
      </c>
      <c r="I65" s="15">
        <v>3.2</v>
      </c>
      <c r="J65" s="15">
        <v>89</v>
      </c>
      <c r="K65" s="15">
        <f t="shared" si="4"/>
        <v>0.25269563105142107</v>
      </c>
      <c r="L65" s="15">
        <f t="shared" si="5"/>
        <v>9.1804086887098013E-2</v>
      </c>
      <c r="M65" s="15">
        <f t="shared" si="6"/>
        <v>0.22447455345805703</v>
      </c>
      <c r="N65" s="15">
        <f t="shared" si="7"/>
        <v>0.27253421034972647</v>
      </c>
      <c r="Q65" s="12">
        <v>154</v>
      </c>
      <c r="S65" s="12">
        <v>88</v>
      </c>
    </row>
    <row r="66" spans="1:19" s="16" customFormat="1" x14ac:dyDescent="0.25">
      <c r="A66" s="14">
        <v>3</v>
      </c>
      <c r="B66" s="14">
        <v>7</v>
      </c>
      <c r="C66" s="14" t="s">
        <v>14</v>
      </c>
      <c r="D66" s="12">
        <v>89</v>
      </c>
      <c r="E66" s="15">
        <v>2.1360000000000001</v>
      </c>
      <c r="F66" s="15">
        <v>75</v>
      </c>
      <c r="G66" s="20">
        <v>3.07</v>
      </c>
      <c r="H66" s="15">
        <v>82</v>
      </c>
      <c r="I66" s="15">
        <v>4.1900000000000004</v>
      </c>
      <c r="J66" s="15">
        <v>93</v>
      </c>
      <c r="K66" s="15">
        <f t="shared" ref="K66:K97" si="8">100*(LN(I66)-LN(E66))/172</f>
        <v>0.39172430978842915</v>
      </c>
      <c r="L66" s="15">
        <f t="shared" ref="L66:L97" si="9">100*(LN(J66)-LN(F66))/172</f>
        <v>0.12506475559124777</v>
      </c>
      <c r="M66" s="15">
        <f t="shared" ref="M66:M97" si="10">100*(LN(G66)-LN(E66))/71</f>
        <v>0.5109051274664187</v>
      </c>
      <c r="N66" s="15">
        <f t="shared" ref="N66:N97" si="11">100*(LN(I66)-LN(G66))/101</f>
        <v>0.30794373498508992</v>
      </c>
      <c r="Q66" s="12">
        <v>155</v>
      </c>
      <c r="S66"/>
    </row>
    <row r="67" spans="1:19" s="16" customFormat="1" ht="12" x14ac:dyDescent="0.2">
      <c r="A67" s="14">
        <v>3</v>
      </c>
      <c r="B67" s="14">
        <v>7</v>
      </c>
      <c r="C67" s="14" t="s">
        <v>15</v>
      </c>
      <c r="D67" s="12">
        <v>90</v>
      </c>
      <c r="E67" s="15">
        <v>1.5920000000000001</v>
      </c>
      <c r="F67" s="15">
        <v>64</v>
      </c>
      <c r="G67" s="20">
        <v>2.61</v>
      </c>
      <c r="H67" s="15">
        <v>77</v>
      </c>
      <c r="I67" s="15">
        <v>4.76</v>
      </c>
      <c r="J67" s="15">
        <v>93</v>
      </c>
      <c r="K67" s="15">
        <f t="shared" si="8"/>
        <v>0.63677708187275428</v>
      </c>
      <c r="L67" s="15">
        <f t="shared" si="9"/>
        <v>0.21727698243813068</v>
      </c>
      <c r="M67" s="15">
        <f t="shared" si="10"/>
        <v>0.69628047029917006</v>
      </c>
      <c r="N67" s="15">
        <f t="shared" si="11"/>
        <v>0.5949479672363629</v>
      </c>
      <c r="Q67" s="12">
        <v>157</v>
      </c>
      <c r="S67" s="12">
        <v>90</v>
      </c>
    </row>
    <row r="68" spans="1:19" s="16" customFormat="1" x14ac:dyDescent="0.25">
      <c r="A68" s="14">
        <v>3</v>
      </c>
      <c r="B68" s="14">
        <v>7</v>
      </c>
      <c r="C68" s="14" t="s">
        <v>25</v>
      </c>
      <c r="D68" s="12">
        <v>94</v>
      </c>
      <c r="E68" s="15">
        <v>1.5780000000000001</v>
      </c>
      <c r="F68" s="15">
        <v>73</v>
      </c>
      <c r="G68" s="20">
        <v>2.1</v>
      </c>
      <c r="H68" s="15">
        <v>74</v>
      </c>
      <c r="I68" s="15">
        <v>3.09</v>
      </c>
      <c r="J68" s="15">
        <v>80</v>
      </c>
      <c r="K68" s="15">
        <f t="shared" si="8"/>
        <v>0.39070515609649503</v>
      </c>
      <c r="L68" s="15">
        <f t="shared" si="9"/>
        <v>5.3236740421796658E-2</v>
      </c>
      <c r="M68" s="15">
        <f t="shared" si="10"/>
        <v>0.40250580606435887</v>
      </c>
      <c r="N68" s="15">
        <f t="shared" si="11"/>
        <v>0.38240964968344232</v>
      </c>
      <c r="S68"/>
    </row>
    <row r="69" spans="1:19" s="16" customFormat="1" ht="12" x14ac:dyDescent="0.2">
      <c r="A69" s="14">
        <v>3</v>
      </c>
      <c r="B69" s="14">
        <v>7</v>
      </c>
      <c r="C69" s="14" t="s">
        <v>17</v>
      </c>
      <c r="D69" s="12">
        <v>95</v>
      </c>
      <c r="E69" s="15">
        <v>2.9620000000000002</v>
      </c>
      <c r="F69" s="15">
        <v>85</v>
      </c>
      <c r="G69" s="20">
        <v>2.23</v>
      </c>
      <c r="H69" s="15">
        <v>84</v>
      </c>
      <c r="I69" s="15">
        <v>3.37</v>
      </c>
      <c r="J69" s="15">
        <v>89</v>
      </c>
      <c r="K69" s="15">
        <f t="shared" si="8"/>
        <v>7.5027923557362361E-2</v>
      </c>
      <c r="L69" s="15">
        <f t="shared" si="9"/>
        <v>2.6735530954548239E-2</v>
      </c>
      <c r="M69" s="15">
        <f t="shared" si="10"/>
        <v>-0.39980722587828138</v>
      </c>
      <c r="N69" s="15">
        <f t="shared" si="11"/>
        <v>0.4088229295962803</v>
      </c>
      <c r="S69" s="12">
        <v>95</v>
      </c>
    </row>
    <row r="70" spans="1:19" s="16" customFormat="1" ht="12" x14ac:dyDescent="0.2">
      <c r="A70" s="14">
        <v>3</v>
      </c>
      <c r="B70" s="14">
        <v>7</v>
      </c>
      <c r="C70" s="14" t="s">
        <v>19</v>
      </c>
      <c r="D70" s="12">
        <v>96</v>
      </c>
      <c r="E70" s="15">
        <v>2.4350000000000001</v>
      </c>
      <c r="F70" s="15">
        <v>77</v>
      </c>
      <c r="G70" s="20">
        <v>2.75</v>
      </c>
      <c r="H70" s="15">
        <v>85</v>
      </c>
      <c r="I70" s="15">
        <v>3.33</v>
      </c>
      <c r="J70" s="15">
        <v>89</v>
      </c>
      <c r="K70" s="15">
        <f t="shared" si="8"/>
        <v>0.18199159735918571</v>
      </c>
      <c r="L70" s="15">
        <f t="shared" si="9"/>
        <v>8.4204039464218325E-2</v>
      </c>
      <c r="M70" s="15">
        <f t="shared" si="10"/>
        <v>0.17134388048440385</v>
      </c>
      <c r="N70" s="15">
        <f t="shared" si="11"/>
        <v>0.18947662605333926</v>
      </c>
      <c r="S70" s="12">
        <v>96</v>
      </c>
    </row>
    <row r="71" spans="1:19" s="16" customFormat="1" x14ac:dyDescent="0.25">
      <c r="A71" s="14">
        <v>3</v>
      </c>
      <c r="B71" s="14">
        <v>8</v>
      </c>
      <c r="C71" s="14" t="s">
        <v>15</v>
      </c>
      <c r="D71" s="12">
        <v>98</v>
      </c>
      <c r="E71" s="15">
        <v>2.2610000000000001</v>
      </c>
      <c r="F71" s="15">
        <v>75</v>
      </c>
      <c r="G71" s="20">
        <v>2.96</v>
      </c>
      <c r="H71" s="15">
        <v>85</v>
      </c>
      <c r="I71" s="15">
        <v>4.4400000000000004</v>
      </c>
      <c r="J71" s="15">
        <v>94</v>
      </c>
      <c r="K71" s="15">
        <f t="shared" si="8"/>
        <v>0.39235301345831441</v>
      </c>
      <c r="L71" s="15">
        <f t="shared" si="9"/>
        <v>0.13128294693819401</v>
      </c>
      <c r="M71" s="15">
        <f t="shared" si="10"/>
        <v>0.37941137329596636</v>
      </c>
      <c r="N71" s="15">
        <f t="shared" si="11"/>
        <v>0.40145060208729166</v>
      </c>
      <c r="S71"/>
    </row>
    <row r="72" spans="1:19" s="16" customFormat="1" ht="12" x14ac:dyDescent="0.2">
      <c r="A72" s="14">
        <v>3</v>
      </c>
      <c r="B72" s="14">
        <v>8</v>
      </c>
      <c r="C72" s="14" t="s">
        <v>21</v>
      </c>
      <c r="D72" s="12">
        <v>99</v>
      </c>
      <c r="E72" s="15">
        <v>1.077</v>
      </c>
      <c r="F72" s="15">
        <v>61</v>
      </c>
      <c r="G72" s="20">
        <v>1.23</v>
      </c>
      <c r="H72" s="15">
        <v>66</v>
      </c>
      <c r="I72" s="15">
        <v>1.68</v>
      </c>
      <c r="J72" s="15">
        <v>69</v>
      </c>
      <c r="K72" s="15">
        <f t="shared" si="8"/>
        <v>0.2584967414191372</v>
      </c>
      <c r="L72" s="15">
        <f t="shared" si="9"/>
        <v>7.1646883967411812E-2</v>
      </c>
      <c r="M72" s="15">
        <f t="shared" si="10"/>
        <v>0.18709122705644315</v>
      </c>
      <c r="N72" s="15">
        <f t="shared" si="11"/>
        <v>0.308692697060239</v>
      </c>
      <c r="S72" s="12">
        <v>99</v>
      </c>
    </row>
    <row r="73" spans="1:19" s="16" customFormat="1" x14ac:dyDescent="0.25">
      <c r="A73" s="14">
        <v>3</v>
      </c>
      <c r="B73" s="14">
        <v>8</v>
      </c>
      <c r="C73" s="14" t="s">
        <v>16</v>
      </c>
      <c r="D73" s="12">
        <v>100</v>
      </c>
      <c r="E73" s="15">
        <v>2.4140000000000001</v>
      </c>
      <c r="F73" s="15">
        <v>79</v>
      </c>
      <c r="G73" s="20">
        <v>2.76</v>
      </c>
      <c r="H73" s="15">
        <v>81</v>
      </c>
      <c r="I73" s="15">
        <v>3.67</v>
      </c>
      <c r="J73" s="15">
        <v>94</v>
      </c>
      <c r="K73" s="15">
        <f t="shared" si="8"/>
        <v>0.24355031359949939</v>
      </c>
      <c r="L73" s="15">
        <f t="shared" si="9"/>
        <v>0.10107379639708275</v>
      </c>
      <c r="M73" s="15">
        <f t="shared" si="10"/>
        <v>0.18865571416016699</v>
      </c>
      <c r="N73" s="15">
        <f t="shared" si="11"/>
        <v>0.28213958647269344</v>
      </c>
      <c r="S73"/>
    </row>
    <row r="74" spans="1:19" s="16" customFormat="1" x14ac:dyDescent="0.25">
      <c r="A74" s="14">
        <v>3</v>
      </c>
      <c r="B74" s="14">
        <v>8</v>
      </c>
      <c r="C74" s="14" t="s">
        <v>25</v>
      </c>
      <c r="D74" s="12">
        <v>102</v>
      </c>
      <c r="E74" s="15">
        <v>1.899</v>
      </c>
      <c r="F74" s="15">
        <v>73</v>
      </c>
      <c r="G74" s="20">
        <v>2.96</v>
      </c>
      <c r="H74" s="15">
        <v>77</v>
      </c>
      <c r="I74" s="15">
        <v>4.49</v>
      </c>
      <c r="J74" s="15">
        <v>93</v>
      </c>
      <c r="K74" s="15">
        <f t="shared" si="8"/>
        <v>0.50030538949070591</v>
      </c>
      <c r="L74" s="15">
        <f t="shared" si="9"/>
        <v>0.14077910000282867</v>
      </c>
      <c r="M74" s="15">
        <f t="shared" si="10"/>
        <v>0.6251575162053804</v>
      </c>
      <c r="N74" s="15">
        <f t="shared" si="11"/>
        <v>0.41253805288930095</v>
      </c>
      <c r="S74"/>
    </row>
    <row r="75" spans="1:19" s="16" customFormat="1" x14ac:dyDescent="0.25">
      <c r="A75" s="14">
        <v>3</v>
      </c>
      <c r="B75" s="14">
        <v>8</v>
      </c>
      <c r="C75" s="14" t="s">
        <v>17</v>
      </c>
      <c r="D75" s="12">
        <v>103</v>
      </c>
      <c r="E75" s="15">
        <v>0.97299999999999998</v>
      </c>
      <c r="F75" s="15">
        <v>60</v>
      </c>
      <c r="G75" s="20">
        <v>0.89</v>
      </c>
      <c r="H75" s="15">
        <v>62</v>
      </c>
      <c r="I75" s="15">
        <v>2.16</v>
      </c>
      <c r="J75" s="15">
        <v>77</v>
      </c>
      <c r="K75" s="15">
        <f t="shared" si="8"/>
        <v>0.46365082470477076</v>
      </c>
      <c r="L75" s="15">
        <f t="shared" si="9"/>
        <v>0.14503538350673473</v>
      </c>
      <c r="M75" s="15">
        <f t="shared" si="10"/>
        <v>-0.12558115416875984</v>
      </c>
      <c r="N75" s="15">
        <f t="shared" si="11"/>
        <v>0.8778634039128963</v>
      </c>
      <c r="S75"/>
    </row>
    <row r="76" spans="1:19" s="16" customFormat="1" ht="12" x14ac:dyDescent="0.2">
      <c r="A76" s="14">
        <v>3</v>
      </c>
      <c r="B76" s="14">
        <v>9</v>
      </c>
      <c r="C76" s="14" t="s">
        <v>14</v>
      </c>
      <c r="D76" s="12">
        <v>105</v>
      </c>
      <c r="E76" s="15">
        <v>1.4179999999999999</v>
      </c>
      <c r="F76" s="15">
        <v>67</v>
      </c>
      <c r="G76" s="20">
        <v>3.88</v>
      </c>
      <c r="H76" s="15">
        <v>87</v>
      </c>
      <c r="I76" s="15">
        <v>10.039999999999999</v>
      </c>
      <c r="J76" s="15">
        <v>113</v>
      </c>
      <c r="K76" s="15">
        <f t="shared" si="8"/>
        <v>1.1379823756707252</v>
      </c>
      <c r="L76" s="15">
        <f t="shared" si="9"/>
        <v>0.30389255774498553</v>
      </c>
      <c r="M76" s="15">
        <f t="shared" si="10"/>
        <v>1.4177291908806284</v>
      </c>
      <c r="N76" s="15">
        <f t="shared" si="11"/>
        <v>0.94132867388950581</v>
      </c>
      <c r="S76" s="12">
        <v>105</v>
      </c>
    </row>
    <row r="77" spans="1:19" s="16" customFormat="1" ht="12" x14ac:dyDescent="0.2">
      <c r="A77" s="14">
        <v>3</v>
      </c>
      <c r="B77" s="14">
        <v>9</v>
      </c>
      <c r="C77" s="14" t="s">
        <v>15</v>
      </c>
      <c r="D77" s="12">
        <v>106</v>
      </c>
      <c r="E77" s="15">
        <v>1.2589999999999999</v>
      </c>
      <c r="F77" s="15">
        <v>66</v>
      </c>
      <c r="G77" s="20">
        <v>1.0900000000000001</v>
      </c>
      <c r="H77" s="15">
        <v>68</v>
      </c>
      <c r="I77" s="15">
        <v>3.61</v>
      </c>
      <c r="J77" s="15">
        <v>91</v>
      </c>
      <c r="K77" s="15">
        <f t="shared" si="8"/>
        <v>0.6124360565596394</v>
      </c>
      <c r="L77" s="15">
        <f t="shared" si="9"/>
        <v>0.18674695609908404</v>
      </c>
      <c r="M77" s="15">
        <f t="shared" si="10"/>
        <v>-0.20301416735374309</v>
      </c>
      <c r="N77" s="15">
        <f t="shared" si="11"/>
        <v>1.1856733426769677</v>
      </c>
      <c r="S77" s="12">
        <v>106</v>
      </c>
    </row>
    <row r="78" spans="1:19" s="16" customFormat="1" x14ac:dyDescent="0.25">
      <c r="A78" s="14">
        <v>3</v>
      </c>
      <c r="B78" s="14">
        <v>9</v>
      </c>
      <c r="C78" s="14" t="s">
        <v>21</v>
      </c>
      <c r="D78" s="12">
        <v>107</v>
      </c>
      <c r="E78" s="15">
        <v>2.0230000000000001</v>
      </c>
      <c r="F78" s="15">
        <v>77</v>
      </c>
      <c r="G78" s="20">
        <v>2.83</v>
      </c>
      <c r="H78" s="15">
        <v>85</v>
      </c>
      <c r="I78" s="15">
        <v>5.58</v>
      </c>
      <c r="J78" s="15">
        <v>101</v>
      </c>
      <c r="K78" s="15">
        <f t="shared" si="8"/>
        <v>0.58988791756256453</v>
      </c>
      <c r="L78" s="15">
        <f t="shared" si="9"/>
        <v>0.15774133429510206</v>
      </c>
      <c r="M78" s="15">
        <f t="shared" si="10"/>
        <v>0.47281007530920816</v>
      </c>
      <c r="N78" s="15">
        <f t="shared" si="11"/>
        <v>0.6721901631070033</v>
      </c>
      <c r="S78"/>
    </row>
    <row r="79" spans="1:19" s="16" customFormat="1" ht="12" x14ac:dyDescent="0.2">
      <c r="A79" s="14">
        <v>3</v>
      </c>
      <c r="B79" s="14">
        <v>9</v>
      </c>
      <c r="C79" s="14" t="s">
        <v>16</v>
      </c>
      <c r="D79" s="12">
        <v>108</v>
      </c>
      <c r="E79" s="15">
        <v>1.3120000000000001</v>
      </c>
      <c r="F79" s="15">
        <v>65</v>
      </c>
      <c r="G79" s="20">
        <v>1.3</v>
      </c>
      <c r="H79" s="15">
        <v>65</v>
      </c>
      <c r="I79" s="15">
        <v>1.87</v>
      </c>
      <c r="J79" s="15">
        <v>71</v>
      </c>
      <c r="K79" s="15">
        <f t="shared" si="8"/>
        <v>0.20603822113058026</v>
      </c>
      <c r="L79" s="15">
        <f t="shared" si="9"/>
        <v>5.1332911131208525E-2</v>
      </c>
      <c r="M79" s="15">
        <f t="shared" si="10"/>
        <v>-1.2941445147051105E-2</v>
      </c>
      <c r="N79" s="15">
        <f t="shared" si="11"/>
        <v>0.35997442217723197</v>
      </c>
      <c r="S79" s="12">
        <v>108</v>
      </c>
    </row>
    <row r="80" spans="1:19" s="16" customFormat="1" ht="12" x14ac:dyDescent="0.2">
      <c r="A80" s="14">
        <v>3</v>
      </c>
      <c r="B80" s="14">
        <v>9</v>
      </c>
      <c r="C80" s="14" t="s">
        <v>23</v>
      </c>
      <c r="D80" s="12">
        <v>109</v>
      </c>
      <c r="E80" s="15">
        <v>1.8520000000000001</v>
      </c>
      <c r="F80" s="15">
        <v>74</v>
      </c>
      <c r="G80" s="20">
        <v>5.13</v>
      </c>
      <c r="H80" s="15">
        <v>93</v>
      </c>
      <c r="I80" s="15">
        <v>7.4</v>
      </c>
      <c r="J80" s="15">
        <v>110</v>
      </c>
      <c r="K80" s="15">
        <f t="shared" si="8"/>
        <v>0.80535689766635843</v>
      </c>
      <c r="L80" s="15">
        <f t="shared" si="9"/>
        <v>0.23047399569084093</v>
      </c>
      <c r="M80" s="15">
        <f t="shared" si="10"/>
        <v>1.4349852436037893</v>
      </c>
      <c r="N80" s="15">
        <f t="shared" si="11"/>
        <v>0.36274687230440206</v>
      </c>
      <c r="S80" s="12">
        <v>109</v>
      </c>
    </row>
    <row r="81" spans="1:19" s="16" customFormat="1" ht="12" x14ac:dyDescent="0.2">
      <c r="A81" s="14">
        <v>3</v>
      </c>
      <c r="B81" s="14">
        <v>9</v>
      </c>
      <c r="C81" s="14" t="s">
        <v>25</v>
      </c>
      <c r="D81" s="12">
        <v>110</v>
      </c>
      <c r="E81" s="15">
        <v>1.1779999999999999</v>
      </c>
      <c r="F81" s="15">
        <v>63</v>
      </c>
      <c r="G81" s="20">
        <v>0.66</v>
      </c>
      <c r="H81" s="15">
        <v>61</v>
      </c>
      <c r="I81" s="15">
        <v>1.27</v>
      </c>
      <c r="J81" s="15">
        <v>68</v>
      </c>
      <c r="K81" s="15">
        <f t="shared" si="8"/>
        <v>4.3720241419247088E-2</v>
      </c>
      <c r="L81" s="15">
        <f t="shared" si="9"/>
        <v>4.4402894642194407E-2</v>
      </c>
      <c r="M81" s="15">
        <f t="shared" si="10"/>
        <v>-0.81596271717050806</v>
      </c>
      <c r="N81" s="15">
        <f t="shared" si="11"/>
        <v>0.64805182617046109</v>
      </c>
      <c r="S81" s="12">
        <v>110</v>
      </c>
    </row>
    <row r="82" spans="1:19" s="16" customFormat="1" ht="12" x14ac:dyDescent="0.2">
      <c r="A82" s="14">
        <v>3</v>
      </c>
      <c r="B82" s="14">
        <v>9</v>
      </c>
      <c r="C82" s="14" t="s">
        <v>17</v>
      </c>
      <c r="D82" s="12">
        <v>111</v>
      </c>
      <c r="E82" s="15">
        <v>1.0229999999999999</v>
      </c>
      <c r="F82" s="15">
        <v>62</v>
      </c>
      <c r="G82" s="20">
        <v>1.65</v>
      </c>
      <c r="H82" s="15">
        <v>70</v>
      </c>
      <c r="I82" s="15">
        <v>5.17</v>
      </c>
      <c r="J82" s="15">
        <v>98</v>
      </c>
      <c r="K82" s="15">
        <f t="shared" si="8"/>
        <v>0.94193790787840026</v>
      </c>
      <c r="L82" s="15">
        <f t="shared" si="9"/>
        <v>0.26618203117760503</v>
      </c>
      <c r="M82" s="15">
        <f t="shared" si="10"/>
        <v>0.67328986048309836</v>
      </c>
      <c r="N82" s="15">
        <f t="shared" si="11"/>
        <v>1.1307895055523254</v>
      </c>
      <c r="S82" s="12">
        <v>111</v>
      </c>
    </row>
    <row r="83" spans="1:19" s="16" customFormat="1" ht="12" x14ac:dyDescent="0.2">
      <c r="A83" s="14">
        <v>3</v>
      </c>
      <c r="B83" s="14">
        <v>10</v>
      </c>
      <c r="C83" s="14" t="s">
        <v>15</v>
      </c>
      <c r="D83" s="12">
        <v>114</v>
      </c>
      <c r="E83" s="15">
        <v>1.89</v>
      </c>
      <c r="F83" s="15">
        <v>74</v>
      </c>
      <c r="G83" s="20">
        <v>1.91</v>
      </c>
      <c r="H83" s="15">
        <v>76</v>
      </c>
      <c r="I83" s="15">
        <v>3.09</v>
      </c>
      <c r="J83" s="15">
        <v>87</v>
      </c>
      <c r="K83" s="15">
        <f t="shared" si="8"/>
        <v>0.28581061734773433</v>
      </c>
      <c r="L83" s="15">
        <f t="shared" si="9"/>
        <v>9.4094782238612507E-2</v>
      </c>
      <c r="M83" s="15">
        <f t="shared" si="10"/>
        <v>1.4825933784489325E-2</v>
      </c>
      <c r="N83" s="15">
        <f t="shared" si="11"/>
        <v>0.47630480084268878</v>
      </c>
      <c r="S83" s="12">
        <v>114</v>
      </c>
    </row>
    <row r="84" spans="1:19" s="16" customFormat="1" x14ac:dyDescent="0.25">
      <c r="A84" s="14">
        <v>3</v>
      </c>
      <c r="B84" s="14">
        <v>10</v>
      </c>
      <c r="C84" s="14" t="s">
        <v>21</v>
      </c>
      <c r="D84" s="12">
        <v>115</v>
      </c>
      <c r="E84" s="15">
        <v>2.2229999999999999</v>
      </c>
      <c r="F84" s="15">
        <v>81</v>
      </c>
      <c r="G84" s="20">
        <v>3.74</v>
      </c>
      <c r="H84" s="15">
        <v>86</v>
      </c>
      <c r="I84" s="15">
        <v>5.51</v>
      </c>
      <c r="J84" s="15">
        <v>97</v>
      </c>
      <c r="K84" s="15">
        <f t="shared" si="8"/>
        <v>0.52773662103649044</v>
      </c>
      <c r="L84" s="15">
        <f t="shared" si="9"/>
        <v>0.10480338594822308</v>
      </c>
      <c r="M84" s="15">
        <f t="shared" si="10"/>
        <v>0.73271545978081865</v>
      </c>
      <c r="N84" s="15">
        <f t="shared" si="11"/>
        <v>0.3836425858795865</v>
      </c>
      <c r="S84"/>
    </row>
    <row r="85" spans="1:19" s="16" customFormat="1" x14ac:dyDescent="0.25">
      <c r="A85" s="14">
        <v>3</v>
      </c>
      <c r="B85" s="14">
        <v>10</v>
      </c>
      <c r="C85" s="14" t="s">
        <v>16</v>
      </c>
      <c r="D85" s="12">
        <v>116</v>
      </c>
      <c r="E85" s="15">
        <v>2.2589999999999999</v>
      </c>
      <c r="F85" s="15">
        <v>82</v>
      </c>
      <c r="G85" s="20">
        <v>4.3899999999999997</v>
      </c>
      <c r="H85" s="15">
        <v>86</v>
      </c>
      <c r="I85" s="15">
        <v>7.24</v>
      </c>
      <c r="J85" s="15">
        <v>103</v>
      </c>
      <c r="K85" s="15">
        <f t="shared" si="8"/>
        <v>0.67715056332079004</v>
      </c>
      <c r="L85" s="15">
        <f t="shared" si="9"/>
        <v>0.1325638028868503</v>
      </c>
      <c r="M85" s="15">
        <f t="shared" si="10"/>
        <v>0.93578449239607575</v>
      </c>
      <c r="N85" s="15">
        <f t="shared" si="11"/>
        <v>0.49533859337677733</v>
      </c>
      <c r="S85"/>
    </row>
    <row r="86" spans="1:19" s="16" customFormat="1" ht="12" x14ac:dyDescent="0.2">
      <c r="A86" s="14">
        <v>3</v>
      </c>
      <c r="B86" s="14">
        <v>10</v>
      </c>
      <c r="C86" s="14" t="s">
        <v>23</v>
      </c>
      <c r="D86" s="12">
        <v>117</v>
      </c>
      <c r="E86" s="15">
        <v>1.8129999999999999</v>
      </c>
      <c r="F86" s="15">
        <v>72</v>
      </c>
      <c r="G86" s="20">
        <v>2.83</v>
      </c>
      <c r="H86" s="15">
        <v>78</v>
      </c>
      <c r="I86" s="15">
        <v>3.25</v>
      </c>
      <c r="J86" s="15">
        <v>84</v>
      </c>
      <c r="K86" s="15">
        <f t="shared" si="8"/>
        <v>0.33934422358658844</v>
      </c>
      <c r="L86" s="15">
        <f t="shared" si="9"/>
        <v>8.9622488271661652E-2</v>
      </c>
      <c r="M86" s="15">
        <f t="shared" si="10"/>
        <v>0.6271743378625807</v>
      </c>
      <c r="N86" s="15">
        <f t="shared" si="11"/>
        <v>0.1370082026599008</v>
      </c>
      <c r="S86" s="12">
        <v>117</v>
      </c>
    </row>
    <row r="87" spans="1:19" s="16" customFormat="1" ht="12" x14ac:dyDescent="0.2">
      <c r="A87" s="14">
        <v>3</v>
      </c>
      <c r="B87" s="14">
        <v>10</v>
      </c>
      <c r="C87" s="14" t="s">
        <v>17</v>
      </c>
      <c r="D87" s="12">
        <v>119</v>
      </c>
      <c r="E87" s="15">
        <v>2.1440000000000001</v>
      </c>
      <c r="F87" s="15">
        <v>75</v>
      </c>
      <c r="G87" s="20">
        <v>3.41</v>
      </c>
      <c r="H87" s="15">
        <v>88</v>
      </c>
      <c r="I87" s="15">
        <v>7.05</v>
      </c>
      <c r="J87" s="15">
        <v>105</v>
      </c>
      <c r="K87" s="15">
        <f t="shared" si="8"/>
        <v>0.6920664962881522</v>
      </c>
      <c r="L87" s="15">
        <f t="shared" si="9"/>
        <v>0.19562339338442611</v>
      </c>
      <c r="M87" s="15">
        <f t="shared" si="10"/>
        <v>0.65357612406601384</v>
      </c>
      <c r="N87" s="15">
        <f t="shared" si="11"/>
        <v>0.71912408468193267</v>
      </c>
      <c r="S87" s="12">
        <v>119</v>
      </c>
    </row>
    <row r="88" spans="1:19" s="16" customFormat="1" x14ac:dyDescent="0.25">
      <c r="A88" s="14">
        <v>3</v>
      </c>
      <c r="B88" s="14">
        <v>11</v>
      </c>
      <c r="C88" s="14" t="s">
        <v>14</v>
      </c>
      <c r="D88" s="12">
        <v>121</v>
      </c>
      <c r="E88" s="15">
        <v>2.0030000000000001</v>
      </c>
      <c r="F88" s="15">
        <v>73</v>
      </c>
      <c r="G88" s="20">
        <v>2.29</v>
      </c>
      <c r="H88" s="15">
        <v>79</v>
      </c>
      <c r="I88" s="15">
        <v>3.69</v>
      </c>
      <c r="J88" s="15">
        <v>86</v>
      </c>
      <c r="K88" s="15">
        <f t="shared" si="8"/>
        <v>0.35522116358648509</v>
      </c>
      <c r="L88" s="15">
        <f t="shared" si="9"/>
        <v>9.5283636689021151E-2</v>
      </c>
      <c r="M88" s="15">
        <f t="shared" si="10"/>
        <v>0.1885996632147422</v>
      </c>
      <c r="N88" s="15">
        <f t="shared" si="11"/>
        <v>0.47235112919434402</v>
      </c>
      <c r="S88"/>
    </row>
    <row r="89" spans="1:19" s="16" customFormat="1" x14ac:dyDescent="0.25">
      <c r="A89" s="14">
        <v>3</v>
      </c>
      <c r="B89" s="14">
        <v>11</v>
      </c>
      <c r="C89" s="14" t="s">
        <v>15</v>
      </c>
      <c r="D89" s="12">
        <v>122</v>
      </c>
      <c r="E89" s="15">
        <v>1.923</v>
      </c>
      <c r="F89" s="15">
        <v>74</v>
      </c>
      <c r="G89" s="20">
        <v>2.69</v>
      </c>
      <c r="H89" s="15">
        <v>78</v>
      </c>
      <c r="I89" s="15">
        <v>5.58</v>
      </c>
      <c r="J89" s="15">
        <v>97</v>
      </c>
      <c r="K89" s="15">
        <f t="shared" si="8"/>
        <v>0.6193618080154516</v>
      </c>
      <c r="L89" s="15">
        <f t="shared" si="9"/>
        <v>0.15735225889489107</v>
      </c>
      <c r="M89" s="15">
        <f t="shared" si="10"/>
        <v>0.47275313662972529</v>
      </c>
      <c r="N89" s="15">
        <f t="shared" si="11"/>
        <v>0.7224233492866059</v>
      </c>
      <c r="S89"/>
    </row>
    <row r="90" spans="1:19" s="16" customFormat="1" ht="12" x14ac:dyDescent="0.2">
      <c r="A90" s="14">
        <v>3</v>
      </c>
      <c r="B90" s="14">
        <v>11</v>
      </c>
      <c r="C90" s="14" t="s">
        <v>21</v>
      </c>
      <c r="D90" s="12">
        <v>123</v>
      </c>
      <c r="E90" s="15">
        <v>0.59399999999999997</v>
      </c>
      <c r="F90" s="15">
        <v>53</v>
      </c>
      <c r="G90" s="20">
        <v>0.76</v>
      </c>
      <c r="H90" s="15">
        <v>57</v>
      </c>
      <c r="I90" s="15">
        <v>1.79</v>
      </c>
      <c r="J90" s="15">
        <v>71</v>
      </c>
      <c r="K90" s="15">
        <f t="shared" si="8"/>
        <v>0.64133231364660226</v>
      </c>
      <c r="L90" s="15">
        <f t="shared" si="9"/>
        <v>0.16999300202860088</v>
      </c>
      <c r="M90" s="15">
        <f t="shared" si="10"/>
        <v>0.34709734354610122</v>
      </c>
      <c r="N90" s="15">
        <f t="shared" si="11"/>
        <v>0.84817075797467711</v>
      </c>
      <c r="S90" s="12">
        <v>123</v>
      </c>
    </row>
    <row r="91" spans="1:19" s="16" customFormat="1" ht="12" x14ac:dyDescent="0.2">
      <c r="A91" s="14">
        <v>3</v>
      </c>
      <c r="B91" s="14">
        <v>11</v>
      </c>
      <c r="C91" s="14" t="s">
        <v>16</v>
      </c>
      <c r="D91" s="12">
        <v>124</v>
      </c>
      <c r="E91" s="15">
        <v>2.048</v>
      </c>
      <c r="F91" s="15">
        <v>73</v>
      </c>
      <c r="G91" s="20">
        <v>4.97</v>
      </c>
      <c r="H91" s="15">
        <v>90</v>
      </c>
      <c r="I91" s="15">
        <v>9.0399999999999991</v>
      </c>
      <c r="J91" s="15">
        <v>111</v>
      </c>
      <c r="K91" s="15">
        <f t="shared" si="8"/>
        <v>0.86325317862024642</v>
      </c>
      <c r="L91" s="15">
        <f t="shared" si="9"/>
        <v>0.24364579079299012</v>
      </c>
      <c r="M91" s="15">
        <f t="shared" si="10"/>
        <v>1.2486706097623606</v>
      </c>
      <c r="N91" s="15">
        <f t="shared" si="11"/>
        <v>0.59231617256984936</v>
      </c>
      <c r="S91" s="12">
        <v>124</v>
      </c>
    </row>
    <row r="92" spans="1:19" s="16" customFormat="1" x14ac:dyDescent="0.25">
      <c r="A92" s="14">
        <v>3</v>
      </c>
      <c r="B92" s="14">
        <v>11</v>
      </c>
      <c r="C92" s="14" t="s">
        <v>23</v>
      </c>
      <c r="D92" s="12">
        <v>125</v>
      </c>
      <c r="E92" s="15">
        <v>2.1800000000000002</v>
      </c>
      <c r="F92" s="15">
        <v>76</v>
      </c>
      <c r="G92" s="20">
        <v>2.4500000000000002</v>
      </c>
      <c r="H92" s="15">
        <v>81</v>
      </c>
      <c r="I92" s="15">
        <v>4.42</v>
      </c>
      <c r="J92" s="15">
        <v>93</v>
      </c>
      <c r="K92" s="15">
        <f t="shared" si="8"/>
        <v>0.41093884842360989</v>
      </c>
      <c r="L92" s="15">
        <f t="shared" si="9"/>
        <v>0.11736404236449141</v>
      </c>
      <c r="M92" s="15">
        <f t="shared" si="10"/>
        <v>0.16445513768399719</v>
      </c>
      <c r="N92" s="15">
        <f t="shared" si="11"/>
        <v>0.58420957577521881</v>
      </c>
      <c r="S92"/>
    </row>
    <row r="93" spans="1:19" s="16" customFormat="1" x14ac:dyDescent="0.25">
      <c r="A93" s="14">
        <v>3</v>
      </c>
      <c r="B93" s="14">
        <v>11</v>
      </c>
      <c r="C93" s="14" t="s">
        <v>25</v>
      </c>
      <c r="D93" s="12">
        <v>126</v>
      </c>
      <c r="E93" s="15">
        <v>2.4609999999999999</v>
      </c>
      <c r="F93" s="15">
        <v>76</v>
      </c>
      <c r="G93" s="20">
        <v>3.78</v>
      </c>
      <c r="H93" s="15">
        <v>86</v>
      </c>
      <c r="I93" s="15">
        <v>5.42</v>
      </c>
      <c r="J93" s="15">
        <v>98</v>
      </c>
      <c r="K93" s="15">
        <f t="shared" si="8"/>
        <v>0.45902793258292801</v>
      </c>
      <c r="L93" s="15">
        <f t="shared" si="9"/>
        <v>0.14781054557223328</v>
      </c>
      <c r="M93" s="15">
        <f t="shared" si="10"/>
        <v>0.60444540594729212</v>
      </c>
      <c r="N93" s="15">
        <f t="shared" si="11"/>
        <v>0.35680376813867193</v>
      </c>
      <c r="S93"/>
    </row>
    <row r="94" spans="1:19" s="16" customFormat="1" ht="12" x14ac:dyDescent="0.2">
      <c r="A94" s="14">
        <v>3</v>
      </c>
      <c r="B94" s="14">
        <v>11</v>
      </c>
      <c r="C94" s="14" t="s">
        <v>17</v>
      </c>
      <c r="D94" s="12">
        <v>127</v>
      </c>
      <c r="E94" s="15">
        <v>1.883</v>
      </c>
      <c r="F94" s="15">
        <v>73</v>
      </c>
      <c r="G94" s="20">
        <v>2.64</v>
      </c>
      <c r="H94" s="15">
        <v>79</v>
      </c>
      <c r="I94" s="15">
        <v>8.3000000000000007</v>
      </c>
      <c r="J94" s="15">
        <v>108</v>
      </c>
      <c r="K94" s="15">
        <f t="shared" si="8"/>
        <v>0.86243561926019607</v>
      </c>
      <c r="L94" s="15">
        <f t="shared" si="9"/>
        <v>0.22771615463710987</v>
      </c>
      <c r="M94" s="15">
        <f t="shared" si="10"/>
        <v>0.47593333448339364</v>
      </c>
      <c r="N94" s="15">
        <f t="shared" si="11"/>
        <v>1.1341352451924034</v>
      </c>
      <c r="S94" s="12">
        <v>127</v>
      </c>
    </row>
    <row r="95" spans="1:19" s="16" customFormat="1" ht="12" x14ac:dyDescent="0.2">
      <c r="A95" s="14">
        <v>3</v>
      </c>
      <c r="B95" s="14">
        <v>11</v>
      </c>
      <c r="C95" s="14" t="s">
        <v>19</v>
      </c>
      <c r="D95" s="12">
        <v>128</v>
      </c>
      <c r="E95" s="15">
        <v>1.5920000000000001</v>
      </c>
      <c r="F95" s="15">
        <v>70</v>
      </c>
      <c r="G95" s="20">
        <v>5.53</v>
      </c>
      <c r="H95" s="15">
        <v>97</v>
      </c>
      <c r="I95" s="15">
        <v>9.3800000000000008</v>
      </c>
      <c r="J95" s="15">
        <v>115</v>
      </c>
      <c r="K95" s="15">
        <f t="shared" si="8"/>
        <v>1.0311562067418267</v>
      </c>
      <c r="L95" s="15">
        <f t="shared" si="9"/>
        <v>0.28862609669412259</v>
      </c>
      <c r="M95" s="15">
        <f t="shared" si="10"/>
        <v>1.753798208608524</v>
      </c>
      <c r="N95" s="15">
        <f t="shared" si="11"/>
        <v>0.52316034404345524</v>
      </c>
      <c r="S95" s="12">
        <v>128</v>
      </c>
    </row>
    <row r="96" spans="1:19" s="16" customFormat="1" ht="12" x14ac:dyDescent="0.2">
      <c r="A96" s="14">
        <v>3</v>
      </c>
      <c r="B96" s="14">
        <v>12</v>
      </c>
      <c r="C96" s="14" t="s">
        <v>14</v>
      </c>
      <c r="D96" s="12">
        <v>129</v>
      </c>
      <c r="E96" s="15">
        <v>1.8029999999999999</v>
      </c>
      <c r="F96" s="15">
        <v>73</v>
      </c>
      <c r="G96" s="20">
        <v>3.02</v>
      </c>
      <c r="H96" s="15">
        <v>84</v>
      </c>
      <c r="I96" s="15">
        <v>5.85</v>
      </c>
      <c r="J96" s="15">
        <v>100</v>
      </c>
      <c r="K96" s="15">
        <f t="shared" si="8"/>
        <v>0.68429634710615395</v>
      </c>
      <c r="L96" s="15">
        <f t="shared" si="9"/>
        <v>0.18297136327889585</v>
      </c>
      <c r="M96" s="15">
        <f t="shared" si="10"/>
        <v>0.72648575657126502</v>
      </c>
      <c r="N96" s="15">
        <f t="shared" si="11"/>
        <v>0.65463844540295701</v>
      </c>
      <c r="S96" s="12">
        <v>129</v>
      </c>
    </row>
    <row r="97" spans="1:19" s="16" customFormat="1" x14ac:dyDescent="0.25">
      <c r="A97" s="14">
        <v>3</v>
      </c>
      <c r="B97" s="14">
        <v>12</v>
      </c>
      <c r="C97" s="14" t="s">
        <v>15</v>
      </c>
      <c r="D97" s="12">
        <v>130</v>
      </c>
      <c r="E97" s="15">
        <v>1.429</v>
      </c>
      <c r="F97" s="15">
        <v>67</v>
      </c>
      <c r="G97" s="20">
        <v>1.54</v>
      </c>
      <c r="H97" s="15">
        <v>73</v>
      </c>
      <c r="I97" s="15">
        <v>2.9</v>
      </c>
      <c r="J97" s="15">
        <v>86</v>
      </c>
      <c r="K97" s="15">
        <f t="shared" si="8"/>
        <v>0.41147432444459175</v>
      </c>
      <c r="L97" s="15">
        <f t="shared" si="9"/>
        <v>0.14514806794333815</v>
      </c>
      <c r="M97" s="15">
        <f t="shared" si="10"/>
        <v>0.10536270067296824</v>
      </c>
      <c r="N97" s="15">
        <f t="shared" si="11"/>
        <v>0.62666170353157469</v>
      </c>
      <c r="S97"/>
    </row>
    <row r="98" spans="1:19" s="16" customFormat="1" ht="12" x14ac:dyDescent="0.2">
      <c r="A98" s="14">
        <v>3</v>
      </c>
      <c r="B98" s="14">
        <v>12</v>
      </c>
      <c r="C98" s="14" t="s">
        <v>21</v>
      </c>
      <c r="D98" s="12">
        <v>131</v>
      </c>
      <c r="E98" s="15">
        <v>1.966</v>
      </c>
      <c r="F98" s="15">
        <v>73</v>
      </c>
      <c r="G98" s="20">
        <v>2.08</v>
      </c>
      <c r="H98" s="15">
        <v>77</v>
      </c>
      <c r="I98" s="15">
        <v>3.44</v>
      </c>
      <c r="J98" s="15">
        <v>86</v>
      </c>
      <c r="K98" s="15">
        <f t="shared" ref="K98:K117" si="12">100*(LN(I98)-LN(E98))/172</f>
        <v>0.3252735172443792</v>
      </c>
      <c r="L98" s="15">
        <f t="shared" ref="L98:L117" si="13">100*(LN(J98)-LN(F98))/172</f>
        <v>9.5283636689021151E-2</v>
      </c>
      <c r="M98" s="15">
        <f t="shared" ref="M98:M117" si="14">100*(LN(G98)-LN(E98))/71</f>
        <v>7.9389960546833602E-2</v>
      </c>
      <c r="N98" s="15">
        <f t="shared" ref="N98:N117" si="15">100*(LN(I98)-LN(G98))/101</f>
        <v>0.49812235413077266</v>
      </c>
      <c r="S98" s="12">
        <v>131</v>
      </c>
    </row>
    <row r="99" spans="1:19" s="16" customFormat="1" x14ac:dyDescent="0.25">
      <c r="A99" s="14">
        <v>3</v>
      </c>
      <c r="B99" s="14">
        <v>12</v>
      </c>
      <c r="C99" s="14" t="s">
        <v>16</v>
      </c>
      <c r="D99" s="12">
        <v>132</v>
      </c>
      <c r="E99" s="15">
        <v>1.8169999999999999</v>
      </c>
      <c r="F99" s="15">
        <v>74</v>
      </c>
      <c r="G99" s="20">
        <v>2.69</v>
      </c>
      <c r="H99" s="15">
        <v>80</v>
      </c>
      <c r="I99" s="15">
        <v>4.12</v>
      </c>
      <c r="J99" s="15">
        <v>94</v>
      </c>
      <c r="K99" s="15">
        <f t="shared" si="12"/>
        <v>0.4759688220624424</v>
      </c>
      <c r="L99" s="15">
        <f t="shared" si="13"/>
        <v>0.13908702852664748</v>
      </c>
      <c r="M99" s="15">
        <f t="shared" si="14"/>
        <v>0.55261183690100502</v>
      </c>
      <c r="N99" s="15">
        <f t="shared" si="15"/>
        <v>0.4220910591561261</v>
      </c>
      <c r="S99"/>
    </row>
    <row r="100" spans="1:19" s="16" customFormat="1" ht="12" x14ac:dyDescent="0.2">
      <c r="A100" s="14">
        <v>3</v>
      </c>
      <c r="B100" s="14">
        <v>12</v>
      </c>
      <c r="C100" s="14" t="s">
        <v>25</v>
      </c>
      <c r="D100" s="12">
        <v>134</v>
      </c>
      <c r="E100" s="15">
        <v>1.5669999999999999</v>
      </c>
      <c r="F100" s="15">
        <v>68</v>
      </c>
      <c r="G100" s="20">
        <v>1.86</v>
      </c>
      <c r="H100" s="15">
        <v>74</v>
      </c>
      <c r="I100" s="15">
        <v>2.41</v>
      </c>
      <c r="J100" s="15">
        <v>76</v>
      </c>
      <c r="K100" s="15">
        <f t="shared" si="12"/>
        <v>0.25026964193527906</v>
      </c>
      <c r="L100" s="15">
        <f t="shared" si="13"/>
        <v>6.466606692454889E-2</v>
      </c>
      <c r="M100" s="15">
        <f t="shared" si="14"/>
        <v>0.24142749908623418</v>
      </c>
      <c r="N100" s="15">
        <f t="shared" si="15"/>
        <v>0.25648540572025114</v>
      </c>
      <c r="S100" s="12">
        <v>134</v>
      </c>
    </row>
    <row r="101" spans="1:19" s="16" customFormat="1" ht="12" x14ac:dyDescent="0.2">
      <c r="A101" s="14">
        <v>3</v>
      </c>
      <c r="B101" s="14">
        <v>12</v>
      </c>
      <c r="C101" s="14" t="s">
        <v>19</v>
      </c>
      <c r="D101" s="12">
        <v>136</v>
      </c>
      <c r="E101" s="15">
        <v>2.4769999999999999</v>
      </c>
      <c r="F101" s="15">
        <v>77</v>
      </c>
      <c r="G101" s="20">
        <v>1.83</v>
      </c>
      <c r="H101" s="15">
        <v>78</v>
      </c>
      <c r="I101" s="15">
        <v>2.4700000000000002</v>
      </c>
      <c r="J101" s="15">
        <v>81</v>
      </c>
      <c r="K101" s="15">
        <f t="shared" si="12"/>
        <v>-1.6453487600793972E-3</v>
      </c>
      <c r="L101" s="15">
        <f t="shared" si="13"/>
        <v>2.9444030708578491E-2</v>
      </c>
      <c r="M101" s="15">
        <f t="shared" si="14"/>
        <v>-0.42638335725900406</v>
      </c>
      <c r="N101" s="15">
        <f t="shared" si="15"/>
        <v>0.29693285523421414</v>
      </c>
      <c r="S101" s="12">
        <v>136</v>
      </c>
    </row>
    <row r="102" spans="1:19" s="16" customFormat="1" ht="12" x14ac:dyDescent="0.2">
      <c r="A102" s="14">
        <v>3</v>
      </c>
      <c r="B102" s="14">
        <v>13</v>
      </c>
      <c r="C102" s="14" t="s">
        <v>14</v>
      </c>
      <c r="D102" s="12">
        <v>137</v>
      </c>
      <c r="E102" s="15">
        <v>1.0069999999999999</v>
      </c>
      <c r="F102" s="15">
        <v>59</v>
      </c>
      <c r="G102" s="20">
        <v>1.3</v>
      </c>
      <c r="H102" s="15">
        <v>65</v>
      </c>
      <c r="I102" s="15">
        <v>3.28</v>
      </c>
      <c r="J102" s="15">
        <v>85</v>
      </c>
      <c r="K102" s="15">
        <f t="shared" si="12"/>
        <v>0.68655105154629481</v>
      </c>
      <c r="L102" s="15">
        <f t="shared" si="13"/>
        <v>0.2122754724329052</v>
      </c>
      <c r="M102" s="15">
        <f t="shared" si="14"/>
        <v>0.35970232497333227</v>
      </c>
      <c r="N102" s="15">
        <f t="shared" si="15"/>
        <v>0.91631599794907059</v>
      </c>
      <c r="S102" s="12">
        <v>137</v>
      </c>
    </row>
    <row r="103" spans="1:19" s="16" customFormat="1" ht="12" x14ac:dyDescent="0.2">
      <c r="A103" s="14">
        <v>3</v>
      </c>
      <c r="B103" s="14">
        <v>13</v>
      </c>
      <c r="C103" s="14" t="s">
        <v>15</v>
      </c>
      <c r="D103" s="12">
        <v>138</v>
      </c>
      <c r="E103" s="15">
        <v>1.044</v>
      </c>
      <c r="F103" s="15">
        <v>65</v>
      </c>
      <c r="G103" s="20">
        <v>2.84</v>
      </c>
      <c r="H103" s="15">
        <v>82</v>
      </c>
      <c r="I103" s="15">
        <v>6.2</v>
      </c>
      <c r="J103" s="15">
        <v>102</v>
      </c>
      <c r="K103" s="15">
        <f t="shared" si="12"/>
        <v>1.0357498852270923</v>
      </c>
      <c r="L103" s="15">
        <f t="shared" si="13"/>
        <v>0.26196833917943829</v>
      </c>
      <c r="M103" s="15">
        <f t="shared" si="14"/>
        <v>1.4094993841023489</v>
      </c>
      <c r="N103" s="15">
        <f t="shared" si="15"/>
        <v>0.77301508898805082</v>
      </c>
      <c r="S103" s="12">
        <v>138</v>
      </c>
    </row>
    <row r="104" spans="1:19" s="16" customFormat="1" ht="12" x14ac:dyDescent="0.2">
      <c r="A104" s="14">
        <v>3</v>
      </c>
      <c r="B104" s="14">
        <v>13</v>
      </c>
      <c r="C104" s="14" t="s">
        <v>21</v>
      </c>
      <c r="D104" s="12">
        <v>139</v>
      </c>
      <c r="E104" s="15">
        <v>1.7869999999999999</v>
      </c>
      <c r="F104" s="15">
        <v>70</v>
      </c>
      <c r="G104" s="20">
        <v>1.3</v>
      </c>
      <c r="H104" s="15">
        <v>70</v>
      </c>
      <c r="I104" s="15">
        <v>1.46</v>
      </c>
      <c r="J104" s="15">
        <v>73</v>
      </c>
      <c r="K104" s="15">
        <f t="shared" si="12"/>
        <v>-0.11750104677735226</v>
      </c>
      <c r="L104" s="15">
        <f t="shared" si="13"/>
        <v>2.4397790173855578E-2</v>
      </c>
      <c r="M104" s="15">
        <f t="shared" si="14"/>
        <v>-0.44813235452084488</v>
      </c>
      <c r="N104" s="15">
        <f t="shared" si="15"/>
        <v>0.11492294183440989</v>
      </c>
      <c r="S104" s="12">
        <v>139</v>
      </c>
    </row>
    <row r="105" spans="1:19" s="16" customFormat="1" x14ac:dyDescent="0.25">
      <c r="A105" s="14">
        <v>3</v>
      </c>
      <c r="B105" s="14">
        <v>13</v>
      </c>
      <c r="C105" s="14" t="s">
        <v>23</v>
      </c>
      <c r="D105" s="12">
        <v>141</v>
      </c>
      <c r="E105" s="15">
        <v>1.7569999999999999</v>
      </c>
      <c r="F105" s="15">
        <v>70</v>
      </c>
      <c r="G105" s="20">
        <v>2.46</v>
      </c>
      <c r="H105" s="15">
        <v>78</v>
      </c>
      <c r="I105" s="15">
        <v>3.79</v>
      </c>
      <c r="J105" s="15">
        <v>92</v>
      </c>
      <c r="K105" s="15">
        <f t="shared" si="12"/>
        <v>0.44695244761010161</v>
      </c>
      <c r="L105" s="15">
        <f t="shared" si="13"/>
        <v>0.1588914738370239</v>
      </c>
      <c r="M105" s="15">
        <f t="shared" si="14"/>
        <v>0.47401907146381872</v>
      </c>
      <c r="N105" s="15">
        <f t="shared" si="15"/>
        <v>0.42792541500006287</v>
      </c>
      <c r="S105"/>
    </row>
    <row r="106" spans="1:19" s="16" customFormat="1" ht="12" x14ac:dyDescent="0.2">
      <c r="A106" s="14">
        <v>3</v>
      </c>
      <c r="B106" s="14">
        <v>13</v>
      </c>
      <c r="C106" s="14" t="s">
        <v>25</v>
      </c>
      <c r="D106" s="12">
        <v>142</v>
      </c>
      <c r="E106" s="15">
        <v>0.80900000000000005</v>
      </c>
      <c r="F106" s="15">
        <v>60</v>
      </c>
      <c r="G106" s="20">
        <v>1.3</v>
      </c>
      <c r="H106" s="15">
        <v>69</v>
      </c>
      <c r="I106" s="15">
        <v>5.8</v>
      </c>
      <c r="J106" s="15">
        <v>100</v>
      </c>
      <c r="K106" s="15">
        <f t="shared" si="12"/>
        <v>1.1452408601604762</v>
      </c>
      <c r="L106" s="15">
        <f t="shared" si="13"/>
        <v>0.29699164172441361</v>
      </c>
      <c r="M106" s="15">
        <f t="shared" si="14"/>
        <v>0.66805722026920622</v>
      </c>
      <c r="N106" s="15">
        <f t="shared" si="15"/>
        <v>1.4806867852325571</v>
      </c>
      <c r="S106" s="12">
        <v>142</v>
      </c>
    </row>
    <row r="107" spans="1:19" s="16" customFormat="1" ht="12" x14ac:dyDescent="0.2">
      <c r="A107" s="14">
        <v>3</v>
      </c>
      <c r="B107" s="14">
        <v>13</v>
      </c>
      <c r="C107" s="14" t="s">
        <v>17</v>
      </c>
      <c r="D107" s="12">
        <v>143</v>
      </c>
      <c r="E107" s="15">
        <v>2.0510000000000002</v>
      </c>
      <c r="F107" s="15">
        <v>75</v>
      </c>
      <c r="G107" s="20">
        <v>2.1</v>
      </c>
      <c r="H107" s="15">
        <v>77</v>
      </c>
      <c r="I107" s="15">
        <v>3.42</v>
      </c>
      <c r="J107" s="15">
        <v>87</v>
      </c>
      <c r="K107" s="15">
        <f t="shared" si="12"/>
        <v>0.29727504185131992</v>
      </c>
      <c r="L107" s="15">
        <f t="shared" si="13"/>
        <v>8.6290700650159063E-2</v>
      </c>
      <c r="M107" s="15">
        <f t="shared" si="14"/>
        <v>3.3253331886103799E-2</v>
      </c>
      <c r="N107" s="15">
        <f t="shared" si="15"/>
        <v>0.48287446172785792</v>
      </c>
      <c r="S107" s="12">
        <v>143</v>
      </c>
    </row>
    <row r="108" spans="1:19" s="16" customFormat="1" ht="12" x14ac:dyDescent="0.2">
      <c r="A108" s="14">
        <v>3</v>
      </c>
      <c r="B108" s="14">
        <v>13</v>
      </c>
      <c r="C108" s="14" t="s">
        <v>19</v>
      </c>
      <c r="D108" s="12">
        <v>144</v>
      </c>
      <c r="E108" s="15">
        <v>0.83899999999999997</v>
      </c>
      <c r="F108" s="15">
        <v>57</v>
      </c>
      <c r="G108" s="20">
        <v>1.8</v>
      </c>
      <c r="H108" s="15">
        <v>69</v>
      </c>
      <c r="I108" s="15">
        <v>2.8</v>
      </c>
      <c r="J108" s="15">
        <v>83</v>
      </c>
      <c r="K108" s="15">
        <f t="shared" si="12"/>
        <v>0.70067673819540055</v>
      </c>
      <c r="L108" s="15">
        <f t="shared" si="13"/>
        <v>0.21848217439653952</v>
      </c>
      <c r="M108" s="15">
        <f t="shared" si="14"/>
        <v>1.0751144188972535</v>
      </c>
      <c r="N108" s="15">
        <f t="shared" si="15"/>
        <v>0.43745817057330599</v>
      </c>
      <c r="S108" s="12">
        <v>144</v>
      </c>
    </row>
    <row r="109" spans="1:19" s="16" customFormat="1" ht="12" x14ac:dyDescent="0.2">
      <c r="A109" s="14">
        <v>3</v>
      </c>
      <c r="B109" s="14">
        <v>14</v>
      </c>
      <c r="C109" s="14" t="s">
        <v>14</v>
      </c>
      <c r="D109" s="12">
        <v>145</v>
      </c>
      <c r="E109" s="15">
        <v>1.478</v>
      </c>
      <c r="F109" s="15">
        <v>70</v>
      </c>
      <c r="G109" s="20">
        <v>1.49</v>
      </c>
      <c r="H109" s="15">
        <v>70</v>
      </c>
      <c r="I109" s="15">
        <v>1.63</v>
      </c>
      <c r="J109" s="15">
        <v>73</v>
      </c>
      <c r="K109" s="15">
        <f t="shared" si="12"/>
        <v>5.6912902495733074E-2</v>
      </c>
      <c r="L109" s="15">
        <f t="shared" si="13"/>
        <v>2.4397790173855578E-2</v>
      </c>
      <c r="M109" s="15">
        <f t="shared" si="14"/>
        <v>1.1389151311771475E-2</v>
      </c>
      <c r="N109" s="15">
        <f t="shared" si="15"/>
        <v>8.8914747387428841E-2</v>
      </c>
      <c r="S109" s="12">
        <v>145</v>
      </c>
    </row>
    <row r="110" spans="1:19" s="16" customFormat="1" x14ac:dyDescent="0.25">
      <c r="A110" s="14">
        <v>3</v>
      </c>
      <c r="B110" s="14">
        <v>14</v>
      </c>
      <c r="C110" s="14" t="s">
        <v>15</v>
      </c>
      <c r="D110" s="12">
        <v>146</v>
      </c>
      <c r="E110" s="15">
        <v>1.302</v>
      </c>
      <c r="F110" s="15">
        <v>67</v>
      </c>
      <c r="G110" s="20">
        <v>1.43</v>
      </c>
      <c r="H110" s="15">
        <v>70</v>
      </c>
      <c r="I110" s="15">
        <v>2.95</v>
      </c>
      <c r="J110" s="15">
        <v>81</v>
      </c>
      <c r="K110" s="15">
        <f t="shared" si="12"/>
        <v>0.47552536428218067</v>
      </c>
      <c r="L110" s="15">
        <f t="shared" si="13"/>
        <v>0.11032356702411245</v>
      </c>
      <c r="M110" s="15">
        <f t="shared" si="14"/>
        <v>0.13207450772596949</v>
      </c>
      <c r="N110" s="15">
        <f t="shared" si="15"/>
        <v>0.71696111493060644</v>
      </c>
      <c r="S110"/>
    </row>
    <row r="111" spans="1:19" s="16" customFormat="1" x14ac:dyDescent="0.25">
      <c r="A111" s="14">
        <v>3</v>
      </c>
      <c r="B111" s="14">
        <v>14</v>
      </c>
      <c r="C111" s="14" t="s">
        <v>21</v>
      </c>
      <c r="D111" s="12">
        <v>147</v>
      </c>
      <c r="E111" s="15">
        <v>1.0029999999999999</v>
      </c>
      <c r="F111" s="15">
        <v>59</v>
      </c>
      <c r="G111" s="20">
        <v>1.51</v>
      </c>
      <c r="H111" s="15">
        <v>67</v>
      </c>
      <c r="I111" s="15">
        <v>2.71</v>
      </c>
      <c r="J111" s="15">
        <v>80</v>
      </c>
      <c r="K111" s="15">
        <f t="shared" si="12"/>
        <v>0.57787972436733215</v>
      </c>
      <c r="L111" s="15">
        <f t="shared" si="13"/>
        <v>0.17702859928381481</v>
      </c>
      <c r="M111" s="15">
        <f t="shared" si="14"/>
        <v>0.57621710119300651</v>
      </c>
      <c r="N111" s="15">
        <f t="shared" si="15"/>
        <v>0.5790484990740361</v>
      </c>
      <c r="S111"/>
    </row>
    <row r="112" spans="1:19" s="16" customFormat="1" x14ac:dyDescent="0.25">
      <c r="A112" s="14">
        <v>3</v>
      </c>
      <c r="B112" s="14">
        <v>14</v>
      </c>
      <c r="C112" s="14" t="s">
        <v>17</v>
      </c>
      <c r="D112" s="12">
        <v>151</v>
      </c>
      <c r="E112" s="15">
        <v>1.512</v>
      </c>
      <c r="F112" s="15">
        <v>68</v>
      </c>
      <c r="G112" s="20">
        <v>2.29</v>
      </c>
      <c r="H112" s="15">
        <v>78</v>
      </c>
      <c r="I112" s="15">
        <v>2.5499999999999998</v>
      </c>
      <c r="J112" s="15">
        <v>83</v>
      </c>
      <c r="K112" s="15">
        <f t="shared" si="12"/>
        <v>0.30387214035639154</v>
      </c>
      <c r="L112" s="15">
        <f t="shared" si="13"/>
        <v>0.11589122245377402</v>
      </c>
      <c r="M112" s="15">
        <f t="shared" si="14"/>
        <v>0.58467399973071399</v>
      </c>
      <c r="N112" s="15">
        <f t="shared" si="15"/>
        <v>0.1064767738655312</v>
      </c>
      <c r="S112"/>
    </row>
    <row r="113" spans="1:19" s="16" customFormat="1" ht="21" x14ac:dyDescent="0.35">
      <c r="A113" s="14">
        <v>3</v>
      </c>
      <c r="B113" s="14">
        <v>14</v>
      </c>
      <c r="C113" s="14" t="s">
        <v>19</v>
      </c>
      <c r="D113" s="12">
        <v>152</v>
      </c>
      <c r="E113" s="15">
        <v>1.508</v>
      </c>
      <c r="F113" s="15">
        <v>68</v>
      </c>
      <c r="G113" s="20">
        <v>1.74</v>
      </c>
      <c r="H113" s="15">
        <v>69</v>
      </c>
      <c r="I113" s="15">
        <v>3.13</v>
      </c>
      <c r="J113" s="15">
        <v>85</v>
      </c>
      <c r="K113" s="15">
        <f t="shared" si="12"/>
        <v>0.42456321800366126</v>
      </c>
      <c r="L113" s="15">
        <f t="shared" si="13"/>
        <v>0.12973462285709866</v>
      </c>
      <c r="M113" s="15">
        <f t="shared" si="14"/>
        <v>0.20155048400094827</v>
      </c>
      <c r="N113" s="15">
        <f t="shared" si="15"/>
        <v>0.58133454586695466</v>
      </c>
      <c r="S113" s="2"/>
    </row>
    <row r="114" spans="1:19" s="16" customFormat="1" ht="21" x14ac:dyDescent="0.35">
      <c r="A114" s="14">
        <v>3</v>
      </c>
      <c r="B114" s="14">
        <v>15</v>
      </c>
      <c r="C114" s="14" t="s">
        <v>14</v>
      </c>
      <c r="D114" s="12">
        <v>153</v>
      </c>
      <c r="E114" s="15">
        <v>2.133</v>
      </c>
      <c r="F114" s="15">
        <v>76</v>
      </c>
      <c r="G114" s="20">
        <v>2.96</v>
      </c>
      <c r="H114" s="15">
        <v>83</v>
      </c>
      <c r="I114" s="15">
        <v>4.83</v>
      </c>
      <c r="J114" s="15">
        <v>97</v>
      </c>
      <c r="K114" s="15">
        <f t="shared" si="12"/>
        <v>0.47518431870655103</v>
      </c>
      <c r="L114" s="15">
        <f t="shared" si="13"/>
        <v>0.14184746407968127</v>
      </c>
      <c r="M114" s="15">
        <f t="shared" si="14"/>
        <v>0.46149271668557112</v>
      </c>
      <c r="N114" s="15">
        <f t="shared" si="15"/>
        <v>0.48480910824605183</v>
      </c>
      <c r="S114" s="2"/>
    </row>
    <row r="115" spans="1:19" s="16" customFormat="1" ht="12" x14ac:dyDescent="0.2">
      <c r="A115" s="14">
        <v>3</v>
      </c>
      <c r="B115" s="14">
        <v>15</v>
      </c>
      <c r="C115" s="14" t="s">
        <v>15</v>
      </c>
      <c r="D115" s="12">
        <v>154</v>
      </c>
      <c r="E115" s="15">
        <v>2.331</v>
      </c>
      <c r="F115" s="15">
        <v>77</v>
      </c>
      <c r="G115" s="20">
        <v>2.92</v>
      </c>
      <c r="H115" s="15">
        <v>81</v>
      </c>
      <c r="I115" s="15">
        <v>3.54</v>
      </c>
      <c r="J115" s="15">
        <v>86</v>
      </c>
      <c r="K115" s="15">
        <f t="shared" si="12"/>
        <v>0.24292405063492034</v>
      </c>
      <c r="L115" s="15">
        <f t="shared" si="13"/>
        <v>6.4268531627804201E-2</v>
      </c>
      <c r="M115" s="15">
        <f t="shared" si="14"/>
        <v>0.31730458623460606</v>
      </c>
      <c r="N115" s="15">
        <f t="shared" si="15"/>
        <v>0.19063674343118087</v>
      </c>
      <c r="S115" s="12">
        <v>154</v>
      </c>
    </row>
    <row r="116" spans="1:19" s="16" customFormat="1" ht="12" x14ac:dyDescent="0.2">
      <c r="A116" s="14">
        <v>3</v>
      </c>
      <c r="B116" s="14">
        <v>15</v>
      </c>
      <c r="C116" s="14" t="s">
        <v>21</v>
      </c>
      <c r="D116" s="12">
        <v>155</v>
      </c>
      <c r="E116" s="15">
        <v>1.079</v>
      </c>
      <c r="F116" s="15">
        <v>64</v>
      </c>
      <c r="G116" s="20">
        <v>1.55</v>
      </c>
      <c r="H116" s="15">
        <v>66</v>
      </c>
      <c r="I116" s="15">
        <v>4.12</v>
      </c>
      <c r="J116" s="15">
        <v>88</v>
      </c>
      <c r="K116" s="15">
        <f t="shared" si="12"/>
        <v>0.77896423086362654</v>
      </c>
      <c r="L116" s="15">
        <f t="shared" si="13"/>
        <v>0.18514751809217173</v>
      </c>
      <c r="M116" s="15">
        <f t="shared" si="14"/>
        <v>0.51016935866923618</v>
      </c>
      <c r="N116" s="15">
        <f t="shared" si="15"/>
        <v>0.96791904201017798</v>
      </c>
      <c r="S116" s="12">
        <v>155</v>
      </c>
    </row>
    <row r="117" spans="1:19" s="16" customFormat="1" x14ac:dyDescent="0.25">
      <c r="A117" s="14">
        <v>3</v>
      </c>
      <c r="B117" s="14">
        <v>15</v>
      </c>
      <c r="C117" s="14" t="s">
        <v>23</v>
      </c>
      <c r="D117" s="12">
        <v>157</v>
      </c>
      <c r="E117" s="15">
        <v>2.5350000000000001</v>
      </c>
      <c r="F117" s="15">
        <v>71</v>
      </c>
      <c r="G117" s="20">
        <v>2.2799999999999998</v>
      </c>
      <c r="H117" s="15">
        <v>82</v>
      </c>
      <c r="I117" s="15">
        <v>2.21</v>
      </c>
      <c r="J117" s="15">
        <v>82</v>
      </c>
      <c r="K117" s="15">
        <f t="shared" si="12"/>
        <v>-7.9768093903188994E-2</v>
      </c>
      <c r="L117" s="15">
        <f t="shared" si="13"/>
        <v>8.3743819897056912E-2</v>
      </c>
      <c r="M117" s="15">
        <f t="shared" si="14"/>
        <v>-0.14932140010816497</v>
      </c>
      <c r="N117" s="15">
        <f t="shared" si="15"/>
        <v>-3.0874185580879142E-2</v>
      </c>
      <c r="P117"/>
      <c r="S117" s="12">
        <v>157</v>
      </c>
    </row>
  </sheetData>
  <sortState xmlns:xlrd2="http://schemas.microsoft.com/office/spreadsheetml/2017/richdata2" ref="Q3:Q67">
    <sortCondition ref="Q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5B70-CA83-4B39-9D07-60B5DFF6E353}">
  <dimension ref="A1:X22"/>
  <sheetViews>
    <sheetView topLeftCell="B1" zoomScale="81" workbookViewId="0">
      <selection activeCell="U3" sqref="U3:X19"/>
    </sheetView>
  </sheetViews>
  <sheetFormatPr defaultRowHeight="15" x14ac:dyDescent="0.25"/>
  <sheetData>
    <row r="1" spans="1:24" x14ac:dyDescent="0.25">
      <c r="A1" s="31" t="s">
        <v>55</v>
      </c>
      <c r="B1" s="31"/>
      <c r="C1" s="31"/>
      <c r="D1" s="31"/>
      <c r="F1" s="31" t="s">
        <v>56</v>
      </c>
      <c r="G1" s="31"/>
      <c r="H1" s="31"/>
      <c r="I1" s="31"/>
      <c r="K1" s="31" t="s">
        <v>57</v>
      </c>
      <c r="L1" s="31"/>
      <c r="M1" s="31"/>
      <c r="N1" s="31"/>
      <c r="P1" s="31" t="s">
        <v>58</v>
      </c>
      <c r="Q1" s="31"/>
      <c r="R1" s="31"/>
      <c r="S1" s="31"/>
    </row>
    <row r="2" spans="1:24" x14ac:dyDescent="0.25">
      <c r="A2" t="s">
        <v>59</v>
      </c>
      <c r="B2" t="s">
        <v>60</v>
      </c>
      <c r="C2" t="s">
        <v>61</v>
      </c>
      <c r="D2" t="s">
        <v>62</v>
      </c>
      <c r="F2" t="s">
        <v>59</v>
      </c>
      <c r="G2" t="s">
        <v>60</v>
      </c>
      <c r="H2" t="s">
        <v>61</v>
      </c>
      <c r="I2" t="s">
        <v>62</v>
      </c>
      <c r="K2" t="s">
        <v>59</v>
      </c>
      <c r="L2" t="s">
        <v>60</v>
      </c>
      <c r="M2" t="s">
        <v>61</v>
      </c>
      <c r="N2" t="s">
        <v>62</v>
      </c>
      <c r="P2" t="s">
        <v>59</v>
      </c>
      <c r="Q2" t="s">
        <v>60</v>
      </c>
      <c r="R2" t="s">
        <v>61</v>
      </c>
      <c r="S2" t="s">
        <v>62</v>
      </c>
      <c r="U2" t="s">
        <v>59</v>
      </c>
      <c r="V2" t="s">
        <v>60</v>
      </c>
      <c r="W2" t="s">
        <v>61</v>
      </c>
      <c r="X2" t="s">
        <v>62</v>
      </c>
    </row>
    <row r="3" spans="1:24" x14ac:dyDescent="0.25">
      <c r="A3" s="12">
        <v>10</v>
      </c>
      <c r="B3" s="12">
        <v>9</v>
      </c>
      <c r="C3" s="12">
        <v>87</v>
      </c>
      <c r="D3" s="12">
        <v>86</v>
      </c>
      <c r="F3" s="12">
        <v>2</v>
      </c>
      <c r="G3" s="23">
        <v>12</v>
      </c>
      <c r="H3" s="12">
        <v>83</v>
      </c>
      <c r="I3" s="12">
        <v>81</v>
      </c>
      <c r="K3" s="12">
        <v>4</v>
      </c>
      <c r="L3" s="12">
        <v>1</v>
      </c>
      <c r="M3" s="12">
        <v>82</v>
      </c>
      <c r="N3" s="12">
        <v>81</v>
      </c>
      <c r="P3" s="12">
        <v>1</v>
      </c>
      <c r="Q3" s="12">
        <v>4</v>
      </c>
      <c r="R3" s="12">
        <v>81</v>
      </c>
      <c r="S3" s="12">
        <v>82</v>
      </c>
      <c r="U3" s="12">
        <v>11</v>
      </c>
      <c r="V3" s="12">
        <v>12</v>
      </c>
      <c r="W3" s="12">
        <v>87</v>
      </c>
      <c r="X3" s="12">
        <v>86</v>
      </c>
    </row>
    <row r="4" spans="1:24" x14ac:dyDescent="0.25">
      <c r="A4" s="12">
        <v>11</v>
      </c>
      <c r="B4" s="23">
        <v>12</v>
      </c>
      <c r="C4" s="12">
        <v>88</v>
      </c>
      <c r="D4" s="12">
        <v>90</v>
      </c>
      <c r="F4" s="12">
        <v>4</v>
      </c>
      <c r="G4" s="23">
        <v>13</v>
      </c>
      <c r="H4" s="12">
        <v>87</v>
      </c>
      <c r="I4" s="12">
        <v>82</v>
      </c>
      <c r="K4" s="12">
        <v>11</v>
      </c>
      <c r="L4" s="12">
        <v>2</v>
      </c>
      <c r="M4" s="12">
        <v>84</v>
      </c>
      <c r="N4" s="12">
        <v>83</v>
      </c>
      <c r="P4" s="12">
        <v>2</v>
      </c>
      <c r="Q4" s="23">
        <v>7</v>
      </c>
      <c r="R4" s="12">
        <v>83</v>
      </c>
      <c r="S4" s="12">
        <v>84</v>
      </c>
      <c r="U4" s="12">
        <v>14</v>
      </c>
      <c r="V4" s="12">
        <v>13</v>
      </c>
      <c r="W4" s="12">
        <v>88</v>
      </c>
      <c r="X4" s="12">
        <v>90</v>
      </c>
    </row>
    <row r="5" spans="1:24" x14ac:dyDescent="0.25">
      <c r="A5" s="23">
        <v>14</v>
      </c>
      <c r="B5" s="23">
        <v>13</v>
      </c>
      <c r="C5" s="12">
        <v>95</v>
      </c>
      <c r="D5" s="12">
        <v>105</v>
      </c>
      <c r="F5" s="12">
        <v>11</v>
      </c>
      <c r="G5" s="23">
        <v>18</v>
      </c>
      <c r="H5" s="12">
        <v>88</v>
      </c>
      <c r="I5" s="12">
        <v>86</v>
      </c>
      <c r="K5" s="23">
        <v>14</v>
      </c>
      <c r="L5" s="23">
        <v>12</v>
      </c>
      <c r="M5" s="12">
        <v>87</v>
      </c>
      <c r="N5" s="12">
        <v>85</v>
      </c>
      <c r="P5" s="12">
        <v>10</v>
      </c>
      <c r="Q5" s="23">
        <v>8</v>
      </c>
      <c r="R5" s="12">
        <v>85</v>
      </c>
      <c r="S5" s="12">
        <v>86</v>
      </c>
      <c r="U5" s="12">
        <v>17</v>
      </c>
      <c r="V5" s="12">
        <v>18</v>
      </c>
      <c r="W5" s="12">
        <v>95</v>
      </c>
      <c r="X5" s="12">
        <v>105</v>
      </c>
    </row>
    <row r="6" spans="1:24" x14ac:dyDescent="0.25">
      <c r="A6" s="12">
        <v>15</v>
      </c>
      <c r="B6" s="23">
        <v>18</v>
      </c>
      <c r="C6" s="12">
        <v>96</v>
      </c>
      <c r="D6" s="12">
        <v>106</v>
      </c>
      <c r="F6" s="23">
        <v>14</v>
      </c>
      <c r="G6" s="12">
        <v>21</v>
      </c>
      <c r="H6" s="12">
        <v>94</v>
      </c>
      <c r="I6" s="12">
        <v>90</v>
      </c>
      <c r="K6" s="12">
        <v>17</v>
      </c>
      <c r="L6" s="23">
        <v>13</v>
      </c>
      <c r="M6" s="12">
        <v>95</v>
      </c>
      <c r="N6" s="12">
        <v>86</v>
      </c>
      <c r="P6" s="12">
        <v>11</v>
      </c>
      <c r="Q6" s="12">
        <v>9</v>
      </c>
      <c r="R6" s="12">
        <v>88</v>
      </c>
      <c r="S6" s="12">
        <v>103</v>
      </c>
      <c r="U6" s="12">
        <v>20</v>
      </c>
      <c r="V6" s="12">
        <v>34</v>
      </c>
      <c r="W6" s="12">
        <v>96</v>
      </c>
      <c r="X6" s="12">
        <v>106</v>
      </c>
    </row>
    <row r="7" spans="1:24" x14ac:dyDescent="0.25">
      <c r="A7" s="12">
        <v>17</v>
      </c>
      <c r="B7" s="23">
        <v>34</v>
      </c>
      <c r="C7" s="12">
        <v>99</v>
      </c>
      <c r="D7" s="12">
        <v>107</v>
      </c>
      <c r="F7" s="12">
        <v>15</v>
      </c>
      <c r="G7" s="23">
        <v>29</v>
      </c>
      <c r="H7" s="12">
        <v>95</v>
      </c>
      <c r="I7" s="12">
        <v>105</v>
      </c>
      <c r="K7" s="12">
        <v>20</v>
      </c>
      <c r="L7" s="23">
        <v>18</v>
      </c>
      <c r="M7" s="12">
        <v>96</v>
      </c>
      <c r="N7" s="12">
        <v>90</v>
      </c>
      <c r="P7" s="23">
        <v>14</v>
      </c>
      <c r="Q7" s="23">
        <v>12</v>
      </c>
      <c r="R7" s="12">
        <v>89</v>
      </c>
      <c r="S7" s="12">
        <v>105</v>
      </c>
      <c r="U7" s="12">
        <v>22</v>
      </c>
      <c r="V7" s="12">
        <v>42</v>
      </c>
      <c r="W7" s="12">
        <v>99</v>
      </c>
      <c r="X7" s="12">
        <v>109</v>
      </c>
    </row>
    <row r="8" spans="1:24" x14ac:dyDescent="0.25">
      <c r="A8" s="12">
        <v>20</v>
      </c>
      <c r="B8" s="12">
        <v>38</v>
      </c>
      <c r="C8" s="12">
        <v>100</v>
      </c>
      <c r="D8" s="12">
        <v>109</v>
      </c>
      <c r="F8" s="12">
        <v>17</v>
      </c>
      <c r="G8" s="23">
        <v>34</v>
      </c>
      <c r="H8" s="12">
        <v>96</v>
      </c>
      <c r="I8" s="12">
        <v>106</v>
      </c>
      <c r="K8" s="12">
        <v>21</v>
      </c>
      <c r="L8" s="23">
        <v>29</v>
      </c>
      <c r="M8" s="12">
        <v>99</v>
      </c>
      <c r="N8" s="12">
        <v>102</v>
      </c>
      <c r="P8" s="12">
        <v>17</v>
      </c>
      <c r="Q8" s="23">
        <v>18</v>
      </c>
      <c r="R8" s="12">
        <v>94</v>
      </c>
      <c r="S8" s="12">
        <v>106</v>
      </c>
      <c r="U8" s="12">
        <v>25</v>
      </c>
      <c r="V8" s="12">
        <v>49</v>
      </c>
      <c r="W8" s="12">
        <v>108</v>
      </c>
      <c r="X8" s="12">
        <v>111</v>
      </c>
    </row>
    <row r="9" spans="1:24" x14ac:dyDescent="0.25">
      <c r="A9" s="12">
        <v>22</v>
      </c>
      <c r="B9" s="12">
        <v>42</v>
      </c>
      <c r="C9" s="12">
        <v>108</v>
      </c>
      <c r="D9" s="12">
        <v>111</v>
      </c>
      <c r="F9" s="12">
        <v>20</v>
      </c>
      <c r="G9" s="12">
        <v>42</v>
      </c>
      <c r="H9" s="12">
        <v>99</v>
      </c>
      <c r="I9" s="12">
        <v>109</v>
      </c>
      <c r="K9" s="12">
        <v>22</v>
      </c>
      <c r="L9" s="23">
        <v>31</v>
      </c>
      <c r="M9" s="12">
        <v>103</v>
      </c>
      <c r="N9" s="12">
        <v>105</v>
      </c>
      <c r="P9" s="12">
        <v>22</v>
      </c>
      <c r="Q9" s="12">
        <v>21</v>
      </c>
      <c r="R9" s="12">
        <v>96</v>
      </c>
      <c r="S9" s="12">
        <v>107</v>
      </c>
      <c r="U9" s="12">
        <v>31</v>
      </c>
      <c r="V9" s="12">
        <v>54</v>
      </c>
      <c r="W9" s="12">
        <v>110</v>
      </c>
      <c r="X9" s="12">
        <v>119</v>
      </c>
    </row>
    <row r="10" spans="1:24" x14ac:dyDescent="0.25">
      <c r="A10" s="12">
        <v>25</v>
      </c>
      <c r="B10" s="23">
        <v>43</v>
      </c>
      <c r="C10" s="12">
        <v>110</v>
      </c>
      <c r="D10" s="12">
        <v>116</v>
      </c>
      <c r="F10" s="12">
        <v>22</v>
      </c>
      <c r="G10" s="23">
        <v>49</v>
      </c>
      <c r="H10" s="12">
        <v>108</v>
      </c>
      <c r="I10" s="12">
        <v>111</v>
      </c>
      <c r="K10" s="12">
        <v>23</v>
      </c>
      <c r="L10" s="23">
        <v>34</v>
      </c>
      <c r="M10" s="12">
        <v>106</v>
      </c>
      <c r="N10" s="12">
        <v>109</v>
      </c>
      <c r="P10" s="12">
        <v>25</v>
      </c>
      <c r="Q10" s="12">
        <v>23</v>
      </c>
      <c r="R10" s="12">
        <v>99</v>
      </c>
      <c r="S10" s="12">
        <v>110</v>
      </c>
      <c r="U10" s="12">
        <v>39</v>
      </c>
      <c r="V10" s="12">
        <v>56</v>
      </c>
      <c r="W10" s="12">
        <v>114</v>
      </c>
      <c r="X10" s="12">
        <v>123</v>
      </c>
    </row>
    <row r="11" spans="1:24" x14ac:dyDescent="0.25">
      <c r="A11" s="23">
        <v>31</v>
      </c>
      <c r="B11" s="23">
        <v>49</v>
      </c>
      <c r="C11" s="12">
        <v>114</v>
      </c>
      <c r="D11" s="12">
        <v>119</v>
      </c>
      <c r="F11" s="12">
        <v>25</v>
      </c>
      <c r="G11" s="12">
        <v>52</v>
      </c>
      <c r="H11" s="12">
        <v>110</v>
      </c>
      <c r="I11" s="12">
        <v>119</v>
      </c>
      <c r="K11" s="12">
        <v>24</v>
      </c>
      <c r="L11" s="12">
        <v>42</v>
      </c>
      <c r="M11" s="12">
        <v>108</v>
      </c>
      <c r="N11" s="12">
        <v>111</v>
      </c>
      <c r="P11" s="23">
        <v>29</v>
      </c>
      <c r="Q11" s="12">
        <v>24</v>
      </c>
      <c r="R11" s="12">
        <v>100</v>
      </c>
      <c r="S11" s="12">
        <v>111</v>
      </c>
      <c r="U11" s="12">
        <v>41</v>
      </c>
      <c r="V11" s="12">
        <v>58</v>
      </c>
      <c r="W11" s="12">
        <v>117</v>
      </c>
      <c r="X11" s="12">
        <v>124</v>
      </c>
    </row>
    <row r="12" spans="1:24" x14ac:dyDescent="0.25">
      <c r="A12" s="12">
        <v>39</v>
      </c>
      <c r="B12" s="23">
        <v>51</v>
      </c>
      <c r="C12" s="12">
        <v>117</v>
      </c>
      <c r="D12" s="12">
        <v>122</v>
      </c>
      <c r="F12" s="23">
        <v>31</v>
      </c>
      <c r="G12" s="23">
        <v>53</v>
      </c>
      <c r="H12" s="12">
        <v>114</v>
      </c>
      <c r="I12" s="12">
        <v>123</v>
      </c>
      <c r="K12" s="12">
        <v>25</v>
      </c>
      <c r="L12" s="23">
        <v>43</v>
      </c>
      <c r="M12" s="12">
        <v>110</v>
      </c>
      <c r="N12" s="12">
        <v>115</v>
      </c>
      <c r="P12" s="23">
        <v>31</v>
      </c>
      <c r="Q12" s="12">
        <v>38</v>
      </c>
      <c r="R12" s="12">
        <v>108</v>
      </c>
      <c r="S12" s="12">
        <v>119</v>
      </c>
      <c r="U12" s="12">
        <v>46</v>
      </c>
      <c r="V12" s="12">
        <v>60</v>
      </c>
      <c r="W12" s="12">
        <v>131</v>
      </c>
      <c r="X12" s="12">
        <v>127</v>
      </c>
    </row>
    <row r="13" spans="1:24" x14ac:dyDescent="0.25">
      <c r="A13" s="12">
        <v>41</v>
      </c>
      <c r="B13" s="23">
        <v>54</v>
      </c>
      <c r="C13" s="12">
        <v>121</v>
      </c>
      <c r="D13" s="12">
        <v>123</v>
      </c>
      <c r="F13" s="12">
        <v>39</v>
      </c>
      <c r="G13" s="23">
        <v>54</v>
      </c>
      <c r="H13" s="12">
        <v>117</v>
      </c>
      <c r="I13" s="12">
        <v>124</v>
      </c>
      <c r="K13" s="12">
        <v>39</v>
      </c>
      <c r="L13" s="23">
        <v>45</v>
      </c>
      <c r="M13" s="12">
        <v>114</v>
      </c>
      <c r="N13" s="12">
        <v>116</v>
      </c>
      <c r="P13" s="12">
        <v>44</v>
      </c>
      <c r="Q13" s="12">
        <v>42</v>
      </c>
      <c r="R13" s="12">
        <v>109</v>
      </c>
      <c r="S13" s="12">
        <v>122</v>
      </c>
      <c r="U13" s="12">
        <v>64</v>
      </c>
      <c r="V13" s="12">
        <v>61</v>
      </c>
      <c r="W13" s="12">
        <v>134</v>
      </c>
      <c r="X13" s="12">
        <v>128</v>
      </c>
    </row>
    <row r="14" spans="1:24" x14ac:dyDescent="0.25">
      <c r="A14" s="12">
        <v>46</v>
      </c>
      <c r="B14" s="12">
        <v>56</v>
      </c>
      <c r="C14" s="12">
        <v>131</v>
      </c>
      <c r="D14" s="12">
        <v>124</v>
      </c>
      <c r="F14" s="12">
        <v>41</v>
      </c>
      <c r="G14" s="12">
        <v>56</v>
      </c>
      <c r="H14" s="12">
        <v>121</v>
      </c>
      <c r="I14" s="12">
        <v>127</v>
      </c>
      <c r="K14" s="12">
        <v>41</v>
      </c>
      <c r="L14" s="23">
        <v>49</v>
      </c>
      <c r="M14" s="12">
        <v>125</v>
      </c>
      <c r="N14" s="12">
        <v>117</v>
      </c>
      <c r="P14" s="23">
        <v>45</v>
      </c>
      <c r="Q14" s="12">
        <v>52</v>
      </c>
      <c r="R14" s="12">
        <v>117</v>
      </c>
      <c r="S14" s="12">
        <v>123</v>
      </c>
      <c r="U14" s="12">
        <v>73</v>
      </c>
      <c r="V14" s="12">
        <v>62</v>
      </c>
      <c r="W14" s="12">
        <v>136</v>
      </c>
      <c r="X14" s="12">
        <v>129</v>
      </c>
    </row>
    <row r="15" spans="1:24" x14ac:dyDescent="0.25">
      <c r="A15" s="12">
        <v>47</v>
      </c>
      <c r="B15" s="12">
        <v>58</v>
      </c>
      <c r="C15" s="12">
        <v>134</v>
      </c>
      <c r="D15" s="12">
        <v>127</v>
      </c>
      <c r="F15" s="12">
        <v>46</v>
      </c>
      <c r="G15" s="12">
        <v>58</v>
      </c>
      <c r="H15" s="12">
        <v>131</v>
      </c>
      <c r="I15" s="12">
        <v>128</v>
      </c>
      <c r="K15" s="12">
        <v>46</v>
      </c>
      <c r="L15" s="23">
        <v>53</v>
      </c>
      <c r="M15" s="12">
        <v>130</v>
      </c>
      <c r="N15" s="12">
        <v>119</v>
      </c>
      <c r="P15" s="23">
        <v>53</v>
      </c>
      <c r="Q15" s="12">
        <v>56</v>
      </c>
      <c r="R15" s="12">
        <v>126</v>
      </c>
      <c r="S15" s="12">
        <v>127</v>
      </c>
      <c r="U15" s="12">
        <v>74</v>
      </c>
      <c r="V15" s="12">
        <v>63</v>
      </c>
      <c r="W15" s="12">
        <v>139</v>
      </c>
      <c r="X15" s="12">
        <v>137</v>
      </c>
    </row>
    <row r="16" spans="1:24" x14ac:dyDescent="0.25">
      <c r="A16" s="23">
        <v>55</v>
      </c>
      <c r="B16" s="23">
        <v>60</v>
      </c>
      <c r="C16" s="12">
        <v>136</v>
      </c>
      <c r="D16" s="12">
        <v>128</v>
      </c>
      <c r="F16" s="12">
        <v>47</v>
      </c>
      <c r="G16" s="23">
        <v>60</v>
      </c>
      <c r="H16" s="12">
        <v>134</v>
      </c>
      <c r="I16" s="12">
        <v>129</v>
      </c>
      <c r="K16" s="12">
        <v>64</v>
      </c>
      <c r="L16" s="23">
        <v>54</v>
      </c>
      <c r="M16" s="12">
        <v>131</v>
      </c>
      <c r="N16" s="12">
        <v>124</v>
      </c>
      <c r="P16" s="12">
        <v>58</v>
      </c>
      <c r="Q16" s="12">
        <v>61</v>
      </c>
      <c r="R16" s="12">
        <v>134</v>
      </c>
      <c r="S16" s="12">
        <v>129</v>
      </c>
      <c r="U16" s="12">
        <v>75</v>
      </c>
      <c r="V16" s="12">
        <v>68</v>
      </c>
      <c r="W16" s="12">
        <v>143</v>
      </c>
      <c r="X16" s="12">
        <v>138</v>
      </c>
    </row>
    <row r="17" spans="1:24" x14ac:dyDescent="0.25">
      <c r="A17" s="12">
        <v>64</v>
      </c>
      <c r="B17" s="12">
        <v>61</v>
      </c>
      <c r="C17" s="12">
        <v>139</v>
      </c>
      <c r="D17" s="12">
        <v>129</v>
      </c>
      <c r="F17" s="23">
        <v>55</v>
      </c>
      <c r="G17" s="12">
        <v>61</v>
      </c>
      <c r="H17" s="12">
        <v>136</v>
      </c>
      <c r="I17" s="12">
        <v>137</v>
      </c>
      <c r="K17" s="12">
        <v>68</v>
      </c>
      <c r="L17" s="12">
        <v>56</v>
      </c>
      <c r="M17" s="12">
        <v>136</v>
      </c>
      <c r="N17" s="12">
        <v>126</v>
      </c>
      <c r="P17" s="12">
        <v>74</v>
      </c>
      <c r="Q17" s="23">
        <v>62</v>
      </c>
      <c r="R17" s="12">
        <v>136</v>
      </c>
      <c r="S17" s="12">
        <v>130</v>
      </c>
      <c r="U17" s="12">
        <v>80</v>
      </c>
      <c r="V17" s="12">
        <v>69</v>
      </c>
      <c r="W17" s="12">
        <v>145</v>
      </c>
      <c r="X17" s="12">
        <v>142</v>
      </c>
    </row>
    <row r="18" spans="1:24" x14ac:dyDescent="0.25">
      <c r="A18" s="12">
        <v>73</v>
      </c>
      <c r="B18" s="23">
        <v>62</v>
      </c>
      <c r="C18" s="12">
        <v>143</v>
      </c>
      <c r="D18" s="12">
        <v>137</v>
      </c>
      <c r="F18" s="12">
        <v>64</v>
      </c>
      <c r="G18" s="23">
        <v>62</v>
      </c>
      <c r="H18" s="12">
        <v>139</v>
      </c>
      <c r="I18" s="12">
        <v>138</v>
      </c>
      <c r="K18" s="12">
        <v>69</v>
      </c>
      <c r="L18" s="12">
        <v>58</v>
      </c>
      <c r="M18" s="12">
        <v>139</v>
      </c>
      <c r="N18" s="12">
        <v>128</v>
      </c>
      <c r="P18" s="23">
        <v>75</v>
      </c>
      <c r="Q18" s="12">
        <v>63</v>
      </c>
      <c r="R18" s="12">
        <v>139</v>
      </c>
      <c r="S18" s="12">
        <v>137</v>
      </c>
      <c r="V18" s="12">
        <v>70</v>
      </c>
      <c r="W18" s="12">
        <v>154</v>
      </c>
      <c r="X18" s="12">
        <v>144</v>
      </c>
    </row>
    <row r="19" spans="1:24" x14ac:dyDescent="0.25">
      <c r="A19" s="12">
        <v>74</v>
      </c>
      <c r="B19" s="12">
        <v>63</v>
      </c>
      <c r="C19" s="12">
        <v>145</v>
      </c>
      <c r="D19" s="12">
        <v>138</v>
      </c>
      <c r="F19" s="12">
        <v>73</v>
      </c>
      <c r="G19" s="12">
        <v>63</v>
      </c>
      <c r="H19" s="12">
        <v>143</v>
      </c>
      <c r="I19" s="12">
        <v>142</v>
      </c>
      <c r="K19" s="12">
        <v>73</v>
      </c>
      <c r="L19" s="23">
        <v>60</v>
      </c>
      <c r="M19" s="12">
        <v>143</v>
      </c>
      <c r="N19" s="12">
        <v>129</v>
      </c>
      <c r="P19" s="23">
        <v>76</v>
      </c>
      <c r="Q19" s="12">
        <v>68</v>
      </c>
      <c r="R19" s="12">
        <v>145</v>
      </c>
      <c r="S19" s="12">
        <v>138</v>
      </c>
      <c r="W19" s="12">
        <v>157</v>
      </c>
      <c r="X19" s="12">
        <v>155</v>
      </c>
    </row>
    <row r="20" spans="1:24" x14ac:dyDescent="0.25">
      <c r="A20" s="23">
        <v>75</v>
      </c>
      <c r="B20" s="12">
        <v>68</v>
      </c>
      <c r="C20" s="12">
        <v>151</v>
      </c>
      <c r="D20" s="12">
        <v>142</v>
      </c>
      <c r="F20" s="12">
        <v>74</v>
      </c>
      <c r="G20" s="12">
        <v>68</v>
      </c>
      <c r="H20" s="12">
        <v>145</v>
      </c>
      <c r="I20" s="12">
        <v>144</v>
      </c>
      <c r="K20" s="12">
        <v>74</v>
      </c>
      <c r="L20" s="23">
        <v>62</v>
      </c>
      <c r="M20" s="12">
        <v>145</v>
      </c>
      <c r="N20" s="12">
        <v>138</v>
      </c>
      <c r="P20" s="12">
        <v>77</v>
      </c>
      <c r="Q20" s="12">
        <v>69</v>
      </c>
      <c r="R20" s="12">
        <v>151</v>
      </c>
      <c r="S20" s="12">
        <v>142</v>
      </c>
    </row>
    <row r="21" spans="1:24" x14ac:dyDescent="0.25">
      <c r="A21" s="12">
        <v>77</v>
      </c>
      <c r="B21" s="12">
        <v>69</v>
      </c>
      <c r="C21" s="12">
        <v>154</v>
      </c>
      <c r="D21" s="12">
        <v>144</v>
      </c>
      <c r="F21" s="23">
        <v>75</v>
      </c>
      <c r="G21" s="12">
        <v>69</v>
      </c>
      <c r="H21" s="12">
        <v>154</v>
      </c>
      <c r="I21" s="12">
        <v>147</v>
      </c>
      <c r="K21" s="23">
        <v>75</v>
      </c>
      <c r="L21" s="12">
        <v>63</v>
      </c>
      <c r="M21" s="12">
        <v>146</v>
      </c>
      <c r="N21" s="12">
        <v>142</v>
      </c>
      <c r="P21" s="23">
        <v>78</v>
      </c>
      <c r="Q21" s="23">
        <v>70</v>
      </c>
      <c r="R21" s="12">
        <v>154</v>
      </c>
      <c r="S21" s="12">
        <v>146</v>
      </c>
    </row>
    <row r="22" spans="1:24" x14ac:dyDescent="0.25">
      <c r="A22" s="23">
        <v>80</v>
      </c>
      <c r="B22" s="23">
        <v>70</v>
      </c>
      <c r="C22" s="12">
        <v>157</v>
      </c>
      <c r="D22" s="12">
        <v>155</v>
      </c>
      <c r="F22" s="23">
        <v>80</v>
      </c>
      <c r="G22" s="23">
        <v>70</v>
      </c>
      <c r="H22" s="12">
        <v>157</v>
      </c>
      <c r="I22" s="12">
        <v>155</v>
      </c>
      <c r="K22" s="23">
        <v>80</v>
      </c>
      <c r="L22" s="23">
        <v>78</v>
      </c>
      <c r="M22" s="12">
        <v>157</v>
      </c>
      <c r="N22" s="12">
        <v>144</v>
      </c>
      <c r="P22" s="23">
        <v>80</v>
      </c>
      <c r="Q22" s="12">
        <v>73</v>
      </c>
      <c r="R22" s="12">
        <v>157</v>
      </c>
      <c r="S22" s="12">
        <v>155</v>
      </c>
    </row>
  </sheetData>
  <sortState xmlns:xlrd2="http://schemas.microsoft.com/office/spreadsheetml/2017/richdata2" ref="Q3:Q22">
    <sortCondition ref="Q3:Q22"/>
  </sortState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DF5A-B147-4EF3-A337-74069866207F}">
  <dimension ref="A1:K117"/>
  <sheetViews>
    <sheetView topLeftCell="A2" workbookViewId="0">
      <selection activeCell="H1" sqref="H1:K21"/>
    </sheetView>
  </sheetViews>
  <sheetFormatPr defaultRowHeight="15" x14ac:dyDescent="0.25"/>
  <cols>
    <col min="1" max="1" width="4.7109375" bestFit="1" customWidth="1"/>
    <col min="2" max="2" width="4.85546875" bestFit="1" customWidth="1"/>
    <col min="3" max="3" width="6" bestFit="1" customWidth="1"/>
    <col min="4" max="4" width="6.85546875" style="9" bestFit="1" customWidth="1"/>
    <col min="5" max="5" width="12.140625" customWidth="1"/>
  </cols>
  <sheetData>
    <row r="1" spans="1:11" ht="60.75" x14ac:dyDescent="0.25">
      <c r="A1" s="11" t="s">
        <v>0</v>
      </c>
      <c r="B1" s="11" t="s">
        <v>1</v>
      </c>
      <c r="C1" s="11" t="s">
        <v>2</v>
      </c>
      <c r="D1" s="12" t="s">
        <v>46</v>
      </c>
      <c r="E1" s="21" t="s">
        <v>51</v>
      </c>
      <c r="H1" t="s">
        <v>59</v>
      </c>
      <c r="I1" t="s">
        <v>60</v>
      </c>
      <c r="J1" t="s">
        <v>61</v>
      </c>
      <c r="K1" t="s">
        <v>62</v>
      </c>
    </row>
    <row r="2" spans="1:11" x14ac:dyDescent="0.25">
      <c r="A2" s="14">
        <v>1</v>
      </c>
      <c r="B2" s="14">
        <v>9</v>
      </c>
      <c r="C2" s="14" t="s">
        <v>14</v>
      </c>
      <c r="D2" s="12">
        <v>25</v>
      </c>
      <c r="E2" s="16">
        <v>0.15867640331772823</v>
      </c>
      <c r="H2" s="12">
        <v>25</v>
      </c>
      <c r="I2" s="23">
        <v>70</v>
      </c>
      <c r="J2" s="12">
        <v>139</v>
      </c>
      <c r="K2" s="12">
        <v>107</v>
      </c>
    </row>
    <row r="3" spans="1:11" x14ac:dyDescent="0.25">
      <c r="A3" s="14">
        <v>1</v>
      </c>
      <c r="B3" s="14">
        <v>8</v>
      </c>
      <c r="C3" s="14" t="s">
        <v>25</v>
      </c>
      <c r="D3" s="12">
        <v>22</v>
      </c>
      <c r="E3" s="15">
        <v>0.19188864466477334</v>
      </c>
      <c r="H3" s="12">
        <v>22</v>
      </c>
      <c r="I3" s="23">
        <v>43</v>
      </c>
      <c r="J3" s="12">
        <v>157</v>
      </c>
      <c r="K3" s="12">
        <v>106</v>
      </c>
    </row>
    <row r="4" spans="1:11" x14ac:dyDescent="0.25">
      <c r="A4" s="14">
        <v>1</v>
      </c>
      <c r="B4" s="14">
        <v>11</v>
      </c>
      <c r="C4" s="14" t="s">
        <v>25</v>
      </c>
      <c r="D4" s="12">
        <v>46</v>
      </c>
      <c r="E4" s="15">
        <v>0.26004176702962734</v>
      </c>
      <c r="H4" s="12">
        <v>46</v>
      </c>
      <c r="I4" s="12">
        <v>58</v>
      </c>
      <c r="J4" s="12">
        <v>136</v>
      </c>
      <c r="K4" s="12">
        <v>122</v>
      </c>
    </row>
    <row r="5" spans="1:11" x14ac:dyDescent="0.25">
      <c r="A5" s="22">
        <v>1</v>
      </c>
      <c r="B5" s="22">
        <v>15</v>
      </c>
      <c r="C5" s="22" t="s">
        <v>21</v>
      </c>
      <c r="D5" s="23">
        <v>75</v>
      </c>
      <c r="E5" s="24">
        <v>0.29443885892354704</v>
      </c>
      <c r="H5" s="23">
        <v>75</v>
      </c>
      <c r="I5" s="23">
        <v>51</v>
      </c>
      <c r="J5" s="12">
        <v>110</v>
      </c>
      <c r="K5" s="12">
        <v>90</v>
      </c>
    </row>
    <row r="6" spans="1:11" x14ac:dyDescent="0.25">
      <c r="A6" s="14">
        <v>1</v>
      </c>
      <c r="B6" s="14">
        <v>7</v>
      </c>
      <c r="C6" s="14" t="s">
        <v>21</v>
      </c>
      <c r="D6" s="12">
        <v>11</v>
      </c>
      <c r="E6" s="15">
        <v>0.30813694178704126</v>
      </c>
      <c r="H6" s="12">
        <v>11</v>
      </c>
      <c r="I6" s="12">
        <v>9</v>
      </c>
      <c r="J6" s="12">
        <v>145</v>
      </c>
      <c r="K6" s="12">
        <v>123</v>
      </c>
    </row>
    <row r="7" spans="1:11" x14ac:dyDescent="0.25">
      <c r="A7" s="14">
        <v>1</v>
      </c>
      <c r="B7" s="14">
        <v>8</v>
      </c>
      <c r="C7" s="14" t="s">
        <v>14</v>
      </c>
      <c r="D7" s="12">
        <v>17</v>
      </c>
      <c r="E7" s="15">
        <v>0.32116783465533516</v>
      </c>
      <c r="H7" s="12">
        <v>17</v>
      </c>
      <c r="I7" s="23">
        <v>13</v>
      </c>
      <c r="J7" s="12">
        <v>95</v>
      </c>
      <c r="K7" s="12">
        <v>116</v>
      </c>
    </row>
    <row r="8" spans="1:11" x14ac:dyDescent="0.25">
      <c r="A8" s="22">
        <v>1</v>
      </c>
      <c r="B8" s="22">
        <v>7</v>
      </c>
      <c r="C8" s="22" t="s">
        <v>25</v>
      </c>
      <c r="D8" s="23">
        <v>14</v>
      </c>
      <c r="E8" s="24">
        <v>0.3334314420576634</v>
      </c>
      <c r="H8" s="23">
        <v>14</v>
      </c>
      <c r="I8" s="12">
        <v>38</v>
      </c>
      <c r="J8" s="12">
        <v>87</v>
      </c>
      <c r="K8" s="12">
        <v>129</v>
      </c>
    </row>
    <row r="9" spans="1:11" x14ac:dyDescent="0.25">
      <c r="A9" s="14">
        <v>1</v>
      </c>
      <c r="B9" s="14">
        <v>15</v>
      </c>
      <c r="C9" s="14" t="s">
        <v>15</v>
      </c>
      <c r="D9" s="12">
        <v>74</v>
      </c>
      <c r="E9" s="15">
        <v>0.34268075287464056</v>
      </c>
      <c r="H9" s="12">
        <v>74</v>
      </c>
      <c r="I9" s="12">
        <v>68</v>
      </c>
      <c r="J9" s="12">
        <v>96</v>
      </c>
      <c r="K9" s="12">
        <v>137</v>
      </c>
    </row>
    <row r="10" spans="1:11" x14ac:dyDescent="0.25">
      <c r="A10" s="22">
        <v>1</v>
      </c>
      <c r="B10" s="22">
        <v>15</v>
      </c>
      <c r="C10" s="22" t="s">
        <v>19</v>
      </c>
      <c r="D10" s="23">
        <v>80</v>
      </c>
      <c r="E10" s="24">
        <v>0.35224238513892908</v>
      </c>
      <c r="H10" s="23">
        <v>80</v>
      </c>
      <c r="I10" s="23">
        <v>12</v>
      </c>
      <c r="J10" s="12">
        <v>108</v>
      </c>
      <c r="K10" s="12">
        <v>119</v>
      </c>
    </row>
    <row r="11" spans="1:11" x14ac:dyDescent="0.25">
      <c r="A11" s="22">
        <v>1</v>
      </c>
      <c r="B11" s="22">
        <v>9</v>
      </c>
      <c r="C11" s="22" t="s">
        <v>17</v>
      </c>
      <c r="D11" s="23">
        <v>31</v>
      </c>
      <c r="E11" s="24">
        <v>0.41342144258523983</v>
      </c>
      <c r="H11" s="23">
        <v>31</v>
      </c>
      <c r="I11" s="12">
        <v>61</v>
      </c>
      <c r="J11" s="12">
        <v>154</v>
      </c>
      <c r="K11" s="12">
        <v>144</v>
      </c>
    </row>
    <row r="12" spans="1:11" x14ac:dyDescent="0.25">
      <c r="A12" s="14">
        <v>1</v>
      </c>
      <c r="B12" s="14">
        <v>13</v>
      </c>
      <c r="C12" s="14" t="s">
        <v>19</v>
      </c>
      <c r="D12" s="12">
        <v>64</v>
      </c>
      <c r="E12" s="15">
        <v>0.41858978069365671</v>
      </c>
      <c r="H12" s="12">
        <v>64</v>
      </c>
      <c r="I12" s="23">
        <v>54</v>
      </c>
      <c r="J12" s="12">
        <v>100</v>
      </c>
      <c r="K12" s="12">
        <v>155</v>
      </c>
    </row>
    <row r="13" spans="1:11" x14ac:dyDescent="0.25">
      <c r="A13" s="14">
        <v>1</v>
      </c>
      <c r="B13" s="14">
        <v>10</v>
      </c>
      <c r="C13" s="14" t="s">
        <v>17</v>
      </c>
      <c r="D13" s="12">
        <v>39</v>
      </c>
      <c r="E13" s="15">
        <v>0.43063837644432768</v>
      </c>
      <c r="H13" s="12">
        <v>39</v>
      </c>
      <c r="I13" s="12">
        <v>69</v>
      </c>
      <c r="J13" s="12">
        <v>134</v>
      </c>
      <c r="K13" s="12">
        <v>109</v>
      </c>
    </row>
    <row r="14" spans="1:11" x14ac:dyDescent="0.25">
      <c r="A14" s="14">
        <v>1</v>
      </c>
      <c r="B14" s="14">
        <v>11</v>
      </c>
      <c r="C14" s="14" t="s">
        <v>17</v>
      </c>
      <c r="D14" s="12">
        <v>47</v>
      </c>
      <c r="E14" s="15">
        <v>0.47486112588786167</v>
      </c>
      <c r="H14" s="12">
        <v>47</v>
      </c>
      <c r="I14" s="12">
        <v>63</v>
      </c>
      <c r="J14" s="12">
        <v>88</v>
      </c>
      <c r="K14" s="12">
        <v>127</v>
      </c>
    </row>
    <row r="15" spans="1:11" x14ac:dyDescent="0.25">
      <c r="A15" s="14">
        <v>1</v>
      </c>
      <c r="B15" s="14">
        <v>7</v>
      </c>
      <c r="C15" s="14" t="s">
        <v>17</v>
      </c>
      <c r="D15" s="12">
        <v>15</v>
      </c>
      <c r="E15" s="15">
        <v>0.48111425758698578</v>
      </c>
      <c r="H15" s="12">
        <v>15</v>
      </c>
      <c r="I15" s="23">
        <v>60</v>
      </c>
      <c r="J15" s="12">
        <v>99</v>
      </c>
      <c r="K15" s="12">
        <v>124</v>
      </c>
    </row>
    <row r="16" spans="1:11" x14ac:dyDescent="0.25">
      <c r="A16" s="14">
        <v>1</v>
      </c>
      <c r="B16" s="14">
        <v>15</v>
      </c>
      <c r="C16" s="14" t="s">
        <v>23</v>
      </c>
      <c r="D16" s="12">
        <v>77</v>
      </c>
      <c r="E16" s="15">
        <v>0.48269358632026588</v>
      </c>
      <c r="H16" s="12">
        <v>77</v>
      </c>
      <c r="I16" s="23">
        <v>62</v>
      </c>
      <c r="J16" s="12">
        <v>114</v>
      </c>
      <c r="K16" s="12">
        <v>86</v>
      </c>
    </row>
    <row r="17" spans="1:11" x14ac:dyDescent="0.25">
      <c r="A17" s="14">
        <v>1</v>
      </c>
      <c r="B17" s="14">
        <v>7</v>
      </c>
      <c r="C17" s="14" t="s">
        <v>15</v>
      </c>
      <c r="D17" s="12">
        <v>10</v>
      </c>
      <c r="E17" s="15">
        <v>0.4843224731548425</v>
      </c>
      <c r="H17" s="12">
        <v>10</v>
      </c>
      <c r="I17" s="23">
        <v>49</v>
      </c>
      <c r="J17" s="12">
        <v>143</v>
      </c>
      <c r="K17" s="12">
        <v>111</v>
      </c>
    </row>
    <row r="18" spans="1:11" x14ac:dyDescent="0.25">
      <c r="A18" s="14">
        <v>1</v>
      </c>
      <c r="B18" s="14">
        <v>11</v>
      </c>
      <c r="C18" s="14" t="s">
        <v>14</v>
      </c>
      <c r="D18" s="12">
        <v>41</v>
      </c>
      <c r="E18" s="15">
        <v>0.48553339641298404</v>
      </c>
      <c r="H18" s="12">
        <v>41</v>
      </c>
      <c r="I18" s="12">
        <v>42</v>
      </c>
      <c r="J18" s="12">
        <v>151</v>
      </c>
      <c r="K18" s="12">
        <v>128</v>
      </c>
    </row>
    <row r="19" spans="1:11" x14ac:dyDescent="0.25">
      <c r="A19" s="22">
        <v>1</v>
      </c>
      <c r="B19" s="22">
        <v>12</v>
      </c>
      <c r="C19" s="22" t="s">
        <v>17</v>
      </c>
      <c r="D19" s="23">
        <v>55</v>
      </c>
      <c r="E19" s="24">
        <v>0.48815987653583398</v>
      </c>
      <c r="H19" s="23">
        <v>55</v>
      </c>
      <c r="I19" s="23">
        <v>18</v>
      </c>
      <c r="J19" s="12">
        <v>131</v>
      </c>
      <c r="K19" s="12">
        <v>138</v>
      </c>
    </row>
    <row r="20" spans="1:11" x14ac:dyDescent="0.25">
      <c r="A20" s="14">
        <v>1</v>
      </c>
      <c r="B20" s="14">
        <v>8</v>
      </c>
      <c r="C20" s="14" t="s">
        <v>16</v>
      </c>
      <c r="D20" s="12">
        <v>20</v>
      </c>
      <c r="E20" s="15">
        <v>0.51333224334621474</v>
      </c>
      <c r="H20" s="12">
        <v>20</v>
      </c>
      <c r="I20" s="12">
        <v>56</v>
      </c>
      <c r="J20" s="12">
        <v>117</v>
      </c>
      <c r="K20" s="12">
        <v>105</v>
      </c>
    </row>
    <row r="21" spans="1:11" x14ac:dyDescent="0.25">
      <c r="A21" s="14">
        <v>1</v>
      </c>
      <c r="B21" s="14">
        <v>15</v>
      </c>
      <c r="C21" s="14" t="s">
        <v>14</v>
      </c>
      <c r="D21" s="12">
        <v>73</v>
      </c>
      <c r="E21" s="15">
        <v>0.58358218088496705</v>
      </c>
      <c r="H21" s="12">
        <v>73</v>
      </c>
      <c r="I21" s="23">
        <v>34</v>
      </c>
      <c r="J21" s="12">
        <v>121</v>
      </c>
      <c r="K21" s="12">
        <v>142</v>
      </c>
    </row>
    <row r="22" spans="1:11" x14ac:dyDescent="0.25">
      <c r="A22" s="28">
        <v>1</v>
      </c>
      <c r="B22" s="28">
        <v>7</v>
      </c>
      <c r="C22" s="28" t="s">
        <v>19</v>
      </c>
      <c r="D22" s="29">
        <v>16</v>
      </c>
      <c r="E22" s="24">
        <v>0.59133013072252483</v>
      </c>
    </row>
    <row r="23" spans="1:11" x14ac:dyDescent="0.25">
      <c r="A23" s="22">
        <v>1</v>
      </c>
      <c r="B23" s="22">
        <v>15</v>
      </c>
      <c r="C23" s="22" t="s">
        <v>16</v>
      </c>
      <c r="D23" s="23">
        <v>76</v>
      </c>
      <c r="E23" s="24">
        <v>0.59926319366873404</v>
      </c>
    </row>
    <row r="24" spans="1:11" x14ac:dyDescent="0.25">
      <c r="A24" s="14">
        <v>1</v>
      </c>
      <c r="B24" s="14">
        <v>6</v>
      </c>
      <c r="C24" s="14" t="s">
        <v>15</v>
      </c>
      <c r="D24" s="12">
        <v>2</v>
      </c>
      <c r="E24" s="15">
        <v>0.64314622808240207</v>
      </c>
    </row>
    <row r="25" spans="1:11" x14ac:dyDescent="0.25">
      <c r="A25" s="22">
        <v>1</v>
      </c>
      <c r="B25" s="22">
        <v>6</v>
      </c>
      <c r="C25" s="22" t="s">
        <v>17</v>
      </c>
      <c r="D25" s="23">
        <v>7</v>
      </c>
      <c r="E25" s="24">
        <v>0.65214509798386766</v>
      </c>
    </row>
    <row r="26" spans="1:11" x14ac:dyDescent="0.25">
      <c r="A26" s="14">
        <v>1</v>
      </c>
      <c r="B26" s="14">
        <v>8</v>
      </c>
      <c r="C26" s="14" t="s">
        <v>17</v>
      </c>
      <c r="D26" s="12">
        <v>23</v>
      </c>
      <c r="E26" s="15">
        <v>0.65411165137469807</v>
      </c>
    </row>
    <row r="27" spans="1:11" x14ac:dyDescent="0.25">
      <c r="A27" s="14">
        <v>1</v>
      </c>
      <c r="B27" s="14">
        <v>6</v>
      </c>
      <c r="C27" s="14" t="s">
        <v>16</v>
      </c>
      <c r="D27" s="12">
        <v>4</v>
      </c>
      <c r="E27" s="15">
        <v>0.66981467726112343</v>
      </c>
    </row>
    <row r="28" spans="1:11" x14ac:dyDescent="0.25">
      <c r="A28" s="14">
        <v>1</v>
      </c>
      <c r="B28" s="14">
        <v>8</v>
      </c>
      <c r="C28" s="14" t="s">
        <v>23</v>
      </c>
      <c r="D28" s="12">
        <v>21</v>
      </c>
      <c r="E28" s="15">
        <v>0.6699179572318279</v>
      </c>
    </row>
    <row r="29" spans="1:11" x14ac:dyDescent="0.25">
      <c r="A29" s="22">
        <v>1</v>
      </c>
      <c r="B29" s="22">
        <v>11</v>
      </c>
      <c r="C29" s="22" t="s">
        <v>23</v>
      </c>
      <c r="D29" s="23">
        <v>45</v>
      </c>
      <c r="E29" s="24">
        <v>0.67719740957426633</v>
      </c>
    </row>
    <row r="30" spans="1:11" x14ac:dyDescent="0.25">
      <c r="A30" s="14">
        <v>1</v>
      </c>
      <c r="B30" s="14">
        <v>11</v>
      </c>
      <c r="C30" s="14" t="s">
        <v>16</v>
      </c>
      <c r="D30" s="12">
        <v>44</v>
      </c>
      <c r="E30" s="15">
        <v>0.68102396438207857</v>
      </c>
    </row>
    <row r="31" spans="1:11" x14ac:dyDescent="0.25">
      <c r="A31" s="22">
        <v>1</v>
      </c>
      <c r="B31" s="22">
        <v>9</v>
      </c>
      <c r="C31" s="22" t="s">
        <v>23</v>
      </c>
      <c r="D31" s="23">
        <v>29</v>
      </c>
      <c r="E31" s="24">
        <v>0.68706376019838711</v>
      </c>
    </row>
    <row r="32" spans="1:11" x14ac:dyDescent="0.25">
      <c r="A32" s="14">
        <v>1</v>
      </c>
      <c r="B32" s="14">
        <v>8</v>
      </c>
      <c r="C32" s="14" t="s">
        <v>19</v>
      </c>
      <c r="D32" s="12">
        <v>24</v>
      </c>
      <c r="E32" s="15">
        <v>0.69512908436541621</v>
      </c>
    </row>
    <row r="33" spans="1:5" x14ac:dyDescent="0.25">
      <c r="A33" s="14">
        <v>1</v>
      </c>
      <c r="B33" s="14">
        <v>6</v>
      </c>
      <c r="C33" s="14" t="s">
        <v>14</v>
      </c>
      <c r="D33" s="12">
        <v>1</v>
      </c>
      <c r="E33" s="15">
        <v>0.71932552634236913</v>
      </c>
    </row>
    <row r="34" spans="1:5" x14ac:dyDescent="0.25">
      <c r="A34" s="22">
        <v>1</v>
      </c>
      <c r="B34" s="22">
        <v>6</v>
      </c>
      <c r="C34" s="22" t="s">
        <v>19</v>
      </c>
      <c r="D34" s="23">
        <v>8</v>
      </c>
      <c r="E34" s="24">
        <v>0.73090762522570984</v>
      </c>
    </row>
    <row r="35" spans="1:5" x14ac:dyDescent="0.25">
      <c r="A35" s="22">
        <v>1</v>
      </c>
      <c r="B35" s="22">
        <v>15</v>
      </c>
      <c r="C35" s="22" t="s">
        <v>25</v>
      </c>
      <c r="D35" s="23">
        <v>78</v>
      </c>
      <c r="E35" s="24">
        <v>0.7336744467277061</v>
      </c>
    </row>
    <row r="36" spans="1:5" x14ac:dyDescent="0.25">
      <c r="A36" s="14">
        <v>1</v>
      </c>
      <c r="B36" s="14">
        <v>12</v>
      </c>
      <c r="C36" s="14" t="s">
        <v>16</v>
      </c>
      <c r="D36" s="12">
        <v>52</v>
      </c>
      <c r="E36" s="15">
        <v>0.75004213122538521</v>
      </c>
    </row>
    <row r="37" spans="1:5" x14ac:dyDescent="0.25">
      <c r="A37" s="22">
        <v>1</v>
      </c>
      <c r="B37" s="22">
        <v>12</v>
      </c>
      <c r="C37" s="22" t="s">
        <v>23</v>
      </c>
      <c r="D37" s="23">
        <v>53</v>
      </c>
      <c r="E37" s="24">
        <v>0.75729654038895444</v>
      </c>
    </row>
    <row r="38" spans="1:5" x14ac:dyDescent="0.25">
      <c r="A38" s="22">
        <v>1</v>
      </c>
      <c r="B38" s="22">
        <v>14</v>
      </c>
      <c r="C38" s="22" t="s">
        <v>25</v>
      </c>
      <c r="D38" s="23">
        <v>70</v>
      </c>
      <c r="E38" s="24">
        <v>0.75797422292127026</v>
      </c>
    </row>
    <row r="39" spans="1:5" x14ac:dyDescent="0.25">
      <c r="A39" s="22">
        <v>1</v>
      </c>
      <c r="B39" s="22">
        <v>11</v>
      </c>
      <c r="C39" s="22" t="s">
        <v>21</v>
      </c>
      <c r="D39" s="23">
        <v>43</v>
      </c>
      <c r="E39" s="24">
        <v>0.77635643723690395</v>
      </c>
    </row>
    <row r="40" spans="1:5" x14ac:dyDescent="0.25">
      <c r="A40" s="14">
        <v>1</v>
      </c>
      <c r="B40" s="14">
        <v>13</v>
      </c>
      <c r="C40" s="14" t="s">
        <v>15</v>
      </c>
      <c r="D40" s="12">
        <v>58</v>
      </c>
      <c r="E40" s="15">
        <v>0.79283613160964106</v>
      </c>
    </row>
    <row r="41" spans="1:5" x14ac:dyDescent="0.25">
      <c r="A41" s="22">
        <v>1</v>
      </c>
      <c r="B41" s="22">
        <v>12</v>
      </c>
      <c r="C41" s="22" t="s">
        <v>21</v>
      </c>
      <c r="D41" s="23">
        <v>51</v>
      </c>
      <c r="E41" s="24">
        <v>0.79390681960670817</v>
      </c>
    </row>
    <row r="42" spans="1:5" x14ac:dyDescent="0.25">
      <c r="A42" s="14">
        <v>1</v>
      </c>
      <c r="B42" s="14">
        <v>7</v>
      </c>
      <c r="C42" s="14" t="s">
        <v>14</v>
      </c>
      <c r="D42" s="12">
        <v>9</v>
      </c>
      <c r="E42" s="15">
        <v>0.81112696855601363</v>
      </c>
    </row>
    <row r="43" spans="1:5" x14ac:dyDescent="0.25">
      <c r="A43" s="22">
        <v>1</v>
      </c>
      <c r="B43" s="22">
        <v>7</v>
      </c>
      <c r="C43" s="22" t="s">
        <v>23</v>
      </c>
      <c r="D43" s="23">
        <v>13</v>
      </c>
      <c r="E43" s="24">
        <v>0.85320918665260259</v>
      </c>
    </row>
    <row r="44" spans="1:5" x14ac:dyDescent="0.25">
      <c r="A44" s="14">
        <v>1</v>
      </c>
      <c r="B44" s="14">
        <v>10</v>
      </c>
      <c r="C44" s="14" t="s">
        <v>25</v>
      </c>
      <c r="D44" s="12">
        <v>38</v>
      </c>
      <c r="E44" s="15">
        <v>0.91341358217372803</v>
      </c>
    </row>
    <row r="45" spans="1:5" x14ac:dyDescent="0.25">
      <c r="A45" s="14">
        <v>1</v>
      </c>
      <c r="B45" s="14">
        <v>14</v>
      </c>
      <c r="C45" s="14" t="s">
        <v>16</v>
      </c>
      <c r="D45" s="12">
        <v>68</v>
      </c>
      <c r="E45" s="15">
        <v>0.94820918677325594</v>
      </c>
    </row>
    <row r="46" spans="1:5" x14ac:dyDescent="0.25">
      <c r="A46" s="22">
        <v>1</v>
      </c>
      <c r="B46" s="22">
        <v>7</v>
      </c>
      <c r="C46" s="22" t="s">
        <v>16</v>
      </c>
      <c r="D46" s="23">
        <v>12</v>
      </c>
      <c r="E46" s="24">
        <v>1.0071648375856437</v>
      </c>
    </row>
    <row r="47" spans="1:5" x14ac:dyDescent="0.25">
      <c r="A47" s="14">
        <v>1</v>
      </c>
      <c r="B47" s="14">
        <v>13</v>
      </c>
      <c r="C47" s="14" t="s">
        <v>23</v>
      </c>
      <c r="D47" s="12">
        <v>61</v>
      </c>
      <c r="E47" s="15">
        <v>1.009894236822946</v>
      </c>
    </row>
    <row r="48" spans="1:5" x14ac:dyDescent="0.25">
      <c r="A48" s="22">
        <v>1</v>
      </c>
      <c r="B48" s="22">
        <v>12</v>
      </c>
      <c r="C48" s="22" t="s">
        <v>25</v>
      </c>
      <c r="D48" s="23">
        <v>54</v>
      </c>
      <c r="E48" s="24">
        <v>1.1084461581324283</v>
      </c>
    </row>
    <row r="49" spans="1:5" x14ac:dyDescent="0.25">
      <c r="A49" s="14">
        <v>1</v>
      </c>
      <c r="B49" s="14">
        <v>14</v>
      </c>
      <c r="C49" s="14" t="s">
        <v>23</v>
      </c>
      <c r="D49" s="12">
        <v>69</v>
      </c>
      <c r="E49" s="15">
        <v>1.1270874521937082</v>
      </c>
    </row>
    <row r="50" spans="1:5" x14ac:dyDescent="0.25">
      <c r="A50" s="14">
        <v>1</v>
      </c>
      <c r="B50" s="14">
        <v>13</v>
      </c>
      <c r="C50" s="14" t="s">
        <v>17</v>
      </c>
      <c r="D50" s="12">
        <v>63</v>
      </c>
      <c r="E50" s="15">
        <v>1.1578290694313242</v>
      </c>
    </row>
    <row r="51" spans="1:5" x14ac:dyDescent="0.25">
      <c r="A51" s="22">
        <v>1</v>
      </c>
      <c r="B51" s="22">
        <v>13</v>
      </c>
      <c r="C51" s="22" t="s">
        <v>16</v>
      </c>
      <c r="D51" s="23">
        <v>60</v>
      </c>
      <c r="E51" s="24">
        <v>1.1907867561863035</v>
      </c>
    </row>
    <row r="52" spans="1:5" x14ac:dyDescent="0.25">
      <c r="A52" s="22">
        <v>1</v>
      </c>
      <c r="B52" s="22">
        <v>13</v>
      </c>
      <c r="C52" s="22" t="s">
        <v>25</v>
      </c>
      <c r="D52" s="23">
        <v>62</v>
      </c>
      <c r="E52" s="24">
        <v>1.2322318569100585</v>
      </c>
    </row>
    <row r="53" spans="1:5" x14ac:dyDescent="0.25">
      <c r="A53" s="22">
        <v>1</v>
      </c>
      <c r="B53" s="22">
        <v>12</v>
      </c>
      <c r="C53" s="22" t="s">
        <v>14</v>
      </c>
      <c r="D53" s="23">
        <v>49</v>
      </c>
      <c r="E53" s="24">
        <v>1.3263999017341501</v>
      </c>
    </row>
    <row r="54" spans="1:5" x14ac:dyDescent="0.25">
      <c r="A54" s="14">
        <v>1</v>
      </c>
      <c r="B54" s="14">
        <v>11</v>
      </c>
      <c r="C54" s="14" t="s">
        <v>15</v>
      </c>
      <c r="D54" s="12">
        <v>42</v>
      </c>
      <c r="E54" s="15">
        <v>1.3666038356144894</v>
      </c>
    </row>
    <row r="55" spans="1:5" x14ac:dyDescent="0.25">
      <c r="A55" s="22">
        <v>1</v>
      </c>
      <c r="B55" s="22">
        <v>8</v>
      </c>
      <c r="C55" s="22" t="s">
        <v>15</v>
      </c>
      <c r="D55" s="23">
        <v>18</v>
      </c>
      <c r="E55" s="24">
        <v>1.4447131684813954</v>
      </c>
    </row>
    <row r="56" spans="1:5" x14ac:dyDescent="0.25">
      <c r="A56" s="14">
        <v>1</v>
      </c>
      <c r="B56" s="14">
        <v>12</v>
      </c>
      <c r="C56" s="14" t="s">
        <v>19</v>
      </c>
      <c r="D56" s="12">
        <v>56</v>
      </c>
      <c r="E56" s="15">
        <v>1.4699803600405739</v>
      </c>
    </row>
    <row r="57" spans="1:5" x14ac:dyDescent="0.25">
      <c r="A57" s="22">
        <v>1</v>
      </c>
      <c r="B57" s="22">
        <v>10</v>
      </c>
      <c r="C57" s="22" t="s">
        <v>15</v>
      </c>
      <c r="D57" s="23">
        <v>34</v>
      </c>
      <c r="E57" s="24">
        <v>1.5137166395598698</v>
      </c>
    </row>
    <row r="58" spans="1:5" x14ac:dyDescent="0.25">
      <c r="A58" s="14">
        <v>3</v>
      </c>
      <c r="B58" s="14">
        <v>13</v>
      </c>
      <c r="C58" s="14" t="s">
        <v>21</v>
      </c>
      <c r="D58" s="12">
        <v>139</v>
      </c>
      <c r="E58" s="15">
        <v>-0.11750104677735226</v>
      </c>
    </row>
    <row r="59" spans="1:5" x14ac:dyDescent="0.25">
      <c r="A59" s="14">
        <v>3</v>
      </c>
      <c r="B59" s="14">
        <v>15</v>
      </c>
      <c r="C59" s="14" t="s">
        <v>23</v>
      </c>
      <c r="D59" s="12">
        <v>157</v>
      </c>
      <c r="E59" s="15">
        <v>-7.9768093903188994E-2</v>
      </c>
    </row>
    <row r="60" spans="1:5" x14ac:dyDescent="0.25">
      <c r="A60" s="14">
        <v>3</v>
      </c>
      <c r="B60" s="14">
        <v>12</v>
      </c>
      <c r="C60" s="14" t="s">
        <v>19</v>
      </c>
      <c r="D60" s="12">
        <v>136</v>
      </c>
      <c r="E60" s="15">
        <v>-1.6453487600793972E-3</v>
      </c>
    </row>
    <row r="61" spans="1:5" x14ac:dyDescent="0.25">
      <c r="A61" s="14">
        <v>3</v>
      </c>
      <c r="B61" s="14">
        <v>9</v>
      </c>
      <c r="C61" s="14" t="s">
        <v>25</v>
      </c>
      <c r="D61" s="12">
        <v>110</v>
      </c>
      <c r="E61" s="15">
        <v>4.3720241419247088E-2</v>
      </c>
    </row>
    <row r="62" spans="1:5" x14ac:dyDescent="0.25">
      <c r="A62" s="14">
        <v>3</v>
      </c>
      <c r="B62" s="14">
        <v>14</v>
      </c>
      <c r="C62" s="14" t="s">
        <v>14</v>
      </c>
      <c r="D62" s="12">
        <v>145</v>
      </c>
      <c r="E62" s="15">
        <v>5.6912902495733074E-2</v>
      </c>
    </row>
    <row r="63" spans="1:5" x14ac:dyDescent="0.25">
      <c r="A63" s="14">
        <v>3</v>
      </c>
      <c r="B63" s="14">
        <v>7</v>
      </c>
      <c r="C63" s="14" t="s">
        <v>17</v>
      </c>
      <c r="D63" s="12">
        <v>95</v>
      </c>
      <c r="E63" s="15">
        <v>7.5027923557362361E-2</v>
      </c>
    </row>
    <row r="64" spans="1:5" x14ac:dyDescent="0.25">
      <c r="A64" s="14">
        <v>3</v>
      </c>
      <c r="B64" s="14">
        <v>6</v>
      </c>
      <c r="C64" s="14" t="s">
        <v>17</v>
      </c>
      <c r="D64" s="12">
        <v>87</v>
      </c>
      <c r="E64" s="15">
        <v>0.17397091572074255</v>
      </c>
    </row>
    <row r="65" spans="1:5" x14ac:dyDescent="0.25">
      <c r="A65" s="14">
        <v>3</v>
      </c>
      <c r="B65" s="14">
        <v>7</v>
      </c>
      <c r="C65" s="14" t="s">
        <v>19</v>
      </c>
      <c r="D65" s="12">
        <v>96</v>
      </c>
      <c r="E65" s="15">
        <v>0.18199159735918571</v>
      </c>
    </row>
    <row r="66" spans="1:5" x14ac:dyDescent="0.25">
      <c r="A66" s="14">
        <v>3</v>
      </c>
      <c r="B66" s="14">
        <v>9</v>
      </c>
      <c r="C66" s="14" t="s">
        <v>16</v>
      </c>
      <c r="D66" s="12">
        <v>108</v>
      </c>
      <c r="E66" s="15">
        <v>0.20603822113058026</v>
      </c>
    </row>
    <row r="67" spans="1:5" x14ac:dyDescent="0.25">
      <c r="A67" s="14">
        <v>3</v>
      </c>
      <c r="B67" s="14">
        <v>15</v>
      </c>
      <c r="C67" s="14" t="s">
        <v>15</v>
      </c>
      <c r="D67" s="12">
        <v>154</v>
      </c>
      <c r="E67" s="15">
        <v>0.24292405063492034</v>
      </c>
    </row>
    <row r="68" spans="1:5" x14ac:dyDescent="0.25">
      <c r="A68" s="14">
        <v>3</v>
      </c>
      <c r="B68" s="14">
        <v>8</v>
      </c>
      <c r="C68" s="14" t="s">
        <v>16</v>
      </c>
      <c r="D68" s="12">
        <v>100</v>
      </c>
      <c r="E68" s="15">
        <v>0.24355031359949939</v>
      </c>
    </row>
    <row r="69" spans="1:5" x14ac:dyDescent="0.25">
      <c r="A69" s="14">
        <v>3</v>
      </c>
      <c r="B69" s="14">
        <v>12</v>
      </c>
      <c r="C69" s="14" t="s">
        <v>25</v>
      </c>
      <c r="D69" s="12">
        <v>134</v>
      </c>
      <c r="E69" s="15">
        <v>0.25026964193527906</v>
      </c>
    </row>
    <row r="70" spans="1:5" x14ac:dyDescent="0.25">
      <c r="A70" s="14">
        <v>3</v>
      </c>
      <c r="B70" s="14">
        <v>6</v>
      </c>
      <c r="C70" s="14" t="s">
        <v>19</v>
      </c>
      <c r="D70" s="12">
        <v>88</v>
      </c>
      <c r="E70" s="15">
        <v>0.25269563105142107</v>
      </c>
    </row>
    <row r="71" spans="1:5" x14ac:dyDescent="0.25">
      <c r="A71" s="14">
        <v>3</v>
      </c>
      <c r="B71" s="14">
        <v>8</v>
      </c>
      <c r="C71" s="14" t="s">
        <v>21</v>
      </c>
      <c r="D71" s="12">
        <v>99</v>
      </c>
      <c r="E71" s="15">
        <v>0.2584967414191372</v>
      </c>
    </row>
    <row r="72" spans="1:5" x14ac:dyDescent="0.25">
      <c r="A72" s="14">
        <v>3</v>
      </c>
      <c r="B72" s="14">
        <v>10</v>
      </c>
      <c r="C72" s="14" t="s">
        <v>15</v>
      </c>
      <c r="D72" s="12">
        <v>114</v>
      </c>
      <c r="E72" s="15">
        <v>0.28581061734773433</v>
      </c>
    </row>
    <row r="73" spans="1:5" x14ac:dyDescent="0.25">
      <c r="A73" s="14">
        <v>3</v>
      </c>
      <c r="B73" s="14">
        <v>13</v>
      </c>
      <c r="C73" s="14" t="s">
        <v>17</v>
      </c>
      <c r="D73" s="12">
        <v>143</v>
      </c>
      <c r="E73" s="15">
        <v>0.29727504185131992</v>
      </c>
    </row>
    <row r="74" spans="1:5" x14ac:dyDescent="0.25">
      <c r="A74" s="14">
        <v>3</v>
      </c>
      <c r="B74" s="14">
        <v>14</v>
      </c>
      <c r="C74" s="14" t="s">
        <v>17</v>
      </c>
      <c r="D74" s="12">
        <v>151</v>
      </c>
      <c r="E74" s="15">
        <v>0.30387214035639154</v>
      </c>
    </row>
    <row r="75" spans="1:5" x14ac:dyDescent="0.25">
      <c r="A75" s="14">
        <v>3</v>
      </c>
      <c r="B75" s="14">
        <v>12</v>
      </c>
      <c r="C75" s="14" t="s">
        <v>21</v>
      </c>
      <c r="D75" s="12">
        <v>131</v>
      </c>
      <c r="E75" s="15">
        <v>0.3252735172443792</v>
      </c>
    </row>
    <row r="76" spans="1:5" x14ac:dyDescent="0.25">
      <c r="A76" s="14">
        <v>3</v>
      </c>
      <c r="B76" s="14">
        <v>10</v>
      </c>
      <c r="C76" s="14" t="s">
        <v>23</v>
      </c>
      <c r="D76" s="12">
        <v>117</v>
      </c>
      <c r="E76" s="15">
        <v>0.33934422358658844</v>
      </c>
    </row>
    <row r="77" spans="1:5" x14ac:dyDescent="0.25">
      <c r="A77" s="14">
        <v>3</v>
      </c>
      <c r="B77" s="14">
        <v>11</v>
      </c>
      <c r="C77" s="14" t="s">
        <v>14</v>
      </c>
      <c r="D77" s="12">
        <v>121</v>
      </c>
      <c r="E77" s="15">
        <v>0.35522116358648509</v>
      </c>
    </row>
    <row r="78" spans="1:5" x14ac:dyDescent="0.25">
      <c r="A78" s="14">
        <v>3</v>
      </c>
      <c r="B78" s="14">
        <v>7</v>
      </c>
      <c r="C78" s="14" t="s">
        <v>25</v>
      </c>
      <c r="D78" s="12">
        <v>94</v>
      </c>
      <c r="E78" s="15">
        <v>0.39070515609649503</v>
      </c>
    </row>
    <row r="79" spans="1:5" x14ac:dyDescent="0.25">
      <c r="A79" s="14">
        <v>3</v>
      </c>
      <c r="B79" s="14">
        <v>7</v>
      </c>
      <c r="C79" s="14" t="s">
        <v>14</v>
      </c>
      <c r="D79" s="12">
        <v>89</v>
      </c>
      <c r="E79" s="15">
        <v>0.39172430978842915</v>
      </c>
    </row>
    <row r="80" spans="1:5" x14ac:dyDescent="0.25">
      <c r="A80" s="14">
        <v>3</v>
      </c>
      <c r="B80" s="14">
        <v>8</v>
      </c>
      <c r="C80" s="14" t="s">
        <v>15</v>
      </c>
      <c r="D80" s="12">
        <v>98</v>
      </c>
      <c r="E80" s="15">
        <v>0.39235301345831441</v>
      </c>
    </row>
    <row r="81" spans="1:5" x14ac:dyDescent="0.25">
      <c r="A81" s="14">
        <v>3</v>
      </c>
      <c r="B81" s="14">
        <v>11</v>
      </c>
      <c r="C81" s="14" t="s">
        <v>23</v>
      </c>
      <c r="D81" s="12">
        <v>125</v>
      </c>
      <c r="E81" s="15">
        <v>0.41093884842360989</v>
      </c>
    </row>
    <row r="82" spans="1:5" x14ac:dyDescent="0.25">
      <c r="A82" s="14">
        <v>3</v>
      </c>
      <c r="B82" s="14">
        <v>12</v>
      </c>
      <c r="C82" s="14" t="s">
        <v>15</v>
      </c>
      <c r="D82" s="12">
        <v>130</v>
      </c>
      <c r="E82" s="15">
        <v>0.41147432444459175</v>
      </c>
    </row>
    <row r="83" spans="1:5" x14ac:dyDescent="0.25">
      <c r="A83" s="14">
        <v>3</v>
      </c>
      <c r="B83" s="14">
        <v>14</v>
      </c>
      <c r="C83" s="14" t="s">
        <v>19</v>
      </c>
      <c r="D83" s="12">
        <v>152</v>
      </c>
      <c r="E83" s="15">
        <v>0.42456321800366126</v>
      </c>
    </row>
    <row r="84" spans="1:5" x14ac:dyDescent="0.25">
      <c r="A84" s="14">
        <v>3</v>
      </c>
      <c r="B84" s="14">
        <v>13</v>
      </c>
      <c r="C84" s="14" t="s">
        <v>23</v>
      </c>
      <c r="D84" s="12">
        <v>141</v>
      </c>
      <c r="E84" s="15">
        <v>0.44695244761010161</v>
      </c>
    </row>
    <row r="85" spans="1:5" x14ac:dyDescent="0.25">
      <c r="A85" s="14">
        <v>3</v>
      </c>
      <c r="B85" s="14">
        <v>11</v>
      </c>
      <c r="C85" s="14" t="s">
        <v>25</v>
      </c>
      <c r="D85" s="12">
        <v>126</v>
      </c>
      <c r="E85" s="15">
        <v>0.45902793258292801</v>
      </c>
    </row>
    <row r="86" spans="1:5" x14ac:dyDescent="0.25">
      <c r="A86" s="14">
        <v>3</v>
      </c>
      <c r="B86" s="14">
        <v>6</v>
      </c>
      <c r="C86" s="14" t="s">
        <v>15</v>
      </c>
      <c r="D86" s="12">
        <v>82</v>
      </c>
      <c r="E86" s="15">
        <v>0.4623926483248828</v>
      </c>
    </row>
    <row r="87" spans="1:5" x14ac:dyDescent="0.25">
      <c r="A87" s="14">
        <v>3</v>
      </c>
      <c r="B87" s="14">
        <v>8</v>
      </c>
      <c r="C87" s="14" t="s">
        <v>17</v>
      </c>
      <c r="D87" s="12">
        <v>103</v>
      </c>
      <c r="E87" s="15">
        <v>0.46365082470477076</v>
      </c>
    </row>
    <row r="88" spans="1:5" x14ac:dyDescent="0.25">
      <c r="A88" s="14">
        <v>3</v>
      </c>
      <c r="B88" s="14">
        <v>6</v>
      </c>
      <c r="C88" s="14" t="s">
        <v>21</v>
      </c>
      <c r="D88" s="12">
        <v>83</v>
      </c>
      <c r="E88" s="15">
        <v>0.46424866059172759</v>
      </c>
    </row>
    <row r="89" spans="1:5" x14ac:dyDescent="0.25">
      <c r="A89" s="14">
        <v>3</v>
      </c>
      <c r="B89" s="14">
        <v>15</v>
      </c>
      <c r="C89" s="14" t="s">
        <v>14</v>
      </c>
      <c r="D89" s="12">
        <v>153</v>
      </c>
      <c r="E89" s="15">
        <v>0.47518431870655103</v>
      </c>
    </row>
    <row r="90" spans="1:5" x14ac:dyDescent="0.25">
      <c r="A90" s="14">
        <v>3</v>
      </c>
      <c r="B90" s="14">
        <v>14</v>
      </c>
      <c r="C90" s="14" t="s">
        <v>15</v>
      </c>
      <c r="D90" s="12">
        <v>146</v>
      </c>
      <c r="E90" s="15">
        <v>0.47552536428218067</v>
      </c>
    </row>
    <row r="91" spans="1:5" x14ac:dyDescent="0.25">
      <c r="A91" s="14">
        <v>3</v>
      </c>
      <c r="B91" s="14">
        <v>12</v>
      </c>
      <c r="C91" s="14" t="s">
        <v>16</v>
      </c>
      <c r="D91" s="12">
        <v>132</v>
      </c>
      <c r="E91" s="15">
        <v>0.4759688220624424</v>
      </c>
    </row>
    <row r="92" spans="1:5" x14ac:dyDescent="0.25">
      <c r="A92" s="14">
        <v>3</v>
      </c>
      <c r="B92" s="14">
        <v>6</v>
      </c>
      <c r="C92" s="14" t="s">
        <v>16</v>
      </c>
      <c r="D92" s="12">
        <v>84</v>
      </c>
      <c r="E92" s="15">
        <v>0.49864295844571588</v>
      </c>
    </row>
    <row r="93" spans="1:5" x14ac:dyDescent="0.25">
      <c r="A93" s="14">
        <v>3</v>
      </c>
      <c r="B93" s="14">
        <v>8</v>
      </c>
      <c r="C93" s="14" t="s">
        <v>25</v>
      </c>
      <c r="D93" s="12">
        <v>102</v>
      </c>
      <c r="E93" s="15">
        <v>0.50030538949070591</v>
      </c>
    </row>
    <row r="94" spans="1:5" x14ac:dyDescent="0.25">
      <c r="A94" s="14">
        <v>3</v>
      </c>
      <c r="B94" s="14">
        <v>6</v>
      </c>
      <c r="C94" s="14" t="s">
        <v>23</v>
      </c>
      <c r="D94" s="12">
        <v>85</v>
      </c>
      <c r="E94" s="15">
        <v>0.52652225115312989</v>
      </c>
    </row>
    <row r="95" spans="1:5" x14ac:dyDescent="0.25">
      <c r="A95" s="14">
        <v>3</v>
      </c>
      <c r="B95" s="14">
        <v>10</v>
      </c>
      <c r="C95" s="14" t="s">
        <v>21</v>
      </c>
      <c r="D95" s="12">
        <v>115</v>
      </c>
      <c r="E95" s="15">
        <v>0.52773662103649044</v>
      </c>
    </row>
    <row r="96" spans="1:5" x14ac:dyDescent="0.25">
      <c r="A96" s="14">
        <v>3</v>
      </c>
      <c r="B96" s="14">
        <v>6</v>
      </c>
      <c r="C96" s="14" t="s">
        <v>14</v>
      </c>
      <c r="D96" s="12">
        <v>81</v>
      </c>
      <c r="E96" s="15">
        <v>0.54878622626981655</v>
      </c>
    </row>
    <row r="97" spans="1:5" x14ac:dyDescent="0.25">
      <c r="A97" s="14">
        <v>3</v>
      </c>
      <c r="B97" s="14">
        <v>14</v>
      </c>
      <c r="C97" s="14" t="s">
        <v>21</v>
      </c>
      <c r="D97" s="12">
        <v>147</v>
      </c>
      <c r="E97" s="15">
        <v>0.57787972436733215</v>
      </c>
    </row>
    <row r="98" spans="1:5" x14ac:dyDescent="0.25">
      <c r="A98" s="14">
        <v>3</v>
      </c>
      <c r="B98" s="14">
        <v>9</v>
      </c>
      <c r="C98" s="14" t="s">
        <v>21</v>
      </c>
      <c r="D98" s="12">
        <v>107</v>
      </c>
      <c r="E98" s="15">
        <v>0.58988791756256453</v>
      </c>
    </row>
    <row r="99" spans="1:5" x14ac:dyDescent="0.25">
      <c r="A99" s="14">
        <v>3</v>
      </c>
      <c r="B99" s="14">
        <v>9</v>
      </c>
      <c r="C99" s="14" t="s">
        <v>15</v>
      </c>
      <c r="D99" s="12">
        <v>106</v>
      </c>
      <c r="E99" s="15">
        <v>0.6124360565596394</v>
      </c>
    </row>
    <row r="100" spans="1:5" x14ac:dyDescent="0.25">
      <c r="A100" s="14">
        <v>3</v>
      </c>
      <c r="B100" s="14">
        <v>11</v>
      </c>
      <c r="C100" s="14" t="s">
        <v>15</v>
      </c>
      <c r="D100" s="12">
        <v>122</v>
      </c>
      <c r="E100" s="15">
        <v>0.6193618080154516</v>
      </c>
    </row>
    <row r="101" spans="1:5" x14ac:dyDescent="0.25">
      <c r="A101" s="14">
        <v>3</v>
      </c>
      <c r="B101" s="14">
        <v>7</v>
      </c>
      <c r="C101" s="14" t="s">
        <v>15</v>
      </c>
      <c r="D101" s="12">
        <v>90</v>
      </c>
      <c r="E101" s="15">
        <v>0.63677708187275428</v>
      </c>
    </row>
    <row r="102" spans="1:5" x14ac:dyDescent="0.25">
      <c r="A102" s="14">
        <v>3</v>
      </c>
      <c r="B102" s="14">
        <v>11</v>
      </c>
      <c r="C102" s="14" t="s">
        <v>21</v>
      </c>
      <c r="D102" s="12">
        <v>123</v>
      </c>
      <c r="E102" s="15">
        <v>0.64133231364660226</v>
      </c>
    </row>
    <row r="103" spans="1:5" x14ac:dyDescent="0.25">
      <c r="A103" s="14">
        <v>3</v>
      </c>
      <c r="B103" s="14">
        <v>10</v>
      </c>
      <c r="C103" s="14" t="s">
        <v>16</v>
      </c>
      <c r="D103" s="12">
        <v>116</v>
      </c>
      <c r="E103" s="15">
        <v>0.67715056332079004</v>
      </c>
    </row>
    <row r="104" spans="1:5" x14ac:dyDescent="0.25">
      <c r="A104" s="14">
        <v>3</v>
      </c>
      <c r="B104" s="14">
        <v>12</v>
      </c>
      <c r="C104" s="14" t="s">
        <v>14</v>
      </c>
      <c r="D104" s="12">
        <v>129</v>
      </c>
      <c r="E104" s="15">
        <v>0.68429634710615395</v>
      </c>
    </row>
    <row r="105" spans="1:5" x14ac:dyDescent="0.25">
      <c r="A105" s="14">
        <v>3</v>
      </c>
      <c r="B105" s="14">
        <v>13</v>
      </c>
      <c r="C105" s="14" t="s">
        <v>14</v>
      </c>
      <c r="D105" s="12">
        <v>137</v>
      </c>
      <c r="E105" s="15">
        <v>0.68655105154629481</v>
      </c>
    </row>
    <row r="106" spans="1:5" x14ac:dyDescent="0.25">
      <c r="A106" s="14">
        <v>3</v>
      </c>
      <c r="B106" s="14">
        <v>10</v>
      </c>
      <c r="C106" s="14" t="s">
        <v>17</v>
      </c>
      <c r="D106" s="12">
        <v>119</v>
      </c>
      <c r="E106" s="15">
        <v>0.6920664962881522</v>
      </c>
    </row>
    <row r="107" spans="1:5" x14ac:dyDescent="0.25">
      <c r="A107" s="14">
        <v>3</v>
      </c>
      <c r="B107" s="14">
        <v>13</v>
      </c>
      <c r="C107" s="14" t="s">
        <v>19</v>
      </c>
      <c r="D107" s="12">
        <v>144</v>
      </c>
      <c r="E107" s="15">
        <v>0.70067673819540055</v>
      </c>
    </row>
    <row r="108" spans="1:5" x14ac:dyDescent="0.25">
      <c r="A108" s="14">
        <v>3</v>
      </c>
      <c r="B108" s="14">
        <v>15</v>
      </c>
      <c r="C108" s="14" t="s">
        <v>21</v>
      </c>
      <c r="D108" s="12">
        <v>155</v>
      </c>
      <c r="E108" s="15">
        <v>0.77896423086362654</v>
      </c>
    </row>
    <row r="109" spans="1:5" x14ac:dyDescent="0.25">
      <c r="A109" s="14">
        <v>3</v>
      </c>
      <c r="B109" s="14">
        <v>9</v>
      </c>
      <c r="C109" s="14" t="s">
        <v>23</v>
      </c>
      <c r="D109" s="12">
        <v>109</v>
      </c>
      <c r="E109" s="15">
        <v>0.80535689766635843</v>
      </c>
    </row>
    <row r="110" spans="1:5" x14ac:dyDescent="0.25">
      <c r="A110" s="14">
        <v>3</v>
      </c>
      <c r="B110" s="14">
        <v>11</v>
      </c>
      <c r="C110" s="14" t="s">
        <v>17</v>
      </c>
      <c r="D110" s="12">
        <v>127</v>
      </c>
      <c r="E110" s="15">
        <v>0.86243561926019607</v>
      </c>
    </row>
    <row r="111" spans="1:5" x14ac:dyDescent="0.25">
      <c r="A111" s="14">
        <v>3</v>
      </c>
      <c r="B111" s="14">
        <v>11</v>
      </c>
      <c r="C111" s="14" t="s">
        <v>16</v>
      </c>
      <c r="D111" s="12">
        <v>124</v>
      </c>
      <c r="E111" s="15">
        <v>0.86325317862024642</v>
      </c>
    </row>
    <row r="112" spans="1:5" x14ac:dyDescent="0.25">
      <c r="A112" s="14">
        <v>3</v>
      </c>
      <c r="B112" s="14">
        <v>6</v>
      </c>
      <c r="C112" s="14" t="s">
        <v>25</v>
      </c>
      <c r="D112" s="12">
        <v>86</v>
      </c>
      <c r="E112" s="15">
        <v>0.8672412074289052</v>
      </c>
    </row>
    <row r="113" spans="1:5" x14ac:dyDescent="0.25">
      <c r="A113" s="14">
        <v>3</v>
      </c>
      <c r="B113" s="14">
        <v>9</v>
      </c>
      <c r="C113" s="14" t="s">
        <v>17</v>
      </c>
      <c r="D113" s="12">
        <v>111</v>
      </c>
      <c r="E113" s="15">
        <v>0.94193790787840026</v>
      </c>
    </row>
    <row r="114" spans="1:5" x14ac:dyDescent="0.25">
      <c r="A114" s="14">
        <v>3</v>
      </c>
      <c r="B114" s="14">
        <v>11</v>
      </c>
      <c r="C114" s="14" t="s">
        <v>19</v>
      </c>
      <c r="D114" s="12">
        <v>128</v>
      </c>
      <c r="E114" s="15">
        <v>1.0311562067418267</v>
      </c>
    </row>
    <row r="115" spans="1:5" x14ac:dyDescent="0.25">
      <c r="A115" s="14">
        <v>3</v>
      </c>
      <c r="B115" s="14">
        <v>13</v>
      </c>
      <c r="C115" s="14" t="s">
        <v>15</v>
      </c>
      <c r="D115" s="12">
        <v>138</v>
      </c>
      <c r="E115" s="15">
        <v>1.0357498852270923</v>
      </c>
    </row>
    <row r="116" spans="1:5" x14ac:dyDescent="0.25">
      <c r="A116" s="14">
        <v>3</v>
      </c>
      <c r="B116" s="14">
        <v>9</v>
      </c>
      <c r="C116" s="14" t="s">
        <v>14</v>
      </c>
      <c r="D116" s="12">
        <v>105</v>
      </c>
      <c r="E116" s="15">
        <v>1.1379823756707252</v>
      </c>
    </row>
    <row r="117" spans="1:5" x14ac:dyDescent="0.25">
      <c r="A117" s="14">
        <v>3</v>
      </c>
      <c r="B117" s="14">
        <v>13</v>
      </c>
      <c r="C117" s="14" t="s">
        <v>25</v>
      </c>
      <c r="D117" s="12">
        <v>142</v>
      </c>
      <c r="E117" s="15">
        <v>1.1452408601604762</v>
      </c>
    </row>
  </sheetData>
  <sortState xmlns:xlrd2="http://schemas.microsoft.com/office/spreadsheetml/2017/richdata2" ref="A2:E117">
    <sortCondition ref="A2:A117"/>
    <sortCondition ref="E2:E1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F03-1223-4A15-9F3D-7A2C2693B739}">
  <dimension ref="A1:L117"/>
  <sheetViews>
    <sheetView topLeftCell="A4" workbookViewId="0">
      <selection activeCell="I1" sqref="I1:L21"/>
    </sheetView>
  </sheetViews>
  <sheetFormatPr defaultRowHeight="15" x14ac:dyDescent="0.25"/>
  <cols>
    <col min="1" max="1" width="4.7109375" bestFit="1" customWidth="1"/>
    <col min="2" max="2" width="4.85546875" bestFit="1" customWidth="1"/>
    <col min="3" max="3" width="6" bestFit="1" customWidth="1"/>
    <col min="4" max="4" width="6.85546875" style="9" bestFit="1" customWidth="1"/>
  </cols>
  <sheetData>
    <row r="1" spans="1:12" ht="36.75" x14ac:dyDescent="0.25">
      <c r="A1" s="11" t="s">
        <v>0</v>
      </c>
      <c r="B1" s="11" t="s">
        <v>1</v>
      </c>
      <c r="C1" s="11" t="s">
        <v>2</v>
      </c>
      <c r="D1" s="12" t="s">
        <v>46</v>
      </c>
      <c r="E1" s="21" t="s">
        <v>52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s="14">
        <v>1</v>
      </c>
      <c r="B2" s="14">
        <v>9</v>
      </c>
      <c r="C2" s="14" t="s">
        <v>14</v>
      </c>
      <c r="D2" s="12">
        <v>25</v>
      </c>
      <c r="E2" s="16">
        <v>4.474479135821454E-2</v>
      </c>
      <c r="I2" s="12">
        <v>25</v>
      </c>
      <c r="J2" s="12">
        <v>21</v>
      </c>
      <c r="K2" s="12">
        <v>139</v>
      </c>
      <c r="L2" s="12">
        <v>81</v>
      </c>
    </row>
    <row r="3" spans="1:12" x14ac:dyDescent="0.25">
      <c r="A3" s="22">
        <v>1</v>
      </c>
      <c r="B3" s="22">
        <v>7</v>
      </c>
      <c r="C3" s="22" t="s">
        <v>25</v>
      </c>
      <c r="D3" s="23">
        <v>14</v>
      </c>
      <c r="E3" s="24">
        <v>8.0573350747759578E-2</v>
      </c>
      <c r="I3" s="23">
        <v>14</v>
      </c>
      <c r="J3" s="12">
        <v>52</v>
      </c>
      <c r="K3" s="12">
        <v>145</v>
      </c>
      <c r="L3" s="12">
        <v>123</v>
      </c>
    </row>
    <row r="4" spans="1:12" x14ac:dyDescent="0.25">
      <c r="A4" s="22">
        <v>1</v>
      </c>
      <c r="B4" s="22">
        <v>15</v>
      </c>
      <c r="C4" s="22" t="s">
        <v>21</v>
      </c>
      <c r="D4" s="23">
        <v>75</v>
      </c>
      <c r="E4" s="24">
        <v>8.2659586500315671E-2</v>
      </c>
      <c r="I4" s="23">
        <v>75</v>
      </c>
      <c r="J4" s="23">
        <v>29</v>
      </c>
      <c r="K4" s="12">
        <v>95</v>
      </c>
      <c r="L4" s="12">
        <v>82</v>
      </c>
    </row>
    <row r="5" spans="1:12" x14ac:dyDescent="0.25">
      <c r="A5" s="14">
        <v>1</v>
      </c>
      <c r="B5" s="14">
        <v>11</v>
      </c>
      <c r="C5" s="14" t="s">
        <v>25</v>
      </c>
      <c r="D5" s="12">
        <v>46</v>
      </c>
      <c r="E5" s="15">
        <v>8.3743819897056912E-2</v>
      </c>
      <c r="I5" s="12">
        <v>46</v>
      </c>
      <c r="J5" s="23">
        <v>53</v>
      </c>
      <c r="K5" s="12">
        <v>136</v>
      </c>
      <c r="L5" s="12">
        <v>147</v>
      </c>
    </row>
    <row r="6" spans="1:12" x14ac:dyDescent="0.25">
      <c r="A6" s="14">
        <v>1</v>
      </c>
      <c r="B6" s="14">
        <v>15</v>
      </c>
      <c r="C6" s="14" t="s">
        <v>15</v>
      </c>
      <c r="D6" s="12">
        <v>74</v>
      </c>
      <c r="E6" s="15">
        <v>9.5976599046191144E-2</v>
      </c>
      <c r="I6" s="12">
        <v>74</v>
      </c>
      <c r="J6" s="23">
        <v>13</v>
      </c>
      <c r="K6" s="12">
        <v>87</v>
      </c>
      <c r="L6" s="12">
        <v>129</v>
      </c>
    </row>
    <row r="7" spans="1:12" x14ac:dyDescent="0.25">
      <c r="A7" s="14">
        <v>1</v>
      </c>
      <c r="B7" s="14">
        <v>7</v>
      </c>
      <c r="C7" s="14" t="s">
        <v>21</v>
      </c>
      <c r="D7" s="12">
        <v>11</v>
      </c>
      <c r="E7" s="15">
        <v>9.7124467827421873E-2</v>
      </c>
      <c r="I7" s="12">
        <v>11</v>
      </c>
      <c r="J7" s="23">
        <v>70</v>
      </c>
      <c r="K7" s="12">
        <v>110</v>
      </c>
      <c r="L7" s="12">
        <v>155</v>
      </c>
    </row>
    <row r="8" spans="1:12" x14ac:dyDescent="0.25">
      <c r="A8" s="14">
        <v>1</v>
      </c>
      <c r="B8" s="14">
        <v>10</v>
      </c>
      <c r="C8" s="14" t="s">
        <v>17</v>
      </c>
      <c r="D8" s="12">
        <v>39</v>
      </c>
      <c r="E8" s="15">
        <v>0.10600090511276447</v>
      </c>
      <c r="I8" s="12">
        <v>39</v>
      </c>
      <c r="J8" s="12">
        <v>68</v>
      </c>
      <c r="K8" s="12">
        <v>108</v>
      </c>
      <c r="L8" s="12">
        <v>106</v>
      </c>
    </row>
    <row r="9" spans="1:12" x14ac:dyDescent="0.25">
      <c r="A9" s="14">
        <v>1</v>
      </c>
      <c r="B9" s="14">
        <v>8</v>
      </c>
      <c r="C9" s="14" t="s">
        <v>25</v>
      </c>
      <c r="D9" s="12">
        <v>22</v>
      </c>
      <c r="E9" s="15">
        <v>0.10848020673279775</v>
      </c>
      <c r="I9" s="12">
        <v>22</v>
      </c>
      <c r="J9" s="12">
        <v>58</v>
      </c>
      <c r="K9" s="12">
        <v>94</v>
      </c>
      <c r="L9" s="12">
        <v>119</v>
      </c>
    </row>
    <row r="10" spans="1:12" x14ac:dyDescent="0.25">
      <c r="A10" s="22">
        <v>1</v>
      </c>
      <c r="B10" s="22">
        <v>15</v>
      </c>
      <c r="C10" s="22" t="s">
        <v>19</v>
      </c>
      <c r="D10" s="23">
        <v>80</v>
      </c>
      <c r="E10" s="24">
        <v>0.11202578129622187</v>
      </c>
      <c r="I10" s="23">
        <v>80</v>
      </c>
      <c r="J10" s="23">
        <v>12</v>
      </c>
      <c r="K10" s="12">
        <v>83</v>
      </c>
      <c r="L10" s="12">
        <v>137</v>
      </c>
    </row>
    <row r="11" spans="1:12" x14ac:dyDescent="0.25">
      <c r="A11" s="14">
        <v>1</v>
      </c>
      <c r="B11" s="14">
        <v>8</v>
      </c>
      <c r="C11" s="14" t="s">
        <v>14</v>
      </c>
      <c r="D11" s="12">
        <v>17</v>
      </c>
      <c r="E11" s="15">
        <v>0.11598218628855797</v>
      </c>
      <c r="I11" s="12">
        <v>17</v>
      </c>
      <c r="J11" s="12">
        <v>61</v>
      </c>
      <c r="K11" s="12">
        <v>154</v>
      </c>
      <c r="L11" s="12">
        <v>90</v>
      </c>
    </row>
    <row r="12" spans="1:12" x14ac:dyDescent="0.25">
      <c r="A12" s="22">
        <v>1</v>
      </c>
      <c r="B12" s="22">
        <v>9</v>
      </c>
      <c r="C12" s="22" t="s">
        <v>17</v>
      </c>
      <c r="D12" s="23">
        <v>31</v>
      </c>
      <c r="E12" s="24">
        <v>0.12323851785818857</v>
      </c>
      <c r="I12" s="23">
        <v>31</v>
      </c>
      <c r="J12" s="12">
        <v>69</v>
      </c>
      <c r="K12" s="12">
        <v>134</v>
      </c>
      <c r="L12" s="12">
        <v>144</v>
      </c>
    </row>
    <row r="13" spans="1:12" x14ac:dyDescent="0.25">
      <c r="A13" s="14">
        <v>1</v>
      </c>
      <c r="B13" s="14">
        <v>15</v>
      </c>
      <c r="C13" s="14" t="s">
        <v>14</v>
      </c>
      <c r="D13" s="12">
        <v>73</v>
      </c>
      <c r="E13" s="15">
        <v>0.12389140433762127</v>
      </c>
      <c r="I13" s="12">
        <v>73</v>
      </c>
      <c r="J13" s="12">
        <v>63</v>
      </c>
      <c r="K13" s="12">
        <v>99</v>
      </c>
      <c r="L13" s="12">
        <v>127</v>
      </c>
    </row>
    <row r="14" spans="1:12" x14ac:dyDescent="0.25">
      <c r="A14" s="14">
        <v>1</v>
      </c>
      <c r="B14" s="14">
        <v>7</v>
      </c>
      <c r="C14" s="14" t="s">
        <v>17</v>
      </c>
      <c r="D14" s="12">
        <v>15</v>
      </c>
      <c r="E14" s="15">
        <v>0.12450464442187938</v>
      </c>
      <c r="I14" s="12">
        <v>15</v>
      </c>
      <c r="J14" s="23">
        <v>54</v>
      </c>
      <c r="K14" s="12">
        <v>157</v>
      </c>
      <c r="L14" s="12">
        <v>109</v>
      </c>
    </row>
    <row r="15" spans="1:12" x14ac:dyDescent="0.25">
      <c r="A15" s="14">
        <v>1</v>
      </c>
      <c r="B15" s="14">
        <v>11</v>
      </c>
      <c r="C15" s="14" t="s">
        <v>14</v>
      </c>
      <c r="D15" s="12">
        <v>41</v>
      </c>
      <c r="E15" s="15">
        <v>0.12658342084004087</v>
      </c>
      <c r="I15" s="12">
        <v>41</v>
      </c>
      <c r="J15" s="23">
        <v>60</v>
      </c>
      <c r="K15" s="12">
        <v>96</v>
      </c>
      <c r="L15" s="12">
        <v>86</v>
      </c>
    </row>
    <row r="16" spans="1:12" x14ac:dyDescent="0.25">
      <c r="A16" s="22">
        <v>1</v>
      </c>
      <c r="B16" s="22">
        <v>12</v>
      </c>
      <c r="C16" s="22" t="s">
        <v>17</v>
      </c>
      <c r="D16" s="23">
        <v>55</v>
      </c>
      <c r="E16" s="24">
        <v>0.13908702852664748</v>
      </c>
      <c r="I16" s="23">
        <v>55</v>
      </c>
      <c r="J16" s="23">
        <v>62</v>
      </c>
      <c r="K16" s="12">
        <v>143</v>
      </c>
      <c r="L16" s="12">
        <v>124</v>
      </c>
    </row>
    <row r="17" spans="1:12" x14ac:dyDescent="0.25">
      <c r="A17" s="14">
        <v>1</v>
      </c>
      <c r="B17" s="14">
        <v>6</v>
      </c>
      <c r="C17" s="14" t="s">
        <v>16</v>
      </c>
      <c r="D17" s="12">
        <v>4</v>
      </c>
      <c r="E17" s="15">
        <v>0.1402104981493536</v>
      </c>
      <c r="I17" s="12">
        <v>4</v>
      </c>
      <c r="J17" s="23">
        <v>49</v>
      </c>
      <c r="K17" s="12">
        <v>117</v>
      </c>
      <c r="L17" s="12">
        <v>138</v>
      </c>
    </row>
    <row r="18" spans="1:12" x14ac:dyDescent="0.25">
      <c r="A18" s="14">
        <v>1</v>
      </c>
      <c r="B18" s="14">
        <v>13</v>
      </c>
      <c r="C18" s="14" t="s">
        <v>19</v>
      </c>
      <c r="D18" s="12">
        <v>64</v>
      </c>
      <c r="E18" s="15">
        <v>0.14781054557223328</v>
      </c>
      <c r="I18" s="12">
        <v>64</v>
      </c>
      <c r="J18" s="23">
        <v>18</v>
      </c>
      <c r="K18" s="12">
        <v>88</v>
      </c>
      <c r="L18" s="12">
        <v>111</v>
      </c>
    </row>
    <row r="19" spans="1:12" x14ac:dyDescent="0.25">
      <c r="A19" s="14">
        <v>1</v>
      </c>
      <c r="B19" s="14">
        <v>6</v>
      </c>
      <c r="C19" s="14" t="s">
        <v>15</v>
      </c>
      <c r="D19" s="12">
        <v>2</v>
      </c>
      <c r="E19" s="15">
        <v>0.14856102373095884</v>
      </c>
      <c r="I19" s="12">
        <v>2</v>
      </c>
      <c r="J19" s="12">
        <v>56</v>
      </c>
      <c r="K19" s="12">
        <v>114</v>
      </c>
      <c r="L19" s="12">
        <v>128</v>
      </c>
    </row>
    <row r="20" spans="1:12" x14ac:dyDescent="0.25">
      <c r="A20" s="14">
        <v>1</v>
      </c>
      <c r="B20" s="14">
        <v>11</v>
      </c>
      <c r="C20" s="14" t="s">
        <v>17</v>
      </c>
      <c r="D20" s="12">
        <v>47</v>
      </c>
      <c r="E20" s="15">
        <v>0.15253736306249494</v>
      </c>
      <c r="I20" s="12">
        <v>47</v>
      </c>
      <c r="J20" s="23">
        <v>34</v>
      </c>
      <c r="K20" s="12">
        <v>121</v>
      </c>
      <c r="L20" s="12">
        <v>142</v>
      </c>
    </row>
    <row r="21" spans="1:12" x14ac:dyDescent="0.25">
      <c r="A21" s="14">
        <v>1</v>
      </c>
      <c r="B21" s="14">
        <v>8</v>
      </c>
      <c r="C21" s="14" t="s">
        <v>16</v>
      </c>
      <c r="D21" s="12">
        <v>20</v>
      </c>
      <c r="E21" s="15">
        <v>0.15371308712108067</v>
      </c>
      <c r="I21" s="12">
        <v>20</v>
      </c>
      <c r="J21" s="12">
        <v>42</v>
      </c>
      <c r="K21" s="12">
        <v>131</v>
      </c>
      <c r="L21" s="12">
        <v>105</v>
      </c>
    </row>
    <row r="22" spans="1:12" x14ac:dyDescent="0.25">
      <c r="A22" s="28">
        <v>1</v>
      </c>
      <c r="B22" s="28">
        <v>7</v>
      </c>
      <c r="C22" s="28" t="s">
        <v>19</v>
      </c>
      <c r="D22" s="29">
        <v>16</v>
      </c>
      <c r="E22" s="24">
        <v>0.15735225889489107</v>
      </c>
    </row>
    <row r="23" spans="1:12" x14ac:dyDescent="0.25">
      <c r="A23" s="14">
        <v>1</v>
      </c>
      <c r="B23" s="14">
        <v>7</v>
      </c>
      <c r="C23" s="14" t="s">
        <v>15</v>
      </c>
      <c r="D23" s="12">
        <v>10</v>
      </c>
      <c r="E23" s="15">
        <v>0.15764695959335456</v>
      </c>
    </row>
    <row r="24" spans="1:12" x14ac:dyDescent="0.25">
      <c r="A24" s="22">
        <v>1</v>
      </c>
      <c r="B24" s="22">
        <v>15</v>
      </c>
      <c r="C24" s="22" t="s">
        <v>16</v>
      </c>
      <c r="D24" s="23">
        <v>76</v>
      </c>
      <c r="E24" s="24">
        <v>0.17092514049130547</v>
      </c>
    </row>
    <row r="25" spans="1:12" x14ac:dyDescent="0.25">
      <c r="A25" s="22">
        <v>1</v>
      </c>
      <c r="B25" s="22">
        <v>11</v>
      </c>
      <c r="C25" s="22" t="s">
        <v>23</v>
      </c>
      <c r="D25" s="23">
        <v>45</v>
      </c>
      <c r="E25" s="24">
        <v>0.1753885548991399</v>
      </c>
    </row>
    <row r="26" spans="1:12" x14ac:dyDescent="0.25">
      <c r="A26" s="14">
        <v>1</v>
      </c>
      <c r="B26" s="14">
        <v>15</v>
      </c>
      <c r="C26" s="14" t="s">
        <v>23</v>
      </c>
      <c r="D26" s="12">
        <v>77</v>
      </c>
      <c r="E26" s="15">
        <v>0.17638429185749085</v>
      </c>
    </row>
    <row r="27" spans="1:12" x14ac:dyDescent="0.25">
      <c r="A27" s="22">
        <v>1</v>
      </c>
      <c r="B27" s="22">
        <v>6</v>
      </c>
      <c r="C27" s="22" t="s">
        <v>19</v>
      </c>
      <c r="D27" s="23">
        <v>8</v>
      </c>
      <c r="E27" s="24">
        <v>0.17674165578099116</v>
      </c>
    </row>
    <row r="28" spans="1:12" x14ac:dyDescent="0.25">
      <c r="A28" s="14">
        <v>1</v>
      </c>
      <c r="B28" s="14">
        <v>8</v>
      </c>
      <c r="C28" s="14" t="s">
        <v>19</v>
      </c>
      <c r="D28" s="12">
        <v>24</v>
      </c>
      <c r="E28" s="15">
        <v>0.17754747066929152</v>
      </c>
    </row>
    <row r="29" spans="1:12" x14ac:dyDescent="0.25">
      <c r="A29" s="14">
        <v>1</v>
      </c>
      <c r="B29" s="14">
        <v>8</v>
      </c>
      <c r="C29" s="14" t="s">
        <v>17</v>
      </c>
      <c r="D29" s="12">
        <v>23</v>
      </c>
      <c r="E29" s="15">
        <v>0.1879226801576698</v>
      </c>
    </row>
    <row r="30" spans="1:12" x14ac:dyDescent="0.25">
      <c r="A30" s="22">
        <v>1</v>
      </c>
      <c r="B30" s="22">
        <v>15</v>
      </c>
      <c r="C30" s="22" t="s">
        <v>25</v>
      </c>
      <c r="D30" s="23">
        <v>78</v>
      </c>
      <c r="E30" s="24">
        <v>0.19171702696073731</v>
      </c>
    </row>
    <row r="31" spans="1:12" x14ac:dyDescent="0.25">
      <c r="A31" s="14">
        <v>1</v>
      </c>
      <c r="B31" s="14">
        <v>7</v>
      </c>
      <c r="C31" s="14" t="s">
        <v>14</v>
      </c>
      <c r="D31" s="12">
        <v>9</v>
      </c>
      <c r="E31" s="15">
        <v>0.19440068978164757</v>
      </c>
    </row>
    <row r="32" spans="1:12" x14ac:dyDescent="0.25">
      <c r="A32" s="22">
        <v>1</v>
      </c>
      <c r="B32" s="22">
        <v>11</v>
      </c>
      <c r="C32" s="22" t="s">
        <v>21</v>
      </c>
      <c r="D32" s="23">
        <v>43</v>
      </c>
      <c r="E32" s="24">
        <v>0.19802585692216459</v>
      </c>
    </row>
    <row r="33" spans="1:5" x14ac:dyDescent="0.25">
      <c r="A33" s="22">
        <v>1</v>
      </c>
      <c r="B33" s="22">
        <v>12</v>
      </c>
      <c r="C33" s="22" t="s">
        <v>21</v>
      </c>
      <c r="D33" s="23">
        <v>51</v>
      </c>
      <c r="E33" s="24">
        <v>0.19889272917184575</v>
      </c>
    </row>
    <row r="34" spans="1:5" x14ac:dyDescent="0.25">
      <c r="A34" s="14">
        <v>1</v>
      </c>
      <c r="B34" s="14">
        <v>11</v>
      </c>
      <c r="C34" s="14" t="s">
        <v>16</v>
      </c>
      <c r="D34" s="12">
        <v>44</v>
      </c>
      <c r="E34" s="15">
        <v>0.1991222726434746</v>
      </c>
    </row>
    <row r="35" spans="1:5" x14ac:dyDescent="0.25">
      <c r="A35" s="22">
        <v>1</v>
      </c>
      <c r="B35" s="22">
        <v>6</v>
      </c>
      <c r="C35" s="22" t="s">
        <v>17</v>
      </c>
      <c r="D35" s="23">
        <v>7</v>
      </c>
      <c r="E35" s="24">
        <v>0.2049073487208978</v>
      </c>
    </row>
    <row r="36" spans="1:5" x14ac:dyDescent="0.25">
      <c r="A36" s="14">
        <v>1</v>
      </c>
      <c r="B36" s="14">
        <v>10</v>
      </c>
      <c r="C36" s="14" t="s">
        <v>25</v>
      </c>
      <c r="D36" s="12">
        <v>38</v>
      </c>
      <c r="E36" s="15">
        <v>0.20736915345275139</v>
      </c>
    </row>
    <row r="37" spans="1:5" x14ac:dyDescent="0.25">
      <c r="A37" s="14">
        <v>1</v>
      </c>
      <c r="B37" s="14">
        <v>6</v>
      </c>
      <c r="C37" s="14" t="s">
        <v>14</v>
      </c>
      <c r="D37" s="12">
        <v>1</v>
      </c>
      <c r="E37" s="15">
        <v>0.20930391513453894</v>
      </c>
    </row>
    <row r="38" spans="1:5" x14ac:dyDescent="0.25">
      <c r="A38" s="14">
        <v>1</v>
      </c>
      <c r="B38" s="14">
        <v>8</v>
      </c>
      <c r="C38" s="14" t="s">
        <v>23</v>
      </c>
      <c r="D38" s="12">
        <v>21</v>
      </c>
      <c r="E38" s="15">
        <v>0.2131542295301746</v>
      </c>
    </row>
    <row r="39" spans="1:5" x14ac:dyDescent="0.25">
      <c r="A39" s="14">
        <v>1</v>
      </c>
      <c r="B39" s="14">
        <v>12</v>
      </c>
      <c r="C39" s="14" t="s">
        <v>16</v>
      </c>
      <c r="D39" s="12">
        <v>52</v>
      </c>
      <c r="E39" s="15">
        <v>0.21573469848304194</v>
      </c>
    </row>
    <row r="40" spans="1:5" x14ac:dyDescent="0.25">
      <c r="A40" s="22">
        <v>1</v>
      </c>
      <c r="B40" s="22">
        <v>9</v>
      </c>
      <c r="C40" s="22" t="s">
        <v>23</v>
      </c>
      <c r="D40" s="23">
        <v>29</v>
      </c>
      <c r="E40" s="24">
        <v>0.21962936369699318</v>
      </c>
    </row>
    <row r="41" spans="1:5" x14ac:dyDescent="0.25">
      <c r="A41" s="22">
        <v>1</v>
      </c>
      <c r="B41" s="22">
        <v>12</v>
      </c>
      <c r="C41" s="22" t="s">
        <v>23</v>
      </c>
      <c r="D41" s="23">
        <v>53</v>
      </c>
      <c r="E41" s="24">
        <v>0.22349517378507694</v>
      </c>
    </row>
    <row r="42" spans="1:5" x14ac:dyDescent="0.25">
      <c r="A42" s="22">
        <v>1</v>
      </c>
      <c r="B42" s="22">
        <v>7</v>
      </c>
      <c r="C42" s="22" t="s">
        <v>23</v>
      </c>
      <c r="D42" s="23">
        <v>13</v>
      </c>
      <c r="E42" s="24">
        <v>0.22506742409300462</v>
      </c>
    </row>
    <row r="43" spans="1:5" x14ac:dyDescent="0.25">
      <c r="A43" s="22">
        <v>1</v>
      </c>
      <c r="B43" s="22">
        <v>14</v>
      </c>
      <c r="C43" s="22" t="s">
        <v>25</v>
      </c>
      <c r="D43" s="23">
        <v>70</v>
      </c>
      <c r="E43" s="24">
        <v>0.22724785388779709</v>
      </c>
    </row>
    <row r="44" spans="1:5" x14ac:dyDescent="0.25">
      <c r="A44" s="14">
        <v>1</v>
      </c>
      <c r="B44" s="14">
        <v>14</v>
      </c>
      <c r="C44" s="14" t="s">
        <v>16</v>
      </c>
      <c r="D44" s="12">
        <v>68</v>
      </c>
      <c r="E44" s="15">
        <v>0.22793144638140916</v>
      </c>
    </row>
    <row r="45" spans="1:5" x14ac:dyDescent="0.25">
      <c r="A45" s="14">
        <v>1</v>
      </c>
      <c r="B45" s="14">
        <v>13</v>
      </c>
      <c r="C45" s="14" t="s">
        <v>15</v>
      </c>
      <c r="D45" s="12">
        <v>58</v>
      </c>
      <c r="E45" s="15">
        <v>0.2324414945188879</v>
      </c>
    </row>
    <row r="46" spans="1:5" x14ac:dyDescent="0.25">
      <c r="A46" s="22">
        <v>1</v>
      </c>
      <c r="B46" s="22">
        <v>7</v>
      </c>
      <c r="C46" s="22" t="s">
        <v>16</v>
      </c>
      <c r="D46" s="23">
        <v>12</v>
      </c>
      <c r="E46" s="24">
        <v>0.25362602719471994</v>
      </c>
    </row>
    <row r="47" spans="1:5" x14ac:dyDescent="0.25">
      <c r="A47" s="14">
        <v>1</v>
      </c>
      <c r="B47" s="14">
        <v>13</v>
      </c>
      <c r="C47" s="14" t="s">
        <v>23</v>
      </c>
      <c r="D47" s="12">
        <v>61</v>
      </c>
      <c r="E47" s="15">
        <v>0.27325792398007887</v>
      </c>
    </row>
    <row r="48" spans="1:5" x14ac:dyDescent="0.25">
      <c r="A48" s="14">
        <v>1</v>
      </c>
      <c r="B48" s="14">
        <v>14</v>
      </c>
      <c r="C48" s="14" t="s">
        <v>23</v>
      </c>
      <c r="D48" s="12">
        <v>69</v>
      </c>
      <c r="E48" s="15">
        <v>0.29191392081234652</v>
      </c>
    </row>
    <row r="49" spans="1:5" x14ac:dyDescent="0.25">
      <c r="A49" s="14">
        <v>1</v>
      </c>
      <c r="B49" s="14">
        <v>13</v>
      </c>
      <c r="C49" s="14" t="s">
        <v>17</v>
      </c>
      <c r="D49" s="12">
        <v>63</v>
      </c>
      <c r="E49" s="15">
        <v>0.30910448294699572</v>
      </c>
    </row>
    <row r="50" spans="1:5" x14ac:dyDescent="0.25">
      <c r="A50" s="22">
        <v>1</v>
      </c>
      <c r="B50" s="22">
        <v>12</v>
      </c>
      <c r="C50" s="22" t="s">
        <v>25</v>
      </c>
      <c r="D50" s="23">
        <v>54</v>
      </c>
      <c r="E50" s="24">
        <v>0.31196402317930549</v>
      </c>
    </row>
    <row r="51" spans="1:5" x14ac:dyDescent="0.25">
      <c r="A51" s="22">
        <v>1</v>
      </c>
      <c r="B51" s="22">
        <v>13</v>
      </c>
      <c r="C51" s="22" t="s">
        <v>16</v>
      </c>
      <c r="D51" s="23">
        <v>60</v>
      </c>
      <c r="E51" s="24">
        <v>0.31687034215945925</v>
      </c>
    </row>
    <row r="52" spans="1:5" x14ac:dyDescent="0.25">
      <c r="A52" s="22">
        <v>1</v>
      </c>
      <c r="B52" s="22">
        <v>13</v>
      </c>
      <c r="C52" s="22" t="s">
        <v>25</v>
      </c>
      <c r="D52" s="23">
        <v>62</v>
      </c>
      <c r="E52" s="24">
        <v>0.32151194698645585</v>
      </c>
    </row>
    <row r="53" spans="1:5" x14ac:dyDescent="0.25">
      <c r="A53" s="22">
        <v>1</v>
      </c>
      <c r="B53" s="22">
        <v>12</v>
      </c>
      <c r="C53" s="22" t="s">
        <v>14</v>
      </c>
      <c r="D53" s="23">
        <v>49</v>
      </c>
      <c r="E53" s="24">
        <v>0.33212637380866777</v>
      </c>
    </row>
    <row r="54" spans="1:5" x14ac:dyDescent="0.25">
      <c r="A54" s="22">
        <v>1</v>
      </c>
      <c r="B54" s="22">
        <v>8</v>
      </c>
      <c r="C54" s="22" t="s">
        <v>15</v>
      </c>
      <c r="D54" s="23">
        <v>18</v>
      </c>
      <c r="E54" s="24">
        <v>0.3356484680435024</v>
      </c>
    </row>
    <row r="55" spans="1:5" x14ac:dyDescent="0.25">
      <c r="A55" s="14">
        <v>1</v>
      </c>
      <c r="B55" s="14">
        <v>12</v>
      </c>
      <c r="C55" s="14" t="s">
        <v>19</v>
      </c>
      <c r="D55" s="12">
        <v>56</v>
      </c>
      <c r="E55" s="15">
        <v>0.36288041225174056</v>
      </c>
    </row>
    <row r="56" spans="1:5" x14ac:dyDescent="0.25">
      <c r="A56" s="22">
        <v>1</v>
      </c>
      <c r="B56" s="22">
        <v>10</v>
      </c>
      <c r="C56" s="22" t="s">
        <v>15</v>
      </c>
      <c r="D56" s="23">
        <v>34</v>
      </c>
      <c r="E56" s="24">
        <v>0.36680515795507229</v>
      </c>
    </row>
    <row r="57" spans="1:5" x14ac:dyDescent="0.25">
      <c r="A57" s="14">
        <v>1</v>
      </c>
      <c r="B57" s="14">
        <v>11</v>
      </c>
      <c r="C57" s="14" t="s">
        <v>15</v>
      </c>
      <c r="D57" s="12">
        <v>42</v>
      </c>
      <c r="E57" s="15">
        <v>0.42237418652763775</v>
      </c>
    </row>
    <row r="58" spans="1:5" x14ac:dyDescent="0.25">
      <c r="A58" s="14">
        <v>3</v>
      </c>
      <c r="B58" s="14">
        <v>13</v>
      </c>
      <c r="C58" s="14" t="s">
        <v>21</v>
      </c>
      <c r="D58" s="12">
        <v>139</v>
      </c>
      <c r="E58" s="15">
        <v>2.4397790173855578E-2</v>
      </c>
    </row>
    <row r="59" spans="1:5" x14ac:dyDescent="0.25">
      <c r="A59" s="14">
        <v>3</v>
      </c>
      <c r="B59" s="14">
        <v>14</v>
      </c>
      <c r="C59" s="14" t="s">
        <v>14</v>
      </c>
      <c r="D59" s="12">
        <v>145</v>
      </c>
      <c r="E59" s="15">
        <v>2.4397790173855578E-2</v>
      </c>
    </row>
    <row r="60" spans="1:5" x14ac:dyDescent="0.25">
      <c r="A60" s="14">
        <v>3</v>
      </c>
      <c r="B60" s="14">
        <v>7</v>
      </c>
      <c r="C60" s="14" t="s">
        <v>17</v>
      </c>
      <c r="D60" s="12">
        <v>95</v>
      </c>
      <c r="E60" s="15">
        <v>2.6735530954548239E-2</v>
      </c>
    </row>
    <row r="61" spans="1:5" x14ac:dyDescent="0.25">
      <c r="A61" s="14">
        <v>3</v>
      </c>
      <c r="B61" s="14">
        <v>12</v>
      </c>
      <c r="C61" s="14" t="s">
        <v>19</v>
      </c>
      <c r="D61" s="12">
        <v>136</v>
      </c>
      <c r="E61" s="15">
        <v>2.9444030708578491E-2</v>
      </c>
    </row>
    <row r="62" spans="1:5" x14ac:dyDescent="0.25">
      <c r="A62" s="14">
        <v>3</v>
      </c>
      <c r="B62" s="14">
        <v>6</v>
      </c>
      <c r="C62" s="14" t="s">
        <v>17</v>
      </c>
      <c r="D62" s="12">
        <v>87</v>
      </c>
      <c r="E62" s="15">
        <v>4.1056725124391576E-2</v>
      </c>
    </row>
    <row r="63" spans="1:5" x14ac:dyDescent="0.25">
      <c r="A63" s="14">
        <v>3</v>
      </c>
      <c r="B63" s="14">
        <v>9</v>
      </c>
      <c r="C63" s="14" t="s">
        <v>25</v>
      </c>
      <c r="D63" s="12">
        <v>110</v>
      </c>
      <c r="E63" s="15">
        <v>4.4402894642194407E-2</v>
      </c>
    </row>
    <row r="64" spans="1:5" x14ac:dyDescent="0.25">
      <c r="A64" s="14">
        <v>3</v>
      </c>
      <c r="B64" s="14">
        <v>9</v>
      </c>
      <c r="C64" s="14" t="s">
        <v>16</v>
      </c>
      <c r="D64" s="12">
        <v>108</v>
      </c>
      <c r="E64" s="15">
        <v>5.1332911131208525E-2</v>
      </c>
    </row>
    <row r="65" spans="1:5" x14ac:dyDescent="0.25">
      <c r="A65" s="14">
        <v>3</v>
      </c>
      <c r="B65" s="14">
        <v>7</v>
      </c>
      <c r="C65" s="14" t="s">
        <v>25</v>
      </c>
      <c r="D65" s="12">
        <v>94</v>
      </c>
      <c r="E65" s="15">
        <v>5.3236740421796658E-2</v>
      </c>
    </row>
    <row r="66" spans="1:5" x14ac:dyDescent="0.25">
      <c r="A66" s="14">
        <v>3</v>
      </c>
      <c r="B66" s="14">
        <v>6</v>
      </c>
      <c r="C66" s="14" t="s">
        <v>21</v>
      </c>
      <c r="D66" s="12">
        <v>83</v>
      </c>
      <c r="E66" s="15">
        <v>6.0459135769795454E-2</v>
      </c>
    </row>
    <row r="67" spans="1:5" x14ac:dyDescent="0.25">
      <c r="A67" s="14">
        <v>3</v>
      </c>
      <c r="B67" s="14">
        <v>15</v>
      </c>
      <c r="C67" s="14" t="s">
        <v>15</v>
      </c>
      <c r="D67" s="12">
        <v>154</v>
      </c>
      <c r="E67" s="15">
        <v>6.4268531627804201E-2</v>
      </c>
    </row>
    <row r="68" spans="1:5" x14ac:dyDescent="0.25">
      <c r="A68" s="14">
        <v>3</v>
      </c>
      <c r="B68" s="14">
        <v>12</v>
      </c>
      <c r="C68" s="14" t="s">
        <v>25</v>
      </c>
      <c r="D68" s="12">
        <v>134</v>
      </c>
      <c r="E68" s="15">
        <v>6.466606692454889E-2</v>
      </c>
    </row>
    <row r="69" spans="1:5" x14ac:dyDescent="0.25">
      <c r="A69" s="14">
        <v>3</v>
      </c>
      <c r="B69" s="14">
        <v>8</v>
      </c>
      <c r="C69" s="14" t="s">
        <v>21</v>
      </c>
      <c r="D69" s="12">
        <v>99</v>
      </c>
      <c r="E69" s="15">
        <v>7.1646883967411812E-2</v>
      </c>
    </row>
    <row r="70" spans="1:5" x14ac:dyDescent="0.25">
      <c r="A70" s="14">
        <v>3</v>
      </c>
      <c r="B70" s="14">
        <v>15</v>
      </c>
      <c r="C70" s="14" t="s">
        <v>23</v>
      </c>
      <c r="D70" s="12">
        <v>157</v>
      </c>
      <c r="E70" s="15">
        <v>8.3743819897056912E-2</v>
      </c>
    </row>
    <row r="71" spans="1:5" x14ac:dyDescent="0.25">
      <c r="A71" s="14">
        <v>3</v>
      </c>
      <c r="B71" s="14">
        <v>7</v>
      </c>
      <c r="C71" s="14" t="s">
        <v>19</v>
      </c>
      <c r="D71" s="12">
        <v>96</v>
      </c>
      <c r="E71" s="15">
        <v>8.4204039464218325E-2</v>
      </c>
    </row>
    <row r="72" spans="1:5" x14ac:dyDescent="0.25">
      <c r="A72" s="14">
        <v>3</v>
      </c>
      <c r="B72" s="14">
        <v>13</v>
      </c>
      <c r="C72" s="14" t="s">
        <v>17</v>
      </c>
      <c r="D72" s="12">
        <v>143</v>
      </c>
      <c r="E72" s="15">
        <v>8.6290700650159063E-2</v>
      </c>
    </row>
    <row r="73" spans="1:5" x14ac:dyDescent="0.25">
      <c r="A73" s="14">
        <v>3</v>
      </c>
      <c r="B73" s="14">
        <v>10</v>
      </c>
      <c r="C73" s="14" t="s">
        <v>23</v>
      </c>
      <c r="D73" s="12">
        <v>117</v>
      </c>
      <c r="E73" s="15">
        <v>8.9622488271661652E-2</v>
      </c>
    </row>
    <row r="74" spans="1:5" x14ac:dyDescent="0.25">
      <c r="A74" s="14">
        <v>3</v>
      </c>
      <c r="B74" s="14">
        <v>6</v>
      </c>
      <c r="C74" s="14" t="s">
        <v>19</v>
      </c>
      <c r="D74" s="12">
        <v>88</v>
      </c>
      <c r="E74" s="15">
        <v>9.1804086887098013E-2</v>
      </c>
    </row>
    <row r="75" spans="1:5" x14ac:dyDescent="0.25">
      <c r="A75" s="14">
        <v>3</v>
      </c>
      <c r="B75" s="14">
        <v>10</v>
      </c>
      <c r="C75" s="14" t="s">
        <v>15</v>
      </c>
      <c r="D75" s="12">
        <v>114</v>
      </c>
      <c r="E75" s="15">
        <v>9.4094782238612507E-2</v>
      </c>
    </row>
    <row r="76" spans="1:5" x14ac:dyDescent="0.25">
      <c r="A76" s="14">
        <v>3</v>
      </c>
      <c r="B76" s="14">
        <v>11</v>
      </c>
      <c r="C76" s="14" t="s">
        <v>14</v>
      </c>
      <c r="D76" s="12">
        <v>121</v>
      </c>
      <c r="E76" s="15">
        <v>9.5283636689021151E-2</v>
      </c>
    </row>
    <row r="77" spans="1:5" x14ac:dyDescent="0.25">
      <c r="A77" s="14">
        <v>3</v>
      </c>
      <c r="B77" s="14">
        <v>12</v>
      </c>
      <c r="C77" s="14" t="s">
        <v>21</v>
      </c>
      <c r="D77" s="12">
        <v>131</v>
      </c>
      <c r="E77" s="15">
        <v>9.5283636689021151E-2</v>
      </c>
    </row>
    <row r="78" spans="1:5" x14ac:dyDescent="0.25">
      <c r="A78" s="14">
        <v>3</v>
      </c>
      <c r="B78" s="14">
        <v>8</v>
      </c>
      <c r="C78" s="14" t="s">
        <v>16</v>
      </c>
      <c r="D78" s="12">
        <v>100</v>
      </c>
      <c r="E78" s="15">
        <v>0.10107379639708275</v>
      </c>
    </row>
    <row r="79" spans="1:5" x14ac:dyDescent="0.25">
      <c r="A79" s="14">
        <v>3</v>
      </c>
      <c r="B79" s="14">
        <v>10</v>
      </c>
      <c r="C79" s="14" t="s">
        <v>21</v>
      </c>
      <c r="D79" s="12">
        <v>115</v>
      </c>
      <c r="E79" s="15">
        <v>0.10480338594822308</v>
      </c>
    </row>
    <row r="80" spans="1:5" x14ac:dyDescent="0.25">
      <c r="A80" s="14">
        <v>3</v>
      </c>
      <c r="B80" s="14">
        <v>14</v>
      </c>
      <c r="C80" s="14" t="s">
        <v>15</v>
      </c>
      <c r="D80" s="12">
        <v>146</v>
      </c>
      <c r="E80" s="15">
        <v>0.11032356702411245</v>
      </c>
    </row>
    <row r="81" spans="1:5" x14ac:dyDescent="0.25">
      <c r="A81" s="14">
        <v>3</v>
      </c>
      <c r="B81" s="14">
        <v>14</v>
      </c>
      <c r="C81" s="14" t="s">
        <v>17</v>
      </c>
      <c r="D81" s="12">
        <v>151</v>
      </c>
      <c r="E81" s="15">
        <v>0.11589122245377402</v>
      </c>
    </row>
    <row r="82" spans="1:5" x14ac:dyDescent="0.25">
      <c r="A82" s="14">
        <v>3</v>
      </c>
      <c r="B82" s="14">
        <v>11</v>
      </c>
      <c r="C82" s="14" t="s">
        <v>23</v>
      </c>
      <c r="D82" s="12">
        <v>125</v>
      </c>
      <c r="E82" s="15">
        <v>0.11736404236449141</v>
      </c>
    </row>
    <row r="83" spans="1:5" x14ac:dyDescent="0.25">
      <c r="A83" s="14">
        <v>3</v>
      </c>
      <c r="B83" s="14">
        <v>6</v>
      </c>
      <c r="C83" s="14" t="s">
        <v>16</v>
      </c>
      <c r="D83" s="12">
        <v>84</v>
      </c>
      <c r="E83" s="15">
        <v>0.12506475559124777</v>
      </c>
    </row>
    <row r="84" spans="1:5" x14ac:dyDescent="0.25">
      <c r="A84" s="14">
        <v>3</v>
      </c>
      <c r="B84" s="14">
        <v>7</v>
      </c>
      <c r="C84" s="14" t="s">
        <v>14</v>
      </c>
      <c r="D84" s="12">
        <v>89</v>
      </c>
      <c r="E84" s="15">
        <v>0.12506475559124777</v>
      </c>
    </row>
    <row r="85" spans="1:5" x14ac:dyDescent="0.25">
      <c r="A85" s="14">
        <v>3</v>
      </c>
      <c r="B85" s="14">
        <v>14</v>
      </c>
      <c r="C85" s="14" t="s">
        <v>19</v>
      </c>
      <c r="D85" s="12">
        <v>152</v>
      </c>
      <c r="E85" s="15">
        <v>0.12973462285709866</v>
      </c>
    </row>
    <row r="86" spans="1:5" x14ac:dyDescent="0.25">
      <c r="A86" s="14">
        <v>3</v>
      </c>
      <c r="B86" s="14">
        <v>8</v>
      </c>
      <c r="C86" s="14" t="s">
        <v>15</v>
      </c>
      <c r="D86" s="12">
        <v>98</v>
      </c>
      <c r="E86" s="15">
        <v>0.13128294693819401</v>
      </c>
    </row>
    <row r="87" spans="1:5" x14ac:dyDescent="0.25">
      <c r="A87" s="14">
        <v>3</v>
      </c>
      <c r="B87" s="14">
        <v>10</v>
      </c>
      <c r="C87" s="14" t="s">
        <v>16</v>
      </c>
      <c r="D87" s="12">
        <v>116</v>
      </c>
      <c r="E87" s="15">
        <v>0.1325638028868503</v>
      </c>
    </row>
    <row r="88" spans="1:5" x14ac:dyDescent="0.25">
      <c r="A88" s="14">
        <v>3</v>
      </c>
      <c r="B88" s="14">
        <v>12</v>
      </c>
      <c r="C88" s="14" t="s">
        <v>16</v>
      </c>
      <c r="D88" s="12">
        <v>132</v>
      </c>
      <c r="E88" s="15">
        <v>0.13908702852664748</v>
      </c>
    </row>
    <row r="89" spans="1:5" x14ac:dyDescent="0.25">
      <c r="A89" s="14">
        <v>3</v>
      </c>
      <c r="B89" s="14">
        <v>8</v>
      </c>
      <c r="C89" s="14" t="s">
        <v>25</v>
      </c>
      <c r="D89" s="12">
        <v>102</v>
      </c>
      <c r="E89" s="15">
        <v>0.14077910000282867</v>
      </c>
    </row>
    <row r="90" spans="1:5" x14ac:dyDescent="0.25">
      <c r="A90" s="14">
        <v>3</v>
      </c>
      <c r="B90" s="14">
        <v>6</v>
      </c>
      <c r="C90" s="14" t="s">
        <v>23</v>
      </c>
      <c r="D90" s="12">
        <v>85</v>
      </c>
      <c r="E90" s="15">
        <v>0.14184746407968127</v>
      </c>
    </row>
    <row r="91" spans="1:5" x14ac:dyDescent="0.25">
      <c r="A91" s="14">
        <v>3</v>
      </c>
      <c r="B91" s="14">
        <v>15</v>
      </c>
      <c r="C91" s="14" t="s">
        <v>14</v>
      </c>
      <c r="D91" s="12">
        <v>153</v>
      </c>
      <c r="E91" s="15">
        <v>0.14184746407968127</v>
      </c>
    </row>
    <row r="92" spans="1:5" x14ac:dyDescent="0.25">
      <c r="A92" s="14">
        <v>3</v>
      </c>
      <c r="B92" s="14">
        <v>8</v>
      </c>
      <c r="C92" s="14" t="s">
        <v>17</v>
      </c>
      <c r="D92" s="12">
        <v>103</v>
      </c>
      <c r="E92" s="15">
        <v>0.14503538350673473</v>
      </c>
    </row>
    <row r="93" spans="1:5" x14ac:dyDescent="0.25">
      <c r="A93" s="14">
        <v>3</v>
      </c>
      <c r="B93" s="14">
        <v>12</v>
      </c>
      <c r="C93" s="14" t="s">
        <v>15</v>
      </c>
      <c r="D93" s="12">
        <v>130</v>
      </c>
      <c r="E93" s="15">
        <v>0.14514806794333815</v>
      </c>
    </row>
    <row r="94" spans="1:5" x14ac:dyDescent="0.25">
      <c r="A94" s="14">
        <v>3</v>
      </c>
      <c r="B94" s="14">
        <v>11</v>
      </c>
      <c r="C94" s="14" t="s">
        <v>25</v>
      </c>
      <c r="D94" s="12">
        <v>126</v>
      </c>
      <c r="E94" s="15">
        <v>0.14781054557223328</v>
      </c>
    </row>
    <row r="95" spans="1:5" x14ac:dyDescent="0.25">
      <c r="A95" s="14">
        <v>3</v>
      </c>
      <c r="B95" s="14">
        <v>11</v>
      </c>
      <c r="C95" s="14" t="s">
        <v>15</v>
      </c>
      <c r="D95" s="12">
        <v>122</v>
      </c>
      <c r="E95" s="15">
        <v>0.15735225889489107</v>
      </c>
    </row>
    <row r="96" spans="1:5" x14ac:dyDescent="0.25">
      <c r="A96" s="14">
        <v>3</v>
      </c>
      <c r="B96" s="14">
        <v>9</v>
      </c>
      <c r="C96" s="14" t="s">
        <v>21</v>
      </c>
      <c r="D96" s="12">
        <v>107</v>
      </c>
      <c r="E96" s="15">
        <v>0.15774133429510206</v>
      </c>
    </row>
    <row r="97" spans="1:5" x14ac:dyDescent="0.25">
      <c r="A97" s="14">
        <v>3</v>
      </c>
      <c r="B97" s="14">
        <v>13</v>
      </c>
      <c r="C97" s="14" t="s">
        <v>23</v>
      </c>
      <c r="D97" s="12">
        <v>141</v>
      </c>
      <c r="E97" s="15">
        <v>0.1588914738370239</v>
      </c>
    </row>
    <row r="98" spans="1:5" x14ac:dyDescent="0.25">
      <c r="A98" s="14">
        <v>3</v>
      </c>
      <c r="B98" s="14">
        <v>6</v>
      </c>
      <c r="C98" s="14" t="s">
        <v>14</v>
      </c>
      <c r="D98" s="12">
        <v>81</v>
      </c>
      <c r="E98" s="15">
        <v>0.15923764553456113</v>
      </c>
    </row>
    <row r="99" spans="1:5" x14ac:dyDescent="0.25">
      <c r="A99" s="14">
        <v>3</v>
      </c>
      <c r="B99" s="14">
        <v>11</v>
      </c>
      <c r="C99" s="14" t="s">
        <v>21</v>
      </c>
      <c r="D99" s="12">
        <v>123</v>
      </c>
      <c r="E99" s="15">
        <v>0.16999300202860088</v>
      </c>
    </row>
    <row r="100" spans="1:5" x14ac:dyDescent="0.25">
      <c r="A100" s="14">
        <v>3</v>
      </c>
      <c r="B100" s="14">
        <v>6</v>
      </c>
      <c r="C100" s="14" t="s">
        <v>15</v>
      </c>
      <c r="D100" s="12">
        <v>82</v>
      </c>
      <c r="E100" s="15">
        <v>0.17447941421531321</v>
      </c>
    </row>
    <row r="101" spans="1:5" x14ac:dyDescent="0.25">
      <c r="A101" s="14">
        <v>3</v>
      </c>
      <c r="B101" s="14">
        <v>14</v>
      </c>
      <c r="C101" s="14" t="s">
        <v>21</v>
      </c>
      <c r="D101" s="12">
        <v>147</v>
      </c>
      <c r="E101" s="15">
        <v>0.17702859928381481</v>
      </c>
    </row>
    <row r="102" spans="1:5" x14ac:dyDescent="0.25">
      <c r="A102" s="14">
        <v>3</v>
      </c>
      <c r="B102" s="14">
        <v>12</v>
      </c>
      <c r="C102" s="14" t="s">
        <v>14</v>
      </c>
      <c r="D102" s="12">
        <v>129</v>
      </c>
      <c r="E102" s="15">
        <v>0.18297136327889585</v>
      </c>
    </row>
    <row r="103" spans="1:5" x14ac:dyDescent="0.25">
      <c r="A103" s="14">
        <v>3</v>
      </c>
      <c r="B103" s="14">
        <v>15</v>
      </c>
      <c r="C103" s="14" t="s">
        <v>21</v>
      </c>
      <c r="D103" s="12">
        <v>155</v>
      </c>
      <c r="E103" s="15">
        <v>0.18514751809217173</v>
      </c>
    </row>
    <row r="104" spans="1:5" x14ac:dyDescent="0.25">
      <c r="A104" s="14">
        <v>3</v>
      </c>
      <c r="B104" s="14">
        <v>9</v>
      </c>
      <c r="C104" s="14" t="s">
        <v>15</v>
      </c>
      <c r="D104" s="12">
        <v>106</v>
      </c>
      <c r="E104" s="15">
        <v>0.18674695609908404</v>
      </c>
    </row>
    <row r="105" spans="1:5" x14ac:dyDescent="0.25">
      <c r="A105" s="14">
        <v>3</v>
      </c>
      <c r="B105" s="14">
        <v>10</v>
      </c>
      <c r="C105" s="14" t="s">
        <v>17</v>
      </c>
      <c r="D105" s="12">
        <v>119</v>
      </c>
      <c r="E105" s="15">
        <v>0.19562339338442611</v>
      </c>
    </row>
    <row r="106" spans="1:5" x14ac:dyDescent="0.25">
      <c r="A106" s="14">
        <v>3</v>
      </c>
      <c r="B106" s="14">
        <v>13</v>
      </c>
      <c r="C106" s="14" t="s">
        <v>14</v>
      </c>
      <c r="D106" s="12">
        <v>137</v>
      </c>
      <c r="E106" s="15">
        <v>0.2122754724329052</v>
      </c>
    </row>
    <row r="107" spans="1:5" x14ac:dyDescent="0.25">
      <c r="A107" s="14">
        <v>3</v>
      </c>
      <c r="B107" s="14">
        <v>7</v>
      </c>
      <c r="C107" s="14" t="s">
        <v>15</v>
      </c>
      <c r="D107" s="12">
        <v>90</v>
      </c>
      <c r="E107" s="15">
        <v>0.21727698243813068</v>
      </c>
    </row>
    <row r="108" spans="1:5" x14ac:dyDescent="0.25">
      <c r="A108" s="14">
        <v>3</v>
      </c>
      <c r="B108" s="14">
        <v>13</v>
      </c>
      <c r="C108" s="14" t="s">
        <v>19</v>
      </c>
      <c r="D108" s="12">
        <v>144</v>
      </c>
      <c r="E108" s="15">
        <v>0.21848217439653952</v>
      </c>
    </row>
    <row r="109" spans="1:5" x14ac:dyDescent="0.25">
      <c r="A109" s="14">
        <v>3</v>
      </c>
      <c r="B109" s="14">
        <v>11</v>
      </c>
      <c r="C109" s="14" t="s">
        <v>17</v>
      </c>
      <c r="D109" s="12">
        <v>127</v>
      </c>
      <c r="E109" s="15">
        <v>0.22771615463710987</v>
      </c>
    </row>
    <row r="110" spans="1:5" x14ac:dyDescent="0.25">
      <c r="A110" s="14">
        <v>3</v>
      </c>
      <c r="B110" s="14">
        <v>9</v>
      </c>
      <c r="C110" s="14" t="s">
        <v>23</v>
      </c>
      <c r="D110" s="12">
        <v>109</v>
      </c>
      <c r="E110" s="15">
        <v>0.23047399569084093</v>
      </c>
    </row>
    <row r="111" spans="1:5" x14ac:dyDescent="0.25">
      <c r="A111" s="14">
        <v>3</v>
      </c>
      <c r="B111" s="14">
        <v>6</v>
      </c>
      <c r="C111" s="14" t="s">
        <v>25</v>
      </c>
      <c r="D111" s="12">
        <v>86</v>
      </c>
      <c r="E111" s="15">
        <v>0.23265119527818096</v>
      </c>
    </row>
    <row r="112" spans="1:5" x14ac:dyDescent="0.25">
      <c r="A112" s="14">
        <v>3</v>
      </c>
      <c r="B112" s="14">
        <v>11</v>
      </c>
      <c r="C112" s="14" t="s">
        <v>16</v>
      </c>
      <c r="D112" s="12">
        <v>124</v>
      </c>
      <c r="E112" s="15">
        <v>0.24364579079299012</v>
      </c>
    </row>
    <row r="113" spans="1:5" x14ac:dyDescent="0.25">
      <c r="A113" s="14">
        <v>3</v>
      </c>
      <c r="B113" s="14">
        <v>13</v>
      </c>
      <c r="C113" s="14" t="s">
        <v>15</v>
      </c>
      <c r="D113" s="12">
        <v>138</v>
      </c>
      <c r="E113" s="15">
        <v>0.26196833917943829</v>
      </c>
    </row>
    <row r="114" spans="1:5" x14ac:dyDescent="0.25">
      <c r="A114" s="14">
        <v>3</v>
      </c>
      <c r="B114" s="14">
        <v>9</v>
      </c>
      <c r="C114" s="14" t="s">
        <v>17</v>
      </c>
      <c r="D114" s="12">
        <v>111</v>
      </c>
      <c r="E114" s="15">
        <v>0.26618203117760503</v>
      </c>
    </row>
    <row r="115" spans="1:5" x14ac:dyDescent="0.25">
      <c r="A115" s="14">
        <v>3</v>
      </c>
      <c r="B115" s="14">
        <v>11</v>
      </c>
      <c r="C115" s="14" t="s">
        <v>19</v>
      </c>
      <c r="D115" s="12">
        <v>128</v>
      </c>
      <c r="E115" s="15">
        <v>0.28862609669412259</v>
      </c>
    </row>
    <row r="116" spans="1:5" x14ac:dyDescent="0.25">
      <c r="A116" s="14">
        <v>3</v>
      </c>
      <c r="B116" s="14">
        <v>13</v>
      </c>
      <c r="C116" s="14" t="s">
        <v>25</v>
      </c>
      <c r="D116" s="12">
        <v>142</v>
      </c>
      <c r="E116" s="15">
        <v>0.29699164172441361</v>
      </c>
    </row>
    <row r="117" spans="1:5" x14ac:dyDescent="0.25">
      <c r="A117" s="14">
        <v>3</v>
      </c>
      <c r="B117" s="14">
        <v>9</v>
      </c>
      <c r="C117" s="14" t="s">
        <v>14</v>
      </c>
      <c r="D117" s="12">
        <v>105</v>
      </c>
      <c r="E117" s="15">
        <v>0.30389255774498553</v>
      </c>
    </row>
  </sheetData>
  <sortState xmlns:xlrd2="http://schemas.microsoft.com/office/spreadsheetml/2017/richdata2" ref="A2:E117">
    <sortCondition ref="A2:A117"/>
    <sortCondition ref="E2:E1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B39F-B101-4CC3-A74D-30E4E53CE038}">
  <dimension ref="A1:L117"/>
  <sheetViews>
    <sheetView topLeftCell="A2" workbookViewId="0">
      <selection activeCell="I1" sqref="I1:L21"/>
    </sheetView>
  </sheetViews>
  <sheetFormatPr defaultRowHeight="15" x14ac:dyDescent="0.25"/>
  <cols>
    <col min="1" max="1" width="4.7109375" bestFit="1" customWidth="1"/>
    <col min="2" max="2" width="4.85546875" bestFit="1" customWidth="1"/>
    <col min="3" max="3" width="6" bestFit="1" customWidth="1"/>
    <col min="4" max="4" width="6.85546875" style="9" bestFit="1" customWidth="1"/>
  </cols>
  <sheetData>
    <row r="1" spans="1:12" ht="60.75" x14ac:dyDescent="0.25">
      <c r="A1" s="11" t="s">
        <v>0</v>
      </c>
      <c r="B1" s="11" t="s">
        <v>1</v>
      </c>
      <c r="C1" s="11" t="s">
        <v>2</v>
      </c>
      <c r="D1" s="12" t="s">
        <v>46</v>
      </c>
      <c r="E1" s="21" t="s">
        <v>53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s="14">
        <v>1</v>
      </c>
      <c r="B2" s="14">
        <v>15</v>
      </c>
      <c r="C2" s="14" t="s">
        <v>14</v>
      </c>
      <c r="D2" s="12">
        <v>73</v>
      </c>
      <c r="E2" s="16">
        <v>-2.5902548987574675E-3</v>
      </c>
      <c r="I2" s="12">
        <v>73</v>
      </c>
      <c r="J2" s="23">
        <v>31</v>
      </c>
      <c r="K2" s="12">
        <v>110</v>
      </c>
      <c r="L2" s="12">
        <v>126</v>
      </c>
    </row>
    <row r="3" spans="1:12" x14ac:dyDescent="0.25">
      <c r="A3" s="14">
        <v>1</v>
      </c>
      <c r="B3" s="14">
        <v>11</v>
      </c>
      <c r="C3" s="14" t="s">
        <v>25</v>
      </c>
      <c r="D3" s="12">
        <v>46</v>
      </c>
      <c r="E3" s="15">
        <v>0.1132698131134848</v>
      </c>
      <c r="I3" s="12">
        <v>46</v>
      </c>
      <c r="J3" s="23">
        <v>45</v>
      </c>
      <c r="K3" s="12">
        <v>139</v>
      </c>
      <c r="L3" s="12">
        <v>102</v>
      </c>
    </row>
    <row r="4" spans="1:12" x14ac:dyDescent="0.25">
      <c r="A4" s="14">
        <v>1</v>
      </c>
      <c r="B4" s="14">
        <v>10</v>
      </c>
      <c r="C4" s="14" t="s">
        <v>17</v>
      </c>
      <c r="D4" s="12">
        <v>39</v>
      </c>
      <c r="E4" s="15">
        <v>0.33977621313382039</v>
      </c>
      <c r="I4" s="12">
        <v>39</v>
      </c>
      <c r="J4" s="12">
        <v>2</v>
      </c>
      <c r="K4" s="12">
        <v>136</v>
      </c>
      <c r="L4" s="12">
        <v>117</v>
      </c>
    </row>
    <row r="5" spans="1:12" x14ac:dyDescent="0.25">
      <c r="A5" s="14">
        <v>1</v>
      </c>
      <c r="B5" s="14">
        <v>9</v>
      </c>
      <c r="C5" s="14" t="s">
        <v>14</v>
      </c>
      <c r="D5" s="12">
        <v>25</v>
      </c>
      <c r="E5" s="15">
        <v>0.34848045196557265</v>
      </c>
      <c r="I5" s="12">
        <v>25</v>
      </c>
      <c r="J5" s="23">
        <v>29</v>
      </c>
      <c r="K5" s="12">
        <v>95</v>
      </c>
      <c r="L5" s="12">
        <v>119</v>
      </c>
    </row>
    <row r="6" spans="1:12" x14ac:dyDescent="0.25">
      <c r="A6" s="14">
        <v>1</v>
      </c>
      <c r="B6" s="14">
        <v>8</v>
      </c>
      <c r="C6" s="14" t="s">
        <v>25</v>
      </c>
      <c r="D6" s="12">
        <v>22</v>
      </c>
      <c r="E6" s="15">
        <v>0.35927525401402099</v>
      </c>
      <c r="I6" s="12">
        <v>22</v>
      </c>
      <c r="J6" s="23">
        <v>12</v>
      </c>
      <c r="K6" s="12">
        <v>87</v>
      </c>
      <c r="L6" s="12">
        <v>142</v>
      </c>
    </row>
    <row r="7" spans="1:12" x14ac:dyDescent="0.25">
      <c r="A7" s="14">
        <v>1</v>
      </c>
      <c r="B7" s="14">
        <v>14</v>
      </c>
      <c r="C7" s="14" t="s">
        <v>23</v>
      </c>
      <c r="D7" s="12">
        <v>69</v>
      </c>
      <c r="E7" s="15">
        <v>0.40772148303651956</v>
      </c>
      <c r="I7" s="12">
        <v>69</v>
      </c>
      <c r="J7" s="23">
        <v>43</v>
      </c>
      <c r="K7" s="12">
        <v>106</v>
      </c>
      <c r="L7" s="12">
        <v>111</v>
      </c>
    </row>
    <row r="8" spans="1:12" x14ac:dyDescent="0.25">
      <c r="A8" s="14">
        <v>1</v>
      </c>
      <c r="B8" s="14">
        <v>8</v>
      </c>
      <c r="C8" s="14" t="s">
        <v>14</v>
      </c>
      <c r="D8" s="12">
        <v>17</v>
      </c>
      <c r="E8" s="15">
        <v>0.42971698372645478</v>
      </c>
      <c r="I8" s="12">
        <v>17</v>
      </c>
      <c r="J8" s="23">
        <v>53</v>
      </c>
      <c r="K8" s="12">
        <v>157</v>
      </c>
      <c r="L8" s="12">
        <v>90</v>
      </c>
    </row>
    <row r="9" spans="1:12" x14ac:dyDescent="0.25">
      <c r="A9" s="14">
        <v>1</v>
      </c>
      <c r="B9" s="14">
        <v>13</v>
      </c>
      <c r="C9" s="14" t="s">
        <v>19</v>
      </c>
      <c r="D9" s="12">
        <v>64</v>
      </c>
      <c r="E9" s="15">
        <v>0.45701105031255707</v>
      </c>
      <c r="I9" s="12">
        <v>64</v>
      </c>
      <c r="J9" s="12">
        <v>1</v>
      </c>
      <c r="K9" s="12">
        <v>103</v>
      </c>
      <c r="L9" s="12">
        <v>129</v>
      </c>
    </row>
    <row r="10" spans="1:12" x14ac:dyDescent="0.25">
      <c r="A10" s="14">
        <v>1</v>
      </c>
      <c r="B10" s="14">
        <v>15</v>
      </c>
      <c r="C10" s="14" t="s">
        <v>15</v>
      </c>
      <c r="D10" s="12">
        <v>74</v>
      </c>
      <c r="E10" s="15">
        <v>0.46059544203329034</v>
      </c>
      <c r="I10" s="12">
        <v>74</v>
      </c>
      <c r="J10" s="23">
        <v>78</v>
      </c>
      <c r="K10" s="12">
        <v>82</v>
      </c>
      <c r="L10" s="12">
        <v>115</v>
      </c>
    </row>
    <row r="11" spans="1:12" x14ac:dyDescent="0.25">
      <c r="A11" s="14">
        <v>1</v>
      </c>
      <c r="B11" s="14">
        <v>14</v>
      </c>
      <c r="C11" s="14" t="s">
        <v>16</v>
      </c>
      <c r="D11" s="12">
        <v>68</v>
      </c>
      <c r="E11" s="15">
        <v>0.47102723238227129</v>
      </c>
      <c r="I11" s="12">
        <v>68</v>
      </c>
      <c r="J11" s="23">
        <v>13</v>
      </c>
      <c r="K11" s="12">
        <v>108</v>
      </c>
      <c r="L11" s="12">
        <v>83</v>
      </c>
    </row>
    <row r="12" spans="1:12" x14ac:dyDescent="0.25">
      <c r="A12" s="22">
        <v>1</v>
      </c>
      <c r="B12" s="22">
        <v>7</v>
      </c>
      <c r="C12" s="22" t="s">
        <v>25</v>
      </c>
      <c r="D12" s="23">
        <v>14</v>
      </c>
      <c r="E12" s="24">
        <v>0.48777199927882581</v>
      </c>
      <c r="I12" s="23">
        <v>14</v>
      </c>
      <c r="J12" s="12">
        <v>58</v>
      </c>
      <c r="K12" s="12">
        <v>145</v>
      </c>
      <c r="L12" s="12">
        <v>116</v>
      </c>
    </row>
    <row r="13" spans="1:12" x14ac:dyDescent="0.25">
      <c r="A13" s="14">
        <v>1</v>
      </c>
      <c r="B13" s="14">
        <v>11</v>
      </c>
      <c r="C13" s="14" t="s">
        <v>14</v>
      </c>
      <c r="D13" s="12">
        <v>41</v>
      </c>
      <c r="E13" s="15">
        <v>0.51187567098818609</v>
      </c>
      <c r="I13" s="12">
        <v>41</v>
      </c>
      <c r="J13" s="12">
        <v>63</v>
      </c>
      <c r="K13" s="12">
        <v>114</v>
      </c>
      <c r="L13" s="12">
        <v>81</v>
      </c>
    </row>
    <row r="14" spans="1:12" x14ac:dyDescent="0.25">
      <c r="A14" s="22">
        <v>1</v>
      </c>
      <c r="B14" s="22">
        <v>15</v>
      </c>
      <c r="C14" s="22" t="s">
        <v>19</v>
      </c>
      <c r="D14" s="23">
        <v>80</v>
      </c>
      <c r="E14" s="24">
        <v>0.51638432048858252</v>
      </c>
      <c r="I14" s="23">
        <v>80</v>
      </c>
      <c r="J14" s="23">
        <v>54</v>
      </c>
      <c r="K14" s="12">
        <v>143</v>
      </c>
      <c r="L14" s="12">
        <v>85</v>
      </c>
    </row>
    <row r="15" spans="1:12" x14ac:dyDescent="0.25">
      <c r="A15" s="14">
        <v>1</v>
      </c>
      <c r="B15" s="14">
        <v>7</v>
      </c>
      <c r="C15" s="14" t="s">
        <v>21</v>
      </c>
      <c r="D15" s="12">
        <v>11</v>
      </c>
      <c r="E15" s="15">
        <v>0.52280662721824045</v>
      </c>
      <c r="I15" s="12">
        <v>11</v>
      </c>
      <c r="J15" s="23">
        <v>62</v>
      </c>
      <c r="K15" s="12">
        <v>131</v>
      </c>
      <c r="L15" s="12">
        <v>144</v>
      </c>
    </row>
    <row r="16" spans="1:12" x14ac:dyDescent="0.25">
      <c r="A16" s="14">
        <v>1</v>
      </c>
      <c r="B16" s="14">
        <v>6</v>
      </c>
      <c r="C16" s="14" t="s">
        <v>16</v>
      </c>
      <c r="D16" s="12">
        <v>4</v>
      </c>
      <c r="E16" s="15">
        <v>0.52773725273438132</v>
      </c>
      <c r="I16" s="12">
        <v>4</v>
      </c>
      <c r="J16" s="12">
        <v>56</v>
      </c>
      <c r="K16" s="12">
        <v>130</v>
      </c>
      <c r="L16" s="12">
        <v>86</v>
      </c>
    </row>
    <row r="17" spans="1:12" x14ac:dyDescent="0.25">
      <c r="A17" s="14">
        <v>1</v>
      </c>
      <c r="B17" s="14">
        <v>8</v>
      </c>
      <c r="C17" s="14" t="s">
        <v>19</v>
      </c>
      <c r="D17" s="12">
        <v>24</v>
      </c>
      <c r="E17" s="15">
        <v>0.5284691055459767</v>
      </c>
      <c r="I17" s="12">
        <v>24</v>
      </c>
      <c r="J17" s="23">
        <v>60</v>
      </c>
      <c r="K17" s="12">
        <v>146</v>
      </c>
      <c r="L17" s="12">
        <v>124</v>
      </c>
    </row>
    <row r="18" spans="1:12" x14ac:dyDescent="0.25">
      <c r="A18" s="14">
        <v>1</v>
      </c>
      <c r="B18" s="14">
        <v>8</v>
      </c>
      <c r="C18" s="14" t="s">
        <v>23</v>
      </c>
      <c r="D18" s="12">
        <v>21</v>
      </c>
      <c r="E18" s="15">
        <v>0.55919677736858342</v>
      </c>
      <c r="I18" s="12">
        <v>21</v>
      </c>
      <c r="J18" s="23">
        <v>18</v>
      </c>
      <c r="K18" s="12">
        <v>84</v>
      </c>
      <c r="L18" s="12">
        <v>138</v>
      </c>
    </row>
    <row r="19" spans="1:12" x14ac:dyDescent="0.25">
      <c r="A19" s="22">
        <v>1</v>
      </c>
      <c r="B19" s="22">
        <v>15</v>
      </c>
      <c r="C19" s="22" t="s">
        <v>21</v>
      </c>
      <c r="D19" s="23">
        <v>75</v>
      </c>
      <c r="E19" s="24">
        <v>0.60461374197448292</v>
      </c>
      <c r="I19" s="23">
        <v>75</v>
      </c>
      <c r="J19" s="12">
        <v>42</v>
      </c>
      <c r="K19" s="12">
        <v>125</v>
      </c>
      <c r="L19" s="12">
        <v>105</v>
      </c>
    </row>
    <row r="20" spans="1:12" x14ac:dyDescent="0.25">
      <c r="A20" s="14">
        <v>1</v>
      </c>
      <c r="B20" s="14">
        <v>8</v>
      </c>
      <c r="C20" s="14" t="s">
        <v>16</v>
      </c>
      <c r="D20" s="12">
        <v>20</v>
      </c>
      <c r="E20" s="15">
        <v>0.62591222301487937</v>
      </c>
      <c r="I20" s="12">
        <v>20</v>
      </c>
      <c r="J20" s="23">
        <v>49</v>
      </c>
      <c r="K20" s="12">
        <v>96</v>
      </c>
      <c r="L20" s="12">
        <v>109</v>
      </c>
    </row>
    <row r="21" spans="1:12" x14ac:dyDescent="0.25">
      <c r="A21" s="14">
        <v>1</v>
      </c>
      <c r="B21" s="14">
        <v>8</v>
      </c>
      <c r="C21" s="14" t="s">
        <v>17</v>
      </c>
      <c r="D21" s="12">
        <v>23</v>
      </c>
      <c r="E21" s="15">
        <v>0.6454657809998563</v>
      </c>
      <c r="I21" s="12">
        <v>23</v>
      </c>
      <c r="J21" s="23">
        <v>34</v>
      </c>
      <c r="K21" s="12">
        <v>99</v>
      </c>
      <c r="L21" s="12">
        <v>128</v>
      </c>
    </row>
    <row r="22" spans="1:12" x14ac:dyDescent="0.25">
      <c r="A22" s="17">
        <v>1</v>
      </c>
      <c r="B22" s="17">
        <v>11</v>
      </c>
      <c r="C22" s="17" t="s">
        <v>17</v>
      </c>
      <c r="D22" s="18">
        <v>47</v>
      </c>
      <c r="E22" s="15">
        <v>0.66197694259962769</v>
      </c>
    </row>
    <row r="23" spans="1:12" x14ac:dyDescent="0.25">
      <c r="A23" s="22">
        <v>1</v>
      </c>
      <c r="B23" s="22">
        <v>6</v>
      </c>
      <c r="C23" s="22" t="s">
        <v>17</v>
      </c>
      <c r="D23" s="23">
        <v>7</v>
      </c>
      <c r="E23" s="24">
        <v>0.67654947854782654</v>
      </c>
    </row>
    <row r="24" spans="1:12" x14ac:dyDescent="0.25">
      <c r="A24" s="22">
        <v>1</v>
      </c>
      <c r="B24" s="22">
        <v>12</v>
      </c>
      <c r="C24" s="22" t="s">
        <v>17</v>
      </c>
      <c r="D24" s="23">
        <v>55</v>
      </c>
      <c r="E24" s="24">
        <v>0.67668325347345692</v>
      </c>
    </row>
    <row r="25" spans="1:12" x14ac:dyDescent="0.25">
      <c r="A25" s="14">
        <v>1</v>
      </c>
      <c r="B25" s="14">
        <v>7</v>
      </c>
      <c r="C25" s="14" t="s">
        <v>17</v>
      </c>
      <c r="D25" s="12">
        <v>15</v>
      </c>
      <c r="E25" s="15">
        <v>0.68332934965001069</v>
      </c>
    </row>
    <row r="26" spans="1:12" x14ac:dyDescent="0.25">
      <c r="A26" s="22">
        <v>1</v>
      </c>
      <c r="B26" s="22">
        <v>7</v>
      </c>
      <c r="C26" s="22" t="s">
        <v>19</v>
      </c>
      <c r="D26" s="23">
        <v>16</v>
      </c>
      <c r="E26" s="24">
        <v>0.72804896506050609</v>
      </c>
    </row>
    <row r="27" spans="1:12" x14ac:dyDescent="0.25">
      <c r="A27" s="14">
        <v>1</v>
      </c>
      <c r="B27" s="14">
        <v>13</v>
      </c>
      <c r="C27" s="14" t="s">
        <v>23</v>
      </c>
      <c r="D27" s="12">
        <v>61</v>
      </c>
      <c r="E27" s="15">
        <v>0.77024896078590566</v>
      </c>
    </row>
    <row r="28" spans="1:12" x14ac:dyDescent="0.25">
      <c r="A28" s="22">
        <v>1</v>
      </c>
      <c r="B28" s="22">
        <v>14</v>
      </c>
      <c r="C28" s="22" t="s">
        <v>25</v>
      </c>
      <c r="D28" s="23">
        <v>70</v>
      </c>
      <c r="E28" s="24">
        <v>0.82160605064982772</v>
      </c>
    </row>
    <row r="29" spans="1:12" x14ac:dyDescent="0.25">
      <c r="A29" s="14">
        <v>1</v>
      </c>
      <c r="B29" s="14">
        <v>12</v>
      </c>
      <c r="C29" s="14" t="s">
        <v>16</v>
      </c>
      <c r="D29" s="12">
        <v>52</v>
      </c>
      <c r="E29" s="15">
        <v>0.85246722242855033</v>
      </c>
    </row>
    <row r="30" spans="1:12" x14ac:dyDescent="0.25">
      <c r="A30" s="14">
        <v>1</v>
      </c>
      <c r="B30" s="14">
        <v>7</v>
      </c>
      <c r="C30" s="14" t="s">
        <v>15</v>
      </c>
      <c r="D30" s="12">
        <v>10</v>
      </c>
      <c r="E30" s="15">
        <v>0.92940283092097742</v>
      </c>
    </row>
    <row r="31" spans="1:12" x14ac:dyDescent="0.25">
      <c r="A31" s="14">
        <v>1</v>
      </c>
      <c r="B31" s="14">
        <v>7</v>
      </c>
      <c r="C31" s="14" t="s">
        <v>14</v>
      </c>
      <c r="D31" s="12">
        <v>9</v>
      </c>
      <c r="E31" s="15">
        <v>0.9916696436049478</v>
      </c>
    </row>
    <row r="32" spans="1:12" x14ac:dyDescent="0.25">
      <c r="A32" s="22">
        <v>1</v>
      </c>
      <c r="B32" s="22">
        <v>6</v>
      </c>
      <c r="C32" s="22" t="s">
        <v>19</v>
      </c>
      <c r="D32" s="23">
        <v>8</v>
      </c>
      <c r="E32" s="24">
        <v>0.99957937808795727</v>
      </c>
    </row>
    <row r="33" spans="1:5" x14ac:dyDescent="0.25">
      <c r="A33" s="22">
        <v>1</v>
      </c>
      <c r="B33" s="22">
        <v>15</v>
      </c>
      <c r="C33" s="22" t="s">
        <v>16</v>
      </c>
      <c r="D33" s="23">
        <v>76</v>
      </c>
      <c r="E33" s="24">
        <v>1.1318063616953631</v>
      </c>
    </row>
    <row r="34" spans="1:5" x14ac:dyDescent="0.25">
      <c r="A34" s="14">
        <v>1</v>
      </c>
      <c r="B34" s="14">
        <v>10</v>
      </c>
      <c r="C34" s="14" t="s">
        <v>25</v>
      </c>
      <c r="D34" s="12">
        <v>38</v>
      </c>
      <c r="E34" s="15">
        <v>1.141040386429059</v>
      </c>
    </row>
    <row r="35" spans="1:5" x14ac:dyDescent="0.25">
      <c r="A35" s="14">
        <v>1</v>
      </c>
      <c r="B35" s="14">
        <v>15</v>
      </c>
      <c r="C35" s="14" t="s">
        <v>23</v>
      </c>
      <c r="D35" s="12">
        <v>77</v>
      </c>
      <c r="E35" s="15">
        <v>1.1642700288911065</v>
      </c>
    </row>
    <row r="36" spans="1:5" x14ac:dyDescent="0.25">
      <c r="A36" s="14">
        <v>1</v>
      </c>
      <c r="B36" s="14">
        <v>11</v>
      </c>
      <c r="C36" s="14" t="s">
        <v>16</v>
      </c>
      <c r="D36" s="12">
        <v>44</v>
      </c>
      <c r="E36" s="15">
        <v>1.1944528319330998</v>
      </c>
    </row>
    <row r="37" spans="1:5" x14ac:dyDescent="0.25">
      <c r="A37" s="22">
        <v>1</v>
      </c>
      <c r="B37" s="22">
        <v>12</v>
      </c>
      <c r="C37" s="22" t="s">
        <v>21</v>
      </c>
      <c r="D37" s="23">
        <v>51</v>
      </c>
      <c r="E37" s="24">
        <v>1.2097384942327005</v>
      </c>
    </row>
    <row r="38" spans="1:5" x14ac:dyDescent="0.25">
      <c r="A38" s="22">
        <v>1</v>
      </c>
      <c r="B38" s="22">
        <v>9</v>
      </c>
      <c r="C38" s="22" t="s">
        <v>17</v>
      </c>
      <c r="D38" s="23">
        <v>31</v>
      </c>
      <c r="E38" s="24">
        <v>1.2152841827022463</v>
      </c>
    </row>
    <row r="39" spans="1:5" x14ac:dyDescent="0.25">
      <c r="A39" s="22">
        <v>1</v>
      </c>
      <c r="B39" s="22">
        <v>11</v>
      </c>
      <c r="C39" s="22" t="s">
        <v>23</v>
      </c>
      <c r="D39" s="23">
        <v>45</v>
      </c>
      <c r="E39" s="24">
        <v>1.230312970424321</v>
      </c>
    </row>
    <row r="40" spans="1:5" x14ac:dyDescent="0.25">
      <c r="A40" s="14">
        <v>1</v>
      </c>
      <c r="B40" s="14">
        <v>6</v>
      </c>
      <c r="C40" s="14" t="s">
        <v>15</v>
      </c>
      <c r="D40" s="12">
        <v>2</v>
      </c>
      <c r="E40" s="15">
        <v>1.3032357961628969</v>
      </c>
    </row>
    <row r="41" spans="1:5" x14ac:dyDescent="0.25">
      <c r="A41" s="22">
        <v>1</v>
      </c>
      <c r="B41" s="22">
        <v>9</v>
      </c>
      <c r="C41" s="22" t="s">
        <v>23</v>
      </c>
      <c r="D41" s="23">
        <v>29</v>
      </c>
      <c r="E41" s="24">
        <v>1.3110372434880757</v>
      </c>
    </row>
    <row r="42" spans="1:5" x14ac:dyDescent="0.25">
      <c r="A42" s="22">
        <v>1</v>
      </c>
      <c r="B42" s="22">
        <v>7</v>
      </c>
      <c r="C42" s="22" t="s">
        <v>16</v>
      </c>
      <c r="D42" s="23">
        <v>12</v>
      </c>
      <c r="E42" s="24">
        <v>1.328930104678212</v>
      </c>
    </row>
    <row r="43" spans="1:5" x14ac:dyDescent="0.25">
      <c r="A43" s="22">
        <v>1</v>
      </c>
      <c r="B43" s="22">
        <v>11</v>
      </c>
      <c r="C43" s="22" t="s">
        <v>21</v>
      </c>
      <c r="D43" s="23">
        <v>43</v>
      </c>
      <c r="E43" s="24">
        <v>1.3725353774085614</v>
      </c>
    </row>
    <row r="44" spans="1:5" x14ac:dyDescent="0.25">
      <c r="A44" s="22">
        <v>1</v>
      </c>
      <c r="B44" s="22">
        <v>12</v>
      </c>
      <c r="C44" s="22" t="s">
        <v>23</v>
      </c>
      <c r="D44" s="23">
        <v>53</v>
      </c>
      <c r="E44" s="24">
        <v>1.3743213794162008</v>
      </c>
    </row>
    <row r="45" spans="1:5" x14ac:dyDescent="0.25">
      <c r="A45" s="14">
        <v>1</v>
      </c>
      <c r="B45" s="14">
        <v>6</v>
      </c>
      <c r="C45" s="14" t="s">
        <v>14</v>
      </c>
      <c r="D45" s="12">
        <v>1</v>
      </c>
      <c r="E45" s="15">
        <v>1.4561110320054458</v>
      </c>
    </row>
    <row r="46" spans="1:5" x14ac:dyDescent="0.25">
      <c r="A46" s="22">
        <v>1</v>
      </c>
      <c r="B46" s="22">
        <v>15</v>
      </c>
      <c r="C46" s="22" t="s">
        <v>25</v>
      </c>
      <c r="D46" s="23">
        <v>78</v>
      </c>
      <c r="E46" s="24">
        <v>1.5437800595982409</v>
      </c>
    </row>
    <row r="47" spans="1:5" x14ac:dyDescent="0.25">
      <c r="A47" s="22">
        <v>1</v>
      </c>
      <c r="B47" s="22">
        <v>7</v>
      </c>
      <c r="C47" s="22" t="s">
        <v>23</v>
      </c>
      <c r="D47" s="23">
        <v>13</v>
      </c>
      <c r="E47" s="24">
        <v>1.5473412516452247</v>
      </c>
    </row>
    <row r="48" spans="1:5" x14ac:dyDescent="0.25">
      <c r="A48" s="14">
        <v>1</v>
      </c>
      <c r="B48" s="14">
        <v>13</v>
      </c>
      <c r="C48" s="14" t="s">
        <v>15</v>
      </c>
      <c r="D48" s="12">
        <v>58</v>
      </c>
      <c r="E48" s="15">
        <v>1.6983182893064743</v>
      </c>
    </row>
    <row r="49" spans="1:5" x14ac:dyDescent="0.25">
      <c r="A49" s="14">
        <v>1</v>
      </c>
      <c r="B49" s="14">
        <v>13</v>
      </c>
      <c r="C49" s="14" t="s">
        <v>17</v>
      </c>
      <c r="D49" s="12">
        <v>63</v>
      </c>
      <c r="E49" s="15">
        <v>1.8723151868662788</v>
      </c>
    </row>
    <row r="50" spans="1:5" x14ac:dyDescent="0.25">
      <c r="A50" s="22">
        <v>1</v>
      </c>
      <c r="B50" s="22">
        <v>12</v>
      </c>
      <c r="C50" s="22" t="s">
        <v>25</v>
      </c>
      <c r="D50" s="23">
        <v>54</v>
      </c>
      <c r="E50" s="24">
        <v>2.0417199113359588</v>
      </c>
    </row>
    <row r="51" spans="1:5" x14ac:dyDescent="0.25">
      <c r="A51" s="22">
        <v>1</v>
      </c>
      <c r="B51" s="22">
        <v>13</v>
      </c>
      <c r="C51" s="22" t="s">
        <v>25</v>
      </c>
      <c r="D51" s="23">
        <v>62</v>
      </c>
      <c r="E51" s="24">
        <v>2.1579814760250389</v>
      </c>
    </row>
    <row r="52" spans="1:5" x14ac:dyDescent="0.25">
      <c r="A52" s="14">
        <v>1</v>
      </c>
      <c r="B52" s="14">
        <v>12</v>
      </c>
      <c r="C52" s="14" t="s">
        <v>19</v>
      </c>
      <c r="D52" s="12">
        <v>56</v>
      </c>
      <c r="E52" s="15">
        <v>2.2573134144993925</v>
      </c>
    </row>
    <row r="53" spans="1:5" x14ac:dyDescent="0.25">
      <c r="A53" s="22">
        <v>1</v>
      </c>
      <c r="B53" s="22">
        <v>13</v>
      </c>
      <c r="C53" s="22" t="s">
        <v>16</v>
      </c>
      <c r="D53" s="23">
        <v>60</v>
      </c>
      <c r="E53" s="24">
        <v>2.2996552442077003</v>
      </c>
    </row>
    <row r="54" spans="1:5" x14ac:dyDescent="0.25">
      <c r="A54" s="22">
        <v>1</v>
      </c>
      <c r="B54" s="22">
        <v>8</v>
      </c>
      <c r="C54" s="22" t="s">
        <v>15</v>
      </c>
      <c r="D54" s="23">
        <v>18</v>
      </c>
      <c r="E54" s="24">
        <v>2.4603576979635284</v>
      </c>
    </row>
    <row r="55" spans="1:5" x14ac:dyDescent="0.25">
      <c r="A55" s="14">
        <v>1</v>
      </c>
      <c r="B55" s="14">
        <v>11</v>
      </c>
      <c r="C55" s="14" t="s">
        <v>15</v>
      </c>
      <c r="D55" s="12">
        <v>42</v>
      </c>
      <c r="E55" s="15">
        <v>2.4827773695138067</v>
      </c>
    </row>
    <row r="56" spans="1:5" x14ac:dyDescent="0.25">
      <c r="A56" s="22">
        <v>1</v>
      </c>
      <c r="B56" s="22">
        <v>12</v>
      </c>
      <c r="C56" s="22" t="s">
        <v>14</v>
      </c>
      <c r="D56" s="23">
        <v>49</v>
      </c>
      <c r="E56" s="24">
        <v>2.6962211486410199</v>
      </c>
    </row>
    <row r="57" spans="1:5" x14ac:dyDescent="0.25">
      <c r="A57" s="22">
        <v>1</v>
      </c>
      <c r="B57" s="22">
        <v>10</v>
      </c>
      <c r="C57" s="22" t="s">
        <v>15</v>
      </c>
      <c r="D57" s="23">
        <v>34</v>
      </c>
      <c r="E57" s="24">
        <v>2.9027879983663389</v>
      </c>
    </row>
    <row r="58" spans="1:5" x14ac:dyDescent="0.25">
      <c r="A58" s="14">
        <v>3</v>
      </c>
      <c r="B58" s="14">
        <v>9</v>
      </c>
      <c r="C58" s="14" t="s">
        <v>25</v>
      </c>
      <c r="D58" s="12">
        <v>110</v>
      </c>
      <c r="E58" s="15">
        <v>-0.81596271717050806</v>
      </c>
    </row>
    <row r="59" spans="1:5" x14ac:dyDescent="0.25">
      <c r="A59" s="14">
        <v>3</v>
      </c>
      <c r="B59" s="14">
        <v>13</v>
      </c>
      <c r="C59" s="14" t="s">
        <v>21</v>
      </c>
      <c r="D59" s="12">
        <v>139</v>
      </c>
      <c r="E59" s="15">
        <v>-0.44813235452084488</v>
      </c>
    </row>
    <row r="60" spans="1:5" x14ac:dyDescent="0.25">
      <c r="A60" s="14">
        <v>3</v>
      </c>
      <c r="B60" s="14">
        <v>12</v>
      </c>
      <c r="C60" s="14" t="s">
        <v>19</v>
      </c>
      <c r="D60" s="12">
        <v>136</v>
      </c>
      <c r="E60" s="15">
        <v>-0.42638335725900406</v>
      </c>
    </row>
    <row r="61" spans="1:5" x14ac:dyDescent="0.25">
      <c r="A61" s="14">
        <v>3</v>
      </c>
      <c r="B61" s="14">
        <v>7</v>
      </c>
      <c r="C61" s="14" t="s">
        <v>17</v>
      </c>
      <c r="D61" s="12">
        <v>95</v>
      </c>
      <c r="E61" s="15">
        <v>-0.39980722587828138</v>
      </c>
    </row>
    <row r="62" spans="1:5" x14ac:dyDescent="0.25">
      <c r="A62" s="14">
        <v>3</v>
      </c>
      <c r="B62" s="14">
        <v>6</v>
      </c>
      <c r="C62" s="14" t="s">
        <v>17</v>
      </c>
      <c r="D62" s="12">
        <v>87</v>
      </c>
      <c r="E62" s="15">
        <v>-0.3045577863138248</v>
      </c>
    </row>
    <row r="63" spans="1:5" x14ac:dyDescent="0.25">
      <c r="A63" s="14">
        <v>3</v>
      </c>
      <c r="B63" s="14">
        <v>9</v>
      </c>
      <c r="C63" s="14" t="s">
        <v>15</v>
      </c>
      <c r="D63" s="12">
        <v>106</v>
      </c>
      <c r="E63" s="15">
        <v>-0.20301416735374309</v>
      </c>
    </row>
    <row r="64" spans="1:5" x14ac:dyDescent="0.25">
      <c r="A64" s="14">
        <v>3</v>
      </c>
      <c r="B64" s="14">
        <v>15</v>
      </c>
      <c r="C64" s="14" t="s">
        <v>23</v>
      </c>
      <c r="D64" s="12">
        <v>157</v>
      </c>
      <c r="E64" s="15">
        <v>-0.14932140010816497</v>
      </c>
    </row>
    <row r="65" spans="1:5" x14ac:dyDescent="0.25">
      <c r="A65" s="14">
        <v>3</v>
      </c>
      <c r="B65" s="14">
        <v>8</v>
      </c>
      <c r="C65" s="14" t="s">
        <v>17</v>
      </c>
      <c r="D65" s="12">
        <v>103</v>
      </c>
      <c r="E65" s="15">
        <v>-0.12558115416875984</v>
      </c>
    </row>
    <row r="66" spans="1:5" x14ac:dyDescent="0.25">
      <c r="A66" s="14">
        <v>3</v>
      </c>
      <c r="B66" s="14">
        <v>6</v>
      </c>
      <c r="C66" s="14" t="s">
        <v>15</v>
      </c>
      <c r="D66" s="12">
        <v>82</v>
      </c>
      <c r="E66" s="15">
        <v>-6.3118332098299326E-2</v>
      </c>
    </row>
    <row r="67" spans="1:5" x14ac:dyDescent="0.25">
      <c r="A67" s="14">
        <v>3</v>
      </c>
      <c r="B67" s="14">
        <v>9</v>
      </c>
      <c r="C67" s="14" t="s">
        <v>16</v>
      </c>
      <c r="D67" s="12">
        <v>108</v>
      </c>
      <c r="E67" s="15">
        <v>-1.2941445147051105E-2</v>
      </c>
    </row>
    <row r="68" spans="1:5" x14ac:dyDescent="0.25">
      <c r="A68" s="14">
        <v>3</v>
      </c>
      <c r="B68" s="14">
        <v>14</v>
      </c>
      <c r="C68" s="14" t="s">
        <v>14</v>
      </c>
      <c r="D68" s="12">
        <v>145</v>
      </c>
      <c r="E68" s="15">
        <v>1.1389151311771475E-2</v>
      </c>
    </row>
    <row r="69" spans="1:5" x14ac:dyDescent="0.25">
      <c r="A69" s="14">
        <v>3</v>
      </c>
      <c r="B69" s="14">
        <v>10</v>
      </c>
      <c r="C69" s="14" t="s">
        <v>15</v>
      </c>
      <c r="D69" s="12">
        <v>114</v>
      </c>
      <c r="E69" s="15">
        <v>1.4825933784489325E-2</v>
      </c>
    </row>
    <row r="70" spans="1:5" x14ac:dyDescent="0.25">
      <c r="A70" s="14">
        <v>3</v>
      </c>
      <c r="B70" s="14">
        <v>13</v>
      </c>
      <c r="C70" s="14" t="s">
        <v>17</v>
      </c>
      <c r="D70" s="12">
        <v>143</v>
      </c>
      <c r="E70" s="15">
        <v>3.3253331886103799E-2</v>
      </c>
    </row>
    <row r="71" spans="1:5" x14ac:dyDescent="0.25">
      <c r="A71" s="14">
        <v>3</v>
      </c>
      <c r="B71" s="14">
        <v>12</v>
      </c>
      <c r="C71" s="14" t="s">
        <v>21</v>
      </c>
      <c r="D71" s="12">
        <v>131</v>
      </c>
      <c r="E71" s="15">
        <v>7.9389960546833602E-2</v>
      </c>
    </row>
    <row r="72" spans="1:5" x14ac:dyDescent="0.25">
      <c r="A72" s="14">
        <v>3</v>
      </c>
      <c r="B72" s="14">
        <v>12</v>
      </c>
      <c r="C72" s="14" t="s">
        <v>15</v>
      </c>
      <c r="D72" s="12">
        <v>130</v>
      </c>
      <c r="E72" s="15">
        <v>0.10536270067296824</v>
      </c>
    </row>
    <row r="73" spans="1:5" x14ac:dyDescent="0.25">
      <c r="A73" s="14">
        <v>3</v>
      </c>
      <c r="B73" s="14">
        <v>14</v>
      </c>
      <c r="C73" s="14" t="s">
        <v>15</v>
      </c>
      <c r="D73" s="12">
        <v>146</v>
      </c>
      <c r="E73" s="15">
        <v>0.13207450772596949</v>
      </c>
    </row>
    <row r="74" spans="1:5" x14ac:dyDescent="0.25">
      <c r="A74" s="14">
        <v>3</v>
      </c>
      <c r="B74" s="14">
        <v>6</v>
      </c>
      <c r="C74" s="14" t="s">
        <v>16</v>
      </c>
      <c r="D74" s="12">
        <v>84</v>
      </c>
      <c r="E74" s="15">
        <v>0.13264396987104377</v>
      </c>
    </row>
    <row r="75" spans="1:5" x14ac:dyDescent="0.25">
      <c r="A75" s="14">
        <v>3</v>
      </c>
      <c r="B75" s="14">
        <v>11</v>
      </c>
      <c r="C75" s="14" t="s">
        <v>23</v>
      </c>
      <c r="D75" s="12">
        <v>125</v>
      </c>
      <c r="E75" s="15">
        <v>0.16445513768399719</v>
      </c>
    </row>
    <row r="76" spans="1:5" x14ac:dyDescent="0.25">
      <c r="A76" s="14">
        <v>3</v>
      </c>
      <c r="B76" s="14">
        <v>7</v>
      </c>
      <c r="C76" s="14" t="s">
        <v>19</v>
      </c>
      <c r="D76" s="12">
        <v>96</v>
      </c>
      <c r="E76" s="15">
        <v>0.17134388048440385</v>
      </c>
    </row>
    <row r="77" spans="1:5" x14ac:dyDescent="0.25">
      <c r="A77" s="14">
        <v>3</v>
      </c>
      <c r="B77" s="14">
        <v>8</v>
      </c>
      <c r="C77" s="14" t="s">
        <v>21</v>
      </c>
      <c r="D77" s="12">
        <v>99</v>
      </c>
      <c r="E77" s="15">
        <v>0.18709122705644315</v>
      </c>
    </row>
    <row r="78" spans="1:5" x14ac:dyDescent="0.25">
      <c r="A78" s="14">
        <v>3</v>
      </c>
      <c r="B78" s="14">
        <v>11</v>
      </c>
      <c r="C78" s="14" t="s">
        <v>14</v>
      </c>
      <c r="D78" s="12">
        <v>121</v>
      </c>
      <c r="E78" s="15">
        <v>0.1885996632147422</v>
      </c>
    </row>
    <row r="79" spans="1:5" x14ac:dyDescent="0.25">
      <c r="A79" s="14">
        <v>3</v>
      </c>
      <c r="B79" s="14">
        <v>8</v>
      </c>
      <c r="C79" s="14" t="s">
        <v>16</v>
      </c>
      <c r="D79" s="12">
        <v>100</v>
      </c>
      <c r="E79" s="15">
        <v>0.18865571416016699</v>
      </c>
    </row>
    <row r="80" spans="1:5" x14ac:dyDescent="0.25">
      <c r="A80" s="14">
        <v>3</v>
      </c>
      <c r="B80" s="14">
        <v>14</v>
      </c>
      <c r="C80" s="14" t="s">
        <v>19</v>
      </c>
      <c r="D80" s="12">
        <v>152</v>
      </c>
      <c r="E80" s="15">
        <v>0.20155048400094827</v>
      </c>
    </row>
    <row r="81" spans="1:5" x14ac:dyDescent="0.25">
      <c r="A81" s="14">
        <v>3</v>
      </c>
      <c r="B81" s="14">
        <v>6</v>
      </c>
      <c r="C81" s="14" t="s">
        <v>19</v>
      </c>
      <c r="D81" s="12">
        <v>88</v>
      </c>
      <c r="E81" s="15">
        <v>0.22447455345805703</v>
      </c>
    </row>
    <row r="82" spans="1:5" x14ac:dyDescent="0.25">
      <c r="A82" s="14">
        <v>3</v>
      </c>
      <c r="B82" s="14">
        <v>12</v>
      </c>
      <c r="C82" s="14" t="s">
        <v>25</v>
      </c>
      <c r="D82" s="12">
        <v>134</v>
      </c>
      <c r="E82" s="15">
        <v>0.24142749908623418</v>
      </c>
    </row>
    <row r="83" spans="1:5" x14ac:dyDescent="0.25">
      <c r="A83" s="14">
        <v>3</v>
      </c>
      <c r="B83" s="14">
        <v>15</v>
      </c>
      <c r="C83" s="14" t="s">
        <v>15</v>
      </c>
      <c r="D83" s="12">
        <v>154</v>
      </c>
      <c r="E83" s="15">
        <v>0.31730458623460606</v>
      </c>
    </row>
    <row r="84" spans="1:5" x14ac:dyDescent="0.25">
      <c r="A84" s="14">
        <v>3</v>
      </c>
      <c r="B84" s="14">
        <v>11</v>
      </c>
      <c r="C84" s="14" t="s">
        <v>21</v>
      </c>
      <c r="D84" s="12">
        <v>123</v>
      </c>
      <c r="E84" s="15">
        <v>0.34709734354610122</v>
      </c>
    </row>
    <row r="85" spans="1:5" x14ac:dyDescent="0.25">
      <c r="A85" s="14">
        <v>3</v>
      </c>
      <c r="B85" s="14">
        <v>13</v>
      </c>
      <c r="C85" s="14" t="s">
        <v>14</v>
      </c>
      <c r="D85" s="12">
        <v>137</v>
      </c>
      <c r="E85" s="15">
        <v>0.35970232497333227</v>
      </c>
    </row>
    <row r="86" spans="1:5" x14ac:dyDescent="0.25">
      <c r="A86" s="14">
        <v>3</v>
      </c>
      <c r="B86" s="14">
        <v>8</v>
      </c>
      <c r="C86" s="14" t="s">
        <v>15</v>
      </c>
      <c r="D86" s="12">
        <v>98</v>
      </c>
      <c r="E86" s="15">
        <v>0.37941137329596636</v>
      </c>
    </row>
    <row r="87" spans="1:5" x14ac:dyDescent="0.25">
      <c r="A87" s="14">
        <v>3</v>
      </c>
      <c r="B87" s="14">
        <v>7</v>
      </c>
      <c r="C87" s="14" t="s">
        <v>25</v>
      </c>
      <c r="D87" s="12">
        <v>94</v>
      </c>
      <c r="E87" s="15">
        <v>0.40250580606435887</v>
      </c>
    </row>
    <row r="88" spans="1:5" x14ac:dyDescent="0.25">
      <c r="A88" s="14">
        <v>3</v>
      </c>
      <c r="B88" s="14">
        <v>15</v>
      </c>
      <c r="C88" s="14" t="s">
        <v>14</v>
      </c>
      <c r="D88" s="12">
        <v>153</v>
      </c>
      <c r="E88" s="15">
        <v>0.46149271668557112</v>
      </c>
    </row>
    <row r="89" spans="1:5" x14ac:dyDescent="0.25">
      <c r="A89" s="14">
        <v>3</v>
      </c>
      <c r="B89" s="14">
        <v>11</v>
      </c>
      <c r="C89" s="14" t="s">
        <v>15</v>
      </c>
      <c r="D89" s="12">
        <v>122</v>
      </c>
      <c r="E89" s="15">
        <v>0.47275313662972529</v>
      </c>
    </row>
    <row r="90" spans="1:5" x14ac:dyDescent="0.25">
      <c r="A90" s="14">
        <v>3</v>
      </c>
      <c r="B90" s="14">
        <v>9</v>
      </c>
      <c r="C90" s="14" t="s">
        <v>21</v>
      </c>
      <c r="D90" s="12">
        <v>107</v>
      </c>
      <c r="E90" s="15">
        <v>0.47281007530920816</v>
      </c>
    </row>
    <row r="91" spans="1:5" x14ac:dyDescent="0.25">
      <c r="A91" s="14">
        <v>3</v>
      </c>
      <c r="B91" s="14">
        <v>13</v>
      </c>
      <c r="C91" s="14" t="s">
        <v>23</v>
      </c>
      <c r="D91" s="12">
        <v>141</v>
      </c>
      <c r="E91" s="15">
        <v>0.47401907146381872</v>
      </c>
    </row>
    <row r="92" spans="1:5" x14ac:dyDescent="0.25">
      <c r="A92" s="14">
        <v>3</v>
      </c>
      <c r="B92" s="14">
        <v>11</v>
      </c>
      <c r="C92" s="14" t="s">
        <v>17</v>
      </c>
      <c r="D92" s="12">
        <v>127</v>
      </c>
      <c r="E92" s="15">
        <v>0.47593333448339364</v>
      </c>
    </row>
    <row r="93" spans="1:5" x14ac:dyDescent="0.25">
      <c r="A93" s="14">
        <v>3</v>
      </c>
      <c r="B93" s="14">
        <v>15</v>
      </c>
      <c r="C93" s="14" t="s">
        <v>21</v>
      </c>
      <c r="D93" s="12">
        <v>155</v>
      </c>
      <c r="E93" s="15">
        <v>0.51016935866923618</v>
      </c>
    </row>
    <row r="94" spans="1:5" x14ac:dyDescent="0.25">
      <c r="A94" s="14">
        <v>3</v>
      </c>
      <c r="B94" s="14">
        <v>7</v>
      </c>
      <c r="C94" s="14" t="s">
        <v>14</v>
      </c>
      <c r="D94" s="12">
        <v>89</v>
      </c>
      <c r="E94" s="15">
        <v>0.5109051274664187</v>
      </c>
    </row>
    <row r="95" spans="1:5" x14ac:dyDescent="0.25">
      <c r="A95" s="14">
        <v>3</v>
      </c>
      <c r="B95" s="14">
        <v>12</v>
      </c>
      <c r="C95" s="14" t="s">
        <v>16</v>
      </c>
      <c r="D95" s="12">
        <v>132</v>
      </c>
      <c r="E95" s="15">
        <v>0.55261183690100502</v>
      </c>
    </row>
    <row r="96" spans="1:5" x14ac:dyDescent="0.25">
      <c r="A96" s="14">
        <v>3</v>
      </c>
      <c r="B96" s="14">
        <v>14</v>
      </c>
      <c r="C96" s="14" t="s">
        <v>21</v>
      </c>
      <c r="D96" s="12">
        <v>147</v>
      </c>
      <c r="E96" s="15">
        <v>0.57621710119300651</v>
      </c>
    </row>
    <row r="97" spans="1:5" x14ac:dyDescent="0.25">
      <c r="A97" s="14">
        <v>3</v>
      </c>
      <c r="B97" s="14">
        <v>14</v>
      </c>
      <c r="C97" s="14" t="s">
        <v>17</v>
      </c>
      <c r="D97" s="12">
        <v>151</v>
      </c>
      <c r="E97" s="15">
        <v>0.58467399973071399</v>
      </c>
    </row>
    <row r="98" spans="1:5" x14ac:dyDescent="0.25">
      <c r="A98" s="14">
        <v>3</v>
      </c>
      <c r="B98" s="14">
        <v>11</v>
      </c>
      <c r="C98" s="14" t="s">
        <v>25</v>
      </c>
      <c r="D98" s="12">
        <v>126</v>
      </c>
      <c r="E98" s="15">
        <v>0.60444540594729212</v>
      </c>
    </row>
    <row r="99" spans="1:5" x14ac:dyDescent="0.25">
      <c r="A99" s="14">
        <v>3</v>
      </c>
      <c r="B99" s="14">
        <v>8</v>
      </c>
      <c r="C99" s="14" t="s">
        <v>25</v>
      </c>
      <c r="D99" s="12">
        <v>102</v>
      </c>
      <c r="E99" s="15">
        <v>0.6251575162053804</v>
      </c>
    </row>
    <row r="100" spans="1:5" x14ac:dyDescent="0.25">
      <c r="A100" s="14">
        <v>3</v>
      </c>
      <c r="B100" s="14">
        <v>10</v>
      </c>
      <c r="C100" s="14" t="s">
        <v>23</v>
      </c>
      <c r="D100" s="12">
        <v>117</v>
      </c>
      <c r="E100" s="15">
        <v>0.6271743378625807</v>
      </c>
    </row>
    <row r="101" spans="1:5" x14ac:dyDescent="0.25">
      <c r="A101" s="14">
        <v>3</v>
      </c>
      <c r="B101" s="14">
        <v>10</v>
      </c>
      <c r="C101" s="14" t="s">
        <v>17</v>
      </c>
      <c r="D101" s="12">
        <v>119</v>
      </c>
      <c r="E101" s="15">
        <v>0.65357612406601384</v>
      </c>
    </row>
    <row r="102" spans="1:5" x14ac:dyDescent="0.25">
      <c r="A102" s="14">
        <v>3</v>
      </c>
      <c r="B102" s="14">
        <v>13</v>
      </c>
      <c r="C102" s="14" t="s">
        <v>25</v>
      </c>
      <c r="D102" s="12">
        <v>142</v>
      </c>
      <c r="E102" s="15">
        <v>0.66805722026920622</v>
      </c>
    </row>
    <row r="103" spans="1:5" x14ac:dyDescent="0.25">
      <c r="A103" s="14">
        <v>3</v>
      </c>
      <c r="B103" s="14">
        <v>9</v>
      </c>
      <c r="C103" s="14" t="s">
        <v>17</v>
      </c>
      <c r="D103" s="12">
        <v>111</v>
      </c>
      <c r="E103" s="15">
        <v>0.67328986048309836</v>
      </c>
    </row>
    <row r="104" spans="1:5" x14ac:dyDescent="0.25">
      <c r="A104" s="14">
        <v>3</v>
      </c>
      <c r="B104" s="14">
        <v>7</v>
      </c>
      <c r="C104" s="14" t="s">
        <v>15</v>
      </c>
      <c r="D104" s="12">
        <v>90</v>
      </c>
      <c r="E104" s="15">
        <v>0.69628047029917006</v>
      </c>
    </row>
    <row r="105" spans="1:5" x14ac:dyDescent="0.25">
      <c r="A105" s="14">
        <v>3</v>
      </c>
      <c r="B105" s="14">
        <v>12</v>
      </c>
      <c r="C105" s="14" t="s">
        <v>14</v>
      </c>
      <c r="D105" s="12">
        <v>129</v>
      </c>
      <c r="E105" s="15">
        <v>0.72648575657126502</v>
      </c>
    </row>
    <row r="106" spans="1:5" x14ac:dyDescent="0.25">
      <c r="A106" s="14">
        <v>3</v>
      </c>
      <c r="B106" s="14">
        <v>10</v>
      </c>
      <c r="C106" s="14" t="s">
        <v>21</v>
      </c>
      <c r="D106" s="12">
        <v>115</v>
      </c>
      <c r="E106" s="15">
        <v>0.73271545978081865</v>
      </c>
    </row>
    <row r="107" spans="1:5" x14ac:dyDescent="0.25">
      <c r="A107" s="14">
        <v>3</v>
      </c>
      <c r="B107" s="14">
        <v>6</v>
      </c>
      <c r="C107" s="14" t="s">
        <v>21</v>
      </c>
      <c r="D107" s="12">
        <v>83</v>
      </c>
      <c r="E107" s="15">
        <v>0.80892821054692465</v>
      </c>
    </row>
    <row r="108" spans="1:5" x14ac:dyDescent="0.25">
      <c r="A108" s="14">
        <v>3</v>
      </c>
      <c r="B108" s="14">
        <v>10</v>
      </c>
      <c r="C108" s="14" t="s">
        <v>16</v>
      </c>
      <c r="D108" s="12">
        <v>116</v>
      </c>
      <c r="E108" s="15">
        <v>0.93578449239607575</v>
      </c>
    </row>
    <row r="109" spans="1:5" x14ac:dyDescent="0.25">
      <c r="A109" s="14">
        <v>3</v>
      </c>
      <c r="B109" s="14">
        <v>6</v>
      </c>
      <c r="C109" s="14" t="s">
        <v>14</v>
      </c>
      <c r="D109" s="12">
        <v>81</v>
      </c>
      <c r="E109" s="15">
        <v>0.96772989449606872</v>
      </c>
    </row>
    <row r="110" spans="1:5" x14ac:dyDescent="0.25">
      <c r="A110" s="14">
        <v>3</v>
      </c>
      <c r="B110" s="14">
        <v>6</v>
      </c>
      <c r="C110" s="14" t="s">
        <v>23</v>
      </c>
      <c r="D110" s="12">
        <v>85</v>
      </c>
      <c r="E110" s="15">
        <v>0.98817449377206856</v>
      </c>
    </row>
    <row r="111" spans="1:5" x14ac:dyDescent="0.25">
      <c r="A111" s="14">
        <v>3</v>
      </c>
      <c r="B111" s="14">
        <v>13</v>
      </c>
      <c r="C111" s="14" t="s">
        <v>19</v>
      </c>
      <c r="D111" s="12">
        <v>144</v>
      </c>
      <c r="E111" s="15">
        <v>1.0751144188972535</v>
      </c>
    </row>
    <row r="112" spans="1:5" x14ac:dyDescent="0.25">
      <c r="A112" s="14">
        <v>3</v>
      </c>
      <c r="B112" s="14">
        <v>6</v>
      </c>
      <c r="C112" s="14" t="s">
        <v>25</v>
      </c>
      <c r="D112" s="12">
        <v>86</v>
      </c>
      <c r="E112" s="15">
        <v>1.1954500436600843</v>
      </c>
    </row>
    <row r="113" spans="1:5" x14ac:dyDescent="0.25">
      <c r="A113" s="14">
        <v>3</v>
      </c>
      <c r="B113" s="14">
        <v>11</v>
      </c>
      <c r="C113" s="14" t="s">
        <v>16</v>
      </c>
      <c r="D113" s="12">
        <v>124</v>
      </c>
      <c r="E113" s="15">
        <v>1.2486706097623606</v>
      </c>
    </row>
    <row r="114" spans="1:5" x14ac:dyDescent="0.25">
      <c r="A114" s="14">
        <v>3</v>
      </c>
      <c r="B114" s="14">
        <v>13</v>
      </c>
      <c r="C114" s="14" t="s">
        <v>15</v>
      </c>
      <c r="D114" s="12">
        <v>138</v>
      </c>
      <c r="E114" s="15">
        <v>1.4094993841023489</v>
      </c>
    </row>
    <row r="115" spans="1:5" x14ac:dyDescent="0.25">
      <c r="A115" s="14">
        <v>3</v>
      </c>
      <c r="B115" s="14">
        <v>9</v>
      </c>
      <c r="C115" s="14" t="s">
        <v>14</v>
      </c>
      <c r="D115" s="12">
        <v>105</v>
      </c>
      <c r="E115" s="15">
        <v>1.4177291908806284</v>
      </c>
    </row>
    <row r="116" spans="1:5" x14ac:dyDescent="0.25">
      <c r="A116" s="14">
        <v>3</v>
      </c>
      <c r="B116" s="14">
        <v>9</v>
      </c>
      <c r="C116" s="14" t="s">
        <v>23</v>
      </c>
      <c r="D116" s="12">
        <v>109</v>
      </c>
      <c r="E116" s="15">
        <v>1.4349852436037893</v>
      </c>
    </row>
    <row r="117" spans="1:5" x14ac:dyDescent="0.25">
      <c r="A117" s="14">
        <v>3</v>
      </c>
      <c r="B117" s="14">
        <v>11</v>
      </c>
      <c r="C117" s="14" t="s">
        <v>19</v>
      </c>
      <c r="D117" s="12">
        <v>128</v>
      </c>
      <c r="E117" s="15">
        <v>1.753798208608524</v>
      </c>
    </row>
  </sheetData>
  <sortState xmlns:xlrd2="http://schemas.microsoft.com/office/spreadsheetml/2017/richdata2" ref="A2:E117">
    <sortCondition ref="A2:A117"/>
    <sortCondition ref="E2:E1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5877-6BE3-43B2-BDFE-FA3C2A8AD05B}">
  <dimension ref="A1:L117"/>
  <sheetViews>
    <sheetView topLeftCell="A2" workbookViewId="0">
      <selection activeCell="I1" sqref="I1:L21"/>
    </sheetView>
  </sheetViews>
  <sheetFormatPr defaultRowHeight="15" x14ac:dyDescent="0.25"/>
  <cols>
    <col min="1" max="1" width="4.7109375" bestFit="1" customWidth="1"/>
    <col min="2" max="2" width="4.85546875" bestFit="1" customWidth="1"/>
    <col min="3" max="3" width="6" bestFit="1" customWidth="1"/>
    <col min="4" max="4" width="6.85546875" style="9" bestFit="1" customWidth="1"/>
  </cols>
  <sheetData>
    <row r="1" spans="1:12" ht="60.75" x14ac:dyDescent="0.25">
      <c r="A1" s="11" t="s">
        <v>0</v>
      </c>
      <c r="B1" s="11" t="s">
        <v>1</v>
      </c>
      <c r="C1" s="11" t="s">
        <v>2</v>
      </c>
      <c r="D1" s="12" t="s">
        <v>46</v>
      </c>
      <c r="E1" s="21" t="s">
        <v>54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s="22">
        <v>1</v>
      </c>
      <c r="B2" s="22">
        <v>9</v>
      </c>
      <c r="C2" s="22" t="s">
        <v>17</v>
      </c>
      <c r="D2" s="23">
        <v>31</v>
      </c>
      <c r="E2" s="26">
        <v>-0.15026424601186364</v>
      </c>
      <c r="I2" s="23">
        <v>31</v>
      </c>
      <c r="J2" s="23">
        <v>8</v>
      </c>
      <c r="K2" s="12">
        <v>157</v>
      </c>
      <c r="L2" s="12">
        <v>130</v>
      </c>
    </row>
    <row r="3" spans="1:12" x14ac:dyDescent="0.25">
      <c r="A3" s="14">
        <v>1</v>
      </c>
      <c r="B3" s="14">
        <v>15</v>
      </c>
      <c r="C3" s="14" t="s">
        <v>23</v>
      </c>
      <c r="D3" s="12">
        <v>77</v>
      </c>
      <c r="E3" s="15">
        <v>3.5655920377938004E-3</v>
      </c>
      <c r="I3" s="12">
        <v>77</v>
      </c>
      <c r="J3" s="23">
        <v>62</v>
      </c>
      <c r="K3" s="12">
        <v>145</v>
      </c>
      <c r="L3" s="12">
        <v>86</v>
      </c>
    </row>
    <row r="4" spans="1:12" x14ac:dyDescent="0.25">
      <c r="A4" s="14">
        <v>1</v>
      </c>
      <c r="B4" s="14">
        <v>9</v>
      </c>
      <c r="C4" s="14" t="s">
        <v>14</v>
      </c>
      <c r="D4" s="12">
        <v>25</v>
      </c>
      <c r="E4" s="15">
        <v>2.5249794862312838E-2</v>
      </c>
      <c r="I4" s="12">
        <v>25</v>
      </c>
      <c r="J4" s="12">
        <v>42</v>
      </c>
      <c r="K4" s="12">
        <v>151</v>
      </c>
      <c r="L4" s="12">
        <v>110</v>
      </c>
    </row>
    <row r="5" spans="1:12" x14ac:dyDescent="0.25">
      <c r="A5" s="14">
        <v>1</v>
      </c>
      <c r="B5" s="14">
        <v>8</v>
      </c>
      <c r="C5" s="14" t="s">
        <v>25</v>
      </c>
      <c r="D5" s="12">
        <v>22</v>
      </c>
      <c r="E5" s="15">
        <v>7.422083017173782E-2</v>
      </c>
      <c r="I5" s="12">
        <v>22</v>
      </c>
      <c r="J5" s="23">
        <v>7</v>
      </c>
      <c r="K5" s="12">
        <v>139</v>
      </c>
      <c r="L5" s="12">
        <v>129</v>
      </c>
    </row>
    <row r="6" spans="1:12" x14ac:dyDescent="0.25">
      <c r="A6" s="22">
        <v>1</v>
      </c>
      <c r="B6" s="22">
        <v>15</v>
      </c>
      <c r="C6" s="22" t="s">
        <v>21</v>
      </c>
      <c r="D6" s="23">
        <v>75</v>
      </c>
      <c r="E6" s="24">
        <v>7.6395129254077251E-2</v>
      </c>
      <c r="I6" s="23">
        <v>75</v>
      </c>
      <c r="J6" s="12">
        <v>63</v>
      </c>
      <c r="K6" s="12">
        <v>117</v>
      </c>
      <c r="L6" s="12">
        <v>107</v>
      </c>
    </row>
    <row r="7" spans="1:12" x14ac:dyDescent="0.25">
      <c r="A7" s="14">
        <v>1</v>
      </c>
      <c r="B7" s="14">
        <v>13</v>
      </c>
      <c r="C7" s="14" t="s">
        <v>15</v>
      </c>
      <c r="D7" s="12">
        <v>58</v>
      </c>
      <c r="E7" s="15">
        <v>0.15630907025840188</v>
      </c>
      <c r="I7" s="12">
        <v>58</v>
      </c>
      <c r="J7" s="12">
        <v>23</v>
      </c>
      <c r="K7" s="12">
        <v>96</v>
      </c>
      <c r="L7" s="12">
        <v>146</v>
      </c>
    </row>
    <row r="8" spans="1:12" x14ac:dyDescent="0.25">
      <c r="A8" s="14">
        <v>1</v>
      </c>
      <c r="B8" s="14">
        <v>7</v>
      </c>
      <c r="C8" s="14" t="s">
        <v>21</v>
      </c>
      <c r="D8" s="12">
        <v>11</v>
      </c>
      <c r="E8" s="15">
        <v>0.15723052925619824</v>
      </c>
      <c r="I8" s="12">
        <v>11</v>
      </c>
      <c r="J8" s="12">
        <v>52</v>
      </c>
      <c r="K8" s="12">
        <v>154</v>
      </c>
      <c r="L8" s="12">
        <v>119</v>
      </c>
    </row>
    <row r="9" spans="1:12" x14ac:dyDescent="0.25">
      <c r="A9" s="22">
        <v>1</v>
      </c>
      <c r="B9" s="22">
        <v>15</v>
      </c>
      <c r="C9" s="22" t="s">
        <v>25</v>
      </c>
      <c r="D9" s="23">
        <v>78</v>
      </c>
      <c r="E9" s="24">
        <v>0.16419426342267665</v>
      </c>
      <c r="I9" s="23">
        <v>78</v>
      </c>
      <c r="J9" s="12">
        <v>9</v>
      </c>
      <c r="K9" s="12">
        <v>85</v>
      </c>
      <c r="L9" s="12">
        <v>122</v>
      </c>
    </row>
    <row r="10" spans="1:12" x14ac:dyDescent="0.25">
      <c r="A10" s="14">
        <v>1</v>
      </c>
      <c r="B10" s="14">
        <v>7</v>
      </c>
      <c r="C10" s="14" t="s">
        <v>15</v>
      </c>
      <c r="D10" s="12">
        <v>10</v>
      </c>
      <c r="E10" s="15">
        <v>0.17144420185389611</v>
      </c>
      <c r="I10" s="12">
        <v>10</v>
      </c>
      <c r="J10" s="23">
        <v>70</v>
      </c>
      <c r="K10" s="12">
        <v>83</v>
      </c>
      <c r="L10" s="12">
        <v>84</v>
      </c>
    </row>
    <row r="11" spans="1:12" x14ac:dyDescent="0.25">
      <c r="A11" s="14">
        <v>1</v>
      </c>
      <c r="B11" s="14">
        <v>6</v>
      </c>
      <c r="C11" s="14" t="s">
        <v>15</v>
      </c>
      <c r="D11" s="12">
        <v>2</v>
      </c>
      <c r="E11" s="15">
        <v>0.17912286834264826</v>
      </c>
      <c r="I11" s="12">
        <v>2</v>
      </c>
      <c r="J11" s="23">
        <v>18</v>
      </c>
      <c r="K11" s="12">
        <v>81</v>
      </c>
      <c r="L11" s="12">
        <v>138</v>
      </c>
    </row>
    <row r="12" spans="1:12" x14ac:dyDescent="0.25">
      <c r="A12" s="14">
        <v>1</v>
      </c>
      <c r="B12" s="14">
        <v>6</v>
      </c>
      <c r="C12" s="14" t="s">
        <v>14</v>
      </c>
      <c r="D12" s="12">
        <v>1</v>
      </c>
      <c r="E12" s="15">
        <v>0.20138720057921625</v>
      </c>
      <c r="I12" s="12">
        <v>1</v>
      </c>
      <c r="J12" s="12">
        <v>21</v>
      </c>
      <c r="K12" s="12">
        <v>134</v>
      </c>
      <c r="L12" s="12">
        <v>82</v>
      </c>
    </row>
    <row r="13" spans="1:12" x14ac:dyDescent="0.25">
      <c r="A13" s="22">
        <v>1</v>
      </c>
      <c r="B13" s="22">
        <v>15</v>
      </c>
      <c r="C13" s="22" t="s">
        <v>16</v>
      </c>
      <c r="D13" s="23">
        <v>76</v>
      </c>
      <c r="E13" s="24">
        <v>0.2249011646599155</v>
      </c>
      <c r="I13" s="23">
        <v>76</v>
      </c>
      <c r="J13" s="12">
        <v>38</v>
      </c>
      <c r="K13" s="12">
        <v>88</v>
      </c>
      <c r="L13" s="12">
        <v>123</v>
      </c>
    </row>
    <row r="14" spans="1:12" x14ac:dyDescent="0.25">
      <c r="A14" s="22">
        <v>1</v>
      </c>
      <c r="B14" s="22">
        <v>7</v>
      </c>
      <c r="C14" s="22" t="s">
        <v>25</v>
      </c>
      <c r="D14" s="23">
        <v>14</v>
      </c>
      <c r="E14" s="24">
        <v>0.224934614704173</v>
      </c>
      <c r="I14" s="23">
        <v>14</v>
      </c>
      <c r="J14" s="12">
        <v>4</v>
      </c>
      <c r="K14" s="12">
        <v>100</v>
      </c>
      <c r="L14" s="12">
        <v>103</v>
      </c>
    </row>
    <row r="15" spans="1:12" x14ac:dyDescent="0.25">
      <c r="A15" s="22">
        <v>1</v>
      </c>
      <c r="B15" s="22">
        <v>15</v>
      </c>
      <c r="C15" s="22" t="s">
        <v>19</v>
      </c>
      <c r="D15" s="23">
        <v>80</v>
      </c>
      <c r="E15" s="24">
        <v>0.23685548009115293</v>
      </c>
      <c r="I15" s="23">
        <v>80</v>
      </c>
      <c r="J15" s="23">
        <v>12</v>
      </c>
      <c r="K15" s="12">
        <v>136</v>
      </c>
      <c r="L15" s="12">
        <v>137</v>
      </c>
    </row>
    <row r="16" spans="1:12" x14ac:dyDescent="0.25">
      <c r="A16" s="14">
        <v>1</v>
      </c>
      <c r="B16" s="14">
        <v>8</v>
      </c>
      <c r="C16" s="14" t="s">
        <v>14</v>
      </c>
      <c r="D16" s="12">
        <v>17</v>
      </c>
      <c r="E16" s="15">
        <v>0.24486100709048866</v>
      </c>
      <c r="I16" s="12">
        <v>17</v>
      </c>
      <c r="J16" s="12">
        <v>24</v>
      </c>
      <c r="K16" s="12">
        <v>89</v>
      </c>
      <c r="L16" s="12">
        <v>105</v>
      </c>
    </row>
    <row r="17" spans="1:12" x14ac:dyDescent="0.25">
      <c r="A17" s="22">
        <v>1</v>
      </c>
      <c r="B17" s="22">
        <v>9</v>
      </c>
      <c r="C17" s="22" t="s">
        <v>23</v>
      </c>
      <c r="D17" s="23">
        <v>29</v>
      </c>
      <c r="E17" s="24">
        <v>0.24842893531157614</v>
      </c>
      <c r="I17" s="23">
        <v>29</v>
      </c>
      <c r="J17" s="12">
        <v>56</v>
      </c>
      <c r="K17" s="12">
        <v>99</v>
      </c>
      <c r="L17" s="12">
        <v>155</v>
      </c>
    </row>
    <row r="18" spans="1:12" x14ac:dyDescent="0.25">
      <c r="A18" s="14">
        <v>1</v>
      </c>
      <c r="B18" s="14">
        <v>15</v>
      </c>
      <c r="C18" s="14" t="s">
        <v>15</v>
      </c>
      <c r="D18" s="12">
        <v>74</v>
      </c>
      <c r="E18" s="15">
        <v>0.25979022881261948</v>
      </c>
      <c r="I18" s="12">
        <v>74</v>
      </c>
      <c r="J18" s="12">
        <v>73</v>
      </c>
      <c r="K18" s="12">
        <v>126</v>
      </c>
      <c r="L18" s="12">
        <v>111</v>
      </c>
    </row>
    <row r="19" spans="1:12" x14ac:dyDescent="0.25">
      <c r="A19" s="22">
        <v>1</v>
      </c>
      <c r="B19" s="22">
        <v>11</v>
      </c>
      <c r="C19" s="22" t="s">
        <v>23</v>
      </c>
      <c r="D19" s="23">
        <v>45</v>
      </c>
      <c r="E19" s="24">
        <v>0.28837359947175251</v>
      </c>
      <c r="I19" s="23">
        <v>45</v>
      </c>
      <c r="J19" s="12">
        <v>61</v>
      </c>
      <c r="K19" s="12">
        <v>108</v>
      </c>
      <c r="L19" s="12">
        <v>127</v>
      </c>
    </row>
    <row r="20" spans="1:12" x14ac:dyDescent="0.25">
      <c r="A20" s="14">
        <v>1</v>
      </c>
      <c r="B20" s="14">
        <v>11</v>
      </c>
      <c r="C20" s="14" t="s">
        <v>16</v>
      </c>
      <c r="D20" s="12">
        <v>44</v>
      </c>
      <c r="E20" s="15">
        <v>0.32009872085611307</v>
      </c>
      <c r="I20" s="12">
        <v>44</v>
      </c>
      <c r="J20" s="12">
        <v>68</v>
      </c>
      <c r="K20" s="12">
        <v>109</v>
      </c>
      <c r="L20" s="12">
        <v>106</v>
      </c>
    </row>
    <row r="21" spans="1:12" x14ac:dyDescent="0.25">
      <c r="A21" s="22">
        <v>1</v>
      </c>
      <c r="B21" s="22">
        <v>12</v>
      </c>
      <c r="C21" s="22" t="s">
        <v>23</v>
      </c>
      <c r="D21" s="23">
        <v>53</v>
      </c>
      <c r="E21" s="24">
        <v>0.32354640602326612</v>
      </c>
      <c r="I21" s="23">
        <v>53</v>
      </c>
      <c r="J21" s="12">
        <v>69</v>
      </c>
      <c r="K21" s="12">
        <v>94</v>
      </c>
      <c r="L21" s="12">
        <v>142</v>
      </c>
    </row>
    <row r="22" spans="1:12" x14ac:dyDescent="0.25">
      <c r="A22" s="17">
        <v>1</v>
      </c>
      <c r="B22" s="17">
        <v>7</v>
      </c>
      <c r="C22" s="17" t="s">
        <v>17</v>
      </c>
      <c r="D22" s="18">
        <v>15</v>
      </c>
      <c r="E22" s="15">
        <v>0.33896305425555245</v>
      </c>
    </row>
    <row r="23" spans="1:12" x14ac:dyDescent="0.25">
      <c r="A23" s="14">
        <v>1</v>
      </c>
      <c r="B23" s="14">
        <v>11</v>
      </c>
      <c r="C23" s="14" t="s">
        <v>17</v>
      </c>
      <c r="D23" s="12">
        <v>47</v>
      </c>
      <c r="E23" s="15">
        <v>0.34332426463503601</v>
      </c>
    </row>
    <row r="24" spans="1:12" x14ac:dyDescent="0.25">
      <c r="A24" s="22">
        <v>1</v>
      </c>
      <c r="B24" s="22">
        <v>12</v>
      </c>
      <c r="C24" s="22" t="s">
        <v>17</v>
      </c>
      <c r="D24" s="23">
        <v>55</v>
      </c>
      <c r="E24" s="24">
        <v>0.35563354225295052</v>
      </c>
    </row>
    <row r="25" spans="1:12" x14ac:dyDescent="0.25">
      <c r="A25" s="22">
        <v>1</v>
      </c>
      <c r="B25" s="22">
        <v>11</v>
      </c>
      <c r="C25" s="22" t="s">
        <v>21</v>
      </c>
      <c r="D25" s="23">
        <v>43</v>
      </c>
      <c r="E25" s="24">
        <v>0.35726035058158045</v>
      </c>
    </row>
    <row r="26" spans="1:12" x14ac:dyDescent="0.25">
      <c r="A26" s="14">
        <v>1</v>
      </c>
      <c r="B26" s="14">
        <v>11</v>
      </c>
      <c r="C26" s="14" t="s">
        <v>25</v>
      </c>
      <c r="D26" s="12">
        <v>46</v>
      </c>
      <c r="E26" s="15">
        <v>0.36321809106968789</v>
      </c>
    </row>
    <row r="27" spans="1:12" x14ac:dyDescent="0.25">
      <c r="A27" s="22">
        <v>1</v>
      </c>
      <c r="B27" s="22">
        <v>12</v>
      </c>
      <c r="C27" s="22" t="s">
        <v>14</v>
      </c>
      <c r="D27" s="23">
        <v>49</v>
      </c>
      <c r="E27" s="24">
        <v>0.36345625291842953</v>
      </c>
    </row>
    <row r="28" spans="1:12" x14ac:dyDescent="0.25">
      <c r="A28" s="22">
        <v>1</v>
      </c>
      <c r="B28" s="22">
        <v>7</v>
      </c>
      <c r="C28" s="22" t="s">
        <v>23</v>
      </c>
      <c r="D28" s="23">
        <v>13</v>
      </c>
      <c r="E28" s="24">
        <v>0.36525496274689784</v>
      </c>
    </row>
    <row r="29" spans="1:12" x14ac:dyDescent="0.25">
      <c r="A29" s="14">
        <v>1</v>
      </c>
      <c r="B29" s="14">
        <v>13</v>
      </c>
      <c r="C29" s="14" t="s">
        <v>19</v>
      </c>
      <c r="D29" s="12">
        <v>64</v>
      </c>
      <c r="E29" s="15">
        <v>0.39158076937740005</v>
      </c>
    </row>
    <row r="30" spans="1:12" x14ac:dyDescent="0.25">
      <c r="A30" s="22">
        <v>1</v>
      </c>
      <c r="B30" s="22">
        <v>13</v>
      </c>
      <c r="C30" s="22" t="s">
        <v>16</v>
      </c>
      <c r="D30" s="23">
        <v>60</v>
      </c>
      <c r="E30" s="24">
        <v>0.41128514579502462</v>
      </c>
    </row>
    <row r="31" spans="1:12" x14ac:dyDescent="0.25">
      <c r="A31" s="14">
        <v>1</v>
      </c>
      <c r="B31" s="14">
        <v>8</v>
      </c>
      <c r="C31" s="14" t="s">
        <v>16</v>
      </c>
      <c r="D31" s="12">
        <v>20</v>
      </c>
      <c r="E31" s="15">
        <v>0.4341918615989358</v>
      </c>
    </row>
    <row r="32" spans="1:12" x14ac:dyDescent="0.25">
      <c r="A32" s="22">
        <v>1</v>
      </c>
      <c r="B32" s="22">
        <v>12</v>
      </c>
      <c r="C32" s="22" t="s">
        <v>25</v>
      </c>
      <c r="D32" s="23">
        <v>54</v>
      </c>
      <c r="E32" s="24">
        <v>0.45238243063291655</v>
      </c>
    </row>
    <row r="33" spans="1:5" x14ac:dyDescent="0.25">
      <c r="A33" s="14">
        <v>1</v>
      </c>
      <c r="B33" s="14">
        <v>11</v>
      </c>
      <c r="C33" s="14" t="s">
        <v>14</v>
      </c>
      <c r="D33" s="12">
        <v>41</v>
      </c>
      <c r="E33" s="15">
        <v>0.4670155598304162</v>
      </c>
    </row>
    <row r="34" spans="1:5" x14ac:dyDescent="0.25">
      <c r="A34" s="14">
        <v>1</v>
      </c>
      <c r="B34" s="14">
        <v>10</v>
      </c>
      <c r="C34" s="14" t="s">
        <v>17</v>
      </c>
      <c r="D34" s="12">
        <v>39</v>
      </c>
      <c r="E34" s="15">
        <v>0.49451177837547633</v>
      </c>
    </row>
    <row r="35" spans="1:5" x14ac:dyDescent="0.25">
      <c r="A35" s="22">
        <v>1</v>
      </c>
      <c r="B35" s="22">
        <v>7</v>
      </c>
      <c r="C35" s="22" t="s">
        <v>19</v>
      </c>
      <c r="D35" s="23">
        <v>16</v>
      </c>
      <c r="E35" s="24">
        <v>0.49522085113839936</v>
      </c>
    </row>
    <row r="36" spans="1:5" x14ac:dyDescent="0.25">
      <c r="A36" s="22">
        <v>1</v>
      </c>
      <c r="B36" s="22">
        <v>12</v>
      </c>
      <c r="C36" s="22" t="s">
        <v>21</v>
      </c>
      <c r="D36" s="23">
        <v>51</v>
      </c>
      <c r="E36" s="24">
        <v>0.50158950378051548</v>
      </c>
    </row>
    <row r="37" spans="1:5" x14ac:dyDescent="0.25">
      <c r="A37" s="22">
        <v>1</v>
      </c>
      <c r="B37" s="22">
        <v>10</v>
      </c>
      <c r="C37" s="22" t="s">
        <v>15</v>
      </c>
      <c r="D37" s="23">
        <v>34</v>
      </c>
      <c r="E37" s="24">
        <v>0.53724073386423299</v>
      </c>
    </row>
    <row r="38" spans="1:5" x14ac:dyDescent="0.25">
      <c r="A38" s="22">
        <v>1</v>
      </c>
      <c r="B38" s="22">
        <v>6</v>
      </c>
      <c r="C38" s="22" t="s">
        <v>19</v>
      </c>
      <c r="D38" s="23">
        <v>8</v>
      </c>
      <c r="E38" s="24">
        <v>0.54203936331264491</v>
      </c>
    </row>
    <row r="39" spans="1:5" x14ac:dyDescent="0.25">
      <c r="A39" s="22">
        <v>1</v>
      </c>
      <c r="B39" s="22">
        <v>13</v>
      </c>
      <c r="C39" s="22" t="s">
        <v>25</v>
      </c>
      <c r="D39" s="23">
        <v>62</v>
      </c>
      <c r="E39" s="24">
        <v>0.5814573721856664</v>
      </c>
    </row>
    <row r="40" spans="1:5" x14ac:dyDescent="0.25">
      <c r="A40" s="14">
        <v>1</v>
      </c>
      <c r="B40" s="14">
        <v>11</v>
      </c>
      <c r="C40" s="14" t="s">
        <v>15</v>
      </c>
      <c r="D40" s="12">
        <v>42</v>
      </c>
      <c r="E40" s="15">
        <v>0.58196699495259285</v>
      </c>
    </row>
    <row r="41" spans="1:5" x14ac:dyDescent="0.25">
      <c r="A41" s="22">
        <v>1</v>
      </c>
      <c r="B41" s="22">
        <v>6</v>
      </c>
      <c r="C41" s="22" t="s">
        <v>17</v>
      </c>
      <c r="D41" s="23">
        <v>7</v>
      </c>
      <c r="E41" s="24">
        <v>0.63498954332999547</v>
      </c>
    </row>
    <row r="42" spans="1:5" x14ac:dyDescent="0.25">
      <c r="A42" s="14">
        <v>1</v>
      </c>
      <c r="B42" s="14">
        <v>13</v>
      </c>
      <c r="C42" s="14" t="s">
        <v>17</v>
      </c>
      <c r="D42" s="12">
        <v>63</v>
      </c>
      <c r="E42" s="15">
        <v>0.65556655123447527</v>
      </c>
    </row>
    <row r="43" spans="1:5" x14ac:dyDescent="0.25">
      <c r="A43" s="14">
        <v>1</v>
      </c>
      <c r="B43" s="14">
        <v>8</v>
      </c>
      <c r="C43" s="14" t="s">
        <v>17</v>
      </c>
      <c r="D43" s="12">
        <v>23</v>
      </c>
      <c r="E43" s="15">
        <v>0.66018944144018088</v>
      </c>
    </row>
    <row r="44" spans="1:5" x14ac:dyDescent="0.25">
      <c r="A44" s="14">
        <v>1</v>
      </c>
      <c r="B44" s="14">
        <v>12</v>
      </c>
      <c r="C44" s="14" t="s">
        <v>16</v>
      </c>
      <c r="D44" s="12">
        <v>52</v>
      </c>
      <c r="E44" s="15">
        <v>0.67804033443900169</v>
      </c>
    </row>
    <row r="45" spans="1:5" x14ac:dyDescent="0.25">
      <c r="A45" s="14">
        <v>1</v>
      </c>
      <c r="B45" s="14">
        <v>7</v>
      </c>
      <c r="C45" s="14" t="s">
        <v>14</v>
      </c>
      <c r="D45" s="12">
        <v>9</v>
      </c>
      <c r="E45" s="15">
        <v>0.68421083065032706</v>
      </c>
    </row>
    <row r="46" spans="1:5" x14ac:dyDescent="0.25">
      <c r="A46" s="22">
        <v>1</v>
      </c>
      <c r="B46" s="22">
        <v>14</v>
      </c>
      <c r="C46" s="22" t="s">
        <v>25</v>
      </c>
      <c r="D46" s="23">
        <v>70</v>
      </c>
      <c r="E46" s="24">
        <v>0.71324293808238359</v>
      </c>
    </row>
    <row r="47" spans="1:5" x14ac:dyDescent="0.25">
      <c r="A47" s="22">
        <v>1</v>
      </c>
      <c r="B47" s="22">
        <v>8</v>
      </c>
      <c r="C47" s="22" t="s">
        <v>15</v>
      </c>
      <c r="D47" s="23">
        <v>18</v>
      </c>
      <c r="E47" s="24">
        <v>0.73074523191474727</v>
      </c>
    </row>
    <row r="48" spans="1:5" x14ac:dyDescent="0.25">
      <c r="A48" s="14">
        <v>1</v>
      </c>
      <c r="B48" s="14">
        <v>8</v>
      </c>
      <c r="C48" s="14" t="s">
        <v>23</v>
      </c>
      <c r="D48" s="12">
        <v>21</v>
      </c>
      <c r="E48" s="15">
        <v>0.7477516579277721</v>
      </c>
    </row>
    <row r="49" spans="1:5" x14ac:dyDescent="0.25">
      <c r="A49" s="14">
        <v>1</v>
      </c>
      <c r="B49" s="14">
        <v>10</v>
      </c>
      <c r="C49" s="14" t="s">
        <v>25</v>
      </c>
      <c r="D49" s="12">
        <v>38</v>
      </c>
      <c r="E49" s="15">
        <v>0.75339869997443587</v>
      </c>
    </row>
    <row r="50" spans="1:5" x14ac:dyDescent="0.25">
      <c r="A50" s="14">
        <v>1</v>
      </c>
      <c r="B50" s="14">
        <v>6</v>
      </c>
      <c r="C50" s="14" t="s">
        <v>16</v>
      </c>
      <c r="D50" s="12">
        <v>4</v>
      </c>
      <c r="E50" s="15">
        <v>0.76969088658190254</v>
      </c>
    </row>
    <row r="51" spans="1:5" x14ac:dyDescent="0.25">
      <c r="A51" s="22">
        <v>1</v>
      </c>
      <c r="B51" s="22">
        <v>7</v>
      </c>
      <c r="C51" s="22" t="s">
        <v>16</v>
      </c>
      <c r="D51" s="23">
        <v>12</v>
      </c>
      <c r="E51" s="24">
        <v>0.78097341220373939</v>
      </c>
    </row>
    <row r="52" spans="1:5" x14ac:dyDescent="0.25">
      <c r="A52" s="14">
        <v>1</v>
      </c>
      <c r="B52" s="14">
        <v>8</v>
      </c>
      <c r="C52" s="14" t="s">
        <v>19</v>
      </c>
      <c r="D52" s="12">
        <v>24</v>
      </c>
      <c r="E52" s="15">
        <v>0.81228609917908157</v>
      </c>
    </row>
    <row r="53" spans="1:5" x14ac:dyDescent="0.25">
      <c r="A53" s="14">
        <v>1</v>
      </c>
      <c r="B53" s="14">
        <v>12</v>
      </c>
      <c r="C53" s="14" t="s">
        <v>19</v>
      </c>
      <c r="D53" s="12">
        <v>56</v>
      </c>
      <c r="E53" s="15">
        <v>0.91650860888635488</v>
      </c>
    </row>
    <row r="54" spans="1:5" x14ac:dyDescent="0.25">
      <c r="A54" s="14">
        <v>1</v>
      </c>
      <c r="B54" s="14">
        <v>15</v>
      </c>
      <c r="C54" s="14" t="s">
        <v>14</v>
      </c>
      <c r="D54" s="12">
        <v>73</v>
      </c>
      <c r="E54" s="15">
        <v>0.99564399217847621</v>
      </c>
    </row>
    <row r="55" spans="1:5" x14ac:dyDescent="0.25">
      <c r="A55" s="14">
        <v>1</v>
      </c>
      <c r="B55" s="14">
        <v>13</v>
      </c>
      <c r="C55" s="14" t="s">
        <v>23</v>
      </c>
      <c r="D55" s="12">
        <v>61</v>
      </c>
      <c r="E55" s="15">
        <v>1.1783577477004694</v>
      </c>
    </row>
    <row r="56" spans="1:5" x14ac:dyDescent="0.25">
      <c r="A56" s="14">
        <v>1</v>
      </c>
      <c r="B56" s="14">
        <v>14</v>
      </c>
      <c r="C56" s="14" t="s">
        <v>16</v>
      </c>
      <c r="D56" s="12">
        <v>68</v>
      </c>
      <c r="E56" s="15">
        <v>1.2836539269887006</v>
      </c>
    </row>
    <row r="57" spans="1:5" x14ac:dyDescent="0.25">
      <c r="A57" s="14">
        <v>1</v>
      </c>
      <c r="B57" s="14">
        <v>14</v>
      </c>
      <c r="C57" s="14" t="s">
        <v>23</v>
      </c>
      <c r="D57" s="12">
        <v>69</v>
      </c>
      <c r="E57" s="15">
        <v>1.6327803612051972</v>
      </c>
    </row>
    <row r="58" spans="1:5" x14ac:dyDescent="0.25">
      <c r="A58" s="14">
        <v>3</v>
      </c>
      <c r="B58" s="14">
        <v>15</v>
      </c>
      <c r="C58" s="14" t="s">
        <v>23</v>
      </c>
      <c r="D58" s="12">
        <v>157</v>
      </c>
      <c r="E58" s="15">
        <v>-3.0874185580879142E-2</v>
      </c>
    </row>
    <row r="59" spans="1:5" x14ac:dyDescent="0.25">
      <c r="A59" s="14">
        <v>3</v>
      </c>
      <c r="B59" s="14">
        <v>14</v>
      </c>
      <c r="C59" s="14" t="s">
        <v>14</v>
      </c>
      <c r="D59" s="12">
        <v>145</v>
      </c>
      <c r="E59" s="15">
        <v>8.8914747387428841E-2</v>
      </c>
    </row>
    <row r="60" spans="1:5" x14ac:dyDescent="0.25">
      <c r="A60" s="14">
        <v>3</v>
      </c>
      <c r="B60" s="14">
        <v>14</v>
      </c>
      <c r="C60" s="14" t="s">
        <v>17</v>
      </c>
      <c r="D60" s="12">
        <v>151</v>
      </c>
      <c r="E60" s="15">
        <v>0.1064767738655312</v>
      </c>
    </row>
    <row r="61" spans="1:5" x14ac:dyDescent="0.25">
      <c r="A61" s="14">
        <v>3</v>
      </c>
      <c r="B61" s="14">
        <v>13</v>
      </c>
      <c r="C61" s="14" t="s">
        <v>21</v>
      </c>
      <c r="D61" s="12">
        <v>139</v>
      </c>
      <c r="E61" s="15">
        <v>0.11492294183440989</v>
      </c>
    </row>
    <row r="62" spans="1:5" x14ac:dyDescent="0.25">
      <c r="A62" s="14">
        <v>3</v>
      </c>
      <c r="B62" s="14">
        <v>10</v>
      </c>
      <c r="C62" s="14" t="s">
        <v>23</v>
      </c>
      <c r="D62" s="12">
        <v>117</v>
      </c>
      <c r="E62" s="15">
        <v>0.1370082026599008</v>
      </c>
    </row>
    <row r="63" spans="1:5" x14ac:dyDescent="0.25">
      <c r="A63" s="14">
        <v>3</v>
      </c>
      <c r="B63" s="14">
        <v>7</v>
      </c>
      <c r="C63" s="14" t="s">
        <v>19</v>
      </c>
      <c r="D63" s="12">
        <v>96</v>
      </c>
      <c r="E63" s="15">
        <v>0.18947662605333926</v>
      </c>
    </row>
    <row r="64" spans="1:5" x14ac:dyDescent="0.25">
      <c r="A64" s="14">
        <v>3</v>
      </c>
      <c r="B64" s="14">
        <v>15</v>
      </c>
      <c r="C64" s="14" t="s">
        <v>15</v>
      </c>
      <c r="D64" s="12">
        <v>154</v>
      </c>
      <c r="E64" s="15">
        <v>0.19063674343118087</v>
      </c>
    </row>
    <row r="65" spans="1:5" x14ac:dyDescent="0.25">
      <c r="A65" s="14">
        <v>3</v>
      </c>
      <c r="B65" s="14">
        <v>6</v>
      </c>
      <c r="C65" s="14" t="s">
        <v>23</v>
      </c>
      <c r="D65" s="12">
        <v>85</v>
      </c>
      <c r="E65" s="15">
        <v>0.201994437034866</v>
      </c>
    </row>
    <row r="66" spans="1:5" x14ac:dyDescent="0.25">
      <c r="A66" s="14">
        <v>3</v>
      </c>
      <c r="B66" s="14">
        <v>6</v>
      </c>
      <c r="C66" s="14" t="s">
        <v>21</v>
      </c>
      <c r="D66" s="12">
        <v>83</v>
      </c>
      <c r="E66" s="15">
        <v>0.22194917497965844</v>
      </c>
    </row>
    <row r="67" spans="1:5" x14ac:dyDescent="0.25">
      <c r="A67" s="14">
        <v>3</v>
      </c>
      <c r="B67" s="14">
        <v>6</v>
      </c>
      <c r="C67" s="14" t="s">
        <v>14</v>
      </c>
      <c r="D67" s="12">
        <v>81</v>
      </c>
      <c r="E67" s="15">
        <v>0.2542812713780947</v>
      </c>
    </row>
    <row r="68" spans="1:5" x14ac:dyDescent="0.25">
      <c r="A68" s="14">
        <v>3</v>
      </c>
      <c r="B68" s="14">
        <v>12</v>
      </c>
      <c r="C68" s="14" t="s">
        <v>25</v>
      </c>
      <c r="D68" s="12">
        <v>134</v>
      </c>
      <c r="E68" s="15">
        <v>0.25648540572025114</v>
      </c>
    </row>
    <row r="69" spans="1:5" x14ac:dyDescent="0.25">
      <c r="A69" s="14">
        <v>3</v>
      </c>
      <c r="B69" s="14">
        <v>6</v>
      </c>
      <c r="C69" s="14" t="s">
        <v>19</v>
      </c>
      <c r="D69" s="12">
        <v>88</v>
      </c>
      <c r="E69" s="15">
        <v>0.27253421034972647</v>
      </c>
    </row>
    <row r="70" spans="1:5" x14ac:dyDescent="0.25">
      <c r="A70" s="14">
        <v>3</v>
      </c>
      <c r="B70" s="14">
        <v>8</v>
      </c>
      <c r="C70" s="14" t="s">
        <v>16</v>
      </c>
      <c r="D70" s="12">
        <v>100</v>
      </c>
      <c r="E70" s="15">
        <v>0.28213958647269344</v>
      </c>
    </row>
    <row r="71" spans="1:5" x14ac:dyDescent="0.25">
      <c r="A71" s="14">
        <v>3</v>
      </c>
      <c r="B71" s="14">
        <v>12</v>
      </c>
      <c r="C71" s="14" t="s">
        <v>19</v>
      </c>
      <c r="D71" s="12">
        <v>136</v>
      </c>
      <c r="E71" s="15">
        <v>0.29693285523421414</v>
      </c>
    </row>
    <row r="72" spans="1:5" x14ac:dyDescent="0.25">
      <c r="A72" s="14">
        <v>3</v>
      </c>
      <c r="B72" s="14">
        <v>7</v>
      </c>
      <c r="C72" s="14" t="s">
        <v>14</v>
      </c>
      <c r="D72" s="12">
        <v>89</v>
      </c>
      <c r="E72" s="15">
        <v>0.30794373498508992</v>
      </c>
    </row>
    <row r="73" spans="1:5" x14ac:dyDescent="0.25">
      <c r="A73" s="14">
        <v>3</v>
      </c>
      <c r="B73" s="14">
        <v>8</v>
      </c>
      <c r="C73" s="14" t="s">
        <v>21</v>
      </c>
      <c r="D73" s="12">
        <v>99</v>
      </c>
      <c r="E73" s="15">
        <v>0.308692697060239</v>
      </c>
    </row>
    <row r="74" spans="1:5" x14ac:dyDescent="0.25">
      <c r="A74" s="14">
        <v>3</v>
      </c>
      <c r="B74" s="14">
        <v>11</v>
      </c>
      <c r="C74" s="14" t="s">
        <v>25</v>
      </c>
      <c r="D74" s="12">
        <v>126</v>
      </c>
      <c r="E74" s="15">
        <v>0.35680376813867193</v>
      </c>
    </row>
    <row r="75" spans="1:5" x14ac:dyDescent="0.25">
      <c r="A75" s="14">
        <v>3</v>
      </c>
      <c r="B75" s="14">
        <v>9</v>
      </c>
      <c r="C75" s="14" t="s">
        <v>16</v>
      </c>
      <c r="D75" s="12">
        <v>108</v>
      </c>
      <c r="E75" s="15">
        <v>0.35997442217723197</v>
      </c>
    </row>
    <row r="76" spans="1:5" x14ac:dyDescent="0.25">
      <c r="A76" s="14">
        <v>3</v>
      </c>
      <c r="B76" s="14">
        <v>9</v>
      </c>
      <c r="C76" s="14" t="s">
        <v>23</v>
      </c>
      <c r="D76" s="12">
        <v>109</v>
      </c>
      <c r="E76" s="15">
        <v>0.36274687230440206</v>
      </c>
    </row>
    <row r="77" spans="1:5" x14ac:dyDescent="0.25">
      <c r="A77" s="14">
        <v>3</v>
      </c>
      <c r="B77" s="14">
        <v>7</v>
      </c>
      <c r="C77" s="14" t="s">
        <v>25</v>
      </c>
      <c r="D77" s="12">
        <v>94</v>
      </c>
      <c r="E77" s="15">
        <v>0.38240964968344232</v>
      </c>
    </row>
    <row r="78" spans="1:5" x14ac:dyDescent="0.25">
      <c r="A78" s="14">
        <v>3</v>
      </c>
      <c r="B78" s="14">
        <v>10</v>
      </c>
      <c r="C78" s="14" t="s">
        <v>21</v>
      </c>
      <c r="D78" s="12">
        <v>115</v>
      </c>
      <c r="E78" s="15">
        <v>0.3836425858795865</v>
      </c>
    </row>
    <row r="79" spans="1:5" x14ac:dyDescent="0.25">
      <c r="A79" s="14">
        <v>3</v>
      </c>
      <c r="B79" s="14">
        <v>8</v>
      </c>
      <c r="C79" s="14" t="s">
        <v>15</v>
      </c>
      <c r="D79" s="12">
        <v>98</v>
      </c>
      <c r="E79" s="15">
        <v>0.40145060208729166</v>
      </c>
    </row>
    <row r="80" spans="1:5" x14ac:dyDescent="0.25">
      <c r="A80" s="14">
        <v>3</v>
      </c>
      <c r="B80" s="14">
        <v>7</v>
      </c>
      <c r="C80" s="14" t="s">
        <v>17</v>
      </c>
      <c r="D80" s="12">
        <v>95</v>
      </c>
      <c r="E80" s="15">
        <v>0.4088229295962803</v>
      </c>
    </row>
    <row r="81" spans="1:5" x14ac:dyDescent="0.25">
      <c r="A81" s="14">
        <v>3</v>
      </c>
      <c r="B81" s="14">
        <v>8</v>
      </c>
      <c r="C81" s="14" t="s">
        <v>25</v>
      </c>
      <c r="D81" s="12">
        <v>102</v>
      </c>
      <c r="E81" s="15">
        <v>0.41253805288930095</v>
      </c>
    </row>
    <row r="82" spans="1:5" x14ac:dyDescent="0.25">
      <c r="A82" s="14">
        <v>3</v>
      </c>
      <c r="B82" s="14">
        <v>12</v>
      </c>
      <c r="C82" s="14" t="s">
        <v>16</v>
      </c>
      <c r="D82" s="12">
        <v>132</v>
      </c>
      <c r="E82" s="15">
        <v>0.4220910591561261</v>
      </c>
    </row>
    <row r="83" spans="1:5" x14ac:dyDescent="0.25">
      <c r="A83" s="14">
        <v>3</v>
      </c>
      <c r="B83" s="14">
        <v>13</v>
      </c>
      <c r="C83" s="14" t="s">
        <v>23</v>
      </c>
      <c r="D83" s="12">
        <v>141</v>
      </c>
      <c r="E83" s="15">
        <v>0.42792541500006287</v>
      </c>
    </row>
    <row r="84" spans="1:5" x14ac:dyDescent="0.25">
      <c r="A84" s="14">
        <v>3</v>
      </c>
      <c r="B84" s="14">
        <v>13</v>
      </c>
      <c r="C84" s="14" t="s">
        <v>19</v>
      </c>
      <c r="D84" s="12">
        <v>144</v>
      </c>
      <c r="E84" s="15">
        <v>0.43745817057330599</v>
      </c>
    </row>
    <row r="85" spans="1:5" x14ac:dyDescent="0.25">
      <c r="A85" s="14">
        <v>3</v>
      </c>
      <c r="B85" s="14">
        <v>11</v>
      </c>
      <c r="C85" s="14" t="s">
        <v>14</v>
      </c>
      <c r="D85" s="12">
        <v>121</v>
      </c>
      <c r="E85" s="15">
        <v>0.47235112919434402</v>
      </c>
    </row>
    <row r="86" spans="1:5" x14ac:dyDescent="0.25">
      <c r="A86" s="14">
        <v>3</v>
      </c>
      <c r="B86" s="14">
        <v>10</v>
      </c>
      <c r="C86" s="14" t="s">
        <v>15</v>
      </c>
      <c r="D86" s="12">
        <v>114</v>
      </c>
      <c r="E86" s="15">
        <v>0.47630480084268878</v>
      </c>
    </row>
    <row r="87" spans="1:5" x14ac:dyDescent="0.25">
      <c r="A87" s="14">
        <v>3</v>
      </c>
      <c r="B87" s="14">
        <v>13</v>
      </c>
      <c r="C87" s="14" t="s">
        <v>17</v>
      </c>
      <c r="D87" s="12">
        <v>143</v>
      </c>
      <c r="E87" s="15">
        <v>0.48287446172785792</v>
      </c>
    </row>
    <row r="88" spans="1:5" x14ac:dyDescent="0.25">
      <c r="A88" s="14">
        <v>3</v>
      </c>
      <c r="B88" s="14">
        <v>15</v>
      </c>
      <c r="C88" s="14" t="s">
        <v>14</v>
      </c>
      <c r="D88" s="12">
        <v>153</v>
      </c>
      <c r="E88" s="15">
        <v>0.48480910824605183</v>
      </c>
    </row>
    <row r="89" spans="1:5" x14ac:dyDescent="0.25">
      <c r="A89" s="14">
        <v>3</v>
      </c>
      <c r="B89" s="14">
        <v>10</v>
      </c>
      <c r="C89" s="14" t="s">
        <v>16</v>
      </c>
      <c r="D89" s="12">
        <v>116</v>
      </c>
      <c r="E89" s="15">
        <v>0.49533859337677733</v>
      </c>
    </row>
    <row r="90" spans="1:5" x14ac:dyDescent="0.25">
      <c r="A90" s="14">
        <v>3</v>
      </c>
      <c r="B90" s="14">
        <v>12</v>
      </c>
      <c r="C90" s="14" t="s">
        <v>21</v>
      </c>
      <c r="D90" s="12">
        <v>131</v>
      </c>
      <c r="E90" s="15">
        <v>0.49812235413077266</v>
      </c>
    </row>
    <row r="91" spans="1:5" x14ac:dyDescent="0.25">
      <c r="A91" s="14">
        <v>3</v>
      </c>
      <c r="B91" s="14">
        <v>6</v>
      </c>
      <c r="C91" s="14" t="s">
        <v>17</v>
      </c>
      <c r="D91" s="12">
        <v>87</v>
      </c>
      <c r="E91" s="15">
        <v>0.51036237952722063</v>
      </c>
    </row>
    <row r="92" spans="1:5" x14ac:dyDescent="0.25">
      <c r="A92" s="14">
        <v>3</v>
      </c>
      <c r="B92" s="14">
        <v>11</v>
      </c>
      <c r="C92" s="14" t="s">
        <v>19</v>
      </c>
      <c r="D92" s="12">
        <v>128</v>
      </c>
      <c r="E92" s="15">
        <v>0.52316034404345524</v>
      </c>
    </row>
    <row r="93" spans="1:5" x14ac:dyDescent="0.25">
      <c r="A93" s="14">
        <v>3</v>
      </c>
      <c r="B93" s="14">
        <v>14</v>
      </c>
      <c r="C93" s="14" t="s">
        <v>21</v>
      </c>
      <c r="D93" s="12">
        <v>147</v>
      </c>
      <c r="E93" s="15">
        <v>0.5790484990740361</v>
      </c>
    </row>
    <row r="94" spans="1:5" x14ac:dyDescent="0.25">
      <c r="A94" s="14">
        <v>3</v>
      </c>
      <c r="B94" s="14">
        <v>14</v>
      </c>
      <c r="C94" s="14" t="s">
        <v>19</v>
      </c>
      <c r="D94" s="12">
        <v>152</v>
      </c>
      <c r="E94" s="15">
        <v>0.58133454586695466</v>
      </c>
    </row>
    <row r="95" spans="1:5" x14ac:dyDescent="0.25">
      <c r="A95" s="14">
        <v>3</v>
      </c>
      <c r="B95" s="14">
        <v>11</v>
      </c>
      <c r="C95" s="14" t="s">
        <v>23</v>
      </c>
      <c r="D95" s="12">
        <v>125</v>
      </c>
      <c r="E95" s="15">
        <v>0.58420957577521881</v>
      </c>
    </row>
    <row r="96" spans="1:5" x14ac:dyDescent="0.25">
      <c r="A96" s="14">
        <v>3</v>
      </c>
      <c r="B96" s="14">
        <v>11</v>
      </c>
      <c r="C96" s="14" t="s">
        <v>16</v>
      </c>
      <c r="D96" s="12">
        <v>124</v>
      </c>
      <c r="E96" s="15">
        <v>0.59231617256984936</v>
      </c>
    </row>
    <row r="97" spans="1:5" x14ac:dyDescent="0.25">
      <c r="A97" s="14">
        <v>3</v>
      </c>
      <c r="B97" s="14">
        <v>7</v>
      </c>
      <c r="C97" s="14" t="s">
        <v>15</v>
      </c>
      <c r="D97" s="12">
        <v>90</v>
      </c>
      <c r="E97" s="15">
        <v>0.5949479672363629</v>
      </c>
    </row>
    <row r="98" spans="1:5" x14ac:dyDescent="0.25">
      <c r="A98" s="14">
        <v>3</v>
      </c>
      <c r="B98" s="14">
        <v>12</v>
      </c>
      <c r="C98" s="14" t="s">
        <v>15</v>
      </c>
      <c r="D98" s="12">
        <v>130</v>
      </c>
      <c r="E98" s="15">
        <v>0.62666170353157469</v>
      </c>
    </row>
    <row r="99" spans="1:5" x14ac:dyDescent="0.25">
      <c r="A99" s="14">
        <v>3</v>
      </c>
      <c r="B99" s="14">
        <v>6</v>
      </c>
      <c r="C99" s="14" t="s">
        <v>25</v>
      </c>
      <c r="D99" s="12">
        <v>86</v>
      </c>
      <c r="E99" s="15">
        <v>0.63652014433569992</v>
      </c>
    </row>
    <row r="100" spans="1:5" x14ac:dyDescent="0.25">
      <c r="A100" s="14">
        <v>3</v>
      </c>
      <c r="B100" s="14">
        <v>9</v>
      </c>
      <c r="C100" s="14" t="s">
        <v>25</v>
      </c>
      <c r="D100" s="12">
        <v>110</v>
      </c>
      <c r="E100" s="15">
        <v>0.64805182617046109</v>
      </c>
    </row>
    <row r="101" spans="1:5" x14ac:dyDescent="0.25">
      <c r="A101" s="14">
        <v>3</v>
      </c>
      <c r="B101" s="14">
        <v>12</v>
      </c>
      <c r="C101" s="14" t="s">
        <v>14</v>
      </c>
      <c r="D101" s="12">
        <v>129</v>
      </c>
      <c r="E101" s="15">
        <v>0.65463844540295701</v>
      </c>
    </row>
    <row r="102" spans="1:5" x14ac:dyDescent="0.25">
      <c r="A102" s="14">
        <v>3</v>
      </c>
      <c r="B102" s="14">
        <v>9</v>
      </c>
      <c r="C102" s="14" t="s">
        <v>21</v>
      </c>
      <c r="D102" s="12">
        <v>107</v>
      </c>
      <c r="E102" s="15">
        <v>0.6721901631070033</v>
      </c>
    </row>
    <row r="103" spans="1:5" x14ac:dyDescent="0.25">
      <c r="A103" s="14">
        <v>3</v>
      </c>
      <c r="B103" s="14">
        <v>14</v>
      </c>
      <c r="C103" s="14" t="s">
        <v>15</v>
      </c>
      <c r="D103" s="12">
        <v>146</v>
      </c>
      <c r="E103" s="15">
        <v>0.71696111493060644</v>
      </c>
    </row>
    <row r="104" spans="1:5" x14ac:dyDescent="0.25">
      <c r="A104" s="14">
        <v>3</v>
      </c>
      <c r="B104" s="14">
        <v>10</v>
      </c>
      <c r="C104" s="14" t="s">
        <v>17</v>
      </c>
      <c r="D104" s="12">
        <v>119</v>
      </c>
      <c r="E104" s="15">
        <v>0.71912408468193267</v>
      </c>
    </row>
    <row r="105" spans="1:5" x14ac:dyDescent="0.25">
      <c r="A105" s="14">
        <v>3</v>
      </c>
      <c r="B105" s="14">
        <v>11</v>
      </c>
      <c r="C105" s="14" t="s">
        <v>15</v>
      </c>
      <c r="D105" s="12">
        <v>122</v>
      </c>
      <c r="E105" s="15">
        <v>0.7224233492866059</v>
      </c>
    </row>
    <row r="106" spans="1:5" x14ac:dyDescent="0.25">
      <c r="A106" s="14">
        <v>3</v>
      </c>
      <c r="B106" s="14">
        <v>6</v>
      </c>
      <c r="C106" s="14" t="s">
        <v>16</v>
      </c>
      <c r="D106" s="12">
        <v>84</v>
      </c>
      <c r="E106" s="15">
        <v>0.75592937615662403</v>
      </c>
    </row>
    <row r="107" spans="1:5" x14ac:dyDescent="0.25">
      <c r="A107" s="14">
        <v>3</v>
      </c>
      <c r="B107" s="14">
        <v>13</v>
      </c>
      <c r="C107" s="14" t="s">
        <v>15</v>
      </c>
      <c r="D107" s="12">
        <v>138</v>
      </c>
      <c r="E107" s="15">
        <v>0.77301508898805082</v>
      </c>
    </row>
    <row r="108" spans="1:5" x14ac:dyDescent="0.25">
      <c r="A108" s="14">
        <v>3</v>
      </c>
      <c r="B108" s="14">
        <v>6</v>
      </c>
      <c r="C108" s="14" t="s">
        <v>15</v>
      </c>
      <c r="D108" s="12">
        <v>82</v>
      </c>
      <c r="E108" s="15">
        <v>0.83181125832533764</v>
      </c>
    </row>
    <row r="109" spans="1:5" x14ac:dyDescent="0.25">
      <c r="A109" s="14">
        <v>3</v>
      </c>
      <c r="B109" s="14">
        <v>11</v>
      </c>
      <c r="C109" s="14" t="s">
        <v>21</v>
      </c>
      <c r="D109" s="12">
        <v>123</v>
      </c>
      <c r="E109" s="15">
        <v>0.84817075797467711</v>
      </c>
    </row>
    <row r="110" spans="1:5" x14ac:dyDescent="0.25">
      <c r="A110" s="14">
        <v>3</v>
      </c>
      <c r="B110" s="14">
        <v>8</v>
      </c>
      <c r="C110" s="14" t="s">
        <v>17</v>
      </c>
      <c r="D110" s="12">
        <v>103</v>
      </c>
      <c r="E110" s="15">
        <v>0.8778634039128963</v>
      </c>
    </row>
    <row r="111" spans="1:5" x14ac:dyDescent="0.25">
      <c r="A111" s="14">
        <v>3</v>
      </c>
      <c r="B111" s="14">
        <v>13</v>
      </c>
      <c r="C111" s="14" t="s">
        <v>14</v>
      </c>
      <c r="D111" s="12">
        <v>137</v>
      </c>
      <c r="E111" s="15">
        <v>0.91631599794907059</v>
      </c>
    </row>
    <row r="112" spans="1:5" x14ac:dyDescent="0.25">
      <c r="A112" s="14">
        <v>3</v>
      </c>
      <c r="B112" s="14">
        <v>9</v>
      </c>
      <c r="C112" s="14" t="s">
        <v>14</v>
      </c>
      <c r="D112" s="12">
        <v>105</v>
      </c>
      <c r="E112" s="15">
        <v>0.94132867388950581</v>
      </c>
    </row>
    <row r="113" spans="1:5" x14ac:dyDescent="0.25">
      <c r="A113" s="14">
        <v>3</v>
      </c>
      <c r="B113" s="14">
        <v>15</v>
      </c>
      <c r="C113" s="14" t="s">
        <v>21</v>
      </c>
      <c r="D113" s="12">
        <v>155</v>
      </c>
      <c r="E113" s="15">
        <v>0.96791904201017798</v>
      </c>
    </row>
    <row r="114" spans="1:5" x14ac:dyDescent="0.25">
      <c r="A114" s="14">
        <v>3</v>
      </c>
      <c r="B114" s="14">
        <v>9</v>
      </c>
      <c r="C114" s="14" t="s">
        <v>17</v>
      </c>
      <c r="D114" s="12">
        <v>111</v>
      </c>
      <c r="E114" s="15">
        <v>1.1307895055523254</v>
      </c>
    </row>
    <row r="115" spans="1:5" x14ac:dyDescent="0.25">
      <c r="A115" s="14">
        <v>3</v>
      </c>
      <c r="B115" s="14">
        <v>11</v>
      </c>
      <c r="C115" s="14" t="s">
        <v>17</v>
      </c>
      <c r="D115" s="12">
        <v>127</v>
      </c>
      <c r="E115" s="15">
        <v>1.1341352451924034</v>
      </c>
    </row>
    <row r="116" spans="1:5" x14ac:dyDescent="0.25">
      <c r="A116" s="14">
        <v>3</v>
      </c>
      <c r="B116" s="14">
        <v>9</v>
      </c>
      <c r="C116" s="14" t="s">
        <v>15</v>
      </c>
      <c r="D116" s="12">
        <v>106</v>
      </c>
      <c r="E116" s="15">
        <v>1.1856733426769677</v>
      </c>
    </row>
    <row r="117" spans="1:5" x14ac:dyDescent="0.25">
      <c r="A117" s="14">
        <v>3</v>
      </c>
      <c r="B117" s="14">
        <v>13</v>
      </c>
      <c r="C117" s="14" t="s">
        <v>25</v>
      </c>
      <c r="D117" s="12">
        <v>142</v>
      </c>
      <c r="E117" s="15">
        <v>1.4806867852325571</v>
      </c>
    </row>
  </sheetData>
  <sortState xmlns:xlrd2="http://schemas.microsoft.com/office/spreadsheetml/2017/richdata2" ref="A2:E117">
    <sortCondition ref="A2:A117"/>
    <sortCondition ref="E2:E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 Entry</vt:lpstr>
      <vt:lpstr>Growth Data</vt:lpstr>
      <vt:lpstr>60 fish</vt:lpstr>
      <vt:lpstr>Sheet3</vt:lpstr>
      <vt:lpstr>Sheet4</vt:lpstr>
      <vt:lpstr>Sheet5</vt:lpstr>
      <vt:lpstr>Sheet6</vt:lpstr>
      <vt:lpstr>'Data Entry'!Print_Titles</vt:lpstr>
    </vt:vector>
  </TitlesOfParts>
  <Manager/>
  <Company>Deakin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HOOTS</dc:creator>
  <cp:keywords/>
  <dc:description/>
  <cp:lastModifiedBy>LUIS KUCHENMULLER</cp:lastModifiedBy>
  <cp:revision/>
  <dcterms:created xsi:type="dcterms:W3CDTF">2023-09-18T23:13:47Z</dcterms:created>
  <dcterms:modified xsi:type="dcterms:W3CDTF">2023-10-16T23:55:04Z</dcterms:modified>
  <cp:category/>
  <cp:contentStatus/>
</cp:coreProperties>
</file>