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akin365-my.sharepoint.com/personal/t_clark_deakin_edu_au/Documents/Clark Lab/Beth Hoots/2023 Growth Performance/Analysis/Metadata/"/>
    </mc:Choice>
  </mc:AlternateContent>
  <xr:revisionPtr revIDLastSave="1234" documentId="8_{62C8C008-3038-41D1-9DB0-9CF960C08630}" xr6:coauthVersionLast="47" xr6:coauthVersionMax="47" xr10:uidLastSave="{9A7F93D9-9AAC-4D04-880F-B837F4DDD8E8}"/>
  <bookViews>
    <workbookView xWindow="-110" yWindow="-110" windowWidth="19420" windowHeight="10420" firstSheet="7" activeTab="12" xr2:uid="{5C7FBD7D-F969-49C7-BAE9-277BD342D75E}"/>
  </bookViews>
  <sheets>
    <sheet name="27-Apr" sheetId="1" r:id="rId1"/>
    <sheet name="28-Apr" sheetId="2" r:id="rId2"/>
    <sheet name="29-Apr" sheetId="3" r:id="rId3"/>
    <sheet name="30-Apr" sheetId="4" r:id="rId4"/>
    <sheet name="1-May" sheetId="5" r:id="rId5"/>
    <sheet name="2-May" sheetId="6" r:id="rId6"/>
    <sheet name="3-May" sheetId="7" r:id="rId7"/>
    <sheet name="4-May" sheetId="8" r:id="rId8"/>
    <sheet name="5-May" sheetId="9" r:id="rId9"/>
    <sheet name="6-May" sheetId="10" r:id="rId10"/>
    <sheet name="7-May" sheetId="11" r:id="rId11"/>
    <sheet name="8-May" sheetId="12" r:id="rId12"/>
    <sheet name="All size data to date" sheetId="13" r:id="rId13"/>
    <sheet name="Missing Fish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5" i="13" l="1"/>
  <c r="D225" i="13"/>
  <c r="D227" i="13"/>
  <c r="D229" i="13"/>
  <c r="D231" i="13"/>
  <c r="D223" i="13"/>
  <c r="D249" i="13"/>
  <c r="D251" i="13"/>
  <c r="D241" i="13"/>
  <c r="D243" i="13"/>
  <c r="D245" i="13"/>
  <c r="D247" i="13"/>
  <c r="D237" i="13"/>
  <c r="D239" i="13"/>
  <c r="D263" i="13"/>
  <c r="D265" i="13"/>
  <c r="D257" i="13"/>
  <c r="D259" i="13"/>
  <c r="D261" i="13"/>
  <c r="D253" i="13"/>
  <c r="D255" i="13"/>
  <c r="D279" i="13"/>
  <c r="D281" i="13"/>
  <c r="D271" i="13"/>
  <c r="D273" i="13"/>
  <c r="D275" i="13"/>
  <c r="D277" i="13"/>
  <c r="D267" i="13"/>
  <c r="D269" i="13"/>
  <c r="D295" i="13"/>
  <c r="D287" i="13"/>
  <c r="D289" i="13"/>
  <c r="D297" i="13"/>
  <c r="D291" i="13"/>
  <c r="D293" i="13"/>
  <c r="D283" i="13"/>
  <c r="D285" i="13"/>
  <c r="D309" i="13"/>
  <c r="D303" i="13"/>
  <c r="D305" i="13"/>
  <c r="D307" i="13"/>
  <c r="D299" i="13"/>
  <c r="D301" i="13"/>
  <c r="D233" i="13"/>
  <c r="D175" i="13"/>
  <c r="D165" i="13"/>
  <c r="D167" i="13"/>
  <c r="D169" i="13"/>
  <c r="D171" i="13"/>
  <c r="D161" i="13"/>
  <c r="D163" i="13"/>
  <c r="D189" i="13"/>
  <c r="D191" i="13"/>
  <c r="D181" i="13"/>
  <c r="D183" i="13"/>
  <c r="D185" i="13"/>
  <c r="D187" i="13"/>
  <c r="D177" i="13"/>
  <c r="D179" i="13"/>
  <c r="D205" i="13"/>
  <c r="D197" i="13"/>
  <c r="D207" i="13"/>
  <c r="D199" i="13"/>
  <c r="D201" i="13"/>
  <c r="D203" i="13"/>
  <c r="D193" i="13"/>
  <c r="D195" i="13"/>
  <c r="D221" i="13"/>
  <c r="D213" i="13"/>
  <c r="D215" i="13"/>
  <c r="D217" i="13"/>
  <c r="D219" i="13"/>
  <c r="D209" i="13"/>
  <c r="D211" i="13"/>
  <c r="D173" i="13"/>
  <c r="D7" i="13"/>
  <c r="D9" i="13"/>
  <c r="D17" i="13"/>
  <c r="D11" i="13"/>
  <c r="D13" i="13"/>
  <c r="D3" i="13"/>
  <c r="D5" i="13"/>
  <c r="D31" i="13"/>
  <c r="D33" i="13"/>
  <c r="D23" i="13"/>
  <c r="D25" i="13"/>
  <c r="D27" i="13"/>
  <c r="D29" i="13"/>
  <c r="D19" i="13"/>
  <c r="D21" i="13"/>
  <c r="D47" i="13"/>
  <c r="D49" i="13"/>
  <c r="D39" i="13"/>
  <c r="D41" i="13"/>
  <c r="D43" i="13"/>
  <c r="D45" i="13"/>
  <c r="D35" i="13"/>
  <c r="D37" i="13"/>
  <c r="D63" i="13"/>
  <c r="D65" i="13"/>
  <c r="D55" i="13"/>
  <c r="D57" i="13"/>
  <c r="D59" i="13"/>
  <c r="D61" i="13"/>
  <c r="D51" i="13"/>
  <c r="D53" i="13"/>
  <c r="D15" i="13"/>
  <c r="D81" i="13"/>
  <c r="D71" i="13"/>
  <c r="D73" i="13"/>
  <c r="D75" i="13"/>
  <c r="D77" i="13"/>
  <c r="D67" i="13"/>
  <c r="D69" i="13"/>
  <c r="D95" i="13"/>
  <c r="D97" i="13"/>
  <c r="D87" i="13"/>
  <c r="D89" i="13"/>
  <c r="D91" i="13"/>
  <c r="D93" i="13"/>
  <c r="D83" i="13"/>
  <c r="D85" i="13"/>
  <c r="D111" i="13"/>
  <c r="D113" i="13"/>
  <c r="D103" i="13"/>
  <c r="D105" i="13"/>
  <c r="D107" i="13"/>
  <c r="D109" i="13"/>
  <c r="D99" i="13"/>
  <c r="D101" i="13"/>
  <c r="D127" i="13"/>
  <c r="D129" i="13"/>
  <c r="D119" i="13"/>
  <c r="D121" i="13"/>
  <c r="D123" i="13"/>
  <c r="D125" i="13"/>
  <c r="D115" i="13"/>
  <c r="D117" i="13"/>
  <c r="D143" i="13"/>
  <c r="D135" i="13"/>
  <c r="D137" i="13"/>
  <c r="D139" i="13"/>
  <c r="D141" i="13"/>
  <c r="D131" i="13"/>
  <c r="D133" i="13"/>
  <c r="D157" i="13"/>
  <c r="D159" i="13"/>
  <c r="D149" i="13"/>
  <c r="D151" i="13"/>
  <c r="D153" i="13"/>
  <c r="D155" i="13"/>
  <c r="D145" i="13"/>
  <c r="D147" i="13"/>
  <c r="D79" i="13"/>
</calcChain>
</file>

<file path=xl/sharedStrings.xml><?xml version="1.0" encoding="utf-8"?>
<sst xmlns="http://schemas.openxmlformats.org/spreadsheetml/2006/main" count="1014" uniqueCount="250">
  <si>
    <t>Fish#</t>
  </si>
  <si>
    <t>Bin/Rack</t>
  </si>
  <si>
    <t>Chamber</t>
  </si>
  <si>
    <t>Length_mm</t>
  </si>
  <si>
    <t>Mass_g</t>
  </si>
  <si>
    <t>TagID</t>
  </si>
  <si>
    <t>Comments</t>
  </si>
  <si>
    <t>Coral Resp of Rack 3 at 18 degC (Day 1/5, bins 6 and 7)</t>
  </si>
  <si>
    <t>Background resp 14:38-15:25</t>
  </si>
  <si>
    <t>Flush timer on 16:32 - 10:56 on 28-Apr (10 off/10 flush cycle)</t>
  </si>
  <si>
    <t>Background resp at 11:18 with fish removed</t>
  </si>
  <si>
    <t>A1</t>
  </si>
  <si>
    <t>A2</t>
  </si>
  <si>
    <t>A3</t>
  </si>
  <si>
    <t>B1</t>
  </si>
  <si>
    <t>B2</t>
  </si>
  <si>
    <t>B3</t>
  </si>
  <si>
    <t>B4</t>
  </si>
  <si>
    <t>A1_c</t>
  </si>
  <si>
    <t>A2_c</t>
  </si>
  <si>
    <t>A3_c</t>
  </si>
  <si>
    <t>A4_c</t>
  </si>
  <si>
    <t>B1_c</t>
  </si>
  <si>
    <t>B2_c</t>
  </si>
  <si>
    <t>B3_c</t>
  </si>
  <si>
    <t>B4_c</t>
  </si>
  <si>
    <t>C1_c</t>
  </si>
  <si>
    <t>C2_c</t>
  </si>
  <si>
    <t>C3_c</t>
  </si>
  <si>
    <t>C4_c</t>
  </si>
  <si>
    <t>D1_c</t>
  </si>
  <si>
    <t>D2_c</t>
  </si>
  <si>
    <t>D3_c</t>
  </si>
  <si>
    <t>D4_c</t>
  </si>
  <si>
    <t>RR</t>
  </si>
  <si>
    <t>YL</t>
  </si>
  <si>
    <t>RL</t>
  </si>
  <si>
    <t>BL</t>
  </si>
  <si>
    <t>BrR</t>
  </si>
  <si>
    <t>BR</t>
  </si>
  <si>
    <t>YR</t>
  </si>
  <si>
    <t>BrL</t>
  </si>
  <si>
    <t>sealed 15:36, open 15:48</t>
  </si>
  <si>
    <t>sealed 15:38</t>
  </si>
  <si>
    <t xml:space="preserve">sealed 15:40 </t>
  </si>
  <si>
    <t>sealed 15:42</t>
  </si>
  <si>
    <t>sealed 15:44</t>
  </si>
  <si>
    <t>sealed 15:46</t>
  </si>
  <si>
    <t>sealed 15:48</t>
  </si>
  <si>
    <t>sealed 15:50</t>
  </si>
  <si>
    <t>sealed 15:55</t>
  </si>
  <si>
    <t>sealed 15:56</t>
  </si>
  <si>
    <t>sealed 15:59? Escaped</t>
  </si>
  <si>
    <t>sealed 16:01</t>
  </si>
  <si>
    <t>sealed 16:03</t>
  </si>
  <si>
    <t>sealed 16:04</t>
  </si>
  <si>
    <t>sealed 16:06</t>
  </si>
  <si>
    <t>Tag missing, retag. Sealed 16:09, open 16:20</t>
  </si>
  <si>
    <t>BH and TDC</t>
  </si>
  <si>
    <t>Coral Resp of Rack 3 at 18 degC (Day 2/5, bins 8 and 9)</t>
  </si>
  <si>
    <t>BH and MRS</t>
  </si>
  <si>
    <t>Background resp at 12:03-12:36 29-Apr</t>
  </si>
  <si>
    <t>Background resp 11:18-12:06 on prev, or 14:35-15:01 on this file</t>
  </si>
  <si>
    <t>Flush timer on 15:51 - 11:40 on 29-Apr (10 off/10 flush cycle)</t>
  </si>
  <si>
    <t>BLANK</t>
  </si>
  <si>
    <t>15:06 (squashed in lid, some bruising visible on 29/4 but otherwise seems okay)</t>
  </si>
  <si>
    <t>15:03 (all MMR run for 10 mins)</t>
  </si>
  <si>
    <t>BH and LLK</t>
  </si>
  <si>
    <t>Coral Resp of Rack 3 at 18 degC (Day 3/5, bins 10 and 11)</t>
  </si>
  <si>
    <t>Use prev background</t>
  </si>
  <si>
    <t>10/10 flush timer set 14:15-9:50 on 30-Apr</t>
  </si>
  <si>
    <t xml:space="preserve">End background 10:06-10:36 on 30-Apr </t>
  </si>
  <si>
    <t>3.10</t>
  </si>
  <si>
    <t xml:space="preserve">YL </t>
  </si>
  <si>
    <t>13:13; trace interference</t>
  </si>
  <si>
    <t>13:29; +4 min closed, spinner problems</t>
  </si>
  <si>
    <t>13:43; escaped like a MILLION TIMES SO ANNOYING</t>
  </si>
  <si>
    <t>Coral Resp of Rack 3 at 18 degC (Day 4/5, bins 12 and 13)</t>
  </si>
  <si>
    <t>Flush timer started 12:10, then stopped at 12:20 (like a manual flush on 10/10 cycle) then restarted 12:30, ended at 9:26 on May 1</t>
  </si>
  <si>
    <t>BH</t>
  </si>
  <si>
    <t>Background 1/May at 9:46</t>
  </si>
  <si>
    <t>Stir bars on C+D died, will need to rerun bin 13</t>
  </si>
  <si>
    <t>11:15 open 11:28</t>
  </si>
  <si>
    <t>11:17 open 11:28</t>
  </si>
  <si>
    <t>11:18 open 11:28</t>
  </si>
  <si>
    <t>11:21 (brief escape) open 11:31</t>
  </si>
  <si>
    <t>missed exact time, 11:23ish? Open 11:34</t>
  </si>
  <si>
    <t>11:26 open 11:36</t>
  </si>
  <si>
    <t>11:28 open 11:38</t>
  </si>
  <si>
    <t>11:34 open 11:44</t>
  </si>
  <si>
    <t>11:36 open 11:46</t>
  </si>
  <si>
    <t>11:38 open 11:48</t>
  </si>
  <si>
    <t>11:40 open 11:50</t>
  </si>
  <si>
    <t>11:42 open 11:54</t>
  </si>
  <si>
    <t>11:44 open 11:54</t>
  </si>
  <si>
    <t>11:46 open 11:58</t>
  </si>
  <si>
    <t>1148 open 11:58</t>
  </si>
  <si>
    <t>Coral Resp of Rack 3 at 18 degC (Day 5/5, bins 14 and 15)</t>
  </si>
  <si>
    <t>recirc pumps were off in resp trays, will need to rerun 3.15</t>
  </si>
  <si>
    <t>Background 15:08-16:08</t>
  </si>
  <si>
    <t>Flush timer (15 closed, 10 flush) started 17:26, ended 12:36 on 2-May</t>
  </si>
  <si>
    <t>Background 2-May 12:54</t>
  </si>
  <si>
    <t>Coral tray F motor died, only using E and normal resp trays A+B with 2 spacers in each chamber</t>
  </si>
  <si>
    <t>Coral tray E lost connection via USB for approx 16 mins 12:30-12:45. Did not recalibrate optodes after brief unplug.</t>
  </si>
  <si>
    <t>16:22 open 16:37</t>
  </si>
  <si>
    <t>16:23 open 16:38</t>
  </si>
  <si>
    <t>16:25 open 16:41</t>
  </si>
  <si>
    <t>16:28 open 16:45</t>
  </si>
  <si>
    <t>16:30 open 16:45</t>
  </si>
  <si>
    <t>16:32 open 16:47</t>
  </si>
  <si>
    <t>16:34 open 16:49</t>
  </si>
  <si>
    <t>16:36 open 16:53</t>
  </si>
  <si>
    <t>16:44 open 16:59</t>
  </si>
  <si>
    <t>16:46 open 17:01</t>
  </si>
  <si>
    <t>16:49 open 17:04</t>
  </si>
  <si>
    <t>16:53 open 17:08</t>
  </si>
  <si>
    <t>16:55? Open 17:13</t>
  </si>
  <si>
    <t>16:57 open 17:13</t>
  </si>
  <si>
    <t>Coral Resp of Rack 1 at 18 degC (Day 1/5, bins 6 and 8)</t>
  </si>
  <si>
    <t>Using trays A+B while coral resp tray F is out of commission</t>
  </si>
  <si>
    <t>Air was getting into lines, Cor A3 and A2 had large bubbles that were released. CorA3 floated up and was refilled by 9:54. All air problems fixed at 10:20, maybe skip readings 9:54 to 10:20?</t>
  </si>
  <si>
    <t>Background started: 16:04-16:49</t>
  </si>
  <si>
    <t>Flush timer on 18:13 - 12:34 on 3-May (15 closed/10 flush)</t>
  </si>
  <si>
    <t>End background 3-May 13:00 to 13:45</t>
  </si>
  <si>
    <t>17:02 open 17:25</t>
  </si>
  <si>
    <t>17:04 open 17:25</t>
  </si>
  <si>
    <t>17:06 open 17:26</t>
  </si>
  <si>
    <t>17:07 open 17:27</t>
  </si>
  <si>
    <t>17:09 open 17:29</t>
  </si>
  <si>
    <t>17:11 open 17:31</t>
  </si>
  <si>
    <t>17:12 open 17:32</t>
  </si>
  <si>
    <t>17:14 open 17:34</t>
  </si>
  <si>
    <t>17:25 open 17:46</t>
  </si>
  <si>
    <t>17:27 open 17:47</t>
  </si>
  <si>
    <t>17:29 open 17:49</t>
  </si>
  <si>
    <t>17:31 open 17:52</t>
  </si>
  <si>
    <t>17:34 open 17:55</t>
  </si>
  <si>
    <t>17:36 open 17:56</t>
  </si>
  <si>
    <t>17:39 open 18:00</t>
  </si>
  <si>
    <t>Coral Resp of Rack 1 at 18 degC (Day 2/5, bins 7 and 9)</t>
  </si>
  <si>
    <t>Use prev end background</t>
  </si>
  <si>
    <t>Flush timer set (15 closed/10 flush) 15:03 - 10:41 on 4-May</t>
  </si>
  <si>
    <t>End background 11:00 - 11:45</t>
  </si>
  <si>
    <t xml:space="preserve">BrL </t>
  </si>
  <si>
    <t xml:space="preserve">RL </t>
  </si>
  <si>
    <t>14:14 open 14:29 (one clip open, background is likely bad)</t>
  </si>
  <si>
    <t>14:16 open 14:31</t>
  </si>
  <si>
    <t>14:18 open 14:33</t>
  </si>
  <si>
    <t>14:20 open 14:35</t>
  </si>
  <si>
    <t>14:21 open 14:36</t>
  </si>
  <si>
    <t>14:23 open 14:38</t>
  </si>
  <si>
    <t>14:24 open 14:39</t>
  </si>
  <si>
    <t>14:26 open 14:41</t>
  </si>
  <si>
    <t>14:32 open 14:47</t>
  </si>
  <si>
    <t>14:34 open 14:47</t>
  </si>
  <si>
    <t>14:36 open 14:51</t>
  </si>
  <si>
    <t>14:37 open 14:52</t>
  </si>
  <si>
    <t>14:40 open 14:55</t>
  </si>
  <si>
    <t>14:42 open 14:58</t>
  </si>
  <si>
    <t>14:43 open 14:58</t>
  </si>
  <si>
    <t>1.10</t>
  </si>
  <si>
    <t>squished in lid, mort :(</t>
  </si>
  <si>
    <t>Coral Resp of Rack 1 at 18 degC (Day 3/5, bins 10 and 11)</t>
  </si>
  <si>
    <t>Background 12:10-12:55 (or use prev)</t>
  </si>
  <si>
    <t>Flush timer (15 closed/10 flush) 12:44 - 11:29 on 5-May</t>
  </si>
  <si>
    <t>End background 11:43-12:38 on 5-May</t>
  </si>
  <si>
    <t>13:43 open 13:58</t>
  </si>
  <si>
    <t>13:44 open 13:59</t>
  </si>
  <si>
    <t>13:46 open 14:02</t>
  </si>
  <si>
    <t>13:49 open 14:05</t>
  </si>
  <si>
    <t>13:51 open 14:06</t>
  </si>
  <si>
    <t>13:54 open 14:09</t>
  </si>
  <si>
    <t>14:05 open 14:19</t>
  </si>
  <si>
    <t xml:space="preserve">14:08 open 14:27 </t>
  </si>
  <si>
    <t>14:10 open 14:27</t>
  </si>
  <si>
    <t>14:12 open 14:27</t>
  </si>
  <si>
    <t>14:14 open 14:29</t>
  </si>
  <si>
    <t>14:15 open 14:30</t>
  </si>
  <si>
    <t>14:17 open 14:32</t>
  </si>
  <si>
    <t>14:19 open 14:34</t>
  </si>
  <si>
    <t>Coral Resp of Rack 3 at 18 degC (Bonus day! bins 13 and 15 rerun)</t>
  </si>
  <si>
    <t>Flush pump on 14:15-11:00 6-May (15 off/10 flush)</t>
  </si>
  <si>
    <t>Background 11:13-11:58</t>
  </si>
  <si>
    <t>13:23 open 13:42</t>
  </si>
  <si>
    <t>13:25 open 15:42</t>
  </si>
  <si>
    <t>13:27 open 13:43</t>
  </si>
  <si>
    <t>13:29 open 13:45</t>
  </si>
  <si>
    <t>13:30 open 13:45</t>
  </si>
  <si>
    <t>13:33 open 13:48</t>
  </si>
  <si>
    <t>13:34 open 13:49</t>
  </si>
  <si>
    <t>13:40 open 13:55 (escaped 2x)</t>
  </si>
  <si>
    <t>13:44 open 14:00</t>
  </si>
  <si>
    <t>13:47 open 14:02</t>
  </si>
  <si>
    <t>13:49 open 14:04</t>
  </si>
  <si>
    <t xml:space="preserve">13:50 open 14:05 </t>
  </si>
  <si>
    <t>13:52 open 14:07</t>
  </si>
  <si>
    <t>13:54 open 14:10</t>
  </si>
  <si>
    <t>Coral Resp of Rack 1 at 18 degC (Day 4/5, bins 12 and 13)</t>
  </si>
  <si>
    <t>Bin 13 RL not run as not enough chambers were available. Will run on 7-May with bin 1.14</t>
  </si>
  <si>
    <t>A2, B1, and B4 had one clip partly down/unsecured until 13:21, MMR may be low, may need to rerun fish</t>
  </si>
  <si>
    <t>Background started at 12:19-13:04</t>
  </si>
  <si>
    <t>Flush timer on at 13:22-11:55 on 7-May</t>
  </si>
  <si>
    <t>12:31 open 12:49</t>
  </si>
  <si>
    <t>12:33 open 12:49</t>
  </si>
  <si>
    <t>12:35 open 12:50</t>
  </si>
  <si>
    <t>12:36 open 12:51</t>
  </si>
  <si>
    <t>12:38 open 12:53</t>
  </si>
  <si>
    <t>12:40 open 12:55</t>
  </si>
  <si>
    <t>12:43 open 12:58</t>
  </si>
  <si>
    <t>12:44 open 12:59</t>
  </si>
  <si>
    <t xml:space="preserve">12:51 open 13:06 </t>
  </si>
  <si>
    <t>12:53 open 13:08</t>
  </si>
  <si>
    <t xml:space="preserve">12:55 open 13:12 </t>
  </si>
  <si>
    <t>12:57 open 13:12</t>
  </si>
  <si>
    <t>12:59 open 13:14</t>
  </si>
  <si>
    <t>13:02 open 13:17</t>
  </si>
  <si>
    <t>13:04 open 13:19</t>
  </si>
  <si>
    <t>Coral B2 will have to run again, tube was kinked and chamber did not flush.</t>
  </si>
  <si>
    <t>Coral Resp of Rack 1 at 18 degC (Day 5/6 ([surprise!], bins 14 and RL from 13 [plus some of the fish in 14 did not belong there])</t>
  </si>
  <si>
    <t>Flush timer started 14:22 - 10:26 8-May</t>
  </si>
  <si>
    <t>Background 10:48-11:35 8-May</t>
  </si>
  <si>
    <t>1.14 (moved to 9)</t>
  </si>
  <si>
    <t>1.14 (moved to 8)</t>
  </si>
  <si>
    <t>1.14 (moved to 10)</t>
  </si>
  <si>
    <t>13:40 open 13:56</t>
  </si>
  <si>
    <t>13:42 open 13:57</t>
  </si>
  <si>
    <t>13:46 open 14:01</t>
  </si>
  <si>
    <t>13:48 open 14:03</t>
  </si>
  <si>
    <t>13:50 open 14:05</t>
  </si>
  <si>
    <t>13:52 open 14:10ish</t>
  </si>
  <si>
    <t>13:56 open 14:11</t>
  </si>
  <si>
    <t>13:59 open 14:14</t>
  </si>
  <si>
    <t>1401? Open 14:18</t>
  </si>
  <si>
    <t>14:02 open 14:18</t>
  </si>
  <si>
    <t>Coral Resp of Rack 1 at 18 degC (Day6/6, bin 15)</t>
  </si>
  <si>
    <t>Use prev background resp</t>
  </si>
  <si>
    <t>Flush timer on 15 closed/10 flush: 15:18-10:10 9-May</t>
  </si>
  <si>
    <t>End background 9-May 10:24-</t>
  </si>
  <si>
    <t>Power disruption in AM, halted flush pump timer and cut off recirc to chambers. Take note of this disruption in the end of the log file.</t>
  </si>
  <si>
    <t>14:41 oepn 14:56</t>
  </si>
  <si>
    <t>14:44 open 14:59</t>
  </si>
  <si>
    <t xml:space="preserve">14:47 open 15:02 </t>
  </si>
  <si>
    <t>14:48 open 15:03</t>
  </si>
  <si>
    <t>14:50 open 15:05</t>
  </si>
  <si>
    <t>14:52 open 15:07</t>
  </si>
  <si>
    <t>14:53 open 15:08</t>
  </si>
  <si>
    <t>Date</t>
  </si>
  <si>
    <t>Rack</t>
  </si>
  <si>
    <t>Bin</t>
  </si>
  <si>
    <t>Rack/Bin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</si>
</sst>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20" fontId="0" fillId="0" borderId="0" xfId="0" applyNumberFormat="1"/>
    <xf numFmtId="20" fontId="0" fillId="0" borderId="0" xfId="0" applyNumberFormat="1" applyAlignment="1">
      <alignment horizontal="left"/>
    </xf>
    <xf numFmtId="0" fontId="0" fillId="0" borderId="0" xfId="0" quotePrefix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15" fontId="4" fillId="0" borderId="0" xfId="0" applyNumberFormat="1" applyFont="1"/>
    <xf numFmtId="0" fontId="4" fillId="0" borderId="0" xfId="0" quotePrefix="1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5320D-A960-4EB3-8CF6-DB876A1C6854}">
  <dimension ref="A1:G23"/>
  <sheetViews>
    <sheetView topLeftCell="A7" workbookViewId="0">
      <selection activeCell="F16" sqref="F16:F23"/>
    </sheetView>
  </sheetViews>
  <sheetFormatPr defaultRowHeight="14.5" x14ac:dyDescent="0.35"/>
  <sheetData>
    <row r="1" spans="1:7" x14ac:dyDescent="0.35">
      <c r="A1" s="1" t="s">
        <v>7</v>
      </c>
    </row>
    <row r="2" spans="1:7" x14ac:dyDescent="0.35">
      <c r="A2" t="s">
        <v>8</v>
      </c>
    </row>
    <row r="3" spans="1:7" x14ac:dyDescent="0.35">
      <c r="A3" t="s">
        <v>9</v>
      </c>
    </row>
    <row r="4" spans="1:7" x14ac:dyDescent="0.35">
      <c r="A4" t="s">
        <v>10</v>
      </c>
    </row>
    <row r="5" spans="1:7" x14ac:dyDescent="0.35">
      <c r="A5" t="s">
        <v>58</v>
      </c>
    </row>
    <row r="7" spans="1:7" x14ac:dyDescent="0.35">
      <c r="A7" t="s">
        <v>0</v>
      </c>
      <c r="B7" t="s">
        <v>1</v>
      </c>
      <c r="C7" t="s">
        <v>2</v>
      </c>
      <c r="D7" t="s">
        <v>4</v>
      </c>
      <c r="E7" t="s">
        <v>3</v>
      </c>
      <c r="F7" t="s">
        <v>5</v>
      </c>
      <c r="G7" t="s">
        <v>6</v>
      </c>
    </row>
    <row r="8" spans="1:7" x14ac:dyDescent="0.35">
      <c r="A8">
        <v>1</v>
      </c>
      <c r="B8">
        <v>3.6</v>
      </c>
      <c r="C8" t="s">
        <v>18</v>
      </c>
      <c r="D8">
        <v>0.78</v>
      </c>
      <c r="E8">
        <v>59</v>
      </c>
      <c r="F8" t="s">
        <v>34</v>
      </c>
      <c r="G8" t="s">
        <v>42</v>
      </c>
    </row>
    <row r="9" spans="1:7" x14ac:dyDescent="0.35">
      <c r="A9">
        <v>2</v>
      </c>
      <c r="B9">
        <v>3.6</v>
      </c>
      <c r="C9" t="s">
        <v>19</v>
      </c>
      <c r="D9">
        <v>1.93</v>
      </c>
      <c r="E9">
        <v>71</v>
      </c>
      <c r="F9" t="s">
        <v>35</v>
      </c>
      <c r="G9" t="s">
        <v>43</v>
      </c>
    </row>
    <row r="10" spans="1:7" x14ac:dyDescent="0.35">
      <c r="A10">
        <v>3</v>
      </c>
      <c r="B10">
        <v>3.6</v>
      </c>
      <c r="C10" t="s">
        <v>20</v>
      </c>
      <c r="D10">
        <v>1.75</v>
      </c>
      <c r="E10">
        <v>75</v>
      </c>
      <c r="F10" t="s">
        <v>36</v>
      </c>
      <c r="G10" t="s">
        <v>44</v>
      </c>
    </row>
    <row r="11" spans="1:7" x14ac:dyDescent="0.35">
      <c r="A11">
        <v>4</v>
      </c>
      <c r="B11">
        <v>3.6</v>
      </c>
      <c r="C11" t="s">
        <v>21</v>
      </c>
      <c r="D11">
        <v>2.2799999999999998</v>
      </c>
      <c r="E11">
        <v>80</v>
      </c>
      <c r="F11" t="s">
        <v>37</v>
      </c>
      <c r="G11" t="s">
        <v>45</v>
      </c>
    </row>
    <row r="12" spans="1:7" x14ac:dyDescent="0.35">
      <c r="A12">
        <v>5</v>
      </c>
      <c r="B12">
        <v>3.6</v>
      </c>
      <c r="C12" t="s">
        <v>22</v>
      </c>
      <c r="D12">
        <v>2.1</v>
      </c>
      <c r="E12">
        <v>76</v>
      </c>
      <c r="F12" t="s">
        <v>38</v>
      </c>
      <c r="G12" t="s">
        <v>46</v>
      </c>
    </row>
    <row r="13" spans="1:7" x14ac:dyDescent="0.35">
      <c r="A13">
        <v>6</v>
      </c>
      <c r="B13">
        <v>3.6</v>
      </c>
      <c r="C13" t="s">
        <v>23</v>
      </c>
      <c r="D13">
        <v>2.1800000000000002</v>
      </c>
      <c r="E13">
        <v>76</v>
      </c>
      <c r="F13" t="s">
        <v>39</v>
      </c>
      <c r="G13" t="s">
        <v>47</v>
      </c>
    </row>
    <row r="14" spans="1:7" x14ac:dyDescent="0.35">
      <c r="A14">
        <v>7</v>
      </c>
      <c r="B14">
        <v>3.6</v>
      </c>
      <c r="C14" t="s">
        <v>24</v>
      </c>
      <c r="D14">
        <v>0.74</v>
      </c>
      <c r="E14">
        <v>60</v>
      </c>
      <c r="F14" t="s">
        <v>40</v>
      </c>
      <c r="G14" t="s">
        <v>48</v>
      </c>
    </row>
    <row r="15" spans="1:7" x14ac:dyDescent="0.35">
      <c r="A15">
        <v>8</v>
      </c>
      <c r="B15">
        <v>3.6</v>
      </c>
      <c r="C15" t="s">
        <v>25</v>
      </c>
      <c r="D15">
        <v>1.43</v>
      </c>
      <c r="E15">
        <v>72</v>
      </c>
      <c r="F15" t="s">
        <v>41</v>
      </c>
      <c r="G15" t="s">
        <v>49</v>
      </c>
    </row>
    <row r="16" spans="1:7" x14ac:dyDescent="0.35">
      <c r="A16">
        <v>9</v>
      </c>
      <c r="B16">
        <v>3.7</v>
      </c>
      <c r="C16" t="s">
        <v>26</v>
      </c>
      <c r="D16">
        <v>0.68</v>
      </c>
      <c r="E16">
        <v>58</v>
      </c>
      <c r="F16" t="s">
        <v>38</v>
      </c>
      <c r="G16" t="s">
        <v>50</v>
      </c>
    </row>
    <row r="17" spans="1:7" x14ac:dyDescent="0.35">
      <c r="A17">
        <v>10</v>
      </c>
      <c r="B17">
        <v>3.7</v>
      </c>
      <c r="C17" t="s">
        <v>27</v>
      </c>
      <c r="D17">
        <v>2.02</v>
      </c>
      <c r="E17">
        <v>73</v>
      </c>
      <c r="F17" t="s">
        <v>41</v>
      </c>
      <c r="G17" t="s">
        <v>51</v>
      </c>
    </row>
    <row r="18" spans="1:7" x14ac:dyDescent="0.35">
      <c r="A18">
        <v>11</v>
      </c>
      <c r="B18">
        <v>3.7</v>
      </c>
      <c r="C18" t="s">
        <v>28</v>
      </c>
      <c r="D18">
        <v>2.83</v>
      </c>
      <c r="E18">
        <v>83</v>
      </c>
      <c r="F18" t="s">
        <v>37</v>
      </c>
      <c r="G18" t="s">
        <v>52</v>
      </c>
    </row>
    <row r="19" spans="1:7" x14ac:dyDescent="0.35">
      <c r="A19">
        <v>12</v>
      </c>
      <c r="B19">
        <v>3.7</v>
      </c>
      <c r="C19" t="s">
        <v>29</v>
      </c>
      <c r="D19">
        <v>1.23</v>
      </c>
      <c r="E19">
        <v>64</v>
      </c>
      <c r="F19" t="s">
        <v>40</v>
      </c>
      <c r="G19" t="s">
        <v>53</v>
      </c>
    </row>
    <row r="20" spans="1:7" x14ac:dyDescent="0.35">
      <c r="A20">
        <v>13</v>
      </c>
      <c r="B20">
        <v>3.7</v>
      </c>
      <c r="C20" t="s">
        <v>30</v>
      </c>
      <c r="D20">
        <v>1.22</v>
      </c>
      <c r="E20">
        <v>66</v>
      </c>
      <c r="F20" t="s">
        <v>36</v>
      </c>
      <c r="G20" t="s">
        <v>54</v>
      </c>
    </row>
    <row r="21" spans="1:7" x14ac:dyDescent="0.35">
      <c r="A21">
        <v>14</v>
      </c>
      <c r="B21">
        <v>3.7</v>
      </c>
      <c r="C21" t="s">
        <v>31</v>
      </c>
      <c r="D21">
        <v>2.2400000000000002</v>
      </c>
      <c r="E21">
        <v>78</v>
      </c>
      <c r="F21" t="s">
        <v>35</v>
      </c>
      <c r="G21" t="s">
        <v>55</v>
      </c>
    </row>
    <row r="22" spans="1:7" x14ac:dyDescent="0.35">
      <c r="A22">
        <v>15</v>
      </c>
      <c r="B22">
        <v>3.7</v>
      </c>
      <c r="C22" t="s">
        <v>32</v>
      </c>
      <c r="D22">
        <v>1.99</v>
      </c>
      <c r="E22">
        <v>73</v>
      </c>
      <c r="F22" t="s">
        <v>34</v>
      </c>
      <c r="G22" t="s">
        <v>56</v>
      </c>
    </row>
    <row r="23" spans="1:7" x14ac:dyDescent="0.35">
      <c r="A23">
        <v>16</v>
      </c>
      <c r="B23">
        <v>3.7</v>
      </c>
      <c r="C23" t="s">
        <v>33</v>
      </c>
      <c r="D23">
        <v>2.16</v>
      </c>
      <c r="E23">
        <v>78</v>
      </c>
      <c r="F23" t="s">
        <v>39</v>
      </c>
      <c r="G23" t="s">
        <v>57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791A2-0A8A-4F1B-B8E9-42EB6193F8FC}">
  <dimension ref="A1:G25"/>
  <sheetViews>
    <sheetView topLeftCell="A7" workbookViewId="0">
      <selection activeCell="B19" sqref="B19:B25"/>
    </sheetView>
  </sheetViews>
  <sheetFormatPr defaultRowHeight="14.5" x14ac:dyDescent="0.35"/>
  <sheetData>
    <row r="1" spans="1:7" x14ac:dyDescent="0.35">
      <c r="A1" s="1" t="s">
        <v>197</v>
      </c>
    </row>
    <row r="2" spans="1:7" x14ac:dyDescent="0.35">
      <c r="A2" t="s">
        <v>69</v>
      </c>
    </row>
    <row r="3" spans="1:7" x14ac:dyDescent="0.35">
      <c r="A3" t="s">
        <v>201</v>
      </c>
    </row>
    <row r="4" spans="1:7" x14ac:dyDescent="0.35">
      <c r="A4" t="s">
        <v>200</v>
      </c>
    </row>
    <row r="5" spans="1:7" s="5" customFormat="1" x14ac:dyDescent="0.35">
      <c r="A5" s="5" t="s">
        <v>198</v>
      </c>
    </row>
    <row r="6" spans="1:7" x14ac:dyDescent="0.35">
      <c r="A6" s="5" t="s">
        <v>199</v>
      </c>
    </row>
    <row r="7" spans="1:7" x14ac:dyDescent="0.35">
      <c r="A7" s="5" t="s">
        <v>217</v>
      </c>
    </row>
    <row r="8" spans="1:7" x14ac:dyDescent="0.35">
      <c r="A8" t="s">
        <v>79</v>
      </c>
    </row>
    <row r="10" spans="1:7" x14ac:dyDescent="0.35">
      <c r="A10" t="s">
        <v>0</v>
      </c>
      <c r="B10" t="s">
        <v>1</v>
      </c>
      <c r="C10" t="s">
        <v>2</v>
      </c>
      <c r="D10" t="s">
        <v>4</v>
      </c>
      <c r="E10" t="s">
        <v>3</v>
      </c>
      <c r="F10" t="s">
        <v>5</v>
      </c>
      <c r="G10" t="s">
        <v>6</v>
      </c>
    </row>
    <row r="11" spans="1:7" x14ac:dyDescent="0.35">
      <c r="A11">
        <v>1</v>
      </c>
      <c r="B11">
        <v>1.1200000000000001</v>
      </c>
      <c r="C11" t="s">
        <v>18</v>
      </c>
      <c r="D11">
        <v>2.2799999999999998</v>
      </c>
      <c r="E11">
        <v>76</v>
      </c>
      <c r="F11" t="s">
        <v>34</v>
      </c>
      <c r="G11" s="2" t="s">
        <v>202</v>
      </c>
    </row>
    <row r="12" spans="1:7" x14ac:dyDescent="0.35">
      <c r="A12">
        <v>2</v>
      </c>
      <c r="B12">
        <v>1.1200000000000001</v>
      </c>
      <c r="C12" t="s">
        <v>19</v>
      </c>
      <c r="D12">
        <v>1.06</v>
      </c>
      <c r="E12">
        <v>66</v>
      </c>
      <c r="F12" t="s">
        <v>36</v>
      </c>
      <c r="G12" t="s">
        <v>203</v>
      </c>
    </row>
    <row r="13" spans="1:7" x14ac:dyDescent="0.35">
      <c r="A13">
        <v>3</v>
      </c>
      <c r="B13">
        <v>1.1200000000000001</v>
      </c>
      <c r="C13" t="s">
        <v>20</v>
      </c>
      <c r="D13">
        <v>1.99</v>
      </c>
      <c r="E13">
        <v>72</v>
      </c>
      <c r="F13" t="s">
        <v>38</v>
      </c>
      <c r="G13" t="s">
        <v>204</v>
      </c>
    </row>
    <row r="14" spans="1:7" x14ac:dyDescent="0.35">
      <c r="A14">
        <v>4</v>
      </c>
      <c r="B14">
        <v>1.1200000000000001</v>
      </c>
      <c r="C14" t="s">
        <v>21</v>
      </c>
      <c r="D14">
        <v>1.77</v>
      </c>
      <c r="E14">
        <v>71</v>
      </c>
      <c r="F14" t="s">
        <v>37</v>
      </c>
      <c r="G14" t="s">
        <v>205</v>
      </c>
    </row>
    <row r="15" spans="1:7" x14ac:dyDescent="0.35">
      <c r="A15">
        <v>5</v>
      </c>
      <c r="B15">
        <v>1.1200000000000001</v>
      </c>
      <c r="C15" t="s">
        <v>22</v>
      </c>
      <c r="D15">
        <v>2.4300000000000002</v>
      </c>
      <c r="E15">
        <v>77</v>
      </c>
      <c r="F15" t="s">
        <v>41</v>
      </c>
      <c r="G15" t="s">
        <v>206</v>
      </c>
    </row>
    <row r="16" spans="1:7" x14ac:dyDescent="0.35">
      <c r="A16">
        <v>6</v>
      </c>
      <c r="B16">
        <v>1.1200000000000001</v>
      </c>
      <c r="C16" t="s">
        <v>23</v>
      </c>
      <c r="D16">
        <v>1</v>
      </c>
      <c r="E16">
        <v>60</v>
      </c>
      <c r="F16" t="s">
        <v>39</v>
      </c>
      <c r="G16" t="s">
        <v>207</v>
      </c>
    </row>
    <row r="17" spans="1:7" x14ac:dyDescent="0.35">
      <c r="A17">
        <v>7</v>
      </c>
      <c r="B17">
        <v>1.1200000000000001</v>
      </c>
      <c r="C17" t="s">
        <v>24</v>
      </c>
      <c r="D17">
        <v>1.1399999999999999</v>
      </c>
      <c r="E17">
        <v>65</v>
      </c>
      <c r="F17" t="s">
        <v>35</v>
      </c>
      <c r="G17" t="s">
        <v>208</v>
      </c>
    </row>
    <row r="18" spans="1:7" x14ac:dyDescent="0.35">
      <c r="A18">
        <v>8</v>
      </c>
      <c r="B18">
        <v>1.1200000000000001</v>
      </c>
      <c r="C18" t="s">
        <v>25</v>
      </c>
      <c r="D18">
        <v>1.94</v>
      </c>
      <c r="E18">
        <v>78</v>
      </c>
      <c r="F18" t="s">
        <v>40</v>
      </c>
      <c r="G18" t="s">
        <v>209</v>
      </c>
    </row>
    <row r="19" spans="1:7" x14ac:dyDescent="0.35">
      <c r="A19">
        <v>9</v>
      </c>
      <c r="B19">
        <v>1.1299999999999999</v>
      </c>
      <c r="C19" t="s">
        <v>11</v>
      </c>
      <c r="D19">
        <v>0.65</v>
      </c>
      <c r="E19">
        <v>59</v>
      </c>
      <c r="F19" t="s">
        <v>35</v>
      </c>
      <c r="G19" t="s">
        <v>210</v>
      </c>
    </row>
    <row r="20" spans="1:7" x14ac:dyDescent="0.35">
      <c r="A20">
        <v>10</v>
      </c>
      <c r="B20">
        <v>1.1299999999999999</v>
      </c>
      <c r="C20" t="s">
        <v>12</v>
      </c>
      <c r="D20">
        <v>2.2200000000000002</v>
      </c>
      <c r="E20">
        <v>77</v>
      </c>
      <c r="F20" t="s">
        <v>39</v>
      </c>
      <c r="G20" t="s">
        <v>211</v>
      </c>
    </row>
    <row r="21" spans="1:7" x14ac:dyDescent="0.35">
      <c r="A21">
        <v>11</v>
      </c>
      <c r="B21">
        <v>1.1299999999999999</v>
      </c>
      <c r="C21" t="s">
        <v>13</v>
      </c>
      <c r="D21">
        <v>1.99</v>
      </c>
      <c r="E21">
        <v>74</v>
      </c>
      <c r="F21" t="s">
        <v>34</v>
      </c>
      <c r="G21" t="s">
        <v>212</v>
      </c>
    </row>
    <row r="22" spans="1:7" x14ac:dyDescent="0.35">
      <c r="A22">
        <v>12</v>
      </c>
      <c r="B22">
        <v>1.1299999999999999</v>
      </c>
      <c r="C22" t="s">
        <v>14</v>
      </c>
      <c r="D22">
        <v>2.44</v>
      </c>
      <c r="E22">
        <v>80</v>
      </c>
      <c r="F22" t="s">
        <v>38</v>
      </c>
      <c r="G22" t="s">
        <v>213</v>
      </c>
    </row>
    <row r="23" spans="1:7" x14ac:dyDescent="0.35">
      <c r="A23">
        <v>13</v>
      </c>
      <c r="B23">
        <v>1.1299999999999999</v>
      </c>
      <c r="C23" t="s">
        <v>15</v>
      </c>
      <c r="D23">
        <v>1.56</v>
      </c>
      <c r="E23">
        <v>68</v>
      </c>
      <c r="F23" t="s">
        <v>40</v>
      </c>
      <c r="G23" t="s">
        <v>214</v>
      </c>
    </row>
    <row r="24" spans="1:7" x14ac:dyDescent="0.35">
      <c r="A24">
        <v>14</v>
      </c>
      <c r="B24">
        <v>1.1299999999999999</v>
      </c>
      <c r="C24" t="s">
        <v>16</v>
      </c>
      <c r="D24">
        <v>1.17</v>
      </c>
      <c r="E24">
        <v>66</v>
      </c>
      <c r="F24" t="s">
        <v>41</v>
      </c>
      <c r="G24" t="s">
        <v>215</v>
      </c>
    </row>
    <row r="25" spans="1:7" x14ac:dyDescent="0.35">
      <c r="A25">
        <v>15</v>
      </c>
      <c r="B25">
        <v>1.1299999999999999</v>
      </c>
      <c r="C25" t="s">
        <v>17</v>
      </c>
      <c r="D25">
        <v>0.88</v>
      </c>
      <c r="E25">
        <v>58</v>
      </c>
      <c r="F25" t="s">
        <v>37</v>
      </c>
      <c r="G25" t="s">
        <v>216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459FC-E605-4AD6-BB46-C78F74A8CE60}">
  <dimension ref="A1:G18"/>
  <sheetViews>
    <sheetView workbookViewId="0">
      <selection activeCell="B8" sqref="B8:B18"/>
    </sheetView>
  </sheetViews>
  <sheetFormatPr defaultRowHeight="14.5" x14ac:dyDescent="0.35"/>
  <cols>
    <col min="2" max="2" width="16.7265625" bestFit="1" customWidth="1"/>
  </cols>
  <sheetData>
    <row r="1" spans="1:7" x14ac:dyDescent="0.35">
      <c r="A1" s="1" t="s">
        <v>218</v>
      </c>
    </row>
    <row r="2" spans="1:7" x14ac:dyDescent="0.35">
      <c r="A2" t="s">
        <v>69</v>
      </c>
    </row>
    <row r="3" spans="1:7" x14ac:dyDescent="0.35">
      <c r="A3" t="s">
        <v>219</v>
      </c>
    </row>
    <row r="4" spans="1:7" x14ac:dyDescent="0.35">
      <c r="A4" t="s">
        <v>220</v>
      </c>
    </row>
    <row r="5" spans="1:7" x14ac:dyDescent="0.35">
      <c r="A5" t="s">
        <v>79</v>
      </c>
    </row>
    <row r="7" spans="1:7" x14ac:dyDescent="0.35">
      <c r="A7" t="s">
        <v>0</v>
      </c>
      <c r="B7" t="s">
        <v>1</v>
      </c>
      <c r="C7" t="s">
        <v>2</v>
      </c>
      <c r="D7" t="s">
        <v>4</v>
      </c>
      <c r="E7" t="s">
        <v>3</v>
      </c>
      <c r="F7" t="s">
        <v>5</v>
      </c>
      <c r="G7" t="s">
        <v>6</v>
      </c>
    </row>
    <row r="8" spans="1:7" x14ac:dyDescent="0.35">
      <c r="A8">
        <v>1</v>
      </c>
      <c r="B8" t="s">
        <v>222</v>
      </c>
      <c r="C8" t="s">
        <v>18</v>
      </c>
      <c r="D8">
        <v>0.83</v>
      </c>
      <c r="E8">
        <v>60</v>
      </c>
      <c r="F8" t="s">
        <v>41</v>
      </c>
      <c r="G8" t="s">
        <v>224</v>
      </c>
    </row>
    <row r="9" spans="1:7" x14ac:dyDescent="0.35">
      <c r="A9">
        <v>2</v>
      </c>
      <c r="B9" t="s">
        <v>223</v>
      </c>
      <c r="C9" t="s">
        <v>19</v>
      </c>
      <c r="D9">
        <v>0.44</v>
      </c>
      <c r="E9">
        <v>50</v>
      </c>
      <c r="F9" t="s">
        <v>38</v>
      </c>
      <c r="G9" t="s">
        <v>225</v>
      </c>
    </row>
    <row r="10" spans="1:7" x14ac:dyDescent="0.35">
      <c r="A10">
        <v>3</v>
      </c>
      <c r="B10">
        <v>1.1399999999999999</v>
      </c>
      <c r="C10" t="s">
        <v>20</v>
      </c>
      <c r="D10">
        <v>1.88</v>
      </c>
      <c r="E10">
        <v>75</v>
      </c>
      <c r="F10" t="s">
        <v>40</v>
      </c>
      <c r="G10" t="s">
        <v>167</v>
      </c>
    </row>
    <row r="11" spans="1:7" x14ac:dyDescent="0.35">
      <c r="A11">
        <v>4</v>
      </c>
      <c r="B11">
        <v>1.1399999999999999</v>
      </c>
      <c r="C11" t="s">
        <v>21</v>
      </c>
      <c r="D11">
        <v>1.77</v>
      </c>
      <c r="E11">
        <v>72</v>
      </c>
      <c r="F11" t="s">
        <v>34</v>
      </c>
      <c r="G11" t="s">
        <v>226</v>
      </c>
    </row>
    <row r="12" spans="1:7" x14ac:dyDescent="0.35">
      <c r="A12">
        <v>5</v>
      </c>
      <c r="B12">
        <v>1.1399999999999999</v>
      </c>
      <c r="C12" t="s">
        <v>22</v>
      </c>
      <c r="D12">
        <v>2.2400000000000002</v>
      </c>
      <c r="E12">
        <v>74</v>
      </c>
      <c r="F12" t="s">
        <v>35</v>
      </c>
      <c r="G12" t="s">
        <v>227</v>
      </c>
    </row>
    <row r="13" spans="1:7" x14ac:dyDescent="0.35">
      <c r="A13">
        <v>6</v>
      </c>
      <c r="B13">
        <v>1.1399999999999999</v>
      </c>
      <c r="C13" t="s">
        <v>23</v>
      </c>
      <c r="D13">
        <v>1.78</v>
      </c>
      <c r="E13">
        <v>70</v>
      </c>
      <c r="F13" t="s">
        <v>37</v>
      </c>
      <c r="G13" t="s">
        <v>228</v>
      </c>
    </row>
    <row r="14" spans="1:7" x14ac:dyDescent="0.35">
      <c r="A14">
        <v>7</v>
      </c>
      <c r="B14">
        <v>1.1399999999999999</v>
      </c>
      <c r="C14" t="s">
        <v>24</v>
      </c>
      <c r="D14">
        <v>1.39</v>
      </c>
      <c r="E14">
        <v>69</v>
      </c>
      <c r="F14" t="s">
        <v>36</v>
      </c>
      <c r="G14" t="s">
        <v>229</v>
      </c>
    </row>
    <row r="15" spans="1:7" x14ac:dyDescent="0.35">
      <c r="A15">
        <v>8</v>
      </c>
      <c r="B15">
        <v>1.1299999999999999</v>
      </c>
      <c r="C15" t="s">
        <v>25</v>
      </c>
      <c r="D15">
        <v>0.75</v>
      </c>
      <c r="E15">
        <v>58</v>
      </c>
      <c r="F15" t="s">
        <v>36</v>
      </c>
      <c r="G15" t="s">
        <v>230</v>
      </c>
    </row>
    <row r="16" spans="1:7" x14ac:dyDescent="0.35">
      <c r="A16">
        <v>9</v>
      </c>
      <c r="B16">
        <v>1.1399999999999999</v>
      </c>
      <c r="C16" t="s">
        <v>14</v>
      </c>
      <c r="D16">
        <v>1.41</v>
      </c>
      <c r="E16">
        <v>71</v>
      </c>
      <c r="F16" t="s">
        <v>41</v>
      </c>
      <c r="G16" t="s">
        <v>231</v>
      </c>
    </row>
    <row r="17" spans="1:7" x14ac:dyDescent="0.35">
      <c r="A17">
        <v>10</v>
      </c>
      <c r="B17" t="s">
        <v>221</v>
      </c>
      <c r="C17" t="s">
        <v>15</v>
      </c>
      <c r="D17">
        <v>1.2</v>
      </c>
      <c r="E17">
        <v>63</v>
      </c>
      <c r="F17" t="s">
        <v>40</v>
      </c>
      <c r="G17" t="s">
        <v>232</v>
      </c>
    </row>
    <row r="18" spans="1:7" x14ac:dyDescent="0.35">
      <c r="A18">
        <v>11</v>
      </c>
      <c r="B18">
        <v>1.1399999999999999</v>
      </c>
      <c r="C18" t="s">
        <v>16</v>
      </c>
      <c r="D18">
        <v>1.71</v>
      </c>
      <c r="E18">
        <v>74</v>
      </c>
      <c r="F18" t="s">
        <v>38</v>
      </c>
      <c r="G18" t="s">
        <v>233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2BE8F-5285-4F7E-B970-9F6D0DF5B875}">
  <dimension ref="A1:G16"/>
  <sheetViews>
    <sheetView workbookViewId="0">
      <selection activeCell="B9" sqref="B9:B16"/>
    </sheetView>
  </sheetViews>
  <sheetFormatPr defaultRowHeight="14.5" x14ac:dyDescent="0.35"/>
  <sheetData>
    <row r="1" spans="1:7" x14ac:dyDescent="0.35">
      <c r="A1" s="1" t="s">
        <v>234</v>
      </c>
    </row>
    <row r="2" spans="1:7" x14ac:dyDescent="0.35">
      <c r="A2" t="s">
        <v>235</v>
      </c>
    </row>
    <row r="3" spans="1:7" x14ac:dyDescent="0.35">
      <c r="A3" t="s">
        <v>236</v>
      </c>
    </row>
    <row r="4" spans="1:7" x14ac:dyDescent="0.35">
      <c r="A4" t="s">
        <v>237</v>
      </c>
    </row>
    <row r="5" spans="1:7" s="5" customFormat="1" x14ac:dyDescent="0.35">
      <c r="A5" s="5" t="s">
        <v>238</v>
      </c>
    </row>
    <row r="6" spans="1:7" x14ac:dyDescent="0.35">
      <c r="A6" t="s">
        <v>79</v>
      </c>
    </row>
    <row r="8" spans="1:7" x14ac:dyDescent="0.35">
      <c r="A8" t="s">
        <v>0</v>
      </c>
      <c r="B8" t="s">
        <v>1</v>
      </c>
      <c r="C8" t="s">
        <v>2</v>
      </c>
      <c r="D8" t="s">
        <v>4</v>
      </c>
      <c r="E8" t="s">
        <v>3</v>
      </c>
      <c r="F8" t="s">
        <v>5</v>
      </c>
      <c r="G8" t="s">
        <v>6</v>
      </c>
    </row>
    <row r="9" spans="1:7" x14ac:dyDescent="0.35">
      <c r="A9">
        <v>1</v>
      </c>
      <c r="B9">
        <v>1.1499999999999999</v>
      </c>
      <c r="C9" t="s">
        <v>18</v>
      </c>
      <c r="D9">
        <v>1.03</v>
      </c>
      <c r="E9">
        <v>64</v>
      </c>
      <c r="F9" t="s">
        <v>34</v>
      </c>
      <c r="G9" s="2" t="s">
        <v>239</v>
      </c>
    </row>
    <row r="10" spans="1:7" x14ac:dyDescent="0.35">
      <c r="A10">
        <v>2</v>
      </c>
      <c r="B10">
        <v>1.1499999999999999</v>
      </c>
      <c r="C10" t="s">
        <v>19</v>
      </c>
      <c r="D10">
        <v>2.4500000000000002</v>
      </c>
      <c r="E10">
        <v>79</v>
      </c>
      <c r="F10" t="s">
        <v>35</v>
      </c>
      <c r="G10" t="s">
        <v>159</v>
      </c>
    </row>
    <row r="11" spans="1:7" x14ac:dyDescent="0.35">
      <c r="A11">
        <v>3</v>
      </c>
      <c r="B11">
        <v>1.1499999999999999</v>
      </c>
      <c r="C11" t="s">
        <v>20</v>
      </c>
      <c r="D11">
        <v>2.36</v>
      </c>
      <c r="E11">
        <v>79</v>
      </c>
      <c r="F11" t="s">
        <v>40</v>
      </c>
      <c r="G11" t="s">
        <v>240</v>
      </c>
    </row>
    <row r="12" spans="1:7" x14ac:dyDescent="0.35">
      <c r="A12">
        <v>4</v>
      </c>
      <c r="B12">
        <v>1.1499999999999999</v>
      </c>
      <c r="C12" t="s">
        <v>21</v>
      </c>
      <c r="D12">
        <v>2.2799999999999998</v>
      </c>
      <c r="E12">
        <v>79</v>
      </c>
      <c r="F12" t="s">
        <v>39</v>
      </c>
      <c r="G12" t="s">
        <v>241</v>
      </c>
    </row>
    <row r="13" spans="1:7" x14ac:dyDescent="0.35">
      <c r="A13">
        <v>5</v>
      </c>
      <c r="B13">
        <v>1.1499999999999999</v>
      </c>
      <c r="C13" t="s">
        <v>22</v>
      </c>
      <c r="D13">
        <v>3.9</v>
      </c>
      <c r="E13">
        <v>85</v>
      </c>
      <c r="F13" t="s">
        <v>38</v>
      </c>
      <c r="G13" t="s">
        <v>242</v>
      </c>
    </row>
    <row r="14" spans="1:7" x14ac:dyDescent="0.35">
      <c r="A14">
        <v>6</v>
      </c>
      <c r="B14">
        <v>1.1499999999999999</v>
      </c>
      <c r="C14" t="s">
        <v>23</v>
      </c>
      <c r="D14">
        <v>3.25</v>
      </c>
      <c r="E14">
        <v>80</v>
      </c>
      <c r="F14" t="s">
        <v>36</v>
      </c>
      <c r="G14" t="s">
        <v>243</v>
      </c>
    </row>
    <row r="15" spans="1:7" x14ac:dyDescent="0.35">
      <c r="A15">
        <v>7</v>
      </c>
      <c r="B15">
        <v>1.1499999999999999</v>
      </c>
      <c r="C15" t="s">
        <v>24</v>
      </c>
      <c r="D15">
        <v>1.83</v>
      </c>
      <c r="E15">
        <v>72</v>
      </c>
      <c r="F15" t="s">
        <v>41</v>
      </c>
      <c r="G15" t="s">
        <v>244</v>
      </c>
    </row>
    <row r="16" spans="1:7" x14ac:dyDescent="0.35">
      <c r="A16">
        <v>8</v>
      </c>
      <c r="B16">
        <v>1.1499999999999999</v>
      </c>
      <c r="C16" t="s">
        <v>25</v>
      </c>
      <c r="D16">
        <v>2.21</v>
      </c>
      <c r="E16">
        <v>79</v>
      </c>
      <c r="F16" t="s">
        <v>37</v>
      </c>
      <c r="G16" t="s">
        <v>245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890AF-B110-478E-9739-3985606A4D27}">
  <dimension ref="A1:P309"/>
  <sheetViews>
    <sheetView tabSelected="1" workbookViewId="0">
      <pane ySplit="1" topLeftCell="A2" activePane="bottomLeft" state="frozen"/>
      <selection pane="bottomLeft" activeCell="A6" sqref="A6:XFD6"/>
    </sheetView>
  </sheetViews>
  <sheetFormatPr defaultRowHeight="14.5" x14ac:dyDescent="0.35"/>
  <cols>
    <col min="1" max="1" width="9.08984375" style="9" bestFit="1" customWidth="1"/>
    <col min="2" max="3" width="8.7265625" style="9"/>
    <col min="4" max="4" width="8.7265625" style="12"/>
    <col min="5" max="7" width="8.7265625" style="9"/>
    <col min="8" max="8" width="10.90625" style="9" bestFit="1" customWidth="1"/>
    <col min="9" max="9" width="8.7265625" style="9" customWidth="1"/>
    <col min="10" max="12" width="8.7265625" style="9"/>
    <col min="13" max="13" width="8.7265625" style="9" customWidth="1"/>
    <col min="14" max="16384" width="8.7265625" style="9"/>
  </cols>
  <sheetData>
    <row r="1" spans="1:16" s="7" customFormat="1" x14ac:dyDescent="0.35">
      <c r="A1" s="7" t="s">
        <v>246</v>
      </c>
      <c r="B1" s="7" t="s">
        <v>0</v>
      </c>
      <c r="C1" s="7" t="s">
        <v>247</v>
      </c>
      <c r="D1" s="8" t="s">
        <v>248</v>
      </c>
      <c r="E1" s="7" t="s">
        <v>249</v>
      </c>
      <c r="F1" s="7" t="s">
        <v>5</v>
      </c>
      <c r="G1" s="7" t="s">
        <v>4</v>
      </c>
      <c r="H1" s="7" t="s">
        <v>3</v>
      </c>
      <c r="I1" s="9"/>
      <c r="J1" s="9"/>
      <c r="K1" s="9"/>
      <c r="L1" s="9"/>
      <c r="M1" s="9"/>
      <c r="N1" s="9"/>
      <c r="O1" s="9"/>
      <c r="P1" s="9"/>
    </row>
    <row r="2" spans="1:16" s="7" customFormat="1" x14ac:dyDescent="0.35">
      <c r="A2" s="10">
        <v>45021</v>
      </c>
      <c r="B2" s="9">
        <v>1</v>
      </c>
      <c r="C2" s="9">
        <v>1</v>
      </c>
      <c r="D2" s="9">
        <v>6</v>
      </c>
      <c r="E2" s="9">
        <v>1.6</v>
      </c>
      <c r="F2" s="9" t="s">
        <v>35</v>
      </c>
      <c r="G2" s="9">
        <v>0.94599999999999995</v>
      </c>
      <c r="H2" s="9">
        <v>60</v>
      </c>
      <c r="I2" s="9"/>
    </row>
    <row r="3" spans="1:16" x14ac:dyDescent="0.35">
      <c r="A3" s="10">
        <v>45048</v>
      </c>
      <c r="B3" s="9">
        <v>1</v>
      </c>
      <c r="C3" s="9">
        <v>1</v>
      </c>
      <c r="D3" s="12" t="str">
        <f>RIGHT(E3,1)</f>
        <v>6</v>
      </c>
      <c r="E3" s="9">
        <v>1.6</v>
      </c>
      <c r="F3" s="9" t="s">
        <v>35</v>
      </c>
      <c r="G3" s="9">
        <v>1.05</v>
      </c>
      <c r="H3" s="9">
        <v>63</v>
      </c>
    </row>
    <row r="4" spans="1:16" x14ac:dyDescent="0.35">
      <c r="A4" s="10">
        <v>45021</v>
      </c>
      <c r="B4" s="9">
        <v>2</v>
      </c>
      <c r="C4" s="9">
        <v>1</v>
      </c>
      <c r="D4" s="9">
        <v>6</v>
      </c>
      <c r="E4" s="9">
        <v>1.6</v>
      </c>
      <c r="F4" s="9" t="s">
        <v>40</v>
      </c>
      <c r="G4" s="9">
        <v>1.879</v>
      </c>
      <c r="H4" s="9">
        <v>79</v>
      </c>
    </row>
    <row r="5" spans="1:16" x14ac:dyDescent="0.35">
      <c r="A5" s="10">
        <v>45048</v>
      </c>
      <c r="B5" s="9">
        <v>2</v>
      </c>
      <c r="C5" s="9">
        <v>1</v>
      </c>
      <c r="D5" s="12" t="str">
        <f>RIGHT(E5,1)</f>
        <v>6</v>
      </c>
      <c r="E5" s="9">
        <v>1.6</v>
      </c>
      <c r="F5" s="9" t="s">
        <v>40</v>
      </c>
      <c r="G5" s="9">
        <v>2.5099999999999998</v>
      </c>
      <c r="H5" s="9">
        <v>78</v>
      </c>
    </row>
    <row r="6" spans="1:16" x14ac:dyDescent="0.35">
      <c r="A6" s="10">
        <v>45021</v>
      </c>
      <c r="B6" s="9">
        <v>3</v>
      </c>
      <c r="C6" s="9">
        <v>1</v>
      </c>
      <c r="D6" s="9">
        <v>6</v>
      </c>
      <c r="E6" s="9">
        <v>1.6</v>
      </c>
      <c r="F6" s="9" t="s">
        <v>41</v>
      </c>
      <c r="G6" s="9">
        <v>2.0350000000000001</v>
      </c>
      <c r="H6" s="9">
        <v>76</v>
      </c>
    </row>
    <row r="7" spans="1:16" x14ac:dyDescent="0.35">
      <c r="A7" s="10">
        <v>45048</v>
      </c>
      <c r="B7" s="9">
        <v>3</v>
      </c>
      <c r="C7" s="9">
        <v>1</v>
      </c>
      <c r="D7" s="12" t="str">
        <f>RIGHT(E7,1)</f>
        <v>6</v>
      </c>
      <c r="E7" s="9">
        <v>1.6</v>
      </c>
      <c r="F7" s="9" t="s">
        <v>41</v>
      </c>
      <c r="G7" s="9">
        <v>1.81</v>
      </c>
      <c r="H7" s="9">
        <v>74</v>
      </c>
    </row>
    <row r="8" spans="1:16" x14ac:dyDescent="0.35">
      <c r="A8" s="10">
        <v>45021</v>
      </c>
      <c r="B8" s="9">
        <v>4</v>
      </c>
      <c r="C8" s="9">
        <v>1</v>
      </c>
      <c r="D8" s="9">
        <v>6</v>
      </c>
      <c r="E8" s="9">
        <v>1.6</v>
      </c>
      <c r="F8" s="9" t="s">
        <v>38</v>
      </c>
      <c r="G8" s="9">
        <v>1.76</v>
      </c>
      <c r="H8" s="9">
        <v>77</v>
      </c>
    </row>
    <row r="9" spans="1:16" x14ac:dyDescent="0.35">
      <c r="A9" s="10">
        <v>45048</v>
      </c>
      <c r="B9" s="9">
        <v>4</v>
      </c>
      <c r="C9" s="9">
        <v>1</v>
      </c>
      <c r="D9" s="12" t="str">
        <f>RIGHT(E9,1)</f>
        <v>6</v>
      </c>
      <c r="E9" s="9">
        <v>1.6</v>
      </c>
      <c r="F9" s="9" t="s">
        <v>38</v>
      </c>
      <c r="G9" s="9">
        <v>1.63</v>
      </c>
      <c r="H9" s="9">
        <v>77</v>
      </c>
    </row>
    <row r="10" spans="1:16" x14ac:dyDescent="0.35">
      <c r="A10" s="10">
        <v>45021</v>
      </c>
      <c r="B10" s="9">
        <v>5</v>
      </c>
      <c r="C10" s="9">
        <v>1</v>
      </c>
      <c r="D10" s="9">
        <v>6</v>
      </c>
      <c r="E10" s="9">
        <v>1.6</v>
      </c>
      <c r="F10" s="9" t="s">
        <v>36</v>
      </c>
      <c r="G10" s="9">
        <v>1.2350000000000001</v>
      </c>
      <c r="H10" s="9">
        <v>65</v>
      </c>
    </row>
    <row r="11" spans="1:16" x14ac:dyDescent="0.35">
      <c r="A11" s="10">
        <v>45048</v>
      </c>
      <c r="B11" s="9">
        <v>5</v>
      </c>
      <c r="C11" s="9">
        <v>1</v>
      </c>
      <c r="D11" s="12" t="str">
        <f>RIGHT(E11,1)</f>
        <v>6</v>
      </c>
      <c r="E11" s="9">
        <v>1.6</v>
      </c>
      <c r="F11" s="9" t="s">
        <v>36</v>
      </c>
      <c r="G11" s="9">
        <v>1.1299999999999999</v>
      </c>
      <c r="H11" s="9">
        <v>64</v>
      </c>
    </row>
    <row r="12" spans="1:16" x14ac:dyDescent="0.35">
      <c r="A12" s="10">
        <v>45021</v>
      </c>
      <c r="B12" s="9">
        <v>6</v>
      </c>
      <c r="C12" s="9">
        <v>1</v>
      </c>
      <c r="D12" s="9">
        <v>6</v>
      </c>
      <c r="E12" s="9">
        <v>1.6</v>
      </c>
      <c r="F12" s="9" t="s">
        <v>34</v>
      </c>
      <c r="G12" s="9">
        <v>1.3819999999999999</v>
      </c>
      <c r="H12" s="9">
        <v>67</v>
      </c>
    </row>
    <row r="13" spans="1:16" x14ac:dyDescent="0.35">
      <c r="A13" s="10">
        <v>45048</v>
      </c>
      <c r="B13" s="9">
        <v>6</v>
      </c>
      <c r="C13" s="9">
        <v>1</v>
      </c>
      <c r="D13" s="12" t="str">
        <f>RIGHT(E13,1)</f>
        <v>6</v>
      </c>
      <c r="E13" s="9">
        <v>1.6</v>
      </c>
      <c r="F13" s="9" t="s">
        <v>34</v>
      </c>
      <c r="G13" s="9">
        <v>1.3</v>
      </c>
      <c r="H13" s="9">
        <v>68</v>
      </c>
    </row>
    <row r="14" spans="1:16" x14ac:dyDescent="0.35">
      <c r="A14" s="10">
        <v>45021</v>
      </c>
      <c r="B14" s="9">
        <v>7</v>
      </c>
      <c r="C14" s="9">
        <v>1</v>
      </c>
      <c r="D14" s="9">
        <v>6</v>
      </c>
      <c r="E14" s="9">
        <v>1.6</v>
      </c>
      <c r="F14" s="9" t="s">
        <v>37</v>
      </c>
      <c r="G14" s="9">
        <v>1.899</v>
      </c>
      <c r="H14" s="9">
        <v>71</v>
      </c>
    </row>
    <row r="15" spans="1:16" x14ac:dyDescent="0.35">
      <c r="A15" s="10">
        <v>45048</v>
      </c>
      <c r="B15" s="9">
        <v>7</v>
      </c>
      <c r="C15" s="9">
        <v>1</v>
      </c>
      <c r="D15" s="12" t="str">
        <f>RIGHT(E15,1)</f>
        <v>6</v>
      </c>
      <c r="E15" s="9">
        <v>1.6</v>
      </c>
      <c r="F15" s="9" t="s">
        <v>37</v>
      </c>
      <c r="G15" s="9">
        <v>1.51</v>
      </c>
      <c r="H15" s="9">
        <v>69</v>
      </c>
    </row>
    <row r="16" spans="1:16" x14ac:dyDescent="0.35">
      <c r="A16" s="10">
        <v>45021</v>
      </c>
      <c r="B16" s="9">
        <v>8</v>
      </c>
      <c r="C16" s="9">
        <v>1</v>
      </c>
      <c r="D16" s="9">
        <v>6</v>
      </c>
      <c r="E16" s="9">
        <v>1.6</v>
      </c>
      <c r="F16" s="9" t="s">
        <v>39</v>
      </c>
      <c r="G16" s="9">
        <v>1.9770000000000001</v>
      </c>
      <c r="H16" s="9">
        <v>76</v>
      </c>
    </row>
    <row r="17" spans="1:8" x14ac:dyDescent="0.35">
      <c r="A17" s="10">
        <v>45048</v>
      </c>
      <c r="B17" s="9">
        <v>8</v>
      </c>
      <c r="C17" s="9">
        <v>1</v>
      </c>
      <c r="D17" s="12" t="str">
        <f>RIGHT(E17,1)</f>
        <v>6</v>
      </c>
      <c r="E17" s="9">
        <v>1.6</v>
      </c>
      <c r="F17" s="9" t="s">
        <v>39</v>
      </c>
      <c r="G17" s="9">
        <v>2.38</v>
      </c>
      <c r="H17" s="9">
        <v>76</v>
      </c>
    </row>
    <row r="18" spans="1:8" x14ac:dyDescent="0.35">
      <c r="A18" s="10">
        <v>45021</v>
      </c>
      <c r="B18" s="9">
        <v>9</v>
      </c>
      <c r="C18" s="9">
        <v>1</v>
      </c>
      <c r="D18" s="9">
        <v>7</v>
      </c>
      <c r="E18" s="9">
        <v>1.7</v>
      </c>
      <c r="F18" s="9" t="s">
        <v>35</v>
      </c>
      <c r="G18" s="9">
        <v>1.1819999999999999</v>
      </c>
      <c r="H18" s="9">
        <v>68</v>
      </c>
    </row>
    <row r="19" spans="1:8" x14ac:dyDescent="0.35">
      <c r="A19" s="10">
        <v>45049</v>
      </c>
      <c r="B19" s="9">
        <v>9</v>
      </c>
      <c r="C19" s="9">
        <v>1</v>
      </c>
      <c r="D19" s="12" t="str">
        <f>RIGHT(E19,1)</f>
        <v>7</v>
      </c>
      <c r="E19" s="9">
        <v>1.7</v>
      </c>
      <c r="F19" s="9" t="s">
        <v>35</v>
      </c>
      <c r="G19" s="9">
        <v>1.57</v>
      </c>
      <c r="H19" s="9">
        <v>67</v>
      </c>
    </row>
    <row r="20" spans="1:8" x14ac:dyDescent="0.35">
      <c r="A20" s="10">
        <v>45021</v>
      </c>
      <c r="B20" s="9">
        <v>10</v>
      </c>
      <c r="C20" s="9">
        <v>1</v>
      </c>
      <c r="D20" s="9">
        <v>7</v>
      </c>
      <c r="E20" s="9">
        <v>1.7</v>
      </c>
      <c r="F20" s="9" t="s">
        <v>40</v>
      </c>
      <c r="G20" s="9">
        <v>1.0389999999999999</v>
      </c>
      <c r="H20" s="9">
        <v>61</v>
      </c>
    </row>
    <row r="21" spans="1:8" x14ac:dyDescent="0.35">
      <c r="A21" s="10">
        <v>45049</v>
      </c>
      <c r="B21" s="9">
        <v>10</v>
      </c>
      <c r="C21" s="9">
        <v>1</v>
      </c>
      <c r="D21" s="12" t="str">
        <f>RIGHT(E21,1)</f>
        <v>7</v>
      </c>
      <c r="E21" s="9">
        <v>1.7</v>
      </c>
      <c r="F21" s="9" t="s">
        <v>40</v>
      </c>
      <c r="G21" s="9">
        <v>1.1100000000000001</v>
      </c>
      <c r="H21" s="9">
        <v>61</v>
      </c>
    </row>
    <row r="22" spans="1:8" x14ac:dyDescent="0.35">
      <c r="A22" s="10">
        <v>45021</v>
      </c>
      <c r="B22" s="9">
        <v>11</v>
      </c>
      <c r="C22" s="9">
        <v>1</v>
      </c>
      <c r="D22" s="9">
        <v>7</v>
      </c>
      <c r="E22" s="9">
        <v>1.7</v>
      </c>
      <c r="F22" s="9" t="s">
        <v>41</v>
      </c>
      <c r="G22" s="9">
        <v>2.3250000000000002</v>
      </c>
      <c r="H22" s="9">
        <v>77</v>
      </c>
    </row>
    <row r="23" spans="1:8" x14ac:dyDescent="0.35">
      <c r="A23" s="10">
        <v>45049</v>
      </c>
      <c r="B23" s="9">
        <v>11</v>
      </c>
      <c r="C23" s="9">
        <v>1</v>
      </c>
      <c r="D23" s="12" t="str">
        <f>RIGHT(E23,1)</f>
        <v>7</v>
      </c>
      <c r="E23" s="9">
        <v>1.7</v>
      </c>
      <c r="F23" s="9" t="s">
        <v>41</v>
      </c>
      <c r="G23" s="9">
        <v>2.42</v>
      </c>
      <c r="H23" s="9">
        <v>78</v>
      </c>
    </row>
    <row r="24" spans="1:8" x14ac:dyDescent="0.35">
      <c r="A24" s="10">
        <v>45021</v>
      </c>
      <c r="B24" s="9">
        <v>12</v>
      </c>
      <c r="C24" s="9">
        <v>1</v>
      </c>
      <c r="D24" s="9">
        <v>7</v>
      </c>
      <c r="E24" s="9">
        <v>1.7</v>
      </c>
      <c r="F24" s="9" t="s">
        <v>38</v>
      </c>
      <c r="G24" s="9">
        <v>1.0860000000000001</v>
      </c>
      <c r="H24" s="9">
        <v>64</v>
      </c>
    </row>
    <row r="25" spans="1:8" x14ac:dyDescent="0.35">
      <c r="A25" s="10">
        <v>45049</v>
      </c>
      <c r="B25" s="9">
        <v>12</v>
      </c>
      <c r="C25" s="9">
        <v>1</v>
      </c>
      <c r="D25" s="12" t="str">
        <f>RIGHT(E25,1)</f>
        <v>7</v>
      </c>
      <c r="E25" s="9">
        <v>1.7</v>
      </c>
      <c r="F25" s="9" t="s">
        <v>38</v>
      </c>
      <c r="G25" s="9">
        <v>1.36</v>
      </c>
      <c r="H25" s="9">
        <v>64</v>
      </c>
    </row>
    <row r="26" spans="1:8" x14ac:dyDescent="0.35">
      <c r="A26" s="10">
        <v>45021</v>
      </c>
      <c r="B26" s="9">
        <v>13</v>
      </c>
      <c r="C26" s="9">
        <v>1</v>
      </c>
      <c r="D26" s="9">
        <v>7</v>
      </c>
      <c r="E26" s="9">
        <v>1.7</v>
      </c>
      <c r="F26" s="9" t="s">
        <v>36</v>
      </c>
      <c r="G26" s="9">
        <v>0.65</v>
      </c>
      <c r="H26" s="9">
        <v>55</v>
      </c>
    </row>
    <row r="27" spans="1:8" x14ac:dyDescent="0.35">
      <c r="A27" s="10">
        <v>45049</v>
      </c>
      <c r="B27" s="9">
        <v>13</v>
      </c>
      <c r="C27" s="9">
        <v>1</v>
      </c>
      <c r="D27" s="12" t="str">
        <f>RIGHT(E27,1)</f>
        <v>7</v>
      </c>
      <c r="E27" s="9">
        <v>1.7</v>
      </c>
      <c r="F27" s="9" t="s">
        <v>36</v>
      </c>
      <c r="G27" s="9">
        <v>0.85</v>
      </c>
      <c r="H27" s="9">
        <v>57</v>
      </c>
    </row>
    <row r="28" spans="1:8" x14ac:dyDescent="0.35">
      <c r="A28" s="10">
        <v>45021</v>
      </c>
      <c r="B28" s="9">
        <v>14</v>
      </c>
      <c r="C28" s="9">
        <v>1</v>
      </c>
      <c r="D28" s="9">
        <v>7</v>
      </c>
      <c r="E28" s="9">
        <v>1.7</v>
      </c>
      <c r="F28" s="9" t="s">
        <v>34</v>
      </c>
      <c r="G28" s="9">
        <v>1.7470000000000001</v>
      </c>
      <c r="H28" s="9">
        <v>74</v>
      </c>
    </row>
    <row r="29" spans="1:8" x14ac:dyDescent="0.35">
      <c r="A29" s="10">
        <v>45049</v>
      </c>
      <c r="B29" s="9">
        <v>14</v>
      </c>
      <c r="C29" s="9">
        <v>1</v>
      </c>
      <c r="D29" s="12" t="str">
        <f>RIGHT(E29,1)</f>
        <v>7</v>
      </c>
      <c r="E29" s="9">
        <v>1.7</v>
      </c>
      <c r="F29" s="9" t="s">
        <v>34</v>
      </c>
      <c r="G29" s="9">
        <v>1.87</v>
      </c>
      <c r="H29" s="9">
        <v>74</v>
      </c>
    </row>
    <row r="30" spans="1:8" x14ac:dyDescent="0.35">
      <c r="A30" s="10">
        <v>45021</v>
      </c>
      <c r="B30" s="9">
        <v>15</v>
      </c>
      <c r="C30" s="9">
        <v>1</v>
      </c>
      <c r="D30" s="9">
        <v>7</v>
      </c>
      <c r="E30" s="9">
        <v>1.7</v>
      </c>
      <c r="F30" s="9" t="s">
        <v>37</v>
      </c>
      <c r="G30" s="9">
        <v>1.3420000000000001</v>
      </c>
      <c r="H30" s="9">
        <v>67</v>
      </c>
    </row>
    <row r="31" spans="1:8" x14ac:dyDescent="0.35">
      <c r="A31" s="10">
        <v>45049</v>
      </c>
      <c r="B31" s="9">
        <v>15</v>
      </c>
      <c r="C31" s="9">
        <v>1</v>
      </c>
      <c r="D31" s="12" t="str">
        <f>RIGHT(E31,1)</f>
        <v>7</v>
      </c>
      <c r="E31" s="9">
        <v>1.7</v>
      </c>
      <c r="F31" s="9" t="s">
        <v>37</v>
      </c>
      <c r="G31" s="9">
        <v>1.55</v>
      </c>
      <c r="H31" s="9">
        <v>68</v>
      </c>
    </row>
    <row r="32" spans="1:8" x14ac:dyDescent="0.35">
      <c r="A32" s="10">
        <v>45021</v>
      </c>
      <c r="B32" s="9">
        <v>16</v>
      </c>
      <c r="C32" s="9">
        <v>1</v>
      </c>
      <c r="D32" s="9">
        <v>7</v>
      </c>
      <c r="E32" s="9">
        <v>1.7</v>
      </c>
      <c r="F32" s="9" t="s">
        <v>39</v>
      </c>
      <c r="G32" s="9">
        <v>1.8009999999999999</v>
      </c>
      <c r="H32" s="9">
        <v>74</v>
      </c>
    </row>
    <row r="33" spans="1:8" x14ac:dyDescent="0.35">
      <c r="A33" s="10">
        <v>45049</v>
      </c>
      <c r="B33" s="9">
        <v>16</v>
      </c>
      <c r="C33" s="9">
        <v>1</v>
      </c>
      <c r="D33" s="12" t="str">
        <f>RIGHT(E33,1)</f>
        <v>7</v>
      </c>
      <c r="E33" s="9">
        <v>1.7</v>
      </c>
      <c r="F33" s="9" t="s">
        <v>39</v>
      </c>
      <c r="G33" s="9">
        <v>2.19</v>
      </c>
      <c r="H33" s="9">
        <v>76</v>
      </c>
    </row>
    <row r="34" spans="1:8" x14ac:dyDescent="0.35">
      <c r="A34" s="10">
        <v>45021</v>
      </c>
      <c r="B34" s="9">
        <v>17</v>
      </c>
      <c r="C34" s="9">
        <v>1</v>
      </c>
      <c r="D34" s="9">
        <v>8</v>
      </c>
      <c r="E34" s="9">
        <v>1.8</v>
      </c>
      <c r="F34" s="9" t="s">
        <v>35</v>
      </c>
      <c r="G34" s="9">
        <v>2.0489999999999999</v>
      </c>
      <c r="H34" s="9">
        <v>77</v>
      </c>
    </row>
    <row r="35" spans="1:8" x14ac:dyDescent="0.35">
      <c r="A35" s="10">
        <v>45048</v>
      </c>
      <c r="B35" s="9">
        <v>17</v>
      </c>
      <c r="C35" s="9">
        <v>1</v>
      </c>
      <c r="D35" s="12" t="str">
        <f>RIGHT(E35,1)</f>
        <v>8</v>
      </c>
      <c r="E35" s="9">
        <v>1.8</v>
      </c>
      <c r="F35" s="9" t="s">
        <v>35</v>
      </c>
      <c r="G35" s="9">
        <v>2.06</v>
      </c>
      <c r="H35" s="9">
        <v>76</v>
      </c>
    </row>
    <row r="36" spans="1:8" x14ac:dyDescent="0.35">
      <c r="A36" s="10">
        <v>45021</v>
      </c>
      <c r="B36" s="9">
        <v>18</v>
      </c>
      <c r="C36" s="9">
        <v>1</v>
      </c>
      <c r="D36" s="9">
        <v>8</v>
      </c>
      <c r="E36" s="9">
        <v>1.8</v>
      </c>
      <c r="F36" s="9" t="s">
        <v>40</v>
      </c>
      <c r="G36" s="9">
        <v>0.83499999999999996</v>
      </c>
      <c r="H36" s="9">
        <v>64</v>
      </c>
    </row>
    <row r="37" spans="1:8" x14ac:dyDescent="0.35">
      <c r="A37" s="10">
        <v>45048</v>
      </c>
      <c r="B37" s="9">
        <v>18</v>
      </c>
      <c r="C37" s="9">
        <v>1</v>
      </c>
      <c r="D37" s="12" t="str">
        <f>RIGHT(E37,1)</f>
        <v>8</v>
      </c>
      <c r="E37" s="9">
        <v>1.8</v>
      </c>
      <c r="F37" s="9" t="s">
        <v>40</v>
      </c>
      <c r="G37" s="9">
        <v>1.85</v>
      </c>
      <c r="H37" s="9">
        <v>69</v>
      </c>
    </row>
    <row r="38" spans="1:8" x14ac:dyDescent="0.35">
      <c r="A38" s="10">
        <v>45021</v>
      </c>
      <c r="B38" s="9">
        <v>19</v>
      </c>
      <c r="C38" s="9">
        <v>1</v>
      </c>
      <c r="D38" s="9">
        <v>8</v>
      </c>
      <c r="E38" s="9">
        <v>1.8</v>
      </c>
      <c r="F38" s="9" t="s">
        <v>41</v>
      </c>
      <c r="G38" s="9">
        <v>0.57099999999999995</v>
      </c>
      <c r="H38" s="9">
        <v>54</v>
      </c>
    </row>
    <row r="39" spans="1:8" x14ac:dyDescent="0.35">
      <c r="A39" s="10">
        <v>45053</v>
      </c>
      <c r="B39" s="9">
        <v>19</v>
      </c>
      <c r="C39" s="9">
        <v>1</v>
      </c>
      <c r="D39" s="12" t="str">
        <f>RIGHT(E39,1)</f>
        <v>8</v>
      </c>
      <c r="E39" s="9">
        <v>1.8</v>
      </c>
      <c r="F39" s="9" t="s">
        <v>41</v>
      </c>
      <c r="G39" s="9">
        <v>0.83</v>
      </c>
      <c r="H39" s="9">
        <v>60</v>
      </c>
    </row>
    <row r="40" spans="1:8" x14ac:dyDescent="0.35">
      <c r="A40" s="10">
        <v>45021</v>
      </c>
      <c r="B40" s="9">
        <v>20</v>
      </c>
      <c r="C40" s="9">
        <v>1</v>
      </c>
      <c r="D40" s="9">
        <v>8</v>
      </c>
      <c r="E40" s="9">
        <v>1.8</v>
      </c>
      <c r="F40" s="9" t="s">
        <v>38</v>
      </c>
      <c r="G40" s="9">
        <v>2.2250000000000001</v>
      </c>
      <c r="H40" s="9">
        <v>76</v>
      </c>
    </row>
    <row r="41" spans="1:8" x14ac:dyDescent="0.35">
      <c r="A41" s="10">
        <v>45048</v>
      </c>
      <c r="B41" s="9">
        <v>20</v>
      </c>
      <c r="C41" s="9">
        <v>1</v>
      </c>
      <c r="D41" s="12" t="str">
        <f>RIGHT(E41,1)</f>
        <v>8</v>
      </c>
      <c r="E41" s="9">
        <v>1.8</v>
      </c>
      <c r="F41" s="9" t="s">
        <v>38</v>
      </c>
      <c r="G41" s="9">
        <v>2.31</v>
      </c>
      <c r="H41" s="9">
        <v>76</v>
      </c>
    </row>
    <row r="42" spans="1:8" x14ac:dyDescent="0.35">
      <c r="A42" s="10">
        <v>45021</v>
      </c>
      <c r="B42" s="9">
        <v>21</v>
      </c>
      <c r="C42" s="9">
        <v>1</v>
      </c>
      <c r="D42" s="9">
        <v>8</v>
      </c>
      <c r="E42" s="9">
        <v>1.8</v>
      </c>
      <c r="F42" s="9" t="s">
        <v>36</v>
      </c>
      <c r="G42" s="9">
        <v>1.627</v>
      </c>
      <c r="H42" s="9">
        <v>70</v>
      </c>
    </row>
    <row r="43" spans="1:8" x14ac:dyDescent="0.35">
      <c r="A43" s="10">
        <v>45048</v>
      </c>
      <c r="B43" s="9">
        <v>21</v>
      </c>
      <c r="C43" s="9">
        <v>1</v>
      </c>
      <c r="D43" s="12" t="str">
        <f>RIGHT(E43,1)</f>
        <v>8</v>
      </c>
      <c r="E43" s="9">
        <v>1.8</v>
      </c>
      <c r="F43" s="9" t="s">
        <v>36</v>
      </c>
      <c r="G43" s="9">
        <v>1.82</v>
      </c>
      <c r="H43" s="9">
        <v>71</v>
      </c>
    </row>
    <row r="44" spans="1:8" x14ac:dyDescent="0.35">
      <c r="A44" s="10">
        <v>45021</v>
      </c>
      <c r="B44" s="9">
        <v>22</v>
      </c>
      <c r="C44" s="9">
        <v>1</v>
      </c>
      <c r="D44" s="9">
        <v>8</v>
      </c>
      <c r="E44" s="9">
        <v>1.8</v>
      </c>
      <c r="F44" s="9" t="s">
        <v>34</v>
      </c>
      <c r="G44" s="9">
        <v>2.5880000000000001</v>
      </c>
      <c r="H44" s="9">
        <v>78</v>
      </c>
    </row>
    <row r="45" spans="1:8" x14ac:dyDescent="0.35">
      <c r="A45" s="10">
        <v>45048</v>
      </c>
      <c r="B45" s="9">
        <v>22</v>
      </c>
      <c r="C45" s="9">
        <v>1</v>
      </c>
      <c r="D45" s="12" t="str">
        <f>RIGHT(E45,1)</f>
        <v>8</v>
      </c>
      <c r="E45" s="9">
        <v>1.8</v>
      </c>
      <c r="F45" s="9" t="s">
        <v>34</v>
      </c>
      <c r="G45" s="9">
        <v>2.6</v>
      </c>
      <c r="H45" s="9">
        <v>79</v>
      </c>
    </row>
    <row r="46" spans="1:8" x14ac:dyDescent="0.35">
      <c r="A46" s="10">
        <v>45021</v>
      </c>
      <c r="B46" s="9">
        <v>23</v>
      </c>
      <c r="C46" s="9">
        <v>1</v>
      </c>
      <c r="D46" s="9">
        <v>8</v>
      </c>
      <c r="E46" s="9">
        <v>1.8</v>
      </c>
      <c r="F46" s="9" t="s">
        <v>37</v>
      </c>
      <c r="G46" s="9">
        <v>2.1880000000000002</v>
      </c>
      <c r="H46" s="9">
        <v>76</v>
      </c>
    </row>
    <row r="47" spans="1:8" x14ac:dyDescent="0.35">
      <c r="A47" s="10">
        <v>45048</v>
      </c>
      <c r="B47" s="9">
        <v>23</v>
      </c>
      <c r="C47" s="9">
        <v>1</v>
      </c>
      <c r="D47" s="12" t="str">
        <f>RIGHT(E47,1)</f>
        <v>8</v>
      </c>
      <c r="E47" s="9">
        <v>1.8</v>
      </c>
      <c r="F47" s="9" t="s">
        <v>37</v>
      </c>
      <c r="G47" s="9">
        <v>2.02</v>
      </c>
      <c r="H47" s="9">
        <v>78</v>
      </c>
    </row>
    <row r="48" spans="1:8" x14ac:dyDescent="0.35">
      <c r="A48" s="10">
        <v>45021</v>
      </c>
      <c r="B48" s="9">
        <v>24</v>
      </c>
      <c r="C48" s="9">
        <v>1</v>
      </c>
      <c r="D48" s="9">
        <v>8</v>
      </c>
      <c r="E48" s="9">
        <v>1.8</v>
      </c>
      <c r="F48" s="9" t="s">
        <v>39</v>
      </c>
      <c r="G48" s="9">
        <v>1.4430000000000001</v>
      </c>
      <c r="H48" s="9">
        <v>70</v>
      </c>
    </row>
    <row r="49" spans="1:8" x14ac:dyDescent="0.35">
      <c r="A49" s="10">
        <v>45048</v>
      </c>
      <c r="B49" s="9">
        <v>24</v>
      </c>
      <c r="C49" s="9">
        <v>1</v>
      </c>
      <c r="D49" s="12" t="str">
        <f>RIGHT(E49,1)</f>
        <v>8</v>
      </c>
      <c r="E49" s="9">
        <v>1.8</v>
      </c>
      <c r="F49" s="9" t="s">
        <v>39</v>
      </c>
      <c r="G49" s="9">
        <v>1.34</v>
      </c>
      <c r="H49" s="9">
        <v>68</v>
      </c>
    </row>
    <row r="50" spans="1:8" x14ac:dyDescent="0.35">
      <c r="A50" s="10">
        <v>45021</v>
      </c>
      <c r="B50" s="9">
        <v>25</v>
      </c>
      <c r="C50" s="9">
        <v>1</v>
      </c>
      <c r="D50" s="9">
        <v>9</v>
      </c>
      <c r="E50" s="9">
        <v>1.9</v>
      </c>
      <c r="F50" s="9" t="s">
        <v>35</v>
      </c>
      <c r="G50" s="9">
        <v>2.1160000000000001</v>
      </c>
      <c r="H50" s="9">
        <v>75</v>
      </c>
    </row>
    <row r="51" spans="1:8" x14ac:dyDescent="0.35">
      <c r="A51" s="10">
        <v>45049</v>
      </c>
      <c r="B51" s="9">
        <v>25</v>
      </c>
      <c r="C51" s="9">
        <v>1</v>
      </c>
      <c r="D51" s="12" t="str">
        <f>RIGHT(E51,1)</f>
        <v>9</v>
      </c>
      <c r="E51" s="9">
        <v>1.9</v>
      </c>
      <c r="F51" s="9" t="s">
        <v>35</v>
      </c>
      <c r="G51" s="9">
        <v>1.82</v>
      </c>
      <c r="H51" s="9">
        <v>74</v>
      </c>
    </row>
    <row r="52" spans="1:8" x14ac:dyDescent="0.35">
      <c r="A52" s="10">
        <v>45021</v>
      </c>
      <c r="B52" s="9">
        <v>26</v>
      </c>
      <c r="C52" s="9">
        <v>1</v>
      </c>
      <c r="D52" s="9">
        <v>9</v>
      </c>
      <c r="E52" s="9">
        <v>1.9</v>
      </c>
      <c r="F52" s="9" t="s">
        <v>40</v>
      </c>
      <c r="G52" s="9">
        <v>1.071</v>
      </c>
      <c r="H52" s="9">
        <v>62</v>
      </c>
    </row>
    <row r="53" spans="1:8" x14ac:dyDescent="0.35">
      <c r="A53" s="10">
        <v>45053</v>
      </c>
      <c r="B53" s="9">
        <v>26</v>
      </c>
      <c r="C53" s="9">
        <v>1</v>
      </c>
      <c r="D53" s="12" t="str">
        <f>RIGHT(E53,1)</f>
        <v>9</v>
      </c>
      <c r="E53" s="9">
        <v>1.9</v>
      </c>
      <c r="F53" s="9" t="s">
        <v>40</v>
      </c>
      <c r="G53" s="9">
        <v>1.2</v>
      </c>
      <c r="H53" s="9">
        <v>63</v>
      </c>
    </row>
    <row r="54" spans="1:8" x14ac:dyDescent="0.35">
      <c r="A54" s="10">
        <v>45021</v>
      </c>
      <c r="B54" s="9">
        <v>27</v>
      </c>
      <c r="C54" s="9">
        <v>1</v>
      </c>
      <c r="D54" s="9">
        <v>9</v>
      </c>
      <c r="E54" s="9">
        <v>1.9</v>
      </c>
      <c r="F54" s="9" t="s">
        <v>41</v>
      </c>
      <c r="G54" s="9">
        <v>0.93799999999999994</v>
      </c>
      <c r="H54" s="9">
        <v>60</v>
      </c>
    </row>
    <row r="55" spans="1:8" x14ac:dyDescent="0.35">
      <c r="A55" s="10">
        <v>45049</v>
      </c>
      <c r="B55" s="9">
        <v>27</v>
      </c>
      <c r="C55" s="9">
        <v>1</v>
      </c>
      <c r="D55" s="12" t="str">
        <f>RIGHT(E55,1)</f>
        <v>9</v>
      </c>
      <c r="E55" s="9">
        <v>1.9</v>
      </c>
      <c r="F55" s="9" t="s">
        <v>41</v>
      </c>
      <c r="G55" s="9">
        <v>1.4</v>
      </c>
      <c r="H55" s="9">
        <v>66</v>
      </c>
    </row>
    <row r="56" spans="1:8" x14ac:dyDescent="0.35">
      <c r="A56" s="10">
        <v>45021</v>
      </c>
      <c r="B56" s="9">
        <v>28</v>
      </c>
      <c r="C56" s="9">
        <v>1</v>
      </c>
      <c r="D56" s="9">
        <v>9</v>
      </c>
      <c r="E56" s="9">
        <v>1.9</v>
      </c>
      <c r="F56" s="9" t="s">
        <v>38</v>
      </c>
      <c r="G56" s="9">
        <v>2.681</v>
      </c>
      <c r="H56" s="9">
        <v>85</v>
      </c>
    </row>
    <row r="57" spans="1:8" x14ac:dyDescent="0.35">
      <c r="A57" s="10">
        <v>45049</v>
      </c>
      <c r="B57" s="9">
        <v>28</v>
      </c>
      <c r="C57" s="9">
        <v>1</v>
      </c>
      <c r="D57" s="12" t="str">
        <f>RIGHT(E57,1)</f>
        <v>9</v>
      </c>
      <c r="E57" s="9">
        <v>1.9</v>
      </c>
      <c r="F57" s="9" t="s">
        <v>38</v>
      </c>
      <c r="G57" s="9">
        <v>2.94</v>
      </c>
      <c r="H57" s="9">
        <v>82</v>
      </c>
    </row>
    <row r="58" spans="1:8" x14ac:dyDescent="0.35">
      <c r="A58" s="10">
        <v>45021</v>
      </c>
      <c r="B58" s="9">
        <v>29</v>
      </c>
      <c r="C58" s="9">
        <v>1</v>
      </c>
      <c r="D58" s="9">
        <v>9</v>
      </c>
      <c r="E58" s="9">
        <v>1.9</v>
      </c>
      <c r="F58" s="9" t="s">
        <v>36</v>
      </c>
      <c r="G58" s="9">
        <v>1.0920000000000001</v>
      </c>
      <c r="H58" s="9">
        <v>61</v>
      </c>
    </row>
    <row r="59" spans="1:8" x14ac:dyDescent="0.35">
      <c r="A59" s="10">
        <v>45049</v>
      </c>
      <c r="B59" s="9">
        <v>29</v>
      </c>
      <c r="C59" s="9">
        <v>1</v>
      </c>
      <c r="D59" s="12" t="str">
        <f>RIGHT(E59,1)</f>
        <v>9</v>
      </c>
      <c r="E59" s="9">
        <v>1.9</v>
      </c>
      <c r="F59" s="9" t="s">
        <v>36</v>
      </c>
      <c r="G59" s="9">
        <v>1.1599999999999999</v>
      </c>
      <c r="H59" s="9">
        <v>60</v>
      </c>
    </row>
    <row r="60" spans="1:8" x14ac:dyDescent="0.35">
      <c r="A60" s="10">
        <v>45021</v>
      </c>
      <c r="B60" s="9">
        <v>30</v>
      </c>
      <c r="C60" s="9">
        <v>1</v>
      </c>
      <c r="D60" s="9">
        <v>9</v>
      </c>
      <c r="E60" s="9">
        <v>1.9</v>
      </c>
      <c r="F60" s="9" t="s">
        <v>34</v>
      </c>
      <c r="G60" s="9">
        <v>2.1829999999999998</v>
      </c>
      <c r="H60" s="9">
        <v>77</v>
      </c>
    </row>
    <row r="61" spans="1:8" x14ac:dyDescent="0.35">
      <c r="A61" s="10">
        <v>45049</v>
      </c>
      <c r="B61" s="9">
        <v>30</v>
      </c>
      <c r="C61" s="9">
        <v>1</v>
      </c>
      <c r="D61" s="12" t="str">
        <f>RIGHT(E61,1)</f>
        <v>9</v>
      </c>
      <c r="E61" s="9">
        <v>1.9</v>
      </c>
      <c r="F61" s="9" t="s">
        <v>34</v>
      </c>
      <c r="G61" s="9">
        <v>2.4500000000000002</v>
      </c>
      <c r="H61" s="9">
        <v>77</v>
      </c>
    </row>
    <row r="62" spans="1:8" x14ac:dyDescent="0.35">
      <c r="A62" s="10">
        <v>45021</v>
      </c>
      <c r="B62" s="9">
        <v>31</v>
      </c>
      <c r="C62" s="9">
        <v>1</v>
      </c>
      <c r="D62" s="9">
        <v>9</v>
      </c>
      <c r="E62" s="9">
        <v>1.9</v>
      </c>
      <c r="F62" s="9" t="s">
        <v>37</v>
      </c>
      <c r="G62" s="9">
        <v>1.768</v>
      </c>
      <c r="H62" s="9">
        <v>72</v>
      </c>
    </row>
    <row r="63" spans="1:8" x14ac:dyDescent="0.35">
      <c r="A63" s="10">
        <v>45049</v>
      </c>
      <c r="B63" s="9">
        <v>31</v>
      </c>
      <c r="C63" s="9">
        <v>1</v>
      </c>
      <c r="D63" s="12" t="str">
        <f>RIGHT(E63,1)</f>
        <v>9</v>
      </c>
      <c r="E63" s="9">
        <v>1.9</v>
      </c>
      <c r="F63" s="9" t="s">
        <v>37</v>
      </c>
      <c r="G63" s="9">
        <v>2.0499999999999998</v>
      </c>
      <c r="H63" s="9">
        <v>74</v>
      </c>
    </row>
    <row r="64" spans="1:8" x14ac:dyDescent="0.35">
      <c r="A64" s="10">
        <v>45021</v>
      </c>
      <c r="B64" s="9">
        <v>32</v>
      </c>
      <c r="C64" s="9">
        <v>1</v>
      </c>
      <c r="D64" s="9">
        <v>9</v>
      </c>
      <c r="E64" s="9">
        <v>1.9</v>
      </c>
      <c r="F64" s="9" t="s">
        <v>39</v>
      </c>
      <c r="G64" s="9">
        <v>1.125</v>
      </c>
      <c r="H64" s="9">
        <v>61</v>
      </c>
    </row>
    <row r="65" spans="1:8" x14ac:dyDescent="0.35">
      <c r="A65" s="10">
        <v>45049</v>
      </c>
      <c r="B65" s="9">
        <v>32</v>
      </c>
      <c r="C65" s="9">
        <v>1</v>
      </c>
      <c r="D65" s="12" t="str">
        <f>RIGHT(E65,1)</f>
        <v>9</v>
      </c>
      <c r="E65" s="9">
        <v>1.9</v>
      </c>
      <c r="F65" s="9" t="s">
        <v>39</v>
      </c>
      <c r="G65" s="9">
        <v>0.79</v>
      </c>
      <c r="H65" s="9">
        <v>59</v>
      </c>
    </row>
    <row r="66" spans="1:8" x14ac:dyDescent="0.35">
      <c r="A66" s="10">
        <v>45021</v>
      </c>
      <c r="B66" s="9">
        <v>33</v>
      </c>
      <c r="C66" s="9">
        <v>1</v>
      </c>
      <c r="D66" s="9">
        <v>10</v>
      </c>
      <c r="E66" s="11" t="s">
        <v>160</v>
      </c>
      <c r="F66" s="9" t="s">
        <v>35</v>
      </c>
      <c r="G66" s="9">
        <v>1.778</v>
      </c>
      <c r="H66" s="9">
        <v>72</v>
      </c>
    </row>
    <row r="67" spans="1:8" x14ac:dyDescent="0.35">
      <c r="A67" s="10">
        <v>45050</v>
      </c>
      <c r="B67" s="9">
        <v>33</v>
      </c>
      <c r="C67" s="9">
        <v>1</v>
      </c>
      <c r="D67" s="12" t="str">
        <f>RIGHT(E67,2)</f>
        <v>10</v>
      </c>
      <c r="E67" s="11" t="s">
        <v>160</v>
      </c>
      <c r="F67" s="9" t="s">
        <v>35</v>
      </c>
      <c r="G67" s="9">
        <v>1.64</v>
      </c>
      <c r="H67" s="9">
        <v>71</v>
      </c>
    </row>
    <row r="68" spans="1:8" x14ac:dyDescent="0.35">
      <c r="A68" s="10">
        <v>45021</v>
      </c>
      <c r="B68" s="9">
        <v>34</v>
      </c>
      <c r="C68" s="9">
        <v>1</v>
      </c>
      <c r="D68" s="9">
        <v>10</v>
      </c>
      <c r="E68" s="11" t="s">
        <v>160</v>
      </c>
      <c r="F68" s="9" t="s">
        <v>40</v>
      </c>
      <c r="G68" s="9">
        <v>0.61499999999999999</v>
      </c>
      <c r="H68" s="9">
        <v>58</v>
      </c>
    </row>
    <row r="69" spans="1:8" x14ac:dyDescent="0.35">
      <c r="A69" s="10">
        <v>45050</v>
      </c>
      <c r="B69" s="9">
        <v>34</v>
      </c>
      <c r="C69" s="9">
        <v>1</v>
      </c>
      <c r="D69" s="12" t="str">
        <f>RIGHT(E69,2)</f>
        <v>10</v>
      </c>
      <c r="E69" s="11" t="s">
        <v>160</v>
      </c>
      <c r="F69" s="9" t="s">
        <v>40</v>
      </c>
      <c r="G69" s="9">
        <v>0.81</v>
      </c>
      <c r="H69" s="9">
        <v>59</v>
      </c>
    </row>
    <row r="70" spans="1:8" x14ac:dyDescent="0.35">
      <c r="A70" s="10">
        <v>45021</v>
      </c>
      <c r="B70" s="9">
        <v>35</v>
      </c>
      <c r="C70" s="9">
        <v>1</v>
      </c>
      <c r="D70" s="9">
        <v>10</v>
      </c>
      <c r="E70" s="11" t="s">
        <v>160</v>
      </c>
      <c r="F70" s="9" t="s">
        <v>41</v>
      </c>
      <c r="G70" s="9">
        <v>2.6829999999999998</v>
      </c>
      <c r="H70" s="9">
        <v>84</v>
      </c>
    </row>
    <row r="71" spans="1:8" x14ac:dyDescent="0.35">
      <c r="A71" s="10">
        <v>45050</v>
      </c>
      <c r="B71" s="9">
        <v>35</v>
      </c>
      <c r="C71" s="9">
        <v>1</v>
      </c>
      <c r="D71" s="12" t="str">
        <f>RIGHT(E71,2)</f>
        <v>10</v>
      </c>
      <c r="E71" s="11" t="s">
        <v>160</v>
      </c>
      <c r="F71" s="9" t="s">
        <v>41</v>
      </c>
      <c r="G71" s="9">
        <v>2.81</v>
      </c>
      <c r="H71" s="9">
        <v>84</v>
      </c>
    </row>
    <row r="72" spans="1:8" x14ac:dyDescent="0.35">
      <c r="A72" s="10">
        <v>45021</v>
      </c>
      <c r="B72" s="9">
        <v>36</v>
      </c>
      <c r="C72" s="9">
        <v>1</v>
      </c>
      <c r="D72" s="9">
        <v>10</v>
      </c>
      <c r="E72" s="11" t="s">
        <v>160</v>
      </c>
      <c r="F72" s="9" t="s">
        <v>38</v>
      </c>
      <c r="G72" s="9">
        <v>0.434</v>
      </c>
      <c r="H72" s="9">
        <v>49</v>
      </c>
    </row>
    <row r="73" spans="1:8" x14ac:dyDescent="0.35">
      <c r="A73" s="10">
        <v>45053</v>
      </c>
      <c r="B73" s="9">
        <v>36</v>
      </c>
      <c r="C73" s="9">
        <v>1</v>
      </c>
      <c r="D73" s="12" t="str">
        <f>RIGHT(E73,2)</f>
        <v>10</v>
      </c>
      <c r="E73" s="11" t="s">
        <v>160</v>
      </c>
      <c r="F73" s="9" t="s">
        <v>38</v>
      </c>
      <c r="G73" s="9">
        <v>0.44</v>
      </c>
      <c r="H73" s="9">
        <v>50</v>
      </c>
    </row>
    <row r="74" spans="1:8" x14ac:dyDescent="0.35">
      <c r="A74" s="10">
        <v>45021</v>
      </c>
      <c r="B74" s="9">
        <v>37</v>
      </c>
      <c r="C74" s="9">
        <v>1</v>
      </c>
      <c r="D74" s="9">
        <v>10</v>
      </c>
      <c r="E74" s="11" t="s">
        <v>160</v>
      </c>
      <c r="F74" s="9" t="s">
        <v>36</v>
      </c>
      <c r="G74" s="9">
        <v>1.7649999999999999</v>
      </c>
      <c r="H74" s="9">
        <v>75</v>
      </c>
    </row>
    <row r="75" spans="1:8" x14ac:dyDescent="0.35">
      <c r="A75" s="10">
        <v>45050</v>
      </c>
      <c r="B75" s="9">
        <v>37</v>
      </c>
      <c r="C75" s="9">
        <v>1</v>
      </c>
      <c r="D75" s="12" t="str">
        <f>RIGHT(E75,2)</f>
        <v>10</v>
      </c>
      <c r="E75" s="11" t="s">
        <v>160</v>
      </c>
      <c r="F75" s="9" t="s">
        <v>36</v>
      </c>
      <c r="G75" s="9">
        <v>2.3199999999999998</v>
      </c>
      <c r="H75" s="9">
        <v>79</v>
      </c>
    </row>
    <row r="76" spans="1:8" x14ac:dyDescent="0.35">
      <c r="A76" s="10">
        <v>45021</v>
      </c>
      <c r="B76" s="9">
        <v>38</v>
      </c>
      <c r="C76" s="9">
        <v>1</v>
      </c>
      <c r="D76" s="9">
        <v>10</v>
      </c>
      <c r="E76" s="11" t="s">
        <v>160</v>
      </c>
      <c r="F76" s="9" t="s">
        <v>34</v>
      </c>
      <c r="G76" s="9">
        <v>0.98299999999999998</v>
      </c>
      <c r="H76" s="9">
        <v>63</v>
      </c>
    </row>
    <row r="77" spans="1:8" x14ac:dyDescent="0.35">
      <c r="A77" s="10">
        <v>45050</v>
      </c>
      <c r="B77" s="9">
        <v>38</v>
      </c>
      <c r="C77" s="9">
        <v>1</v>
      </c>
      <c r="D77" s="12" t="str">
        <f>RIGHT(E77,2)</f>
        <v>10</v>
      </c>
      <c r="E77" s="11" t="s">
        <v>160</v>
      </c>
      <c r="F77" s="9" t="s">
        <v>34</v>
      </c>
      <c r="G77" s="9">
        <v>0.88</v>
      </c>
      <c r="H77" s="9">
        <v>63</v>
      </c>
    </row>
    <row r="78" spans="1:8" x14ac:dyDescent="0.35">
      <c r="A78" s="10">
        <v>45021</v>
      </c>
      <c r="B78" s="9">
        <v>39</v>
      </c>
      <c r="C78" s="9">
        <v>1</v>
      </c>
      <c r="D78" s="9">
        <v>10</v>
      </c>
      <c r="E78" s="11" t="s">
        <v>160</v>
      </c>
      <c r="F78" s="9" t="s">
        <v>37</v>
      </c>
      <c r="G78" s="9">
        <v>1.8069999999999999</v>
      </c>
      <c r="H78" s="9">
        <v>75</v>
      </c>
    </row>
    <row r="79" spans="1:8" x14ac:dyDescent="0.35">
      <c r="A79" s="10">
        <v>45050</v>
      </c>
      <c r="B79" s="9">
        <v>39</v>
      </c>
      <c r="C79" s="9">
        <v>1</v>
      </c>
      <c r="D79" s="12" t="str">
        <f>RIGHT(E79,2)</f>
        <v>10</v>
      </c>
      <c r="E79" s="11" t="s">
        <v>160</v>
      </c>
      <c r="F79" s="9" t="s">
        <v>37</v>
      </c>
      <c r="G79" s="9">
        <v>1.72</v>
      </c>
      <c r="H79" s="9">
        <v>74</v>
      </c>
    </row>
    <row r="80" spans="1:8" x14ac:dyDescent="0.35">
      <c r="A80" s="10">
        <v>45021</v>
      </c>
      <c r="B80" s="9">
        <v>40</v>
      </c>
      <c r="C80" s="9">
        <v>1</v>
      </c>
      <c r="D80" s="9">
        <v>10</v>
      </c>
      <c r="E80" s="11" t="s">
        <v>160</v>
      </c>
      <c r="F80" s="9" t="s">
        <v>39</v>
      </c>
      <c r="G80" s="9">
        <v>1.0840000000000001</v>
      </c>
      <c r="H80" s="9">
        <v>61</v>
      </c>
    </row>
    <row r="81" spans="1:8" x14ac:dyDescent="0.35">
      <c r="A81" s="10">
        <v>45050</v>
      </c>
      <c r="B81" s="9">
        <v>40</v>
      </c>
      <c r="C81" s="9">
        <v>1</v>
      </c>
      <c r="D81" s="12" t="str">
        <f>RIGHT(E81,2)</f>
        <v>10</v>
      </c>
      <c r="E81" s="11" t="s">
        <v>160</v>
      </c>
      <c r="F81" s="9" t="s">
        <v>39</v>
      </c>
      <c r="G81" s="9">
        <v>1.06</v>
      </c>
      <c r="H81" s="9">
        <v>62</v>
      </c>
    </row>
    <row r="82" spans="1:8" x14ac:dyDescent="0.35">
      <c r="A82" s="10">
        <v>45021</v>
      </c>
      <c r="B82" s="9">
        <v>41</v>
      </c>
      <c r="C82" s="9">
        <v>1</v>
      </c>
      <c r="D82" s="9">
        <v>11</v>
      </c>
      <c r="E82" s="9">
        <v>1.1100000000000001</v>
      </c>
      <c r="F82" s="9" t="s">
        <v>35</v>
      </c>
      <c r="G82" s="9">
        <v>2.0649999999999999</v>
      </c>
      <c r="H82" s="9">
        <v>74</v>
      </c>
    </row>
    <row r="83" spans="1:8" x14ac:dyDescent="0.35">
      <c r="A83" s="10">
        <v>45050</v>
      </c>
      <c r="B83" s="9">
        <v>41</v>
      </c>
      <c r="C83" s="9">
        <v>1</v>
      </c>
      <c r="D83" s="12" t="str">
        <f>RIGHT(E83,2)</f>
        <v>11</v>
      </c>
      <c r="E83" s="9">
        <v>1.1100000000000001</v>
      </c>
      <c r="F83" s="9" t="s">
        <v>35</v>
      </c>
      <c r="G83" s="9">
        <v>1.97</v>
      </c>
      <c r="H83" s="9">
        <v>74</v>
      </c>
    </row>
    <row r="84" spans="1:8" x14ac:dyDescent="0.35">
      <c r="A84" s="10">
        <v>45021</v>
      </c>
      <c r="B84" s="9">
        <v>42</v>
      </c>
      <c r="C84" s="9">
        <v>1</v>
      </c>
      <c r="D84" s="9">
        <v>11</v>
      </c>
      <c r="E84" s="9">
        <v>1.1100000000000001</v>
      </c>
      <c r="F84" s="9" t="s">
        <v>40</v>
      </c>
      <c r="G84" s="9">
        <v>0.875</v>
      </c>
      <c r="H84" s="9">
        <v>59</v>
      </c>
    </row>
    <row r="85" spans="1:8" x14ac:dyDescent="0.35">
      <c r="A85" s="10">
        <v>45050</v>
      </c>
      <c r="B85" s="9">
        <v>42</v>
      </c>
      <c r="C85" s="9">
        <v>1</v>
      </c>
      <c r="D85" s="12" t="str">
        <f>RIGHT(E85,2)</f>
        <v>11</v>
      </c>
      <c r="E85" s="9">
        <v>1.1100000000000001</v>
      </c>
      <c r="F85" s="9" t="s">
        <v>40</v>
      </c>
      <c r="G85" s="9">
        <v>1.7</v>
      </c>
      <c r="H85" s="9">
        <v>67</v>
      </c>
    </row>
    <row r="86" spans="1:8" x14ac:dyDescent="0.35">
      <c r="A86" s="10">
        <v>45021</v>
      </c>
      <c r="B86" s="9">
        <v>43</v>
      </c>
      <c r="C86" s="9">
        <v>1</v>
      </c>
      <c r="D86" s="9">
        <v>11</v>
      </c>
      <c r="E86" s="9">
        <v>1.1100000000000001</v>
      </c>
      <c r="F86" s="9" t="s">
        <v>41</v>
      </c>
      <c r="G86" s="9">
        <v>1.268</v>
      </c>
      <c r="H86" s="9">
        <v>69</v>
      </c>
    </row>
    <row r="87" spans="1:8" x14ac:dyDescent="0.35">
      <c r="A87" s="10">
        <v>45050</v>
      </c>
      <c r="B87" s="9">
        <v>43</v>
      </c>
      <c r="C87" s="9">
        <v>1</v>
      </c>
      <c r="D87" s="12" t="str">
        <f>RIGHT(E87,2)</f>
        <v>11</v>
      </c>
      <c r="E87" s="9">
        <v>1.1100000000000001</v>
      </c>
      <c r="F87" s="9" t="s">
        <v>41</v>
      </c>
      <c r="G87" s="9">
        <v>2.36</v>
      </c>
      <c r="H87" s="9">
        <v>77</v>
      </c>
    </row>
    <row r="88" spans="1:8" x14ac:dyDescent="0.35">
      <c r="A88" s="10">
        <v>45021</v>
      </c>
      <c r="B88" s="9">
        <v>44</v>
      </c>
      <c r="C88" s="9">
        <v>1</v>
      </c>
      <c r="D88" s="9">
        <v>11</v>
      </c>
      <c r="E88" s="9">
        <v>1.1100000000000001</v>
      </c>
      <c r="F88" s="9" t="s">
        <v>38</v>
      </c>
      <c r="G88" s="9">
        <v>1.6830000000000001</v>
      </c>
      <c r="H88" s="9">
        <v>71</v>
      </c>
    </row>
    <row r="89" spans="1:8" x14ac:dyDescent="0.35">
      <c r="A89" s="10">
        <v>45050</v>
      </c>
      <c r="B89" s="9">
        <v>44</v>
      </c>
      <c r="C89" s="9">
        <v>1</v>
      </c>
      <c r="D89" s="12" t="str">
        <f>RIGHT(E89,2)</f>
        <v>11</v>
      </c>
      <c r="E89" s="9">
        <v>1.1100000000000001</v>
      </c>
      <c r="F89" s="9" t="s">
        <v>38</v>
      </c>
      <c r="G89" s="9">
        <v>2.14</v>
      </c>
      <c r="H89" s="9">
        <v>74</v>
      </c>
    </row>
    <row r="90" spans="1:8" x14ac:dyDescent="0.35">
      <c r="A90" s="10">
        <v>45021</v>
      </c>
      <c r="B90" s="9">
        <v>45</v>
      </c>
      <c r="C90" s="9">
        <v>1</v>
      </c>
      <c r="D90" s="9">
        <v>11</v>
      </c>
      <c r="E90" s="9">
        <v>1.1100000000000001</v>
      </c>
      <c r="F90" s="9" t="s">
        <v>36</v>
      </c>
      <c r="G90" s="9">
        <v>1.4570000000000001</v>
      </c>
      <c r="H90" s="9">
        <v>71</v>
      </c>
    </row>
    <row r="91" spans="1:8" x14ac:dyDescent="0.35">
      <c r="A91" s="10">
        <v>45050</v>
      </c>
      <c r="B91" s="9">
        <v>45</v>
      </c>
      <c r="C91" s="9">
        <v>1</v>
      </c>
      <c r="D91" s="12" t="str">
        <f>RIGHT(E91,2)</f>
        <v>11</v>
      </c>
      <c r="E91" s="9">
        <v>1.1100000000000001</v>
      </c>
      <c r="F91" s="9" t="s">
        <v>36</v>
      </c>
      <c r="G91" s="9">
        <v>2.14</v>
      </c>
      <c r="H91" s="9">
        <v>74</v>
      </c>
    </row>
    <row r="92" spans="1:8" x14ac:dyDescent="0.35">
      <c r="A92" s="10">
        <v>45021</v>
      </c>
      <c r="B92" s="9">
        <v>46</v>
      </c>
      <c r="C92" s="9">
        <v>1</v>
      </c>
      <c r="D92" s="9">
        <v>11</v>
      </c>
      <c r="E92" s="9">
        <v>1.1100000000000001</v>
      </c>
      <c r="F92" s="9" t="s">
        <v>34</v>
      </c>
      <c r="G92" s="9">
        <v>1.6240000000000001</v>
      </c>
      <c r="H92" s="9">
        <v>71</v>
      </c>
    </row>
    <row r="93" spans="1:8" x14ac:dyDescent="0.35">
      <c r="A93" s="10">
        <v>45050</v>
      </c>
      <c r="B93" s="9">
        <v>46</v>
      </c>
      <c r="C93" s="9">
        <v>1</v>
      </c>
      <c r="D93" s="12" t="str">
        <f>RIGHT(E93,2)</f>
        <v>11</v>
      </c>
      <c r="E93" s="9">
        <v>1.1100000000000001</v>
      </c>
      <c r="F93" s="9" t="s">
        <v>34</v>
      </c>
      <c r="G93" s="9">
        <v>1.59</v>
      </c>
      <c r="H93" s="9">
        <v>70</v>
      </c>
    </row>
    <row r="94" spans="1:8" x14ac:dyDescent="0.35">
      <c r="A94" s="10">
        <v>45021</v>
      </c>
      <c r="B94" s="9">
        <v>47</v>
      </c>
      <c r="C94" s="9">
        <v>1</v>
      </c>
      <c r="D94" s="9">
        <v>11</v>
      </c>
      <c r="E94" s="9">
        <v>1.1100000000000001</v>
      </c>
      <c r="F94" s="9" t="s">
        <v>37</v>
      </c>
      <c r="G94" s="9">
        <v>0.95</v>
      </c>
      <c r="H94" s="9">
        <v>60</v>
      </c>
    </row>
    <row r="95" spans="1:8" x14ac:dyDescent="0.35">
      <c r="A95" s="10">
        <v>45050</v>
      </c>
      <c r="B95" s="9">
        <v>47</v>
      </c>
      <c r="C95" s="9">
        <v>1</v>
      </c>
      <c r="D95" s="12" t="str">
        <f>RIGHT(E95,2)</f>
        <v>11</v>
      </c>
      <c r="E95" s="9">
        <v>1.1100000000000001</v>
      </c>
      <c r="F95" s="9" t="s">
        <v>37</v>
      </c>
      <c r="G95" s="9">
        <v>1.1000000000000001</v>
      </c>
      <c r="H95" s="9">
        <v>62</v>
      </c>
    </row>
    <row r="96" spans="1:8" x14ac:dyDescent="0.35">
      <c r="A96" s="10">
        <v>45021</v>
      </c>
      <c r="B96" s="9">
        <v>48</v>
      </c>
      <c r="C96" s="9">
        <v>1</v>
      </c>
      <c r="D96" s="9">
        <v>11</v>
      </c>
      <c r="E96" s="9">
        <v>1.1100000000000001</v>
      </c>
      <c r="F96" s="9" t="s">
        <v>39</v>
      </c>
      <c r="G96" s="9">
        <v>1.234</v>
      </c>
      <c r="H96" s="9">
        <v>67</v>
      </c>
    </row>
    <row r="97" spans="1:8" x14ac:dyDescent="0.35">
      <c r="A97" s="10">
        <v>45050</v>
      </c>
      <c r="B97" s="9">
        <v>48</v>
      </c>
      <c r="C97" s="9">
        <v>1</v>
      </c>
      <c r="D97" s="12" t="str">
        <f>RIGHT(E97,2)</f>
        <v>11</v>
      </c>
      <c r="E97" s="9">
        <v>1.1100000000000001</v>
      </c>
      <c r="F97" s="9" t="s">
        <v>39</v>
      </c>
      <c r="G97" s="9">
        <v>1.59</v>
      </c>
      <c r="H97" s="9">
        <v>67</v>
      </c>
    </row>
    <row r="98" spans="1:8" x14ac:dyDescent="0.35">
      <c r="A98" s="10">
        <v>45021</v>
      </c>
      <c r="B98" s="9">
        <v>49</v>
      </c>
      <c r="C98" s="9">
        <v>1</v>
      </c>
      <c r="D98" s="9">
        <v>12</v>
      </c>
      <c r="E98" s="9">
        <v>1.1200000000000001</v>
      </c>
      <c r="F98" s="9" t="s">
        <v>35</v>
      </c>
      <c r="G98" s="9">
        <v>0.85899999999999999</v>
      </c>
      <c r="H98" s="9">
        <v>61</v>
      </c>
    </row>
    <row r="99" spans="1:8" x14ac:dyDescent="0.35">
      <c r="A99" s="10">
        <v>45052</v>
      </c>
      <c r="B99" s="9">
        <v>49</v>
      </c>
      <c r="C99" s="9">
        <v>1</v>
      </c>
      <c r="D99" s="12" t="str">
        <f>RIGHT(E99,2)</f>
        <v>12</v>
      </c>
      <c r="E99" s="9">
        <v>1.1200000000000001</v>
      </c>
      <c r="F99" s="9" t="s">
        <v>35</v>
      </c>
      <c r="G99" s="9">
        <v>1.1399999999999999</v>
      </c>
      <c r="H99" s="9">
        <v>65</v>
      </c>
    </row>
    <row r="100" spans="1:8" x14ac:dyDescent="0.35">
      <c r="A100" s="10">
        <v>45021</v>
      </c>
      <c r="B100" s="9">
        <v>50</v>
      </c>
      <c r="C100" s="9">
        <v>1</v>
      </c>
      <c r="D100" s="9">
        <v>12</v>
      </c>
      <c r="E100" s="9">
        <v>1.1200000000000001</v>
      </c>
      <c r="F100" s="9" t="s">
        <v>40</v>
      </c>
      <c r="G100" s="9">
        <v>2.3919999999999999</v>
      </c>
      <c r="H100" s="9">
        <v>80</v>
      </c>
    </row>
    <row r="101" spans="1:8" x14ac:dyDescent="0.35">
      <c r="A101" s="10">
        <v>45052</v>
      </c>
      <c r="B101" s="9">
        <v>50</v>
      </c>
      <c r="C101" s="9">
        <v>1</v>
      </c>
      <c r="D101" s="12" t="str">
        <f>RIGHT(E101,2)</f>
        <v>12</v>
      </c>
      <c r="E101" s="9">
        <v>1.1200000000000001</v>
      </c>
      <c r="F101" s="9" t="s">
        <v>40</v>
      </c>
      <c r="G101" s="9">
        <v>1.94</v>
      </c>
      <c r="H101" s="9">
        <v>78</v>
      </c>
    </row>
    <row r="102" spans="1:8" x14ac:dyDescent="0.35">
      <c r="A102" s="10">
        <v>45021</v>
      </c>
      <c r="B102" s="9">
        <v>51</v>
      </c>
      <c r="C102" s="9">
        <v>1</v>
      </c>
      <c r="D102" s="9">
        <v>12</v>
      </c>
      <c r="E102" s="9">
        <v>1.1200000000000001</v>
      </c>
      <c r="F102" s="9" t="s">
        <v>41</v>
      </c>
      <c r="G102" s="9">
        <v>2.2130000000000001</v>
      </c>
      <c r="H102" s="9">
        <v>76</v>
      </c>
    </row>
    <row r="103" spans="1:8" x14ac:dyDescent="0.35">
      <c r="A103" s="10">
        <v>45052</v>
      </c>
      <c r="B103" s="9">
        <v>51</v>
      </c>
      <c r="C103" s="9">
        <v>1</v>
      </c>
      <c r="D103" s="12" t="str">
        <f>RIGHT(E103,2)</f>
        <v>12</v>
      </c>
      <c r="E103" s="9">
        <v>1.1200000000000001</v>
      </c>
      <c r="F103" s="9" t="s">
        <v>41</v>
      </c>
      <c r="G103" s="9">
        <v>2.4300000000000002</v>
      </c>
      <c r="H103" s="9">
        <v>77</v>
      </c>
    </row>
    <row r="104" spans="1:8" x14ac:dyDescent="0.35">
      <c r="A104" s="10">
        <v>45021</v>
      </c>
      <c r="B104" s="9">
        <v>52</v>
      </c>
      <c r="C104" s="9">
        <v>1</v>
      </c>
      <c r="D104" s="9">
        <v>12</v>
      </c>
      <c r="E104" s="9">
        <v>1.1200000000000001</v>
      </c>
      <c r="F104" s="9" t="s">
        <v>38</v>
      </c>
      <c r="G104" s="9">
        <v>1.6459999999999999</v>
      </c>
      <c r="H104" s="9">
        <v>69</v>
      </c>
    </row>
    <row r="105" spans="1:8" x14ac:dyDescent="0.35">
      <c r="A105" s="10">
        <v>45052</v>
      </c>
      <c r="B105" s="9">
        <v>52</v>
      </c>
      <c r="C105" s="9">
        <v>1</v>
      </c>
      <c r="D105" s="12" t="str">
        <f>RIGHT(E105,2)</f>
        <v>12</v>
      </c>
      <c r="E105" s="9">
        <v>1.1200000000000001</v>
      </c>
      <c r="F105" s="9" t="s">
        <v>38</v>
      </c>
      <c r="G105" s="9">
        <v>1.99</v>
      </c>
      <c r="H105" s="9">
        <v>72</v>
      </c>
    </row>
    <row r="106" spans="1:8" x14ac:dyDescent="0.35">
      <c r="A106" s="10">
        <v>45029</v>
      </c>
      <c r="B106" s="9">
        <v>53</v>
      </c>
      <c r="C106" s="9">
        <v>1</v>
      </c>
      <c r="D106" s="9">
        <v>12</v>
      </c>
      <c r="E106" s="9">
        <v>1.1200000000000001</v>
      </c>
      <c r="F106" s="9" t="s">
        <v>36</v>
      </c>
      <c r="G106" s="9">
        <v>1.139</v>
      </c>
      <c r="H106" s="9">
        <v>64</v>
      </c>
    </row>
    <row r="107" spans="1:8" x14ac:dyDescent="0.35">
      <c r="A107" s="10">
        <v>45052</v>
      </c>
      <c r="B107" s="9">
        <v>53</v>
      </c>
      <c r="C107" s="9">
        <v>1</v>
      </c>
      <c r="D107" s="12" t="str">
        <f>RIGHT(E107,2)</f>
        <v>12</v>
      </c>
      <c r="E107" s="9">
        <v>1.1200000000000001</v>
      </c>
      <c r="F107" s="9" t="s">
        <v>36</v>
      </c>
      <c r="G107" s="9">
        <v>1.06</v>
      </c>
      <c r="H107" s="9">
        <v>66</v>
      </c>
    </row>
    <row r="108" spans="1:8" x14ac:dyDescent="0.35">
      <c r="A108" s="10">
        <v>45021</v>
      </c>
      <c r="B108" s="9">
        <v>54</v>
      </c>
      <c r="C108" s="9">
        <v>1</v>
      </c>
      <c r="D108" s="9">
        <v>12</v>
      </c>
      <c r="E108" s="9">
        <v>1.1200000000000001</v>
      </c>
      <c r="F108" s="9" t="s">
        <v>34</v>
      </c>
      <c r="G108" s="9">
        <v>1.587</v>
      </c>
      <c r="H108" s="9">
        <v>69</v>
      </c>
    </row>
    <row r="109" spans="1:8" x14ac:dyDescent="0.35">
      <c r="A109" s="10">
        <v>45052</v>
      </c>
      <c r="B109" s="9">
        <v>54</v>
      </c>
      <c r="C109" s="9">
        <v>1</v>
      </c>
      <c r="D109" s="12" t="str">
        <f>RIGHT(E109,2)</f>
        <v>12</v>
      </c>
      <c r="E109" s="9">
        <v>1.1200000000000001</v>
      </c>
      <c r="F109" s="9" t="s">
        <v>34</v>
      </c>
      <c r="G109" s="9">
        <v>2.2799999999999998</v>
      </c>
      <c r="H109" s="9">
        <v>76</v>
      </c>
    </row>
    <row r="110" spans="1:8" x14ac:dyDescent="0.35">
      <c r="A110" s="10">
        <v>45021</v>
      </c>
      <c r="B110" s="9">
        <v>55</v>
      </c>
      <c r="C110" s="9">
        <v>1</v>
      </c>
      <c r="D110" s="9">
        <v>12</v>
      </c>
      <c r="E110" s="9">
        <v>1.1200000000000001</v>
      </c>
      <c r="F110" s="9" t="s">
        <v>37</v>
      </c>
      <c r="G110" s="9">
        <v>1.9650000000000001</v>
      </c>
      <c r="H110" s="9">
        <v>74</v>
      </c>
    </row>
    <row r="111" spans="1:8" x14ac:dyDescent="0.35">
      <c r="A111" s="10">
        <v>45052</v>
      </c>
      <c r="B111" s="9">
        <v>55</v>
      </c>
      <c r="C111" s="9">
        <v>1</v>
      </c>
      <c r="D111" s="12" t="str">
        <f>RIGHT(E111,2)</f>
        <v>12</v>
      </c>
      <c r="E111" s="9">
        <v>1.1200000000000001</v>
      </c>
      <c r="F111" s="9" t="s">
        <v>37</v>
      </c>
      <c r="G111" s="9">
        <v>1.77</v>
      </c>
      <c r="H111" s="9">
        <v>71</v>
      </c>
    </row>
    <row r="112" spans="1:8" x14ac:dyDescent="0.35">
      <c r="A112" s="10">
        <v>45021</v>
      </c>
      <c r="B112" s="9">
        <v>56</v>
      </c>
      <c r="C112" s="9">
        <v>1</v>
      </c>
      <c r="D112" s="9">
        <v>12</v>
      </c>
      <c r="E112" s="9">
        <v>1.1200000000000001</v>
      </c>
      <c r="F112" s="9" t="s">
        <v>39</v>
      </c>
      <c r="G112" s="9">
        <v>0.83299999999999996</v>
      </c>
      <c r="H112" s="9">
        <v>60</v>
      </c>
    </row>
    <row r="113" spans="1:8" x14ac:dyDescent="0.35">
      <c r="A113" s="10">
        <v>45052</v>
      </c>
      <c r="B113" s="9">
        <v>56</v>
      </c>
      <c r="C113" s="9">
        <v>1</v>
      </c>
      <c r="D113" s="12" t="str">
        <f>RIGHT(E113,2)</f>
        <v>12</v>
      </c>
      <c r="E113" s="9">
        <v>1.1200000000000001</v>
      </c>
      <c r="F113" s="9" t="s">
        <v>39</v>
      </c>
      <c r="G113" s="9">
        <v>1</v>
      </c>
      <c r="H113" s="9">
        <v>60</v>
      </c>
    </row>
    <row r="114" spans="1:8" x14ac:dyDescent="0.35">
      <c r="A114" s="10">
        <v>45021</v>
      </c>
      <c r="B114" s="9">
        <v>57</v>
      </c>
      <c r="C114" s="9">
        <v>1</v>
      </c>
      <c r="D114" s="9">
        <v>13</v>
      </c>
      <c r="E114" s="9">
        <v>1.1299999999999999</v>
      </c>
      <c r="F114" s="9" t="s">
        <v>35</v>
      </c>
      <c r="G114" s="9">
        <v>1.048</v>
      </c>
      <c r="H114" s="9">
        <v>63</v>
      </c>
    </row>
    <row r="115" spans="1:8" x14ac:dyDescent="0.35">
      <c r="A115" s="10">
        <v>45052</v>
      </c>
      <c r="B115" s="9">
        <v>57</v>
      </c>
      <c r="C115" s="9">
        <v>1</v>
      </c>
      <c r="D115" s="12" t="str">
        <f>RIGHT(E115,2)</f>
        <v>13</v>
      </c>
      <c r="E115" s="9">
        <v>1.1299999999999999</v>
      </c>
      <c r="F115" s="9" t="s">
        <v>35</v>
      </c>
      <c r="G115" s="9">
        <v>0.65</v>
      </c>
      <c r="H115" s="9">
        <v>59</v>
      </c>
    </row>
    <row r="116" spans="1:8" x14ac:dyDescent="0.35">
      <c r="A116" s="10">
        <v>45021</v>
      </c>
      <c r="B116" s="9">
        <v>58</v>
      </c>
      <c r="C116" s="9">
        <v>1</v>
      </c>
      <c r="D116" s="9">
        <v>13</v>
      </c>
      <c r="E116" s="9">
        <v>1.1299999999999999</v>
      </c>
      <c r="F116" s="9" t="s">
        <v>40</v>
      </c>
      <c r="G116" s="9">
        <v>0.872</v>
      </c>
      <c r="H116" s="9">
        <v>59</v>
      </c>
    </row>
    <row r="117" spans="1:8" x14ac:dyDescent="0.35">
      <c r="A117" s="10">
        <v>45052</v>
      </c>
      <c r="B117" s="9">
        <v>58</v>
      </c>
      <c r="C117" s="9">
        <v>1</v>
      </c>
      <c r="D117" s="12" t="str">
        <f>RIGHT(E117,2)</f>
        <v>13</v>
      </c>
      <c r="E117" s="9">
        <v>1.1299999999999999</v>
      </c>
      <c r="F117" s="9" t="s">
        <v>40</v>
      </c>
      <c r="G117" s="9">
        <v>1.56</v>
      </c>
      <c r="H117" s="9">
        <v>68</v>
      </c>
    </row>
    <row r="118" spans="1:8" x14ac:dyDescent="0.35">
      <c r="A118" s="10">
        <v>45021</v>
      </c>
      <c r="B118" s="9">
        <v>59</v>
      </c>
      <c r="C118" s="9">
        <v>1</v>
      </c>
      <c r="D118" s="9">
        <v>13</v>
      </c>
      <c r="E118" s="9">
        <v>1.1299999999999999</v>
      </c>
      <c r="F118" s="9" t="s">
        <v>41</v>
      </c>
      <c r="G118" s="9">
        <v>1.151</v>
      </c>
      <c r="H118" s="9">
        <v>64</v>
      </c>
    </row>
    <row r="119" spans="1:8" x14ac:dyDescent="0.35">
      <c r="A119" s="10">
        <v>45052</v>
      </c>
      <c r="B119" s="9">
        <v>59</v>
      </c>
      <c r="C119" s="9">
        <v>1</v>
      </c>
      <c r="D119" s="12" t="str">
        <f>RIGHT(E119,2)</f>
        <v>13</v>
      </c>
      <c r="E119" s="9">
        <v>1.1299999999999999</v>
      </c>
      <c r="F119" s="9" t="s">
        <v>41</v>
      </c>
      <c r="G119" s="9">
        <v>1.17</v>
      </c>
      <c r="H119" s="9">
        <v>66</v>
      </c>
    </row>
    <row r="120" spans="1:8" x14ac:dyDescent="0.35">
      <c r="A120" s="10">
        <v>45021</v>
      </c>
      <c r="B120" s="9">
        <v>60</v>
      </c>
      <c r="C120" s="9">
        <v>1</v>
      </c>
      <c r="D120" s="9">
        <v>13</v>
      </c>
      <c r="E120" s="9">
        <v>1.1299999999999999</v>
      </c>
      <c r="F120" s="9" t="s">
        <v>38</v>
      </c>
      <c r="G120" s="9">
        <v>1.331</v>
      </c>
      <c r="H120" s="9">
        <v>69</v>
      </c>
    </row>
    <row r="121" spans="1:8" x14ac:dyDescent="0.35">
      <c r="A121" s="10">
        <v>45052</v>
      </c>
      <c r="B121" s="9">
        <v>60</v>
      </c>
      <c r="C121" s="9">
        <v>1</v>
      </c>
      <c r="D121" s="12" t="str">
        <f>RIGHT(E121,2)</f>
        <v>13</v>
      </c>
      <c r="E121" s="9">
        <v>1.1299999999999999</v>
      </c>
      <c r="F121" s="9" t="s">
        <v>38</v>
      </c>
      <c r="G121" s="9">
        <v>2.44</v>
      </c>
      <c r="H121" s="9">
        <v>80</v>
      </c>
    </row>
    <row r="122" spans="1:8" x14ac:dyDescent="0.35">
      <c r="A122" s="10">
        <v>45021</v>
      </c>
      <c r="B122" s="9">
        <v>61</v>
      </c>
      <c r="C122" s="9">
        <v>1</v>
      </c>
      <c r="D122" s="9">
        <v>13</v>
      </c>
      <c r="E122" s="9">
        <v>1.1299999999999999</v>
      </c>
      <c r="F122" s="9" t="s">
        <v>36</v>
      </c>
      <c r="G122" s="9">
        <v>0.63200000000000001</v>
      </c>
      <c r="H122" s="9">
        <v>55</v>
      </c>
    </row>
    <row r="123" spans="1:8" x14ac:dyDescent="0.35">
      <c r="A123" s="10">
        <v>45053</v>
      </c>
      <c r="B123" s="9">
        <v>61</v>
      </c>
      <c r="C123" s="9">
        <v>1</v>
      </c>
      <c r="D123" s="12" t="str">
        <f>RIGHT(E123,2)</f>
        <v>13</v>
      </c>
      <c r="E123" s="9">
        <v>1.1299999999999999</v>
      </c>
      <c r="F123" s="9" t="s">
        <v>36</v>
      </c>
      <c r="G123" s="9">
        <v>0.75</v>
      </c>
      <c r="H123" s="9">
        <v>58</v>
      </c>
    </row>
    <row r="124" spans="1:8" x14ac:dyDescent="0.35">
      <c r="A124" s="10">
        <v>45021</v>
      </c>
      <c r="B124" s="9">
        <v>62</v>
      </c>
      <c r="C124" s="9">
        <v>1</v>
      </c>
      <c r="D124" s="9">
        <v>13</v>
      </c>
      <c r="E124" s="9">
        <v>1.1299999999999999</v>
      </c>
      <c r="F124" s="9" t="s">
        <v>34</v>
      </c>
      <c r="G124" s="9">
        <v>1.2130000000000001</v>
      </c>
      <c r="H124" s="9">
        <v>65</v>
      </c>
    </row>
    <row r="125" spans="1:8" x14ac:dyDescent="0.35">
      <c r="A125" s="10">
        <v>45052</v>
      </c>
      <c r="B125" s="9">
        <v>62</v>
      </c>
      <c r="C125" s="9">
        <v>1</v>
      </c>
      <c r="D125" s="12" t="str">
        <f>RIGHT(E125,2)</f>
        <v>13</v>
      </c>
      <c r="E125" s="9">
        <v>1.1299999999999999</v>
      </c>
      <c r="F125" s="9" t="s">
        <v>34</v>
      </c>
      <c r="G125" s="9">
        <v>1.99</v>
      </c>
      <c r="H125" s="9">
        <v>74</v>
      </c>
    </row>
    <row r="126" spans="1:8" x14ac:dyDescent="0.35">
      <c r="A126" s="10">
        <v>45021</v>
      </c>
      <c r="B126" s="9">
        <v>63</v>
      </c>
      <c r="C126" s="9">
        <v>1</v>
      </c>
      <c r="D126" s="9">
        <v>13</v>
      </c>
      <c r="E126" s="9">
        <v>1.1299999999999999</v>
      </c>
      <c r="F126" s="9" t="s">
        <v>37</v>
      </c>
      <c r="G126" s="9">
        <v>0.84899999999999998</v>
      </c>
      <c r="H126" s="9">
        <v>57</v>
      </c>
    </row>
    <row r="127" spans="1:8" x14ac:dyDescent="0.35">
      <c r="A127" s="10">
        <v>45052</v>
      </c>
      <c r="B127" s="9">
        <v>63</v>
      </c>
      <c r="C127" s="9">
        <v>1</v>
      </c>
      <c r="D127" s="12" t="str">
        <f>RIGHT(E127,2)</f>
        <v>13</v>
      </c>
      <c r="E127" s="9">
        <v>1.1299999999999999</v>
      </c>
      <c r="F127" s="9" t="s">
        <v>37</v>
      </c>
      <c r="G127" s="9">
        <v>0.88</v>
      </c>
      <c r="H127" s="9">
        <v>58</v>
      </c>
    </row>
    <row r="128" spans="1:8" x14ac:dyDescent="0.35">
      <c r="A128" s="10">
        <v>45021</v>
      </c>
      <c r="B128" s="9">
        <v>64</v>
      </c>
      <c r="C128" s="9">
        <v>1</v>
      </c>
      <c r="D128" s="9">
        <v>13</v>
      </c>
      <c r="E128" s="9">
        <v>1.1299999999999999</v>
      </c>
      <c r="F128" s="9" t="s">
        <v>39</v>
      </c>
      <c r="G128" s="9">
        <v>2.6480000000000001</v>
      </c>
      <c r="H128" s="9">
        <v>76</v>
      </c>
    </row>
    <row r="129" spans="1:8" x14ac:dyDescent="0.35">
      <c r="A129" s="10">
        <v>45052</v>
      </c>
      <c r="B129" s="9">
        <v>64</v>
      </c>
      <c r="C129" s="9">
        <v>1</v>
      </c>
      <c r="D129" s="12" t="str">
        <f>RIGHT(E129,2)</f>
        <v>13</v>
      </c>
      <c r="E129" s="9">
        <v>1.1299999999999999</v>
      </c>
      <c r="F129" s="9" t="s">
        <v>39</v>
      </c>
      <c r="G129" s="9">
        <v>2.2200000000000002</v>
      </c>
      <c r="H129" s="9">
        <v>77</v>
      </c>
    </row>
    <row r="130" spans="1:8" x14ac:dyDescent="0.35">
      <c r="A130" s="10">
        <v>45021</v>
      </c>
      <c r="B130" s="9">
        <v>65</v>
      </c>
      <c r="C130" s="9">
        <v>1</v>
      </c>
      <c r="D130" s="9">
        <v>14</v>
      </c>
      <c r="E130" s="9">
        <v>1.1399999999999999</v>
      </c>
      <c r="F130" s="9" t="s">
        <v>35</v>
      </c>
      <c r="G130" s="9">
        <v>1.7689999999999999</v>
      </c>
      <c r="H130" s="9">
        <v>70</v>
      </c>
    </row>
    <row r="131" spans="1:8" x14ac:dyDescent="0.35">
      <c r="A131" s="10">
        <v>45053</v>
      </c>
      <c r="B131" s="9">
        <v>65</v>
      </c>
      <c r="C131" s="9">
        <v>1</v>
      </c>
      <c r="D131" s="12" t="str">
        <f>RIGHT(E131,2)</f>
        <v>14</v>
      </c>
      <c r="E131" s="9">
        <v>1.1399999999999999</v>
      </c>
      <c r="F131" s="9" t="s">
        <v>35</v>
      </c>
      <c r="G131" s="9">
        <v>2.2400000000000002</v>
      </c>
      <c r="H131" s="9">
        <v>74</v>
      </c>
    </row>
    <row r="132" spans="1:8" x14ac:dyDescent="0.35">
      <c r="A132" s="10">
        <v>45029</v>
      </c>
      <c r="B132" s="9">
        <v>66</v>
      </c>
      <c r="C132" s="9">
        <v>1</v>
      </c>
      <c r="D132" s="9">
        <v>14</v>
      </c>
      <c r="E132" s="9">
        <v>1.1399999999999999</v>
      </c>
      <c r="F132" s="9" t="s">
        <v>40</v>
      </c>
      <c r="G132" s="9">
        <v>1.869</v>
      </c>
      <c r="H132" s="9">
        <v>76</v>
      </c>
    </row>
    <row r="133" spans="1:8" x14ac:dyDescent="0.35">
      <c r="A133" s="10">
        <v>45053</v>
      </c>
      <c r="B133" s="9">
        <v>66</v>
      </c>
      <c r="C133" s="9">
        <v>1</v>
      </c>
      <c r="D133" s="12" t="str">
        <f>RIGHT(E133,2)</f>
        <v>14</v>
      </c>
      <c r="E133" s="9">
        <v>1.1399999999999999</v>
      </c>
      <c r="F133" s="9" t="s">
        <v>40</v>
      </c>
      <c r="G133" s="9">
        <v>1.88</v>
      </c>
      <c r="H133" s="9">
        <v>75</v>
      </c>
    </row>
    <row r="134" spans="1:8" x14ac:dyDescent="0.35">
      <c r="A134" s="10">
        <v>45029</v>
      </c>
      <c r="B134" s="9">
        <v>67</v>
      </c>
      <c r="C134" s="9">
        <v>1</v>
      </c>
      <c r="D134" s="9">
        <v>14</v>
      </c>
      <c r="E134" s="9">
        <v>1.1399999999999999</v>
      </c>
      <c r="F134" s="9" t="s">
        <v>41</v>
      </c>
      <c r="G134" s="9">
        <v>1.611</v>
      </c>
      <c r="H134" s="9">
        <v>71</v>
      </c>
    </row>
    <row r="135" spans="1:8" x14ac:dyDescent="0.35">
      <c r="A135" s="10">
        <v>45053</v>
      </c>
      <c r="B135" s="9">
        <v>67</v>
      </c>
      <c r="C135" s="9">
        <v>1</v>
      </c>
      <c r="D135" s="12" t="str">
        <f>RIGHT(E135,2)</f>
        <v>14</v>
      </c>
      <c r="E135" s="9">
        <v>1.1399999999999999</v>
      </c>
      <c r="F135" s="9" t="s">
        <v>41</v>
      </c>
      <c r="G135" s="9">
        <v>1.41</v>
      </c>
      <c r="H135" s="9">
        <v>71</v>
      </c>
    </row>
    <row r="136" spans="1:8" x14ac:dyDescent="0.35">
      <c r="A136" s="10">
        <v>45029</v>
      </c>
      <c r="B136" s="9">
        <v>68</v>
      </c>
      <c r="C136" s="9">
        <v>1</v>
      </c>
      <c r="D136" s="9">
        <v>14</v>
      </c>
      <c r="E136" s="9">
        <v>1.1399999999999999</v>
      </c>
      <c r="F136" s="9" t="s">
        <v>38</v>
      </c>
      <c r="G136" s="9">
        <v>1.75</v>
      </c>
      <c r="H136" s="9">
        <v>75</v>
      </c>
    </row>
    <row r="137" spans="1:8" x14ac:dyDescent="0.35">
      <c r="A137" s="10">
        <v>45053</v>
      </c>
      <c r="B137" s="9">
        <v>68</v>
      </c>
      <c r="C137" s="9">
        <v>1</v>
      </c>
      <c r="D137" s="12" t="str">
        <f>RIGHT(E137,2)</f>
        <v>14</v>
      </c>
      <c r="E137" s="9">
        <v>1.1399999999999999</v>
      </c>
      <c r="F137" s="9" t="s">
        <v>38</v>
      </c>
      <c r="G137" s="9">
        <v>1.71</v>
      </c>
      <c r="H137" s="9">
        <v>74</v>
      </c>
    </row>
    <row r="138" spans="1:8" x14ac:dyDescent="0.35">
      <c r="A138" s="10">
        <v>45021</v>
      </c>
      <c r="B138" s="9">
        <v>69</v>
      </c>
      <c r="C138" s="9">
        <v>1</v>
      </c>
      <c r="D138" s="9">
        <v>14</v>
      </c>
      <c r="E138" s="9">
        <v>1.1399999999999999</v>
      </c>
      <c r="F138" s="9" t="s">
        <v>36</v>
      </c>
      <c r="G138" s="9">
        <v>1.665</v>
      </c>
      <c r="H138" s="9">
        <v>69</v>
      </c>
    </row>
    <row r="139" spans="1:8" x14ac:dyDescent="0.35">
      <c r="A139" s="10">
        <v>45053</v>
      </c>
      <c r="B139" s="9">
        <v>69</v>
      </c>
      <c r="C139" s="9">
        <v>1</v>
      </c>
      <c r="D139" s="12" t="str">
        <f>RIGHT(E139,2)</f>
        <v>14</v>
      </c>
      <c r="E139" s="9">
        <v>1.1399999999999999</v>
      </c>
      <c r="F139" s="9" t="s">
        <v>36</v>
      </c>
      <c r="G139" s="9">
        <v>1.39</v>
      </c>
      <c r="H139" s="9">
        <v>69</v>
      </c>
    </row>
    <row r="140" spans="1:8" x14ac:dyDescent="0.35">
      <c r="A140" s="10">
        <v>45029</v>
      </c>
      <c r="B140" s="9">
        <v>70</v>
      </c>
      <c r="C140" s="9">
        <v>1</v>
      </c>
      <c r="D140" s="9">
        <v>14</v>
      </c>
      <c r="E140" s="9">
        <v>1.1399999999999999</v>
      </c>
      <c r="F140" s="9" t="s">
        <v>34</v>
      </c>
      <c r="G140" s="9">
        <v>1.6779999999999999</v>
      </c>
      <c r="H140" s="9">
        <v>69</v>
      </c>
    </row>
    <row r="141" spans="1:8" x14ac:dyDescent="0.35">
      <c r="A141" s="10">
        <v>45053</v>
      </c>
      <c r="B141" s="9">
        <v>70</v>
      </c>
      <c r="C141" s="9">
        <v>1</v>
      </c>
      <c r="D141" s="12" t="str">
        <f>RIGHT(E141,2)</f>
        <v>14</v>
      </c>
      <c r="E141" s="9">
        <v>1.1399999999999999</v>
      </c>
      <c r="F141" s="9" t="s">
        <v>34</v>
      </c>
      <c r="G141" s="9">
        <v>1.77</v>
      </c>
      <c r="H141" s="9">
        <v>72</v>
      </c>
    </row>
    <row r="142" spans="1:8" x14ac:dyDescent="0.35">
      <c r="A142" s="10">
        <v>45021</v>
      </c>
      <c r="B142" s="9">
        <v>71</v>
      </c>
      <c r="C142" s="9">
        <v>1</v>
      </c>
      <c r="D142" s="9">
        <v>14</v>
      </c>
      <c r="E142" s="9">
        <v>1.1399999999999999</v>
      </c>
      <c r="F142" s="9" t="s">
        <v>37</v>
      </c>
      <c r="G142" s="9">
        <v>1.6839999999999999</v>
      </c>
      <c r="H142" s="9">
        <v>69</v>
      </c>
    </row>
    <row r="143" spans="1:8" x14ac:dyDescent="0.35">
      <c r="A143" s="10">
        <v>45053</v>
      </c>
      <c r="B143" s="9">
        <v>71</v>
      </c>
      <c r="C143" s="9">
        <v>1</v>
      </c>
      <c r="D143" s="12" t="str">
        <f>RIGHT(E143,2)</f>
        <v>14</v>
      </c>
      <c r="E143" s="9">
        <v>1.1399999999999999</v>
      </c>
      <c r="F143" s="9" t="s">
        <v>37</v>
      </c>
      <c r="G143" s="9">
        <v>1.78</v>
      </c>
      <c r="H143" s="9">
        <v>70</v>
      </c>
    </row>
    <row r="144" spans="1:8" x14ac:dyDescent="0.35">
      <c r="A144" s="10">
        <v>45021</v>
      </c>
      <c r="B144" s="9">
        <v>73</v>
      </c>
      <c r="C144" s="9">
        <v>1</v>
      </c>
      <c r="D144" s="9">
        <v>15</v>
      </c>
      <c r="E144" s="9">
        <v>1.1499999999999999</v>
      </c>
      <c r="F144" s="9" t="s">
        <v>35</v>
      </c>
      <c r="G144" s="9">
        <v>2.177</v>
      </c>
      <c r="H144" s="9">
        <v>80</v>
      </c>
    </row>
    <row r="145" spans="1:8" x14ac:dyDescent="0.35">
      <c r="A145" s="10">
        <v>45054</v>
      </c>
      <c r="B145" s="9">
        <v>73</v>
      </c>
      <c r="C145" s="9">
        <v>1</v>
      </c>
      <c r="D145" s="12" t="str">
        <f>RIGHT(E145,2)</f>
        <v>15</v>
      </c>
      <c r="E145" s="9">
        <v>1.1499999999999999</v>
      </c>
      <c r="F145" s="9" t="s">
        <v>35</v>
      </c>
      <c r="G145" s="9">
        <v>2.4500000000000002</v>
      </c>
      <c r="H145" s="9">
        <v>79</v>
      </c>
    </row>
    <row r="146" spans="1:8" x14ac:dyDescent="0.35">
      <c r="A146" s="10">
        <v>45029</v>
      </c>
      <c r="B146" s="9">
        <v>74</v>
      </c>
      <c r="C146" s="9">
        <v>1</v>
      </c>
      <c r="D146" s="9">
        <v>15</v>
      </c>
      <c r="E146" s="9">
        <v>1.1499999999999999</v>
      </c>
      <c r="F146" s="9" t="s">
        <v>40</v>
      </c>
      <c r="G146" s="9">
        <v>2.3239999999999998</v>
      </c>
      <c r="H146" s="9">
        <v>78</v>
      </c>
    </row>
    <row r="147" spans="1:8" x14ac:dyDescent="0.35">
      <c r="A147" s="10">
        <v>45054</v>
      </c>
      <c r="B147" s="9">
        <v>74</v>
      </c>
      <c r="C147" s="9">
        <v>1</v>
      </c>
      <c r="D147" s="12" t="str">
        <f>RIGHT(E147,2)</f>
        <v>15</v>
      </c>
      <c r="E147" s="9">
        <v>1.1499999999999999</v>
      </c>
      <c r="F147" s="9" t="s">
        <v>40</v>
      </c>
      <c r="G147" s="9">
        <v>2.36</v>
      </c>
      <c r="H147" s="9">
        <v>79</v>
      </c>
    </row>
    <row r="148" spans="1:8" x14ac:dyDescent="0.35">
      <c r="A148" s="10">
        <v>45021</v>
      </c>
      <c r="B148" s="9">
        <v>75</v>
      </c>
      <c r="C148" s="9">
        <v>1</v>
      </c>
      <c r="D148" s="9">
        <v>15</v>
      </c>
      <c r="E148" s="9">
        <v>1.1499999999999999</v>
      </c>
      <c r="F148" s="9" t="s">
        <v>41</v>
      </c>
      <c r="G148" s="9">
        <v>1.8260000000000001</v>
      </c>
      <c r="H148" s="9">
        <v>72</v>
      </c>
    </row>
    <row r="149" spans="1:8" x14ac:dyDescent="0.35">
      <c r="A149" s="10">
        <v>45054</v>
      </c>
      <c r="B149" s="9">
        <v>75</v>
      </c>
      <c r="C149" s="9">
        <v>1</v>
      </c>
      <c r="D149" s="12" t="str">
        <f>RIGHT(E149,2)</f>
        <v>15</v>
      </c>
      <c r="E149" s="9">
        <v>1.1499999999999999</v>
      </c>
      <c r="F149" s="9" t="s">
        <v>41</v>
      </c>
      <c r="G149" s="9">
        <v>1.83</v>
      </c>
      <c r="H149" s="9">
        <v>72</v>
      </c>
    </row>
    <row r="150" spans="1:8" x14ac:dyDescent="0.35">
      <c r="A150" s="10">
        <v>45021</v>
      </c>
      <c r="B150" s="9">
        <v>76</v>
      </c>
      <c r="C150" s="9">
        <v>1</v>
      </c>
      <c r="D150" s="9">
        <v>15</v>
      </c>
      <c r="E150" s="9">
        <v>1.1499999999999999</v>
      </c>
      <c r="F150" s="9" t="s">
        <v>38</v>
      </c>
      <c r="G150" s="9">
        <v>2.5649999999999999</v>
      </c>
      <c r="H150" s="9">
        <v>79</v>
      </c>
    </row>
    <row r="151" spans="1:8" x14ac:dyDescent="0.35">
      <c r="A151" s="10">
        <v>45054</v>
      </c>
      <c r="B151" s="9">
        <v>76</v>
      </c>
      <c r="C151" s="9">
        <v>1</v>
      </c>
      <c r="D151" s="12" t="str">
        <f>RIGHT(E151,2)</f>
        <v>15</v>
      </c>
      <c r="E151" s="9">
        <v>1.1499999999999999</v>
      </c>
      <c r="F151" s="9" t="s">
        <v>38</v>
      </c>
      <c r="G151" s="9">
        <v>3.9</v>
      </c>
      <c r="H151" s="9">
        <v>85</v>
      </c>
    </row>
    <row r="152" spans="1:8" x14ac:dyDescent="0.35">
      <c r="A152" s="10">
        <v>45021</v>
      </c>
      <c r="B152" s="9">
        <v>77</v>
      </c>
      <c r="C152" s="9">
        <v>1</v>
      </c>
      <c r="D152" s="9">
        <v>15</v>
      </c>
      <c r="E152" s="9">
        <v>1.1499999999999999</v>
      </c>
      <c r="F152" s="9" t="s">
        <v>36</v>
      </c>
      <c r="G152" s="9">
        <v>2.6680000000000001</v>
      </c>
      <c r="H152" s="9">
        <v>79</v>
      </c>
    </row>
    <row r="153" spans="1:8" x14ac:dyDescent="0.35">
      <c r="A153" s="10">
        <v>45054</v>
      </c>
      <c r="B153" s="9">
        <v>77</v>
      </c>
      <c r="C153" s="9">
        <v>1</v>
      </c>
      <c r="D153" s="12" t="str">
        <f>RIGHT(E153,2)</f>
        <v>15</v>
      </c>
      <c r="E153" s="9">
        <v>1.1499999999999999</v>
      </c>
      <c r="F153" s="9" t="s">
        <v>36</v>
      </c>
      <c r="G153" s="9">
        <v>3.25</v>
      </c>
      <c r="H153" s="9">
        <v>80</v>
      </c>
    </row>
    <row r="154" spans="1:8" x14ac:dyDescent="0.35">
      <c r="A154" s="10">
        <v>45021</v>
      </c>
      <c r="B154" s="9">
        <v>78</v>
      </c>
      <c r="C154" s="9">
        <v>1</v>
      </c>
      <c r="D154" s="9">
        <v>15</v>
      </c>
      <c r="E154" s="9">
        <v>1.1499999999999999</v>
      </c>
      <c r="F154" s="9" t="s">
        <v>34</v>
      </c>
      <c r="G154" s="9">
        <v>1.056</v>
      </c>
      <c r="H154" s="9">
        <v>64</v>
      </c>
    </row>
    <row r="155" spans="1:8" x14ac:dyDescent="0.35">
      <c r="A155" s="10">
        <v>45054</v>
      </c>
      <c r="B155" s="9">
        <v>78</v>
      </c>
      <c r="C155" s="9">
        <v>1</v>
      </c>
      <c r="D155" s="12" t="str">
        <f>RIGHT(E155,2)</f>
        <v>15</v>
      </c>
      <c r="E155" s="9">
        <v>1.1499999999999999</v>
      </c>
      <c r="F155" s="9" t="s">
        <v>34</v>
      </c>
      <c r="G155" s="9">
        <v>1.03</v>
      </c>
      <c r="H155" s="9">
        <v>64</v>
      </c>
    </row>
    <row r="156" spans="1:8" x14ac:dyDescent="0.35">
      <c r="A156" s="10">
        <v>45021</v>
      </c>
      <c r="B156" s="9">
        <v>79</v>
      </c>
      <c r="C156" s="9">
        <v>1</v>
      </c>
      <c r="D156" s="9">
        <v>15</v>
      </c>
      <c r="E156" s="9">
        <v>1.1499999999999999</v>
      </c>
      <c r="F156" s="9" t="s">
        <v>37</v>
      </c>
      <c r="G156" s="9">
        <v>2.552</v>
      </c>
      <c r="H156" s="9">
        <v>80</v>
      </c>
    </row>
    <row r="157" spans="1:8" x14ac:dyDescent="0.35">
      <c r="A157" s="10">
        <v>45054</v>
      </c>
      <c r="B157" s="9">
        <v>79</v>
      </c>
      <c r="C157" s="9">
        <v>1</v>
      </c>
      <c r="D157" s="12" t="str">
        <f>RIGHT(E157,2)</f>
        <v>15</v>
      </c>
      <c r="E157" s="9">
        <v>1.1499999999999999</v>
      </c>
      <c r="F157" s="9" t="s">
        <v>37</v>
      </c>
      <c r="G157" s="9">
        <v>2.21</v>
      </c>
      <c r="H157" s="9">
        <v>79</v>
      </c>
    </row>
    <row r="158" spans="1:8" x14ac:dyDescent="0.35">
      <c r="A158" s="10">
        <v>45021</v>
      </c>
      <c r="B158" s="9">
        <v>80</v>
      </c>
      <c r="C158" s="9">
        <v>1</v>
      </c>
      <c r="D158" s="9">
        <v>15</v>
      </c>
      <c r="E158" s="9">
        <v>1.1499999999999999</v>
      </c>
      <c r="F158" s="9" t="s">
        <v>39</v>
      </c>
      <c r="G158" s="9">
        <v>2.6080000000000001</v>
      </c>
      <c r="H158" s="9">
        <v>80</v>
      </c>
    </row>
    <row r="159" spans="1:8" x14ac:dyDescent="0.35">
      <c r="A159" s="10">
        <v>45054</v>
      </c>
      <c r="B159" s="9">
        <v>80</v>
      </c>
      <c r="C159" s="9">
        <v>1</v>
      </c>
      <c r="D159" s="12" t="str">
        <f>RIGHT(E159,2)</f>
        <v>15</v>
      </c>
      <c r="E159" s="9">
        <v>1.1499999999999999</v>
      </c>
      <c r="F159" s="9" t="s">
        <v>39</v>
      </c>
      <c r="G159" s="9">
        <v>2.2799999999999998</v>
      </c>
      <c r="H159" s="9">
        <v>79</v>
      </c>
    </row>
    <row r="160" spans="1:8" x14ac:dyDescent="0.35">
      <c r="A160" s="10">
        <v>45021</v>
      </c>
      <c r="B160" s="9">
        <v>81</v>
      </c>
      <c r="C160" s="9">
        <v>3</v>
      </c>
      <c r="D160" s="9">
        <v>6</v>
      </c>
      <c r="E160" s="9">
        <v>3.6</v>
      </c>
      <c r="F160" s="9" t="s">
        <v>35</v>
      </c>
      <c r="G160" s="9">
        <v>1.821</v>
      </c>
      <c r="H160" s="9">
        <v>73</v>
      </c>
    </row>
    <row r="161" spans="1:8" x14ac:dyDescent="0.35">
      <c r="A161" s="10">
        <v>45043</v>
      </c>
      <c r="B161" s="9">
        <v>81</v>
      </c>
      <c r="C161" s="9">
        <v>3</v>
      </c>
      <c r="D161" s="12" t="str">
        <f>RIGHT(E161,1)</f>
        <v>6</v>
      </c>
      <c r="E161" s="9">
        <v>3.6</v>
      </c>
      <c r="F161" s="9" t="s">
        <v>35</v>
      </c>
      <c r="G161" s="9">
        <v>1.93</v>
      </c>
      <c r="H161" s="9">
        <v>71</v>
      </c>
    </row>
    <row r="162" spans="1:8" x14ac:dyDescent="0.35">
      <c r="A162" s="10">
        <v>45021</v>
      </c>
      <c r="B162" s="9">
        <v>82</v>
      </c>
      <c r="C162" s="9">
        <v>3</v>
      </c>
      <c r="D162" s="9">
        <v>6</v>
      </c>
      <c r="E162" s="9">
        <v>3.6</v>
      </c>
      <c r="F162" s="9" t="s">
        <v>40</v>
      </c>
      <c r="G162" s="9">
        <v>1.2549999999999999</v>
      </c>
      <c r="H162" s="9">
        <v>60</v>
      </c>
    </row>
    <row r="163" spans="1:8" x14ac:dyDescent="0.35">
      <c r="A163" s="10">
        <v>45043</v>
      </c>
      <c r="B163" s="9">
        <v>82</v>
      </c>
      <c r="C163" s="9">
        <v>3</v>
      </c>
      <c r="D163" s="12" t="str">
        <f>RIGHT(E163,1)</f>
        <v>6</v>
      </c>
      <c r="E163" s="9">
        <v>3.6</v>
      </c>
      <c r="F163" s="9" t="s">
        <v>40</v>
      </c>
      <c r="G163" s="9">
        <v>0.74</v>
      </c>
      <c r="H163" s="9">
        <v>60</v>
      </c>
    </row>
    <row r="164" spans="1:8" x14ac:dyDescent="0.35">
      <c r="A164" s="10">
        <v>45021</v>
      </c>
      <c r="B164" s="9">
        <v>83</v>
      </c>
      <c r="C164" s="9">
        <v>3</v>
      </c>
      <c r="D164" s="9">
        <v>6</v>
      </c>
      <c r="E164" s="9">
        <v>3.6</v>
      </c>
      <c r="F164" s="9" t="s">
        <v>41</v>
      </c>
      <c r="G164" s="9">
        <v>1.0980000000000001</v>
      </c>
      <c r="H164" s="9">
        <v>73</v>
      </c>
    </row>
    <row r="165" spans="1:8" x14ac:dyDescent="0.35">
      <c r="A165" s="10">
        <v>45043</v>
      </c>
      <c r="B165" s="9">
        <v>83</v>
      </c>
      <c r="C165" s="9">
        <v>3</v>
      </c>
      <c r="D165" s="12" t="str">
        <f>RIGHT(E165,1)</f>
        <v>6</v>
      </c>
      <c r="E165" s="9">
        <v>3.6</v>
      </c>
      <c r="F165" s="9" t="s">
        <v>41</v>
      </c>
      <c r="G165" s="9">
        <v>1.43</v>
      </c>
      <c r="H165" s="9">
        <v>72</v>
      </c>
    </row>
    <row r="166" spans="1:8" x14ac:dyDescent="0.35">
      <c r="A166" s="10">
        <v>45021</v>
      </c>
      <c r="B166" s="9">
        <v>84</v>
      </c>
      <c r="C166" s="9">
        <v>3</v>
      </c>
      <c r="D166" s="9">
        <v>6</v>
      </c>
      <c r="E166" s="9">
        <v>3.6</v>
      </c>
      <c r="F166" s="9" t="s">
        <v>38</v>
      </c>
      <c r="G166" s="9">
        <v>2.2480000000000002</v>
      </c>
      <c r="H166" s="9">
        <v>75</v>
      </c>
    </row>
    <row r="167" spans="1:8" x14ac:dyDescent="0.35">
      <c r="A167" s="10">
        <v>45043</v>
      </c>
      <c r="B167" s="9">
        <v>84</v>
      </c>
      <c r="C167" s="9">
        <v>3</v>
      </c>
      <c r="D167" s="12" t="str">
        <f>RIGHT(E167,1)</f>
        <v>6</v>
      </c>
      <c r="E167" s="9">
        <v>3.6</v>
      </c>
      <c r="F167" s="9" t="s">
        <v>38</v>
      </c>
      <c r="G167" s="9">
        <v>2.1</v>
      </c>
      <c r="H167" s="9">
        <v>76</v>
      </c>
    </row>
    <row r="168" spans="1:8" x14ac:dyDescent="0.35">
      <c r="A168" s="10">
        <v>45021</v>
      </c>
      <c r="B168" s="9">
        <v>85</v>
      </c>
      <c r="C168" s="9">
        <v>3</v>
      </c>
      <c r="D168" s="9">
        <v>6</v>
      </c>
      <c r="E168" s="9">
        <v>3.6</v>
      </c>
      <c r="F168" s="9" t="s">
        <v>36</v>
      </c>
      <c r="G168" s="9">
        <v>1.8839999999999999</v>
      </c>
      <c r="H168" s="9">
        <v>76</v>
      </c>
    </row>
    <row r="169" spans="1:8" x14ac:dyDescent="0.35">
      <c r="A169" s="10">
        <v>45043</v>
      </c>
      <c r="B169" s="9">
        <v>85</v>
      </c>
      <c r="C169" s="9">
        <v>3</v>
      </c>
      <c r="D169" s="12" t="str">
        <f>RIGHT(E169,1)</f>
        <v>6</v>
      </c>
      <c r="E169" s="9">
        <v>3.6</v>
      </c>
      <c r="F169" s="9" t="s">
        <v>36</v>
      </c>
      <c r="G169" s="9">
        <v>1.75</v>
      </c>
      <c r="H169" s="9">
        <v>75</v>
      </c>
    </row>
    <row r="170" spans="1:8" x14ac:dyDescent="0.35">
      <c r="A170" s="10">
        <v>45021</v>
      </c>
      <c r="B170" s="9">
        <v>86</v>
      </c>
      <c r="C170" s="9">
        <v>3</v>
      </c>
      <c r="D170" s="9">
        <v>6</v>
      </c>
      <c r="E170" s="9">
        <v>3.6</v>
      </c>
      <c r="F170" s="9" t="s">
        <v>34</v>
      </c>
      <c r="G170" s="9">
        <v>0.873</v>
      </c>
      <c r="H170" s="9">
        <v>63</v>
      </c>
    </row>
    <row r="171" spans="1:8" x14ac:dyDescent="0.35">
      <c r="A171" s="10">
        <v>45043</v>
      </c>
      <c r="B171" s="9">
        <v>86</v>
      </c>
      <c r="C171" s="9">
        <v>3</v>
      </c>
      <c r="D171" s="12" t="str">
        <f>RIGHT(E171,1)</f>
        <v>6</v>
      </c>
      <c r="E171" s="9">
        <v>3.6</v>
      </c>
      <c r="F171" s="9" t="s">
        <v>34</v>
      </c>
      <c r="G171" s="9">
        <v>0.78</v>
      </c>
      <c r="H171" s="9">
        <v>59</v>
      </c>
    </row>
    <row r="172" spans="1:8" x14ac:dyDescent="0.35">
      <c r="A172" s="10">
        <v>45021</v>
      </c>
      <c r="B172" s="9">
        <v>87</v>
      </c>
      <c r="C172" s="9">
        <v>3</v>
      </c>
      <c r="D172" s="9">
        <v>6</v>
      </c>
      <c r="E172" s="9">
        <v>3.6</v>
      </c>
      <c r="F172" s="9" t="s">
        <v>37</v>
      </c>
      <c r="G172" s="9">
        <v>2.669</v>
      </c>
      <c r="H172" s="9">
        <v>82</v>
      </c>
    </row>
    <row r="173" spans="1:8" x14ac:dyDescent="0.35">
      <c r="A173" s="10">
        <v>45043</v>
      </c>
      <c r="B173" s="9">
        <v>87</v>
      </c>
      <c r="C173" s="9">
        <v>3</v>
      </c>
      <c r="D173" s="12" t="str">
        <f>RIGHT(E173,1)</f>
        <v>6</v>
      </c>
      <c r="E173" s="9">
        <v>3.6</v>
      </c>
      <c r="F173" s="9" t="s">
        <v>37</v>
      </c>
      <c r="G173" s="9">
        <v>2.2799999999999998</v>
      </c>
      <c r="H173" s="9">
        <v>80</v>
      </c>
    </row>
    <row r="174" spans="1:8" x14ac:dyDescent="0.35">
      <c r="A174" s="10">
        <v>45021</v>
      </c>
      <c r="B174" s="9">
        <v>88</v>
      </c>
      <c r="C174" s="9">
        <v>3</v>
      </c>
      <c r="D174" s="9">
        <v>6</v>
      </c>
      <c r="E174" s="9">
        <v>3.6</v>
      </c>
      <c r="F174" s="9" t="s">
        <v>39</v>
      </c>
      <c r="G174" s="9">
        <v>2.0720000000000001</v>
      </c>
      <c r="H174" s="9">
        <v>76</v>
      </c>
    </row>
    <row r="175" spans="1:8" x14ac:dyDescent="0.35">
      <c r="A175" s="10">
        <v>45043</v>
      </c>
      <c r="B175" s="9">
        <v>88</v>
      </c>
      <c r="C175" s="9">
        <v>3</v>
      </c>
      <c r="D175" s="12" t="str">
        <f>RIGHT(E175,1)</f>
        <v>6</v>
      </c>
      <c r="E175" s="9">
        <v>3.6</v>
      </c>
      <c r="F175" s="9" t="s">
        <v>39</v>
      </c>
      <c r="G175" s="9">
        <v>2.1800000000000002</v>
      </c>
      <c r="H175" s="9">
        <v>76</v>
      </c>
    </row>
    <row r="176" spans="1:8" x14ac:dyDescent="0.35">
      <c r="A176" s="10">
        <v>45021</v>
      </c>
      <c r="B176" s="9">
        <v>89</v>
      </c>
      <c r="C176" s="9">
        <v>3</v>
      </c>
      <c r="D176" s="9">
        <v>7</v>
      </c>
      <c r="E176" s="9">
        <v>3.7</v>
      </c>
      <c r="F176" s="9" t="s">
        <v>35</v>
      </c>
      <c r="G176" s="9">
        <v>2.1360000000000001</v>
      </c>
      <c r="H176" s="9">
        <v>75</v>
      </c>
    </row>
    <row r="177" spans="1:8" x14ac:dyDescent="0.35">
      <c r="A177" s="10">
        <v>45043</v>
      </c>
      <c r="B177" s="9">
        <v>89</v>
      </c>
      <c r="C177" s="9">
        <v>3</v>
      </c>
      <c r="D177" s="12" t="str">
        <f>RIGHT(E177,1)</f>
        <v>7</v>
      </c>
      <c r="E177" s="9">
        <v>3.7</v>
      </c>
      <c r="F177" s="9" t="s">
        <v>35</v>
      </c>
      <c r="G177" s="9">
        <v>2.2400000000000002</v>
      </c>
      <c r="H177" s="9">
        <v>78</v>
      </c>
    </row>
    <row r="178" spans="1:8" x14ac:dyDescent="0.35">
      <c r="A178" s="10">
        <v>45021</v>
      </c>
      <c r="B178" s="9">
        <v>90</v>
      </c>
      <c r="C178" s="9">
        <v>3</v>
      </c>
      <c r="D178" s="9">
        <v>7</v>
      </c>
      <c r="E178" s="9">
        <v>3.7</v>
      </c>
      <c r="F178" s="9" t="s">
        <v>40</v>
      </c>
      <c r="G178" s="9">
        <v>1.5920000000000001</v>
      </c>
      <c r="H178" s="9">
        <v>64</v>
      </c>
    </row>
    <row r="179" spans="1:8" x14ac:dyDescent="0.35">
      <c r="A179" s="10">
        <v>45043</v>
      </c>
      <c r="B179" s="9">
        <v>90</v>
      </c>
      <c r="C179" s="9">
        <v>3</v>
      </c>
      <c r="D179" s="12" t="str">
        <f>RIGHT(E179,1)</f>
        <v>7</v>
      </c>
      <c r="E179" s="9">
        <v>3.7</v>
      </c>
      <c r="F179" s="9" t="s">
        <v>40</v>
      </c>
      <c r="G179" s="9">
        <v>1.23</v>
      </c>
      <c r="H179" s="9">
        <v>64</v>
      </c>
    </row>
    <row r="180" spans="1:8" x14ac:dyDescent="0.35">
      <c r="A180" s="10">
        <v>45021</v>
      </c>
      <c r="B180" s="9">
        <v>91</v>
      </c>
      <c r="C180" s="9">
        <v>3</v>
      </c>
      <c r="D180" s="9">
        <v>7</v>
      </c>
      <c r="E180" s="9">
        <v>3.7</v>
      </c>
      <c r="F180" s="9" t="s">
        <v>41</v>
      </c>
      <c r="G180" s="9">
        <v>2.254</v>
      </c>
      <c r="H180" s="9">
        <v>76</v>
      </c>
    </row>
    <row r="181" spans="1:8" x14ac:dyDescent="0.35">
      <c r="A181" s="10">
        <v>45043</v>
      </c>
      <c r="B181" s="9">
        <v>91</v>
      </c>
      <c r="C181" s="9">
        <v>3</v>
      </c>
      <c r="D181" s="12" t="str">
        <f>RIGHT(E181,1)</f>
        <v>7</v>
      </c>
      <c r="E181" s="9">
        <v>3.7</v>
      </c>
      <c r="F181" s="9" t="s">
        <v>41</v>
      </c>
      <c r="G181" s="9">
        <v>2.02</v>
      </c>
      <c r="H181" s="9">
        <v>73</v>
      </c>
    </row>
    <row r="182" spans="1:8" x14ac:dyDescent="0.35">
      <c r="A182" s="10">
        <v>45021</v>
      </c>
      <c r="B182" s="9">
        <v>92</v>
      </c>
      <c r="C182" s="9">
        <v>3</v>
      </c>
      <c r="D182" s="9">
        <v>7</v>
      </c>
      <c r="E182" s="9">
        <v>3.7</v>
      </c>
      <c r="F182" s="9" t="s">
        <v>38</v>
      </c>
      <c r="G182" s="9">
        <v>0.92800000000000005</v>
      </c>
      <c r="H182" s="9">
        <v>58</v>
      </c>
    </row>
    <row r="183" spans="1:8" x14ac:dyDescent="0.35">
      <c r="A183" s="10">
        <v>45043</v>
      </c>
      <c r="B183" s="9">
        <v>92</v>
      </c>
      <c r="C183" s="9">
        <v>3</v>
      </c>
      <c r="D183" s="12" t="str">
        <f>RIGHT(E183,1)</f>
        <v>7</v>
      </c>
      <c r="E183" s="9">
        <v>3.7</v>
      </c>
      <c r="F183" s="9" t="s">
        <v>38</v>
      </c>
      <c r="G183" s="9">
        <v>0.68</v>
      </c>
      <c r="H183" s="9">
        <v>58</v>
      </c>
    </row>
    <row r="184" spans="1:8" x14ac:dyDescent="0.35">
      <c r="A184" s="10">
        <v>45021</v>
      </c>
      <c r="B184" s="9">
        <v>93</v>
      </c>
      <c r="C184" s="9">
        <v>3</v>
      </c>
      <c r="D184" s="9">
        <v>7</v>
      </c>
      <c r="E184" s="9">
        <v>3.7</v>
      </c>
      <c r="F184" s="9" t="s">
        <v>36</v>
      </c>
      <c r="G184" s="9">
        <v>1.488</v>
      </c>
      <c r="H184" s="9">
        <v>66</v>
      </c>
    </row>
    <row r="185" spans="1:8" x14ac:dyDescent="0.35">
      <c r="A185" s="10">
        <v>45043</v>
      </c>
      <c r="B185" s="9">
        <v>93</v>
      </c>
      <c r="C185" s="9">
        <v>3</v>
      </c>
      <c r="D185" s="12" t="str">
        <f>RIGHT(E185,1)</f>
        <v>7</v>
      </c>
      <c r="E185" s="9">
        <v>3.7</v>
      </c>
      <c r="F185" s="9" t="s">
        <v>36</v>
      </c>
      <c r="G185" s="9">
        <v>1.22</v>
      </c>
      <c r="H185" s="9">
        <v>66</v>
      </c>
    </row>
    <row r="186" spans="1:8" x14ac:dyDescent="0.35">
      <c r="A186" s="10">
        <v>45021</v>
      </c>
      <c r="B186" s="9">
        <v>94</v>
      </c>
      <c r="C186" s="9">
        <v>3</v>
      </c>
      <c r="D186" s="9">
        <v>7</v>
      </c>
      <c r="E186" s="9">
        <v>3.7</v>
      </c>
      <c r="F186" s="9" t="s">
        <v>34</v>
      </c>
      <c r="G186" s="9">
        <v>1.5780000000000001</v>
      </c>
      <c r="H186" s="9">
        <v>73</v>
      </c>
    </row>
    <row r="187" spans="1:8" x14ac:dyDescent="0.35">
      <c r="A187" s="10">
        <v>45043</v>
      </c>
      <c r="B187" s="9">
        <v>94</v>
      </c>
      <c r="C187" s="9">
        <v>3</v>
      </c>
      <c r="D187" s="12" t="str">
        <f>RIGHT(E187,1)</f>
        <v>7</v>
      </c>
      <c r="E187" s="9">
        <v>3.7</v>
      </c>
      <c r="F187" s="9" t="s">
        <v>34</v>
      </c>
      <c r="G187" s="9">
        <v>1.99</v>
      </c>
      <c r="H187" s="9">
        <v>73</v>
      </c>
    </row>
    <row r="188" spans="1:8" x14ac:dyDescent="0.35">
      <c r="A188" s="10">
        <v>45021</v>
      </c>
      <c r="B188" s="9">
        <v>95</v>
      </c>
      <c r="C188" s="9">
        <v>3</v>
      </c>
      <c r="D188" s="9">
        <v>7</v>
      </c>
      <c r="E188" s="9">
        <v>3.7</v>
      </c>
      <c r="F188" s="9" t="s">
        <v>37</v>
      </c>
      <c r="G188" s="9">
        <v>2.9620000000000002</v>
      </c>
      <c r="H188" s="9">
        <v>85</v>
      </c>
    </row>
    <row r="189" spans="1:8" x14ac:dyDescent="0.35">
      <c r="A189" s="10">
        <v>45043</v>
      </c>
      <c r="B189" s="9">
        <v>95</v>
      </c>
      <c r="C189" s="9">
        <v>3</v>
      </c>
      <c r="D189" s="12" t="str">
        <f>RIGHT(E189,1)</f>
        <v>7</v>
      </c>
      <c r="E189" s="9">
        <v>3.7</v>
      </c>
      <c r="F189" s="9" t="s">
        <v>37</v>
      </c>
      <c r="G189" s="9">
        <v>2.83</v>
      </c>
      <c r="H189" s="9">
        <v>83</v>
      </c>
    </row>
    <row r="190" spans="1:8" x14ac:dyDescent="0.35">
      <c r="A190" s="10">
        <v>45021</v>
      </c>
      <c r="B190" s="9">
        <v>96</v>
      </c>
      <c r="C190" s="9">
        <v>3</v>
      </c>
      <c r="D190" s="9">
        <v>7</v>
      </c>
      <c r="E190" s="9">
        <v>3.7</v>
      </c>
      <c r="F190" s="9" t="s">
        <v>39</v>
      </c>
      <c r="G190" s="9">
        <v>2.4350000000000001</v>
      </c>
      <c r="H190" s="9">
        <v>77</v>
      </c>
    </row>
    <row r="191" spans="1:8" x14ac:dyDescent="0.35">
      <c r="A191" s="10">
        <v>45043</v>
      </c>
      <c r="B191" s="9">
        <v>96</v>
      </c>
      <c r="C191" s="9">
        <v>3</v>
      </c>
      <c r="D191" s="12" t="str">
        <f>RIGHT(E191,1)</f>
        <v>7</v>
      </c>
      <c r="E191" s="9">
        <v>3.7</v>
      </c>
      <c r="F191" s="9" t="s">
        <v>39</v>
      </c>
      <c r="G191" s="9">
        <v>2.16</v>
      </c>
      <c r="H191" s="9">
        <v>78</v>
      </c>
    </row>
    <row r="192" spans="1:8" x14ac:dyDescent="0.35">
      <c r="A192" s="10">
        <v>45021</v>
      </c>
      <c r="B192" s="9">
        <v>97</v>
      </c>
      <c r="C192" s="9">
        <v>3</v>
      </c>
      <c r="D192" s="9">
        <v>8</v>
      </c>
      <c r="E192" s="9">
        <v>3.8</v>
      </c>
      <c r="F192" s="9" t="s">
        <v>35</v>
      </c>
      <c r="G192" s="9">
        <v>1.2110000000000001</v>
      </c>
      <c r="H192" s="9">
        <v>67</v>
      </c>
    </row>
    <row r="193" spans="1:8" x14ac:dyDescent="0.35">
      <c r="A193" s="10">
        <v>45044</v>
      </c>
      <c r="B193" s="9">
        <v>97</v>
      </c>
      <c r="C193" s="9">
        <v>3</v>
      </c>
      <c r="D193" s="12" t="str">
        <f>RIGHT(E193,1)</f>
        <v>8</v>
      </c>
      <c r="E193" s="9">
        <v>3.8</v>
      </c>
      <c r="F193" s="9" t="s">
        <v>35</v>
      </c>
      <c r="G193" s="9">
        <v>1.08</v>
      </c>
      <c r="H193" s="9">
        <v>65</v>
      </c>
    </row>
    <row r="194" spans="1:8" x14ac:dyDescent="0.35">
      <c r="A194" s="10">
        <v>45021</v>
      </c>
      <c r="B194" s="9">
        <v>98</v>
      </c>
      <c r="C194" s="9">
        <v>3</v>
      </c>
      <c r="D194" s="9">
        <v>8</v>
      </c>
      <c r="E194" s="9">
        <v>3.8</v>
      </c>
      <c r="F194" s="9" t="s">
        <v>40</v>
      </c>
      <c r="G194" s="9">
        <v>2.2610000000000001</v>
      </c>
      <c r="H194" s="9">
        <v>75</v>
      </c>
    </row>
    <row r="195" spans="1:8" x14ac:dyDescent="0.35">
      <c r="A195" s="10">
        <v>45044</v>
      </c>
      <c r="B195" s="9">
        <v>98</v>
      </c>
      <c r="C195" s="9">
        <v>3</v>
      </c>
      <c r="D195" s="12" t="str">
        <f>RIGHT(E195,1)</f>
        <v>8</v>
      </c>
      <c r="E195" s="9">
        <v>3.8</v>
      </c>
      <c r="F195" s="9" t="s">
        <v>40</v>
      </c>
      <c r="G195" s="9">
        <v>2.2599999999999998</v>
      </c>
      <c r="H195" s="9">
        <v>78</v>
      </c>
    </row>
    <row r="196" spans="1:8" x14ac:dyDescent="0.35">
      <c r="A196" s="10">
        <v>45021</v>
      </c>
      <c r="B196" s="9">
        <v>99</v>
      </c>
      <c r="C196" s="9">
        <v>3</v>
      </c>
      <c r="D196" s="9">
        <v>8</v>
      </c>
      <c r="E196" s="9">
        <v>3.8</v>
      </c>
      <c r="F196" s="9" t="s">
        <v>41</v>
      </c>
      <c r="G196" s="9">
        <v>1.077</v>
      </c>
      <c r="H196" s="9">
        <v>61</v>
      </c>
    </row>
    <row r="197" spans="1:8" x14ac:dyDescent="0.35">
      <c r="A197" s="10">
        <v>45044</v>
      </c>
      <c r="B197" s="9">
        <v>99</v>
      </c>
      <c r="C197" s="9">
        <v>3</v>
      </c>
      <c r="D197" s="12" t="str">
        <f>RIGHT(E197,1)</f>
        <v>8</v>
      </c>
      <c r="E197" s="9">
        <v>3.8</v>
      </c>
      <c r="F197" s="9" t="s">
        <v>41</v>
      </c>
      <c r="G197" s="9">
        <v>0.91</v>
      </c>
      <c r="H197" s="9">
        <v>61</v>
      </c>
    </row>
    <row r="198" spans="1:8" x14ac:dyDescent="0.35">
      <c r="A198" s="10">
        <v>45021</v>
      </c>
      <c r="B198" s="9">
        <v>100</v>
      </c>
      <c r="C198" s="9">
        <v>3</v>
      </c>
      <c r="D198" s="9">
        <v>8</v>
      </c>
      <c r="E198" s="9">
        <v>3.8</v>
      </c>
      <c r="F198" s="9" t="s">
        <v>38</v>
      </c>
      <c r="G198" s="9">
        <v>2.4140000000000001</v>
      </c>
      <c r="H198" s="9">
        <v>79</v>
      </c>
    </row>
    <row r="199" spans="1:8" x14ac:dyDescent="0.35">
      <c r="A199" s="10">
        <v>45044</v>
      </c>
      <c r="B199" s="9">
        <v>100</v>
      </c>
      <c r="C199" s="9">
        <v>3</v>
      </c>
      <c r="D199" s="12" t="str">
        <f>RIGHT(E199,1)</f>
        <v>8</v>
      </c>
      <c r="E199" s="9">
        <v>3.8</v>
      </c>
      <c r="F199" s="9" t="s">
        <v>38</v>
      </c>
      <c r="G199" s="9">
        <v>2.2599999999999998</v>
      </c>
      <c r="H199" s="9">
        <v>77</v>
      </c>
    </row>
    <row r="200" spans="1:8" x14ac:dyDescent="0.35">
      <c r="A200" s="10">
        <v>45021</v>
      </c>
      <c r="B200" s="9">
        <v>101</v>
      </c>
      <c r="C200" s="9">
        <v>3</v>
      </c>
      <c r="D200" s="9">
        <v>8</v>
      </c>
      <c r="E200" s="9">
        <v>3.8</v>
      </c>
      <c r="F200" s="9" t="s">
        <v>36</v>
      </c>
      <c r="G200" s="9">
        <v>1.8720000000000001</v>
      </c>
      <c r="H200" s="9">
        <v>77</v>
      </c>
    </row>
    <row r="201" spans="1:8" x14ac:dyDescent="0.35">
      <c r="A201" s="10">
        <v>45044</v>
      </c>
      <c r="B201" s="9">
        <v>101</v>
      </c>
      <c r="C201" s="9">
        <v>3</v>
      </c>
      <c r="D201" s="12" t="str">
        <f>RIGHT(E201,1)</f>
        <v>8</v>
      </c>
      <c r="E201" s="9">
        <v>3.8</v>
      </c>
      <c r="F201" s="9" t="s">
        <v>36</v>
      </c>
      <c r="G201" s="9">
        <v>1.73</v>
      </c>
      <c r="H201" s="9">
        <v>76</v>
      </c>
    </row>
    <row r="202" spans="1:8" x14ac:dyDescent="0.35">
      <c r="A202" s="10">
        <v>45021</v>
      </c>
      <c r="B202" s="9">
        <v>102</v>
      </c>
      <c r="C202" s="9">
        <v>3</v>
      </c>
      <c r="D202" s="9">
        <v>8</v>
      </c>
      <c r="E202" s="9">
        <v>3.8</v>
      </c>
      <c r="F202" s="9" t="s">
        <v>34</v>
      </c>
      <c r="G202" s="9">
        <v>1.899</v>
      </c>
      <c r="H202" s="9">
        <v>73</v>
      </c>
    </row>
    <row r="203" spans="1:8" x14ac:dyDescent="0.35">
      <c r="A203" s="10">
        <v>45044</v>
      </c>
      <c r="B203" s="9">
        <v>102</v>
      </c>
      <c r="C203" s="9">
        <v>3</v>
      </c>
      <c r="D203" s="12" t="str">
        <f>RIGHT(E203,1)</f>
        <v>8</v>
      </c>
      <c r="E203" s="9">
        <v>3.8</v>
      </c>
      <c r="F203" s="9" t="s">
        <v>34</v>
      </c>
      <c r="G203" s="9">
        <v>1.97</v>
      </c>
      <c r="H203" s="9">
        <v>73</v>
      </c>
    </row>
    <row r="204" spans="1:8" x14ac:dyDescent="0.35">
      <c r="A204" s="10">
        <v>45021</v>
      </c>
      <c r="B204" s="9">
        <v>103</v>
      </c>
      <c r="C204" s="9">
        <v>3</v>
      </c>
      <c r="D204" s="9">
        <v>8</v>
      </c>
      <c r="E204" s="9">
        <v>3.8</v>
      </c>
      <c r="F204" s="9" t="s">
        <v>37</v>
      </c>
      <c r="G204" s="9">
        <v>0.97299999999999998</v>
      </c>
      <c r="H204" s="9">
        <v>60</v>
      </c>
    </row>
    <row r="205" spans="1:8" x14ac:dyDescent="0.35">
      <c r="A205" s="10">
        <v>45044</v>
      </c>
      <c r="B205" s="9">
        <v>103</v>
      </c>
      <c r="C205" s="9">
        <v>3</v>
      </c>
      <c r="D205" s="12" t="str">
        <f>RIGHT(E205,1)</f>
        <v>8</v>
      </c>
      <c r="E205" s="9">
        <v>3.8</v>
      </c>
      <c r="F205" s="9" t="s">
        <v>37</v>
      </c>
      <c r="G205" s="9">
        <v>0.66</v>
      </c>
      <c r="H205" s="9">
        <v>61</v>
      </c>
    </row>
    <row r="206" spans="1:8" x14ac:dyDescent="0.35">
      <c r="A206" s="10">
        <v>45021</v>
      </c>
      <c r="B206" s="9">
        <v>104</v>
      </c>
      <c r="C206" s="9">
        <v>3</v>
      </c>
      <c r="D206" s="9">
        <v>8</v>
      </c>
      <c r="E206" s="9">
        <v>3.8</v>
      </c>
      <c r="F206" s="9" t="s">
        <v>39</v>
      </c>
      <c r="G206" s="9">
        <v>2.0859999999999999</v>
      </c>
      <c r="H206" s="9">
        <v>75</v>
      </c>
    </row>
    <row r="207" spans="1:8" x14ac:dyDescent="0.35">
      <c r="A207" s="10">
        <v>45044</v>
      </c>
      <c r="B207" s="9">
        <v>104</v>
      </c>
      <c r="C207" s="9">
        <v>3</v>
      </c>
      <c r="D207" s="12" t="str">
        <f>RIGHT(E207,1)</f>
        <v>8</v>
      </c>
      <c r="E207" s="9">
        <v>3.8</v>
      </c>
      <c r="F207" s="9" t="s">
        <v>39</v>
      </c>
      <c r="G207" s="9">
        <v>1.61</v>
      </c>
      <c r="H207" s="9">
        <v>73</v>
      </c>
    </row>
    <row r="208" spans="1:8" x14ac:dyDescent="0.35">
      <c r="A208" s="10">
        <v>45021</v>
      </c>
      <c r="B208" s="9">
        <v>105</v>
      </c>
      <c r="C208" s="9">
        <v>3</v>
      </c>
      <c r="D208" s="9">
        <v>9</v>
      </c>
      <c r="E208" s="9">
        <v>3.9</v>
      </c>
      <c r="F208" s="9" t="s">
        <v>35</v>
      </c>
      <c r="G208" s="9">
        <v>1.4179999999999999</v>
      </c>
      <c r="H208" s="9">
        <v>67</v>
      </c>
    </row>
    <row r="209" spans="1:8" x14ac:dyDescent="0.35">
      <c r="A209" s="10">
        <v>45044</v>
      </c>
      <c r="B209" s="9">
        <v>105</v>
      </c>
      <c r="C209" s="9">
        <v>3</v>
      </c>
      <c r="D209" s="12" t="str">
        <f>RIGHT(E209,1)</f>
        <v>9</v>
      </c>
      <c r="E209" s="9">
        <v>3.9</v>
      </c>
      <c r="F209" s="9" t="s">
        <v>35</v>
      </c>
      <c r="G209" s="9">
        <v>1.42</v>
      </c>
      <c r="H209" s="9">
        <v>67</v>
      </c>
    </row>
    <row r="210" spans="1:8" x14ac:dyDescent="0.35">
      <c r="A210" s="10">
        <v>45021</v>
      </c>
      <c r="B210" s="9">
        <v>106</v>
      </c>
      <c r="C210" s="9">
        <v>3</v>
      </c>
      <c r="D210" s="9">
        <v>9</v>
      </c>
      <c r="E210" s="9">
        <v>3.9</v>
      </c>
      <c r="F210" s="9" t="s">
        <v>40</v>
      </c>
      <c r="G210" s="9">
        <v>1.2589999999999999</v>
      </c>
      <c r="H210" s="9">
        <v>66</v>
      </c>
    </row>
    <row r="211" spans="1:8" x14ac:dyDescent="0.35">
      <c r="A211" s="10">
        <v>45044</v>
      </c>
      <c r="B211" s="9">
        <v>106</v>
      </c>
      <c r="C211" s="9">
        <v>3</v>
      </c>
      <c r="D211" s="12" t="str">
        <f>RIGHT(E211,1)</f>
        <v>9</v>
      </c>
      <c r="E211" s="9">
        <v>3.9</v>
      </c>
      <c r="F211" s="9" t="s">
        <v>40</v>
      </c>
      <c r="G211" s="9">
        <v>0.97</v>
      </c>
      <c r="H211" s="9">
        <v>66</v>
      </c>
    </row>
    <row r="212" spans="1:8" x14ac:dyDescent="0.35">
      <c r="A212" s="10">
        <v>45021</v>
      </c>
      <c r="B212" s="9">
        <v>107</v>
      </c>
      <c r="C212" s="9">
        <v>3</v>
      </c>
      <c r="D212" s="9">
        <v>9</v>
      </c>
      <c r="E212" s="9">
        <v>3.9</v>
      </c>
      <c r="F212" s="9" t="s">
        <v>41</v>
      </c>
      <c r="G212" s="9">
        <v>2.0230000000000001</v>
      </c>
      <c r="H212" s="9">
        <v>77</v>
      </c>
    </row>
    <row r="213" spans="1:8" x14ac:dyDescent="0.35">
      <c r="A213" s="10">
        <v>45044</v>
      </c>
      <c r="B213" s="9">
        <v>107</v>
      </c>
      <c r="C213" s="9">
        <v>3</v>
      </c>
      <c r="D213" s="12" t="str">
        <f>RIGHT(E213,1)</f>
        <v>9</v>
      </c>
      <c r="E213" s="9">
        <v>3.9</v>
      </c>
      <c r="F213" s="9" t="s">
        <v>41</v>
      </c>
      <c r="G213" s="9">
        <v>1.88</v>
      </c>
      <c r="H213" s="9">
        <v>78</v>
      </c>
    </row>
    <row r="214" spans="1:8" x14ac:dyDescent="0.35">
      <c r="A214" s="10">
        <v>45021</v>
      </c>
      <c r="B214" s="9">
        <v>108</v>
      </c>
      <c r="C214" s="9">
        <v>3</v>
      </c>
      <c r="D214" s="9">
        <v>9</v>
      </c>
      <c r="E214" s="9">
        <v>3.9</v>
      </c>
      <c r="F214" s="9" t="s">
        <v>38</v>
      </c>
      <c r="G214" s="9">
        <v>1.3120000000000001</v>
      </c>
      <c r="H214" s="9">
        <v>65</v>
      </c>
    </row>
    <row r="215" spans="1:8" x14ac:dyDescent="0.35">
      <c r="A215" s="10">
        <v>45044</v>
      </c>
      <c r="B215" s="9">
        <v>108</v>
      </c>
      <c r="C215" s="9">
        <v>3</v>
      </c>
      <c r="D215" s="12" t="str">
        <f>RIGHT(E215,1)</f>
        <v>9</v>
      </c>
      <c r="E215" s="9">
        <v>3.9</v>
      </c>
      <c r="F215" s="9" t="s">
        <v>38</v>
      </c>
      <c r="G215" s="9">
        <v>1.07</v>
      </c>
      <c r="H215" s="9">
        <v>66</v>
      </c>
    </row>
    <row r="216" spans="1:8" x14ac:dyDescent="0.35">
      <c r="A216" s="10">
        <v>45021</v>
      </c>
      <c r="B216" s="9">
        <v>109</v>
      </c>
      <c r="C216" s="9">
        <v>3</v>
      </c>
      <c r="D216" s="9">
        <v>9</v>
      </c>
      <c r="E216" s="9">
        <v>3.9</v>
      </c>
      <c r="F216" s="9" t="s">
        <v>36</v>
      </c>
      <c r="G216" s="9">
        <v>1.8520000000000001</v>
      </c>
      <c r="H216" s="9">
        <v>74</v>
      </c>
    </row>
    <row r="217" spans="1:8" x14ac:dyDescent="0.35">
      <c r="A217" s="10">
        <v>45044</v>
      </c>
      <c r="B217" s="9">
        <v>109</v>
      </c>
      <c r="C217" s="9">
        <v>3</v>
      </c>
      <c r="D217" s="12" t="str">
        <f>RIGHT(E217,1)</f>
        <v>9</v>
      </c>
      <c r="E217" s="9">
        <v>3.9</v>
      </c>
      <c r="F217" s="9" t="s">
        <v>36</v>
      </c>
      <c r="G217" s="9">
        <v>1.72</v>
      </c>
      <c r="H217" s="9">
        <v>73</v>
      </c>
    </row>
    <row r="218" spans="1:8" x14ac:dyDescent="0.35">
      <c r="A218" s="10">
        <v>45021</v>
      </c>
      <c r="B218" s="9">
        <v>110</v>
      </c>
      <c r="C218" s="9">
        <v>3</v>
      </c>
      <c r="D218" s="9">
        <v>9</v>
      </c>
      <c r="E218" s="9">
        <v>3.9</v>
      </c>
      <c r="F218" s="9" t="s">
        <v>34</v>
      </c>
      <c r="G218" s="9">
        <v>1.1779999999999999</v>
      </c>
      <c r="H218" s="9">
        <v>63</v>
      </c>
    </row>
    <row r="219" spans="1:8" x14ac:dyDescent="0.35">
      <c r="A219" s="10">
        <v>45044</v>
      </c>
      <c r="B219" s="9">
        <v>110</v>
      </c>
      <c r="C219" s="9">
        <v>3</v>
      </c>
      <c r="D219" s="12" t="str">
        <f>RIGHT(E219,1)</f>
        <v>9</v>
      </c>
      <c r="E219" s="9">
        <v>3.9</v>
      </c>
      <c r="F219" s="9" t="s">
        <v>34</v>
      </c>
      <c r="G219" s="9">
        <v>0.79</v>
      </c>
      <c r="H219" s="9">
        <v>64</v>
      </c>
    </row>
    <row r="220" spans="1:8" x14ac:dyDescent="0.35">
      <c r="A220" s="10">
        <v>45021</v>
      </c>
      <c r="B220" s="9">
        <v>111</v>
      </c>
      <c r="C220" s="9">
        <v>3</v>
      </c>
      <c r="D220" s="9">
        <v>9</v>
      </c>
      <c r="E220" s="9">
        <v>3.9</v>
      </c>
      <c r="F220" s="9" t="s">
        <v>37</v>
      </c>
      <c r="G220" s="9">
        <v>1.0229999999999999</v>
      </c>
      <c r="H220" s="9">
        <v>62</v>
      </c>
    </row>
    <row r="221" spans="1:8" x14ac:dyDescent="0.35">
      <c r="A221" s="10">
        <v>45044</v>
      </c>
      <c r="B221" s="9">
        <v>111</v>
      </c>
      <c r="C221" s="9">
        <v>3</v>
      </c>
      <c r="D221" s="12" t="str">
        <f>RIGHT(E221,1)</f>
        <v>9</v>
      </c>
      <c r="E221" s="9">
        <v>3.9</v>
      </c>
      <c r="F221" s="9" t="s">
        <v>37</v>
      </c>
      <c r="G221" s="9">
        <v>0.76</v>
      </c>
      <c r="H221" s="9">
        <v>60</v>
      </c>
    </row>
    <row r="222" spans="1:8" x14ac:dyDescent="0.35">
      <c r="A222" s="10">
        <v>45021</v>
      </c>
      <c r="B222" s="9">
        <v>114</v>
      </c>
      <c r="C222" s="9">
        <v>3</v>
      </c>
      <c r="D222" s="9">
        <v>10</v>
      </c>
      <c r="E222" s="11" t="s">
        <v>72</v>
      </c>
      <c r="F222" s="9" t="s">
        <v>40</v>
      </c>
      <c r="G222" s="9">
        <v>1.89</v>
      </c>
      <c r="H222" s="9">
        <v>74</v>
      </c>
    </row>
    <row r="223" spans="1:8" x14ac:dyDescent="0.35">
      <c r="A223" s="10">
        <v>45045</v>
      </c>
      <c r="B223" s="9">
        <v>114</v>
      </c>
      <c r="C223" s="9">
        <v>3</v>
      </c>
      <c r="D223" s="12" t="str">
        <f>RIGHT(E223, 2)</f>
        <v>10</v>
      </c>
      <c r="E223" s="11" t="s">
        <v>72</v>
      </c>
      <c r="F223" s="9" t="s">
        <v>40</v>
      </c>
      <c r="G223" s="9">
        <v>1.76</v>
      </c>
      <c r="H223" s="9">
        <v>72</v>
      </c>
    </row>
    <row r="224" spans="1:8" x14ac:dyDescent="0.35">
      <c r="A224" s="10">
        <v>45021</v>
      </c>
      <c r="B224" s="9">
        <v>115</v>
      </c>
      <c r="C224" s="9">
        <v>3</v>
      </c>
      <c r="D224" s="9">
        <v>10</v>
      </c>
      <c r="E224" s="11" t="s">
        <v>72</v>
      </c>
      <c r="F224" s="9" t="s">
        <v>41</v>
      </c>
      <c r="G224" s="9">
        <v>2.2229999999999999</v>
      </c>
      <c r="H224" s="9">
        <v>81</v>
      </c>
    </row>
    <row r="225" spans="1:8" x14ac:dyDescent="0.35">
      <c r="A225" s="10">
        <v>45045</v>
      </c>
      <c r="B225" s="9">
        <v>115</v>
      </c>
      <c r="C225" s="9">
        <v>3</v>
      </c>
      <c r="D225" s="12" t="str">
        <f>RIGHT(E225, 2)</f>
        <v>10</v>
      </c>
      <c r="E225" s="11" t="s">
        <v>72</v>
      </c>
      <c r="F225" s="9" t="s">
        <v>41</v>
      </c>
      <c r="G225" s="9">
        <v>2.44</v>
      </c>
      <c r="H225" s="9">
        <v>80</v>
      </c>
    </row>
    <row r="226" spans="1:8" x14ac:dyDescent="0.35">
      <c r="A226" s="10">
        <v>45021</v>
      </c>
      <c r="B226" s="9">
        <v>116</v>
      </c>
      <c r="C226" s="9">
        <v>3</v>
      </c>
      <c r="D226" s="9">
        <v>10</v>
      </c>
      <c r="E226" s="11" t="s">
        <v>72</v>
      </c>
      <c r="F226" s="9" t="s">
        <v>38</v>
      </c>
      <c r="G226" s="9">
        <v>2.2589999999999999</v>
      </c>
      <c r="H226" s="9">
        <v>82</v>
      </c>
    </row>
    <row r="227" spans="1:8" x14ac:dyDescent="0.35">
      <c r="A227" s="10">
        <v>45045</v>
      </c>
      <c r="B227" s="9">
        <v>116</v>
      </c>
      <c r="C227" s="9">
        <v>3</v>
      </c>
      <c r="D227" s="12" t="str">
        <f>RIGHT(E227, 2)</f>
        <v>10</v>
      </c>
      <c r="E227" s="11" t="s">
        <v>72</v>
      </c>
      <c r="F227" s="9" t="s">
        <v>38</v>
      </c>
      <c r="G227" s="9">
        <v>2.0499999999999998</v>
      </c>
      <c r="H227" s="9">
        <v>80</v>
      </c>
    </row>
    <row r="228" spans="1:8" x14ac:dyDescent="0.35">
      <c r="A228" s="10">
        <v>45021</v>
      </c>
      <c r="B228" s="9">
        <v>117</v>
      </c>
      <c r="C228" s="9">
        <v>3</v>
      </c>
      <c r="D228" s="9">
        <v>10</v>
      </c>
      <c r="E228" s="11" t="s">
        <v>72</v>
      </c>
      <c r="F228" s="9" t="s">
        <v>36</v>
      </c>
      <c r="G228" s="9">
        <v>1.8129999999999999</v>
      </c>
      <c r="H228" s="9">
        <v>72</v>
      </c>
    </row>
    <row r="229" spans="1:8" x14ac:dyDescent="0.35">
      <c r="A229" s="10">
        <v>45045</v>
      </c>
      <c r="B229" s="9">
        <v>117</v>
      </c>
      <c r="C229" s="9">
        <v>3</v>
      </c>
      <c r="D229" s="12" t="str">
        <f>RIGHT(E229, 2)</f>
        <v>10</v>
      </c>
      <c r="E229" s="11" t="s">
        <v>72</v>
      </c>
      <c r="F229" s="9" t="s">
        <v>36</v>
      </c>
      <c r="G229" s="9">
        <v>1.53</v>
      </c>
      <c r="H229" s="9">
        <v>70</v>
      </c>
    </row>
    <row r="230" spans="1:8" x14ac:dyDescent="0.35">
      <c r="A230" s="10">
        <v>45021</v>
      </c>
      <c r="B230" s="9">
        <v>118</v>
      </c>
      <c r="C230" s="9">
        <v>3</v>
      </c>
      <c r="D230" s="9">
        <v>10</v>
      </c>
      <c r="E230" s="11" t="s">
        <v>72</v>
      </c>
      <c r="F230" s="9" t="s">
        <v>34</v>
      </c>
      <c r="G230" s="9">
        <v>1.8939999999999999</v>
      </c>
      <c r="H230" s="9">
        <v>69</v>
      </c>
    </row>
    <row r="231" spans="1:8" x14ac:dyDescent="0.35">
      <c r="A231" s="10">
        <v>45045</v>
      </c>
      <c r="B231" s="9">
        <v>118</v>
      </c>
      <c r="C231" s="9">
        <v>3</v>
      </c>
      <c r="D231" s="12" t="str">
        <f>RIGHT(E231, 2)</f>
        <v>10</v>
      </c>
      <c r="E231" s="11" t="s">
        <v>72</v>
      </c>
      <c r="F231" s="9" t="s">
        <v>34</v>
      </c>
      <c r="G231" s="9">
        <v>1.99</v>
      </c>
      <c r="H231" s="9">
        <v>67</v>
      </c>
    </row>
    <row r="232" spans="1:8" x14ac:dyDescent="0.35">
      <c r="A232" s="10">
        <v>45021</v>
      </c>
      <c r="B232" s="9">
        <v>119</v>
      </c>
      <c r="C232" s="9">
        <v>3</v>
      </c>
      <c r="D232" s="9">
        <v>10</v>
      </c>
      <c r="E232" s="11" t="s">
        <v>72</v>
      </c>
      <c r="F232" s="9" t="s">
        <v>37</v>
      </c>
      <c r="G232" s="9">
        <v>2.1440000000000001</v>
      </c>
      <c r="H232" s="9">
        <v>75</v>
      </c>
    </row>
    <row r="233" spans="1:8" x14ac:dyDescent="0.35">
      <c r="A233" s="10">
        <v>45045</v>
      </c>
      <c r="B233" s="9">
        <v>119</v>
      </c>
      <c r="C233" s="9">
        <v>3</v>
      </c>
      <c r="D233" s="12" t="str">
        <f>RIGHT(E233, 2)</f>
        <v>10</v>
      </c>
      <c r="E233" s="11" t="s">
        <v>72</v>
      </c>
      <c r="F233" s="9" t="s">
        <v>37</v>
      </c>
      <c r="G233" s="9">
        <v>2.12</v>
      </c>
      <c r="H233" s="9">
        <v>77</v>
      </c>
    </row>
    <row r="234" spans="1:8" x14ac:dyDescent="0.35">
      <c r="A234" s="10">
        <v>45021</v>
      </c>
      <c r="B234" s="9">
        <v>120</v>
      </c>
      <c r="C234" s="9">
        <v>3</v>
      </c>
      <c r="D234" s="9">
        <v>10</v>
      </c>
      <c r="E234" s="11" t="s">
        <v>72</v>
      </c>
      <c r="F234" s="9" t="s">
        <v>39</v>
      </c>
      <c r="G234" s="9">
        <v>0.52200000000000002</v>
      </c>
      <c r="H234" s="9">
        <v>50</v>
      </c>
    </row>
    <row r="235" spans="1:8" x14ac:dyDescent="0.35">
      <c r="A235" s="10">
        <v>45045</v>
      </c>
      <c r="B235" s="9">
        <v>120</v>
      </c>
      <c r="C235" s="9">
        <v>3</v>
      </c>
      <c r="D235" s="12" t="str">
        <f>RIGHT(E235, 2)</f>
        <v>10</v>
      </c>
      <c r="E235" s="11" t="s">
        <v>72</v>
      </c>
      <c r="F235" s="9" t="s">
        <v>39</v>
      </c>
      <c r="G235" s="9">
        <v>0.44</v>
      </c>
      <c r="H235" s="9">
        <v>51</v>
      </c>
    </row>
    <row r="236" spans="1:8" x14ac:dyDescent="0.35">
      <c r="A236" s="10">
        <v>45021</v>
      </c>
      <c r="B236" s="9">
        <v>121</v>
      </c>
      <c r="C236" s="9">
        <v>3</v>
      </c>
      <c r="D236" s="9">
        <v>11</v>
      </c>
      <c r="E236" s="9">
        <v>3.11</v>
      </c>
      <c r="F236" s="9" t="s">
        <v>35</v>
      </c>
      <c r="G236" s="9">
        <v>2.0030000000000001</v>
      </c>
      <c r="H236" s="9">
        <v>73</v>
      </c>
    </row>
    <row r="237" spans="1:8" x14ac:dyDescent="0.35">
      <c r="A237" s="10">
        <v>45045</v>
      </c>
      <c r="B237" s="9">
        <v>121</v>
      </c>
      <c r="C237" s="9">
        <v>3</v>
      </c>
      <c r="D237" s="12" t="str">
        <f>RIGHT(E237, 2)</f>
        <v>11</v>
      </c>
      <c r="E237" s="9">
        <v>3.11</v>
      </c>
      <c r="F237" s="9" t="s">
        <v>35</v>
      </c>
      <c r="G237" s="9">
        <v>1.85</v>
      </c>
      <c r="H237" s="9">
        <v>71</v>
      </c>
    </row>
    <row r="238" spans="1:8" x14ac:dyDescent="0.35">
      <c r="A238" s="10">
        <v>45021</v>
      </c>
      <c r="B238" s="9">
        <v>122</v>
      </c>
      <c r="C238" s="9">
        <v>3</v>
      </c>
      <c r="D238" s="9">
        <v>11</v>
      </c>
      <c r="E238" s="9">
        <v>3.11</v>
      </c>
      <c r="F238" s="9" t="s">
        <v>40</v>
      </c>
      <c r="G238" s="9">
        <v>1.923</v>
      </c>
      <c r="H238" s="9">
        <v>74</v>
      </c>
    </row>
    <row r="239" spans="1:8" x14ac:dyDescent="0.35">
      <c r="A239" s="10">
        <v>45045</v>
      </c>
      <c r="B239" s="9">
        <v>122</v>
      </c>
      <c r="C239" s="9">
        <v>3</v>
      </c>
      <c r="D239" s="12" t="str">
        <f>RIGHT(E239, 2)</f>
        <v>11</v>
      </c>
      <c r="E239" s="9">
        <v>3.11</v>
      </c>
      <c r="F239" s="9" t="s">
        <v>40</v>
      </c>
      <c r="G239" s="9">
        <v>1.91</v>
      </c>
      <c r="H239" s="9">
        <v>72</v>
      </c>
    </row>
    <row r="240" spans="1:8" x14ac:dyDescent="0.35">
      <c r="A240" s="10">
        <v>45021</v>
      </c>
      <c r="B240" s="9">
        <v>123</v>
      </c>
      <c r="C240" s="9">
        <v>3</v>
      </c>
      <c r="D240" s="9">
        <v>11</v>
      </c>
      <c r="E240" s="9">
        <v>3.11</v>
      </c>
      <c r="F240" s="9" t="s">
        <v>41</v>
      </c>
      <c r="G240" s="9">
        <v>0.59399999999999997</v>
      </c>
      <c r="H240" s="9">
        <v>53</v>
      </c>
    </row>
    <row r="241" spans="1:8" x14ac:dyDescent="0.35">
      <c r="A241" s="10">
        <v>45045</v>
      </c>
      <c r="B241" s="9">
        <v>123</v>
      </c>
      <c r="C241" s="9">
        <v>3</v>
      </c>
      <c r="D241" s="12" t="str">
        <f>RIGHT(E241, 2)</f>
        <v>11</v>
      </c>
      <c r="E241" s="9">
        <v>3.11</v>
      </c>
      <c r="F241" s="9" t="s">
        <v>41</v>
      </c>
      <c r="G241" s="9">
        <v>0.42</v>
      </c>
      <c r="H241" s="9">
        <v>51</v>
      </c>
    </row>
    <row r="242" spans="1:8" x14ac:dyDescent="0.35">
      <c r="A242" s="10">
        <v>45021</v>
      </c>
      <c r="B242" s="9">
        <v>124</v>
      </c>
      <c r="C242" s="9">
        <v>3</v>
      </c>
      <c r="D242" s="9">
        <v>11</v>
      </c>
      <c r="E242" s="9">
        <v>3.11</v>
      </c>
      <c r="F242" s="9" t="s">
        <v>38</v>
      </c>
      <c r="G242" s="9">
        <v>2.048</v>
      </c>
      <c r="H242" s="9">
        <v>73</v>
      </c>
    </row>
    <row r="243" spans="1:8" x14ac:dyDescent="0.35">
      <c r="A243" s="10">
        <v>45045</v>
      </c>
      <c r="B243" s="9">
        <v>124</v>
      </c>
      <c r="C243" s="9">
        <v>3</v>
      </c>
      <c r="D243" s="12" t="str">
        <f>RIGHT(E243, 2)</f>
        <v>11</v>
      </c>
      <c r="E243" s="9">
        <v>3.11</v>
      </c>
      <c r="F243" s="9" t="s">
        <v>38</v>
      </c>
      <c r="G243" s="9">
        <v>2.09</v>
      </c>
      <c r="H243" s="9">
        <v>73</v>
      </c>
    </row>
    <row r="244" spans="1:8" x14ac:dyDescent="0.35">
      <c r="A244" s="10">
        <v>45021</v>
      </c>
      <c r="B244" s="9">
        <v>125</v>
      </c>
      <c r="C244" s="9">
        <v>3</v>
      </c>
      <c r="D244" s="9">
        <v>11</v>
      </c>
      <c r="E244" s="9">
        <v>3.11</v>
      </c>
      <c r="F244" s="9" t="s">
        <v>36</v>
      </c>
      <c r="G244" s="9">
        <v>2.1800000000000002</v>
      </c>
      <c r="H244" s="9">
        <v>76</v>
      </c>
    </row>
    <row r="245" spans="1:8" x14ac:dyDescent="0.35">
      <c r="A245" s="10">
        <v>45045</v>
      </c>
      <c r="B245" s="9">
        <v>125</v>
      </c>
      <c r="C245" s="9">
        <v>3</v>
      </c>
      <c r="D245" s="12" t="str">
        <f>RIGHT(E245, 2)</f>
        <v>11</v>
      </c>
      <c r="E245" s="9">
        <v>3.11</v>
      </c>
      <c r="F245" s="9" t="s">
        <v>36</v>
      </c>
      <c r="G245" s="9">
        <v>1.99</v>
      </c>
      <c r="H245" s="9">
        <v>75</v>
      </c>
    </row>
    <row r="246" spans="1:8" x14ac:dyDescent="0.35">
      <c r="A246" s="10">
        <v>45021</v>
      </c>
      <c r="B246" s="9">
        <v>126</v>
      </c>
      <c r="C246" s="9">
        <v>3</v>
      </c>
      <c r="D246" s="9">
        <v>11</v>
      </c>
      <c r="E246" s="9">
        <v>3.11</v>
      </c>
      <c r="F246" s="9" t="s">
        <v>34</v>
      </c>
      <c r="G246" s="9">
        <v>2.4609999999999999</v>
      </c>
      <c r="H246" s="9">
        <v>76</v>
      </c>
    </row>
    <row r="247" spans="1:8" x14ac:dyDescent="0.35">
      <c r="A247" s="10">
        <v>45045</v>
      </c>
      <c r="B247" s="9">
        <v>126</v>
      </c>
      <c r="C247" s="9">
        <v>3</v>
      </c>
      <c r="D247" s="12" t="str">
        <f>RIGHT(E247, 2)</f>
        <v>11</v>
      </c>
      <c r="E247" s="9">
        <v>3.11</v>
      </c>
      <c r="F247" s="9" t="s">
        <v>34</v>
      </c>
      <c r="G247" s="9">
        <v>1.27</v>
      </c>
      <c r="H247" s="9">
        <v>76</v>
      </c>
    </row>
    <row r="248" spans="1:8" x14ac:dyDescent="0.35">
      <c r="A248" s="10">
        <v>45021</v>
      </c>
      <c r="B248" s="9">
        <v>127</v>
      </c>
      <c r="C248" s="9">
        <v>3</v>
      </c>
      <c r="D248" s="9">
        <v>11</v>
      </c>
      <c r="E248" s="9">
        <v>3.11</v>
      </c>
      <c r="F248" s="9" t="s">
        <v>37</v>
      </c>
      <c r="G248" s="9">
        <v>1.883</v>
      </c>
      <c r="H248" s="9">
        <v>73</v>
      </c>
    </row>
    <row r="249" spans="1:8" x14ac:dyDescent="0.35">
      <c r="A249" s="10">
        <v>45045</v>
      </c>
      <c r="B249" s="9">
        <v>127</v>
      </c>
      <c r="C249" s="9">
        <v>3</v>
      </c>
      <c r="D249" s="12" t="str">
        <f>RIGHT(E249, 2)</f>
        <v>11</v>
      </c>
      <c r="E249" s="9">
        <v>3.11</v>
      </c>
      <c r="F249" s="9" t="s">
        <v>37</v>
      </c>
      <c r="G249" s="9">
        <v>1.74</v>
      </c>
      <c r="H249" s="9">
        <v>71</v>
      </c>
    </row>
    <row r="250" spans="1:8" x14ac:dyDescent="0.35">
      <c r="A250" s="10">
        <v>45021</v>
      </c>
      <c r="B250" s="9">
        <v>128</v>
      </c>
      <c r="C250" s="9">
        <v>3</v>
      </c>
      <c r="D250" s="9">
        <v>11</v>
      </c>
      <c r="E250" s="9">
        <v>3.11</v>
      </c>
      <c r="F250" s="9" t="s">
        <v>39</v>
      </c>
      <c r="G250" s="9">
        <v>1.5920000000000001</v>
      </c>
      <c r="H250" s="9">
        <v>70</v>
      </c>
    </row>
    <row r="251" spans="1:8" x14ac:dyDescent="0.35">
      <c r="A251" s="10">
        <v>45045</v>
      </c>
      <c r="B251" s="9">
        <v>128</v>
      </c>
      <c r="C251" s="9">
        <v>3</v>
      </c>
      <c r="D251" s="12" t="str">
        <f>RIGHT(E251, 2)</f>
        <v>11</v>
      </c>
      <c r="E251" s="9">
        <v>3.11</v>
      </c>
      <c r="F251" s="9" t="s">
        <v>39</v>
      </c>
      <c r="G251" s="9">
        <v>1.8</v>
      </c>
      <c r="H251" s="9">
        <v>72</v>
      </c>
    </row>
    <row r="252" spans="1:8" x14ac:dyDescent="0.35">
      <c r="A252" s="10">
        <v>45021</v>
      </c>
      <c r="B252" s="9">
        <v>129</v>
      </c>
      <c r="C252" s="9">
        <v>3</v>
      </c>
      <c r="D252" s="9">
        <v>12</v>
      </c>
      <c r="E252" s="9">
        <v>3.12</v>
      </c>
      <c r="F252" s="9" t="s">
        <v>35</v>
      </c>
      <c r="G252" s="9">
        <v>1.8029999999999999</v>
      </c>
      <c r="H252" s="9">
        <v>73</v>
      </c>
    </row>
    <row r="253" spans="1:8" x14ac:dyDescent="0.35">
      <c r="A253" s="10">
        <v>45046</v>
      </c>
      <c r="B253" s="9">
        <v>129</v>
      </c>
      <c r="C253" s="9">
        <v>3</v>
      </c>
      <c r="D253" s="12" t="str">
        <f>RIGHT(E253, 2)</f>
        <v>12</v>
      </c>
      <c r="E253" s="9">
        <v>3.12</v>
      </c>
      <c r="F253" s="9" t="s">
        <v>35</v>
      </c>
      <c r="G253" s="9">
        <v>1.58</v>
      </c>
      <c r="H253" s="9">
        <v>70</v>
      </c>
    </row>
    <row r="254" spans="1:8" x14ac:dyDescent="0.35">
      <c r="A254" s="10">
        <v>45021</v>
      </c>
      <c r="B254" s="9">
        <v>130</v>
      </c>
      <c r="C254" s="9">
        <v>3</v>
      </c>
      <c r="D254" s="9">
        <v>12</v>
      </c>
      <c r="E254" s="9">
        <v>3.12</v>
      </c>
      <c r="F254" s="9" t="s">
        <v>40</v>
      </c>
      <c r="G254" s="9">
        <v>1.429</v>
      </c>
      <c r="H254" s="9">
        <v>67</v>
      </c>
    </row>
    <row r="255" spans="1:8" x14ac:dyDescent="0.35">
      <c r="A255" s="10">
        <v>45046</v>
      </c>
      <c r="B255" s="9">
        <v>130</v>
      </c>
      <c r="C255" s="9">
        <v>3</v>
      </c>
      <c r="D255" s="12" t="str">
        <f>RIGHT(E255, 2)</f>
        <v>12</v>
      </c>
      <c r="E255" s="9">
        <v>3.12</v>
      </c>
      <c r="F255" s="9" t="s">
        <v>40</v>
      </c>
      <c r="G255" s="9">
        <v>1.1499999999999999</v>
      </c>
      <c r="H255" s="9">
        <v>68</v>
      </c>
    </row>
    <row r="256" spans="1:8" x14ac:dyDescent="0.35">
      <c r="A256" s="10">
        <v>45021</v>
      </c>
      <c r="B256" s="9">
        <v>131</v>
      </c>
      <c r="C256" s="9">
        <v>3</v>
      </c>
      <c r="D256" s="9">
        <v>12</v>
      </c>
      <c r="E256" s="9">
        <v>3.12</v>
      </c>
      <c r="F256" s="9" t="s">
        <v>41</v>
      </c>
      <c r="G256" s="9">
        <v>1.966</v>
      </c>
      <c r="H256" s="9">
        <v>73</v>
      </c>
    </row>
    <row r="257" spans="1:8" x14ac:dyDescent="0.35">
      <c r="A257" s="10">
        <v>45046</v>
      </c>
      <c r="B257" s="9">
        <v>131</v>
      </c>
      <c r="C257" s="9">
        <v>3</v>
      </c>
      <c r="D257" s="12" t="str">
        <f>RIGHT(E257, 2)</f>
        <v>12</v>
      </c>
      <c r="E257" s="9">
        <v>3.12</v>
      </c>
      <c r="F257" s="9" t="s">
        <v>41</v>
      </c>
      <c r="G257" s="9">
        <v>1.51</v>
      </c>
      <c r="H257" s="9">
        <v>73</v>
      </c>
    </row>
    <row r="258" spans="1:8" x14ac:dyDescent="0.35">
      <c r="A258" s="10">
        <v>45021</v>
      </c>
      <c r="B258" s="9">
        <v>132</v>
      </c>
      <c r="C258" s="9">
        <v>3</v>
      </c>
      <c r="D258" s="9">
        <v>12</v>
      </c>
      <c r="E258" s="9">
        <v>3.12</v>
      </c>
      <c r="F258" s="9" t="s">
        <v>38</v>
      </c>
      <c r="G258" s="9">
        <v>1.8169999999999999</v>
      </c>
      <c r="H258" s="9">
        <v>74</v>
      </c>
    </row>
    <row r="259" spans="1:8" x14ac:dyDescent="0.35">
      <c r="A259" s="10">
        <v>45046</v>
      </c>
      <c r="B259" s="9">
        <v>132</v>
      </c>
      <c r="C259" s="9">
        <v>3</v>
      </c>
      <c r="D259" s="12" t="str">
        <f>RIGHT(E259, 2)</f>
        <v>12</v>
      </c>
      <c r="E259" s="9">
        <v>3.12</v>
      </c>
      <c r="F259" s="9" t="s">
        <v>38</v>
      </c>
      <c r="G259" s="9">
        <v>1.72</v>
      </c>
      <c r="H259" s="9">
        <v>73</v>
      </c>
    </row>
    <row r="260" spans="1:8" x14ac:dyDescent="0.35">
      <c r="A260" s="10">
        <v>45021</v>
      </c>
      <c r="B260" s="9">
        <v>134</v>
      </c>
      <c r="C260" s="9">
        <v>3</v>
      </c>
      <c r="D260" s="9">
        <v>12</v>
      </c>
      <c r="E260" s="9">
        <v>3.12</v>
      </c>
      <c r="F260" s="9" t="s">
        <v>34</v>
      </c>
      <c r="G260" s="9">
        <v>1.5669999999999999</v>
      </c>
      <c r="H260" s="9">
        <v>68</v>
      </c>
    </row>
    <row r="261" spans="1:8" x14ac:dyDescent="0.35">
      <c r="A261" s="10">
        <v>45046</v>
      </c>
      <c r="B261" s="9">
        <v>134</v>
      </c>
      <c r="C261" s="9">
        <v>3</v>
      </c>
      <c r="D261" s="12" t="str">
        <f>RIGHT(E261, 2)</f>
        <v>12</v>
      </c>
      <c r="E261" s="9">
        <v>3.12</v>
      </c>
      <c r="F261" s="9" t="s">
        <v>34</v>
      </c>
      <c r="G261" s="9">
        <v>1.28</v>
      </c>
      <c r="H261" s="9">
        <v>67</v>
      </c>
    </row>
    <row r="262" spans="1:8" x14ac:dyDescent="0.35">
      <c r="A262" s="10">
        <v>45021</v>
      </c>
      <c r="B262" s="9">
        <v>135</v>
      </c>
      <c r="C262" s="9">
        <v>3</v>
      </c>
      <c r="D262" s="9">
        <v>12</v>
      </c>
      <c r="E262" s="9">
        <v>3.12</v>
      </c>
      <c r="F262" s="9" t="s">
        <v>37</v>
      </c>
      <c r="G262" s="9">
        <v>1.8380000000000001</v>
      </c>
      <c r="H262" s="9">
        <v>71</v>
      </c>
    </row>
    <row r="263" spans="1:8" x14ac:dyDescent="0.35">
      <c r="A263" s="10">
        <v>45046</v>
      </c>
      <c r="B263" s="9">
        <v>135</v>
      </c>
      <c r="C263" s="9">
        <v>3</v>
      </c>
      <c r="D263" s="12" t="str">
        <f>RIGHT(E263, 2)</f>
        <v>12</v>
      </c>
      <c r="E263" s="9">
        <v>3.12</v>
      </c>
      <c r="F263" s="9" t="s">
        <v>37</v>
      </c>
      <c r="G263" s="9">
        <v>1.69</v>
      </c>
      <c r="H263" s="9">
        <v>70</v>
      </c>
    </row>
    <row r="264" spans="1:8" x14ac:dyDescent="0.35">
      <c r="A264" s="10">
        <v>45021</v>
      </c>
      <c r="B264" s="9">
        <v>136</v>
      </c>
      <c r="C264" s="9">
        <v>3</v>
      </c>
      <c r="D264" s="9">
        <v>12</v>
      </c>
      <c r="E264" s="9">
        <v>3.12</v>
      </c>
      <c r="F264" s="9" t="s">
        <v>39</v>
      </c>
      <c r="G264" s="9">
        <v>2.4769999999999999</v>
      </c>
      <c r="H264" s="9">
        <v>77</v>
      </c>
    </row>
    <row r="265" spans="1:8" x14ac:dyDescent="0.35">
      <c r="A265" s="10">
        <v>45046</v>
      </c>
      <c r="B265" s="9">
        <v>136</v>
      </c>
      <c r="C265" s="9">
        <v>3</v>
      </c>
      <c r="D265" s="12" t="str">
        <f>RIGHT(E265, 2)</f>
        <v>12</v>
      </c>
      <c r="E265" s="9">
        <v>3.12</v>
      </c>
      <c r="F265" s="9" t="s">
        <v>39</v>
      </c>
      <c r="G265" s="9">
        <v>2.0299999999999998</v>
      </c>
      <c r="H265" s="9">
        <v>78</v>
      </c>
    </row>
    <row r="266" spans="1:8" x14ac:dyDescent="0.35">
      <c r="A266" s="10">
        <v>45021</v>
      </c>
      <c r="B266" s="9">
        <v>137</v>
      </c>
      <c r="C266" s="9">
        <v>3</v>
      </c>
      <c r="D266" s="9">
        <v>13</v>
      </c>
      <c r="E266" s="9">
        <v>3.13</v>
      </c>
      <c r="F266" s="9" t="s">
        <v>35</v>
      </c>
      <c r="G266" s="9">
        <v>1.0069999999999999</v>
      </c>
      <c r="H266" s="9">
        <v>59</v>
      </c>
    </row>
    <row r="267" spans="1:8" x14ac:dyDescent="0.35">
      <c r="A267" s="10">
        <v>45051</v>
      </c>
      <c r="B267" s="9">
        <v>137</v>
      </c>
      <c r="C267" s="9">
        <v>3</v>
      </c>
      <c r="D267" s="12" t="str">
        <f>RIGHT(E267, 2)</f>
        <v>13</v>
      </c>
      <c r="E267" s="9">
        <v>3.13</v>
      </c>
      <c r="F267" s="9" t="s">
        <v>35</v>
      </c>
      <c r="G267" s="9">
        <v>0.76</v>
      </c>
      <c r="H267" s="9">
        <v>60</v>
      </c>
    </row>
    <row r="268" spans="1:8" x14ac:dyDescent="0.35">
      <c r="A268" s="10">
        <v>45029</v>
      </c>
      <c r="B268" s="9">
        <v>138</v>
      </c>
      <c r="C268" s="9">
        <v>3</v>
      </c>
      <c r="D268" s="9">
        <v>13</v>
      </c>
      <c r="E268" s="9">
        <v>3.13</v>
      </c>
      <c r="F268" s="9" t="s">
        <v>40</v>
      </c>
      <c r="G268" s="9">
        <v>1.044</v>
      </c>
      <c r="H268" s="9">
        <v>65</v>
      </c>
    </row>
    <row r="269" spans="1:8" x14ac:dyDescent="0.35">
      <c r="A269" s="10">
        <v>45051</v>
      </c>
      <c r="B269" s="9">
        <v>138</v>
      </c>
      <c r="C269" s="9">
        <v>3</v>
      </c>
      <c r="D269" s="12" t="str">
        <f>RIGHT(E269, 2)</f>
        <v>13</v>
      </c>
      <c r="E269" s="9">
        <v>3.13</v>
      </c>
      <c r="F269" s="9" t="s">
        <v>40</v>
      </c>
      <c r="G269" s="9">
        <v>0.96</v>
      </c>
      <c r="H269" s="9">
        <v>65</v>
      </c>
    </row>
    <row r="270" spans="1:8" x14ac:dyDescent="0.35">
      <c r="A270" s="10">
        <v>45021</v>
      </c>
      <c r="B270" s="9">
        <v>139</v>
      </c>
      <c r="C270" s="9">
        <v>3</v>
      </c>
      <c r="D270" s="9">
        <v>13</v>
      </c>
      <c r="E270" s="9">
        <v>3.13</v>
      </c>
      <c r="F270" s="9" t="s">
        <v>41</v>
      </c>
      <c r="G270" s="9">
        <v>1.7869999999999999</v>
      </c>
      <c r="H270" s="9">
        <v>70</v>
      </c>
    </row>
    <row r="271" spans="1:8" x14ac:dyDescent="0.35">
      <c r="A271" s="10">
        <v>45051</v>
      </c>
      <c r="B271" s="9">
        <v>139</v>
      </c>
      <c r="C271" s="9">
        <v>3</v>
      </c>
      <c r="D271" s="12" t="str">
        <f>RIGHT(E271, 2)</f>
        <v>13</v>
      </c>
      <c r="E271" s="9">
        <v>3.13</v>
      </c>
      <c r="F271" s="9" t="s">
        <v>41</v>
      </c>
      <c r="G271" s="9">
        <v>1.17</v>
      </c>
      <c r="H271" s="9">
        <v>69</v>
      </c>
    </row>
    <row r="272" spans="1:8" x14ac:dyDescent="0.35">
      <c r="A272" s="10">
        <v>45021</v>
      </c>
      <c r="B272" s="9">
        <v>140</v>
      </c>
      <c r="C272" s="9">
        <v>3</v>
      </c>
      <c r="D272" s="9">
        <v>13</v>
      </c>
      <c r="E272" s="9">
        <v>3.13</v>
      </c>
      <c r="F272" s="9" t="s">
        <v>38</v>
      </c>
      <c r="G272" s="9">
        <v>1.5249999999999999</v>
      </c>
      <c r="H272" s="9">
        <v>69</v>
      </c>
    </row>
    <row r="273" spans="1:8" x14ac:dyDescent="0.35">
      <c r="A273" s="10">
        <v>45051</v>
      </c>
      <c r="B273" s="9">
        <v>140</v>
      </c>
      <c r="C273" s="9">
        <v>3</v>
      </c>
      <c r="D273" s="12" t="str">
        <f>RIGHT(E273, 2)</f>
        <v>13</v>
      </c>
      <c r="E273" s="9">
        <v>3.13</v>
      </c>
      <c r="F273" s="9" t="s">
        <v>38</v>
      </c>
      <c r="G273" s="9">
        <v>1.21</v>
      </c>
      <c r="H273" s="9">
        <v>68</v>
      </c>
    </row>
    <row r="274" spans="1:8" x14ac:dyDescent="0.35">
      <c r="A274" s="10">
        <v>45021</v>
      </c>
      <c r="B274" s="9">
        <v>141</v>
      </c>
      <c r="C274" s="9">
        <v>3</v>
      </c>
      <c r="D274" s="9">
        <v>13</v>
      </c>
      <c r="E274" s="9">
        <v>3.13</v>
      </c>
      <c r="F274" s="9" t="s">
        <v>36</v>
      </c>
      <c r="G274" s="9">
        <v>1.7569999999999999</v>
      </c>
      <c r="H274" s="9">
        <v>70</v>
      </c>
    </row>
    <row r="275" spans="1:8" x14ac:dyDescent="0.35">
      <c r="A275" s="10">
        <v>45051</v>
      </c>
      <c r="B275" s="9">
        <v>141</v>
      </c>
      <c r="C275" s="9">
        <v>3</v>
      </c>
      <c r="D275" s="12" t="str">
        <f>RIGHT(E275, 2)</f>
        <v>13</v>
      </c>
      <c r="E275" s="9">
        <v>3.13</v>
      </c>
      <c r="F275" s="9" t="s">
        <v>36</v>
      </c>
      <c r="G275" s="9">
        <v>1.37</v>
      </c>
      <c r="H275" s="9">
        <v>70</v>
      </c>
    </row>
    <row r="276" spans="1:8" x14ac:dyDescent="0.35">
      <c r="A276" s="10">
        <v>45021</v>
      </c>
      <c r="B276" s="9">
        <v>142</v>
      </c>
      <c r="C276" s="9">
        <v>3</v>
      </c>
      <c r="D276" s="9">
        <v>13</v>
      </c>
      <c r="E276" s="9">
        <v>3.13</v>
      </c>
      <c r="F276" s="9" t="s">
        <v>34</v>
      </c>
      <c r="G276" s="9">
        <v>0.80900000000000005</v>
      </c>
      <c r="H276" s="9">
        <v>60</v>
      </c>
    </row>
    <row r="277" spans="1:8" x14ac:dyDescent="0.35">
      <c r="A277" s="10">
        <v>45051</v>
      </c>
      <c r="B277" s="9">
        <v>142</v>
      </c>
      <c r="C277" s="9">
        <v>3</v>
      </c>
      <c r="D277" s="12" t="str">
        <f>RIGHT(E277, 2)</f>
        <v>13</v>
      </c>
      <c r="E277" s="9">
        <v>3.13</v>
      </c>
      <c r="F277" s="9" t="s">
        <v>34</v>
      </c>
      <c r="G277" s="9">
        <v>0.68</v>
      </c>
      <c r="H277" s="9">
        <v>61</v>
      </c>
    </row>
    <row r="278" spans="1:8" x14ac:dyDescent="0.35">
      <c r="A278" s="10">
        <v>45021</v>
      </c>
      <c r="B278" s="9">
        <v>143</v>
      </c>
      <c r="C278" s="9">
        <v>3</v>
      </c>
      <c r="D278" s="9">
        <v>13</v>
      </c>
      <c r="E278" s="9">
        <v>3.13</v>
      </c>
      <c r="F278" s="9" t="s">
        <v>37</v>
      </c>
      <c r="G278" s="9">
        <v>2.0510000000000002</v>
      </c>
      <c r="H278" s="9">
        <v>75</v>
      </c>
    </row>
    <row r="279" spans="1:8" x14ac:dyDescent="0.35">
      <c r="A279" s="10">
        <v>45051</v>
      </c>
      <c r="B279" s="9">
        <v>143</v>
      </c>
      <c r="C279" s="9">
        <v>3</v>
      </c>
      <c r="D279" s="12" t="str">
        <f>RIGHT(E279, 2)</f>
        <v>13</v>
      </c>
      <c r="E279" s="9">
        <v>3.13</v>
      </c>
      <c r="F279" s="9" t="s">
        <v>37</v>
      </c>
      <c r="G279" s="9">
        <v>1.73</v>
      </c>
      <c r="H279" s="9">
        <v>75</v>
      </c>
    </row>
    <row r="280" spans="1:8" x14ac:dyDescent="0.35">
      <c r="A280" s="10">
        <v>45021</v>
      </c>
      <c r="B280" s="9">
        <v>144</v>
      </c>
      <c r="C280" s="9">
        <v>3</v>
      </c>
      <c r="D280" s="9">
        <v>13</v>
      </c>
      <c r="E280" s="9">
        <v>3.13</v>
      </c>
      <c r="F280" s="9" t="s">
        <v>39</v>
      </c>
      <c r="G280" s="9">
        <v>0.83899999999999997</v>
      </c>
      <c r="H280" s="9">
        <v>57</v>
      </c>
    </row>
    <row r="281" spans="1:8" x14ac:dyDescent="0.35">
      <c r="A281" s="10">
        <v>45051</v>
      </c>
      <c r="B281" s="9">
        <v>144</v>
      </c>
      <c r="C281" s="9">
        <v>3</v>
      </c>
      <c r="D281" s="12" t="str">
        <f>RIGHT(E281, 2)</f>
        <v>13</v>
      </c>
      <c r="E281" s="9">
        <v>3.13</v>
      </c>
      <c r="F281" s="9" t="s">
        <v>39</v>
      </c>
      <c r="G281" s="9">
        <v>0.7</v>
      </c>
      <c r="H281" s="9">
        <v>54</v>
      </c>
    </row>
    <row r="282" spans="1:8" x14ac:dyDescent="0.35">
      <c r="A282" s="10">
        <v>45021</v>
      </c>
      <c r="B282" s="9">
        <v>145</v>
      </c>
      <c r="C282" s="9">
        <v>3</v>
      </c>
      <c r="D282" s="9">
        <v>14</v>
      </c>
      <c r="E282" s="9">
        <v>3.14</v>
      </c>
      <c r="F282" s="9" t="s">
        <v>35</v>
      </c>
      <c r="G282" s="9">
        <v>1.478</v>
      </c>
      <c r="H282" s="9">
        <v>70</v>
      </c>
    </row>
    <row r="283" spans="1:8" x14ac:dyDescent="0.35">
      <c r="A283" s="10">
        <v>45047</v>
      </c>
      <c r="B283" s="9">
        <v>145</v>
      </c>
      <c r="C283" s="9">
        <v>3</v>
      </c>
      <c r="D283" s="12" t="str">
        <f>RIGHT(E283, 2)</f>
        <v>14</v>
      </c>
      <c r="E283" s="9">
        <v>3.14</v>
      </c>
      <c r="F283" s="9" t="s">
        <v>35</v>
      </c>
      <c r="G283" s="9">
        <v>1.29</v>
      </c>
      <c r="H283" s="9">
        <v>69</v>
      </c>
    </row>
    <row r="284" spans="1:8" x14ac:dyDescent="0.35">
      <c r="A284" s="10">
        <v>45021</v>
      </c>
      <c r="B284" s="9">
        <v>146</v>
      </c>
      <c r="C284" s="9">
        <v>3</v>
      </c>
      <c r="D284" s="9">
        <v>14</v>
      </c>
      <c r="E284" s="9">
        <v>3.14</v>
      </c>
      <c r="F284" s="9" t="s">
        <v>40</v>
      </c>
      <c r="G284" s="9">
        <v>1.302</v>
      </c>
      <c r="H284" s="9">
        <v>67</v>
      </c>
    </row>
    <row r="285" spans="1:8" x14ac:dyDescent="0.35">
      <c r="A285" s="10">
        <v>45047</v>
      </c>
      <c r="B285" s="9">
        <v>146</v>
      </c>
      <c r="C285" s="9">
        <v>3</v>
      </c>
      <c r="D285" s="12" t="str">
        <f>RIGHT(E285, 2)</f>
        <v>14</v>
      </c>
      <c r="E285" s="9">
        <v>3.14</v>
      </c>
      <c r="F285" s="9" t="s">
        <v>40</v>
      </c>
      <c r="G285" s="9">
        <v>1.1299999999999999</v>
      </c>
      <c r="H285" s="9">
        <v>67</v>
      </c>
    </row>
    <row r="286" spans="1:8" x14ac:dyDescent="0.35">
      <c r="A286" s="10">
        <v>45021</v>
      </c>
      <c r="B286" s="9">
        <v>147</v>
      </c>
      <c r="C286" s="9">
        <v>3</v>
      </c>
      <c r="D286" s="9">
        <v>14</v>
      </c>
      <c r="E286" s="9">
        <v>3.14</v>
      </c>
      <c r="F286" s="9" t="s">
        <v>41</v>
      </c>
      <c r="G286" s="9">
        <v>1.0029999999999999</v>
      </c>
      <c r="H286" s="9">
        <v>59</v>
      </c>
    </row>
    <row r="287" spans="1:8" x14ac:dyDescent="0.35">
      <c r="A287" s="10">
        <v>45047</v>
      </c>
      <c r="B287" s="9">
        <v>147</v>
      </c>
      <c r="C287" s="9">
        <v>3</v>
      </c>
      <c r="D287" s="12" t="str">
        <f>RIGHT(E287, 2)</f>
        <v>14</v>
      </c>
      <c r="E287" s="9">
        <v>3.14</v>
      </c>
      <c r="F287" s="9" t="s">
        <v>41</v>
      </c>
      <c r="G287" s="9">
        <v>1.1000000000000001</v>
      </c>
      <c r="H287" s="9">
        <v>61</v>
      </c>
    </row>
    <row r="288" spans="1:8" x14ac:dyDescent="0.35">
      <c r="A288" s="10">
        <v>45021</v>
      </c>
      <c r="B288" s="9">
        <v>148</v>
      </c>
      <c r="C288" s="9">
        <v>3</v>
      </c>
      <c r="D288" s="9">
        <v>14</v>
      </c>
      <c r="E288" s="9">
        <v>3.14</v>
      </c>
      <c r="F288" s="9" t="s">
        <v>38</v>
      </c>
      <c r="G288" s="9">
        <v>1.024</v>
      </c>
      <c r="H288" s="9">
        <v>64</v>
      </c>
    </row>
    <row r="289" spans="1:8" x14ac:dyDescent="0.35">
      <c r="A289" s="10">
        <v>45047</v>
      </c>
      <c r="B289" s="9">
        <v>148</v>
      </c>
      <c r="C289" s="9">
        <v>3</v>
      </c>
      <c r="D289" s="12" t="str">
        <f>RIGHT(E289, 2)</f>
        <v>14</v>
      </c>
      <c r="E289" s="9">
        <v>3.14</v>
      </c>
      <c r="F289" s="9" t="s">
        <v>38</v>
      </c>
      <c r="G289" s="9">
        <v>0.93</v>
      </c>
      <c r="H289" s="9">
        <v>63</v>
      </c>
    </row>
    <row r="290" spans="1:8" x14ac:dyDescent="0.35">
      <c r="A290" s="10">
        <v>45021</v>
      </c>
      <c r="B290" s="9">
        <v>149</v>
      </c>
      <c r="C290" s="9">
        <v>3</v>
      </c>
      <c r="D290" s="9">
        <v>14</v>
      </c>
      <c r="E290" s="9">
        <v>3.14</v>
      </c>
      <c r="F290" s="9" t="s">
        <v>36</v>
      </c>
      <c r="G290" s="9">
        <v>1.4850000000000001</v>
      </c>
      <c r="H290" s="9">
        <v>68</v>
      </c>
    </row>
    <row r="291" spans="1:8" x14ac:dyDescent="0.35">
      <c r="A291" s="10">
        <v>45047</v>
      </c>
      <c r="B291" s="9">
        <v>149</v>
      </c>
      <c r="C291" s="9">
        <v>3</v>
      </c>
      <c r="D291" s="12" t="str">
        <f>RIGHT(E291, 2)</f>
        <v>14</v>
      </c>
      <c r="E291" s="9">
        <v>3.14</v>
      </c>
      <c r="F291" s="9" t="s">
        <v>36</v>
      </c>
      <c r="G291" s="9">
        <v>1.53</v>
      </c>
      <c r="H291" s="9">
        <v>68</v>
      </c>
    </row>
    <row r="292" spans="1:8" x14ac:dyDescent="0.35">
      <c r="A292" s="10">
        <v>45021</v>
      </c>
      <c r="B292" s="9">
        <v>150</v>
      </c>
      <c r="C292" s="9">
        <v>3</v>
      </c>
      <c r="D292" s="9">
        <v>14</v>
      </c>
      <c r="E292" s="9">
        <v>3.14</v>
      </c>
      <c r="F292" s="9" t="s">
        <v>34</v>
      </c>
      <c r="G292" s="9">
        <v>0.76</v>
      </c>
      <c r="H292" s="9">
        <v>57</v>
      </c>
    </row>
    <row r="293" spans="1:8" x14ac:dyDescent="0.35">
      <c r="A293" s="10">
        <v>45047</v>
      </c>
      <c r="B293" s="9">
        <v>150</v>
      </c>
      <c r="C293" s="9">
        <v>3</v>
      </c>
      <c r="D293" s="12" t="str">
        <f>RIGHT(E293, 2)</f>
        <v>14</v>
      </c>
      <c r="E293" s="9">
        <v>3.14</v>
      </c>
      <c r="F293" s="9" t="s">
        <v>34</v>
      </c>
      <c r="G293" s="9">
        <v>0.7</v>
      </c>
      <c r="H293" s="9">
        <v>57</v>
      </c>
    </row>
    <row r="294" spans="1:8" x14ac:dyDescent="0.35">
      <c r="A294" s="10">
        <v>45021</v>
      </c>
      <c r="B294" s="9">
        <v>151</v>
      </c>
      <c r="C294" s="9">
        <v>3</v>
      </c>
      <c r="D294" s="9">
        <v>14</v>
      </c>
      <c r="E294" s="9">
        <v>3.14</v>
      </c>
      <c r="F294" s="9" t="s">
        <v>37</v>
      </c>
      <c r="G294" s="9">
        <v>1.512</v>
      </c>
      <c r="H294" s="9">
        <v>68</v>
      </c>
    </row>
    <row r="295" spans="1:8" x14ac:dyDescent="0.35">
      <c r="A295" s="10">
        <v>45047</v>
      </c>
      <c r="B295" s="9">
        <v>151</v>
      </c>
      <c r="C295" s="9">
        <v>3</v>
      </c>
      <c r="D295" s="12" t="str">
        <f>RIGHT(E295, 2)</f>
        <v>14</v>
      </c>
      <c r="E295" s="9">
        <v>3.14</v>
      </c>
      <c r="F295" s="9" t="s">
        <v>37</v>
      </c>
      <c r="G295" s="9">
        <v>1.54</v>
      </c>
      <c r="H295" s="9">
        <v>68</v>
      </c>
    </row>
    <row r="296" spans="1:8" x14ac:dyDescent="0.35">
      <c r="A296" s="10">
        <v>45021</v>
      </c>
      <c r="B296" s="9">
        <v>152</v>
      </c>
      <c r="C296" s="9">
        <v>3</v>
      </c>
      <c r="D296" s="9">
        <v>14</v>
      </c>
      <c r="E296" s="9">
        <v>3.14</v>
      </c>
      <c r="F296" s="9" t="s">
        <v>39</v>
      </c>
      <c r="G296" s="9">
        <v>1.508</v>
      </c>
      <c r="H296" s="9">
        <v>68</v>
      </c>
    </row>
    <row r="297" spans="1:8" x14ac:dyDescent="0.35">
      <c r="A297" s="10">
        <v>45047</v>
      </c>
      <c r="B297" s="9">
        <v>152</v>
      </c>
      <c r="C297" s="9">
        <v>3</v>
      </c>
      <c r="D297" s="12" t="str">
        <f>RIGHT(E297, 2)</f>
        <v>14</v>
      </c>
      <c r="E297" s="9">
        <v>3.14</v>
      </c>
      <c r="F297" s="9" t="s">
        <v>39</v>
      </c>
      <c r="G297" s="9">
        <v>1.42</v>
      </c>
      <c r="H297" s="9">
        <v>68</v>
      </c>
    </row>
    <row r="298" spans="1:8" x14ac:dyDescent="0.35">
      <c r="A298" s="10">
        <v>45021</v>
      </c>
      <c r="B298" s="9">
        <v>153</v>
      </c>
      <c r="C298" s="9">
        <v>3</v>
      </c>
      <c r="D298" s="9">
        <v>15</v>
      </c>
      <c r="E298" s="9">
        <v>3.15</v>
      </c>
      <c r="F298" s="9" t="s">
        <v>35</v>
      </c>
      <c r="G298" s="9">
        <v>2.133</v>
      </c>
      <c r="H298" s="9">
        <v>76</v>
      </c>
    </row>
    <row r="299" spans="1:8" x14ac:dyDescent="0.35">
      <c r="A299" s="10">
        <v>45051</v>
      </c>
      <c r="B299" s="9">
        <v>153</v>
      </c>
      <c r="C299" s="9">
        <v>3</v>
      </c>
      <c r="D299" s="12" t="str">
        <f>RIGHT(E299, 2)</f>
        <v>15</v>
      </c>
      <c r="E299" s="9">
        <v>3.15</v>
      </c>
      <c r="F299" s="9" t="s">
        <v>35</v>
      </c>
      <c r="G299" s="9">
        <v>1.87</v>
      </c>
      <c r="H299" s="9">
        <v>77</v>
      </c>
    </row>
    <row r="300" spans="1:8" x14ac:dyDescent="0.35">
      <c r="A300" s="10">
        <v>45021</v>
      </c>
      <c r="B300" s="9">
        <v>154</v>
      </c>
      <c r="C300" s="9">
        <v>3</v>
      </c>
      <c r="D300" s="9">
        <v>15</v>
      </c>
      <c r="E300" s="9">
        <v>3.15</v>
      </c>
      <c r="F300" s="9" t="s">
        <v>40</v>
      </c>
      <c r="G300" s="9">
        <v>2.331</v>
      </c>
      <c r="H300" s="9">
        <v>77</v>
      </c>
    </row>
    <row r="301" spans="1:8" x14ac:dyDescent="0.35">
      <c r="A301" s="10">
        <v>45051</v>
      </c>
      <c r="B301" s="9">
        <v>154</v>
      </c>
      <c r="C301" s="9">
        <v>3</v>
      </c>
      <c r="D301" s="12" t="str">
        <f>RIGHT(E301, 2)</f>
        <v>15</v>
      </c>
      <c r="E301" s="9">
        <v>3.15</v>
      </c>
      <c r="F301" s="9" t="s">
        <v>40</v>
      </c>
      <c r="G301" s="9">
        <v>1.84</v>
      </c>
      <c r="H301" s="9">
        <v>77</v>
      </c>
    </row>
    <row r="302" spans="1:8" x14ac:dyDescent="0.35">
      <c r="A302" s="10">
        <v>45029</v>
      </c>
      <c r="B302" s="9">
        <v>155</v>
      </c>
      <c r="C302" s="9">
        <v>3</v>
      </c>
      <c r="D302" s="9">
        <v>15</v>
      </c>
      <c r="E302" s="9">
        <v>3.15</v>
      </c>
      <c r="F302" s="9" t="s">
        <v>41</v>
      </c>
      <c r="G302" s="9">
        <v>1.079</v>
      </c>
      <c r="H302" s="9">
        <v>64</v>
      </c>
    </row>
    <row r="303" spans="1:8" x14ac:dyDescent="0.35">
      <c r="A303" s="10">
        <v>45051</v>
      </c>
      <c r="B303" s="9">
        <v>155</v>
      </c>
      <c r="C303" s="9">
        <v>3</v>
      </c>
      <c r="D303" s="12" t="str">
        <f>RIGHT(E303, 2)</f>
        <v>15</v>
      </c>
      <c r="E303" s="9">
        <v>3.15</v>
      </c>
      <c r="F303" s="9" t="s">
        <v>41</v>
      </c>
      <c r="G303" s="9">
        <v>1.07</v>
      </c>
      <c r="H303" s="9">
        <v>61</v>
      </c>
    </row>
    <row r="304" spans="1:8" x14ac:dyDescent="0.35">
      <c r="A304" s="10">
        <v>45021</v>
      </c>
      <c r="B304" s="9">
        <v>157</v>
      </c>
      <c r="C304" s="9">
        <v>3</v>
      </c>
      <c r="D304" s="9">
        <v>15</v>
      </c>
      <c r="E304" s="9">
        <v>3.15</v>
      </c>
      <c r="F304" s="9" t="s">
        <v>36</v>
      </c>
      <c r="G304" s="9">
        <v>2.5350000000000001</v>
      </c>
      <c r="H304" s="9">
        <v>71</v>
      </c>
    </row>
    <row r="305" spans="1:8" x14ac:dyDescent="0.35">
      <c r="A305" s="10">
        <v>45051</v>
      </c>
      <c r="B305" s="9">
        <v>157</v>
      </c>
      <c r="C305" s="9">
        <v>3</v>
      </c>
      <c r="D305" s="12" t="str">
        <f>RIGHT(E305, 2)</f>
        <v>15</v>
      </c>
      <c r="E305" s="9">
        <v>3.15</v>
      </c>
      <c r="F305" s="9" t="s">
        <v>36</v>
      </c>
      <c r="G305" s="9">
        <v>1.97</v>
      </c>
      <c r="H305" s="9">
        <v>78</v>
      </c>
    </row>
    <row r="306" spans="1:8" x14ac:dyDescent="0.35">
      <c r="A306" s="10">
        <v>45021</v>
      </c>
      <c r="B306" s="9">
        <v>158</v>
      </c>
      <c r="C306" s="9">
        <v>3</v>
      </c>
      <c r="D306" s="9">
        <v>15</v>
      </c>
      <c r="E306" s="9">
        <v>3.15</v>
      </c>
      <c r="F306" s="9" t="s">
        <v>34</v>
      </c>
      <c r="G306" s="9">
        <v>1.593</v>
      </c>
      <c r="H306" s="9">
        <v>69</v>
      </c>
    </row>
    <row r="307" spans="1:8" x14ac:dyDescent="0.35">
      <c r="A307" s="10">
        <v>45051</v>
      </c>
      <c r="B307" s="9">
        <v>158</v>
      </c>
      <c r="C307" s="9">
        <v>3</v>
      </c>
      <c r="D307" s="12" t="str">
        <f>RIGHT(E307, 2)</f>
        <v>15</v>
      </c>
      <c r="E307" s="9">
        <v>3.15</v>
      </c>
      <c r="F307" s="9" t="s">
        <v>34</v>
      </c>
      <c r="G307" s="9">
        <v>1.6</v>
      </c>
      <c r="H307" s="9">
        <v>71</v>
      </c>
    </row>
    <row r="308" spans="1:8" x14ac:dyDescent="0.35">
      <c r="A308" s="10">
        <v>45021</v>
      </c>
      <c r="B308" s="9">
        <v>160</v>
      </c>
      <c r="C308" s="9">
        <v>3</v>
      </c>
      <c r="D308" s="9">
        <v>15</v>
      </c>
      <c r="E308" s="9">
        <v>3.15</v>
      </c>
      <c r="F308" s="9" t="s">
        <v>39</v>
      </c>
      <c r="G308" s="9">
        <v>1.4510000000000001</v>
      </c>
      <c r="H308" s="9">
        <v>67</v>
      </c>
    </row>
    <row r="309" spans="1:8" x14ac:dyDescent="0.35">
      <c r="A309" s="10">
        <v>45051</v>
      </c>
      <c r="B309" s="9">
        <v>160</v>
      </c>
      <c r="C309" s="9">
        <v>3</v>
      </c>
      <c r="D309" s="12" t="str">
        <f>RIGHT(E309, 2)</f>
        <v>15</v>
      </c>
      <c r="E309" s="9">
        <v>3.15</v>
      </c>
      <c r="F309" s="9" t="s">
        <v>39</v>
      </c>
      <c r="G309" s="9">
        <v>1.53</v>
      </c>
      <c r="H309" s="9">
        <v>67</v>
      </c>
    </row>
  </sheetData>
  <sortState xmlns:xlrd2="http://schemas.microsoft.com/office/spreadsheetml/2017/richdata2" ref="A2:H309">
    <sortCondition ref="B1:B309"/>
  </sortState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9E87E-8AAB-434F-AF48-3353550EF50C}">
  <dimension ref="A1:C8"/>
  <sheetViews>
    <sheetView workbookViewId="0">
      <selection activeCell="B15" sqref="B15"/>
    </sheetView>
  </sheetViews>
  <sheetFormatPr defaultRowHeight="14.5" x14ac:dyDescent="0.35"/>
  <sheetData>
    <row r="1" spans="1:3" s="1" customFormat="1" x14ac:dyDescent="0.35">
      <c r="A1" s="1" t="s">
        <v>5</v>
      </c>
      <c r="B1" s="1" t="s">
        <v>247</v>
      </c>
      <c r="C1" s="1" t="s">
        <v>248</v>
      </c>
    </row>
    <row r="2" spans="1:3" x14ac:dyDescent="0.35">
      <c r="A2" t="s">
        <v>39</v>
      </c>
      <c r="B2">
        <v>1</v>
      </c>
      <c r="C2">
        <v>14</v>
      </c>
    </row>
    <row r="3" spans="1:3" x14ac:dyDescent="0.35">
      <c r="A3" t="s">
        <v>39</v>
      </c>
      <c r="B3">
        <v>1</v>
      </c>
      <c r="C3">
        <v>10</v>
      </c>
    </row>
    <row r="4" spans="1:3" x14ac:dyDescent="0.35">
      <c r="A4" t="s">
        <v>39</v>
      </c>
      <c r="B4">
        <v>3</v>
      </c>
      <c r="C4">
        <v>9</v>
      </c>
    </row>
    <row r="5" spans="1:3" x14ac:dyDescent="0.35">
      <c r="A5" t="s">
        <v>35</v>
      </c>
      <c r="B5">
        <v>3</v>
      </c>
      <c r="C5">
        <v>10</v>
      </c>
    </row>
    <row r="6" spans="1:3" x14ac:dyDescent="0.35">
      <c r="A6" t="s">
        <v>36</v>
      </c>
      <c r="B6">
        <v>3</v>
      </c>
      <c r="C6">
        <v>12</v>
      </c>
    </row>
    <row r="7" spans="1:3" x14ac:dyDescent="0.35">
      <c r="A7" t="s">
        <v>37</v>
      </c>
      <c r="B7">
        <v>3</v>
      </c>
      <c r="C7">
        <v>15</v>
      </c>
    </row>
    <row r="8" spans="1:3" x14ac:dyDescent="0.35">
      <c r="A8" t="s">
        <v>38</v>
      </c>
      <c r="B8">
        <v>3</v>
      </c>
      <c r="C8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D5819-8183-460A-8BBA-C4F832155FA6}">
  <dimension ref="A1:G23"/>
  <sheetViews>
    <sheetView topLeftCell="A7" workbookViewId="0">
      <selection activeCell="F16" sqref="F16:F22"/>
    </sheetView>
  </sheetViews>
  <sheetFormatPr defaultRowHeight="14.5" x14ac:dyDescent="0.35"/>
  <sheetData>
    <row r="1" spans="1:7" x14ac:dyDescent="0.35">
      <c r="A1" s="1" t="s">
        <v>59</v>
      </c>
    </row>
    <row r="2" spans="1:7" x14ac:dyDescent="0.35">
      <c r="A2" t="s">
        <v>62</v>
      </c>
    </row>
    <row r="3" spans="1:7" x14ac:dyDescent="0.35">
      <c r="A3" t="s">
        <v>63</v>
      </c>
    </row>
    <row r="4" spans="1:7" x14ac:dyDescent="0.35">
      <c r="A4" t="s">
        <v>61</v>
      </c>
    </row>
    <row r="5" spans="1:7" x14ac:dyDescent="0.35">
      <c r="A5" t="s">
        <v>60</v>
      </c>
    </row>
    <row r="7" spans="1:7" x14ac:dyDescent="0.35">
      <c r="A7" t="s">
        <v>0</v>
      </c>
      <c r="B7" t="s">
        <v>1</v>
      </c>
      <c r="C7" t="s">
        <v>2</v>
      </c>
      <c r="D7" t="s">
        <v>4</v>
      </c>
      <c r="E7" t="s">
        <v>3</v>
      </c>
      <c r="F7" t="s">
        <v>5</v>
      </c>
      <c r="G7" t="s">
        <v>6</v>
      </c>
    </row>
    <row r="8" spans="1:7" x14ac:dyDescent="0.35">
      <c r="A8">
        <v>1</v>
      </c>
      <c r="B8">
        <v>3.8</v>
      </c>
      <c r="C8" t="s">
        <v>18</v>
      </c>
      <c r="D8">
        <v>1.73</v>
      </c>
      <c r="E8">
        <v>76</v>
      </c>
      <c r="F8" t="s">
        <v>36</v>
      </c>
      <c r="G8" s="2" t="s">
        <v>66</v>
      </c>
    </row>
    <row r="9" spans="1:7" x14ac:dyDescent="0.35">
      <c r="A9">
        <v>2</v>
      </c>
      <c r="B9">
        <v>3.8</v>
      </c>
      <c r="C9" t="s">
        <v>19</v>
      </c>
      <c r="D9">
        <v>2.2599999999999998</v>
      </c>
      <c r="E9">
        <v>78</v>
      </c>
      <c r="F9" t="s">
        <v>40</v>
      </c>
      <c r="G9" s="2">
        <v>0.62777777777777777</v>
      </c>
    </row>
    <row r="10" spans="1:7" x14ac:dyDescent="0.35">
      <c r="A10">
        <v>3</v>
      </c>
      <c r="B10">
        <v>3.8</v>
      </c>
      <c r="C10" t="s">
        <v>20</v>
      </c>
      <c r="D10">
        <v>1.97</v>
      </c>
      <c r="E10">
        <v>73</v>
      </c>
      <c r="F10" t="s">
        <v>34</v>
      </c>
      <c r="G10" s="3" t="s">
        <v>65</v>
      </c>
    </row>
    <row r="11" spans="1:7" x14ac:dyDescent="0.35">
      <c r="A11">
        <v>4</v>
      </c>
      <c r="B11">
        <v>3.8</v>
      </c>
      <c r="C11" t="s">
        <v>21</v>
      </c>
      <c r="D11">
        <v>0.66</v>
      </c>
      <c r="E11">
        <v>61</v>
      </c>
      <c r="F11" t="s">
        <v>37</v>
      </c>
      <c r="G11" s="2">
        <v>0.62986111111111109</v>
      </c>
    </row>
    <row r="12" spans="1:7" x14ac:dyDescent="0.35">
      <c r="A12">
        <v>5</v>
      </c>
      <c r="B12">
        <v>3.8</v>
      </c>
      <c r="C12" t="s">
        <v>22</v>
      </c>
      <c r="D12">
        <v>0.91</v>
      </c>
      <c r="E12">
        <v>61</v>
      </c>
      <c r="F12" t="s">
        <v>41</v>
      </c>
      <c r="G12" s="2">
        <v>0.63055555555555554</v>
      </c>
    </row>
    <row r="13" spans="1:7" x14ac:dyDescent="0.35">
      <c r="A13">
        <v>6</v>
      </c>
      <c r="B13">
        <v>3.8</v>
      </c>
      <c r="C13" t="s">
        <v>23</v>
      </c>
      <c r="D13">
        <v>1.61</v>
      </c>
      <c r="E13">
        <v>73</v>
      </c>
      <c r="F13" t="s">
        <v>39</v>
      </c>
      <c r="G13" s="2">
        <v>0.63124999999999998</v>
      </c>
    </row>
    <row r="14" spans="1:7" x14ac:dyDescent="0.35">
      <c r="A14">
        <v>7</v>
      </c>
      <c r="B14">
        <v>3.8</v>
      </c>
      <c r="C14" t="s">
        <v>24</v>
      </c>
      <c r="D14">
        <v>1.08</v>
      </c>
      <c r="E14">
        <v>65</v>
      </c>
      <c r="F14" t="s">
        <v>35</v>
      </c>
      <c r="G14" s="2">
        <v>0.63194444444444442</v>
      </c>
    </row>
    <row r="15" spans="1:7" x14ac:dyDescent="0.35">
      <c r="A15">
        <v>8</v>
      </c>
      <c r="B15">
        <v>3.8</v>
      </c>
      <c r="C15" t="s">
        <v>25</v>
      </c>
      <c r="D15">
        <v>2.2599999999999998</v>
      </c>
      <c r="E15">
        <v>77</v>
      </c>
      <c r="F15" t="s">
        <v>38</v>
      </c>
      <c r="G15" s="2">
        <v>0.63263888888888886</v>
      </c>
    </row>
    <row r="16" spans="1:7" x14ac:dyDescent="0.35">
      <c r="A16">
        <v>9</v>
      </c>
      <c r="B16">
        <v>3.9</v>
      </c>
      <c r="C16" t="s">
        <v>26</v>
      </c>
      <c r="D16">
        <v>0.97</v>
      </c>
      <c r="E16">
        <v>66</v>
      </c>
      <c r="F16" t="s">
        <v>40</v>
      </c>
      <c r="G16" s="2">
        <v>0.63680555555555551</v>
      </c>
    </row>
    <row r="17" spans="1:7" x14ac:dyDescent="0.35">
      <c r="A17">
        <v>10</v>
      </c>
      <c r="B17">
        <v>3.9</v>
      </c>
      <c r="C17" t="s">
        <v>27</v>
      </c>
      <c r="D17">
        <v>0.79</v>
      </c>
      <c r="E17">
        <v>64</v>
      </c>
      <c r="F17" t="s">
        <v>34</v>
      </c>
      <c r="G17" s="2">
        <v>0.63750000000000007</v>
      </c>
    </row>
    <row r="18" spans="1:7" x14ac:dyDescent="0.35">
      <c r="A18">
        <v>11</v>
      </c>
      <c r="B18">
        <v>3.9</v>
      </c>
      <c r="C18" t="s">
        <v>28</v>
      </c>
      <c r="D18">
        <v>1.42</v>
      </c>
      <c r="E18">
        <v>67</v>
      </c>
      <c r="F18" t="s">
        <v>35</v>
      </c>
      <c r="G18" s="2">
        <v>0.63888888888888895</v>
      </c>
    </row>
    <row r="19" spans="1:7" x14ac:dyDescent="0.35">
      <c r="A19">
        <v>12</v>
      </c>
      <c r="B19">
        <v>3.9</v>
      </c>
      <c r="C19" t="s">
        <v>29</v>
      </c>
      <c r="D19">
        <v>1.72</v>
      </c>
      <c r="E19">
        <v>73</v>
      </c>
      <c r="F19" t="s">
        <v>36</v>
      </c>
      <c r="G19" s="2">
        <v>0.64027777777777783</v>
      </c>
    </row>
    <row r="20" spans="1:7" x14ac:dyDescent="0.35">
      <c r="A20">
        <v>13</v>
      </c>
      <c r="B20">
        <v>3.9</v>
      </c>
      <c r="C20" t="s">
        <v>30</v>
      </c>
      <c r="D20">
        <v>0.76</v>
      </c>
      <c r="E20">
        <v>60</v>
      </c>
      <c r="F20" t="s">
        <v>37</v>
      </c>
      <c r="G20" s="2">
        <v>0.64166666666666672</v>
      </c>
    </row>
    <row r="21" spans="1:7" x14ac:dyDescent="0.35">
      <c r="A21">
        <v>14</v>
      </c>
      <c r="B21">
        <v>3.9</v>
      </c>
      <c r="C21" t="s">
        <v>31</v>
      </c>
      <c r="D21">
        <v>1.07</v>
      </c>
      <c r="E21">
        <v>66</v>
      </c>
      <c r="F21" t="s">
        <v>38</v>
      </c>
      <c r="G21" s="2">
        <v>0.6430555555555556</v>
      </c>
    </row>
    <row r="22" spans="1:7" x14ac:dyDescent="0.35">
      <c r="A22">
        <v>15</v>
      </c>
      <c r="B22">
        <v>3.9</v>
      </c>
      <c r="C22" t="s">
        <v>32</v>
      </c>
      <c r="D22">
        <v>1.88</v>
      </c>
      <c r="E22">
        <v>78</v>
      </c>
      <c r="F22" t="s">
        <v>41</v>
      </c>
      <c r="G22" s="2">
        <v>0.64374999999999993</v>
      </c>
    </row>
    <row r="23" spans="1:7" x14ac:dyDescent="0.35">
      <c r="B23" t="s">
        <v>64</v>
      </c>
      <c r="C23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26966-62C5-44D3-A0B4-0A6589E70F30}">
  <dimension ref="A1:G23"/>
  <sheetViews>
    <sheetView topLeftCell="A7" workbookViewId="0">
      <selection activeCell="F15" sqref="F15:F22"/>
    </sheetView>
  </sheetViews>
  <sheetFormatPr defaultRowHeight="14.5" x14ac:dyDescent="0.35"/>
  <sheetData>
    <row r="1" spans="1:7" x14ac:dyDescent="0.35">
      <c r="A1" s="1" t="s">
        <v>68</v>
      </c>
    </row>
    <row r="2" spans="1:7" x14ac:dyDescent="0.35">
      <c r="A2" t="s">
        <v>69</v>
      </c>
    </row>
    <row r="3" spans="1:7" x14ac:dyDescent="0.35">
      <c r="A3" t="s">
        <v>70</v>
      </c>
    </row>
    <row r="4" spans="1:7" x14ac:dyDescent="0.35">
      <c r="A4" t="s">
        <v>71</v>
      </c>
    </row>
    <row r="5" spans="1:7" x14ac:dyDescent="0.35">
      <c r="A5" t="s">
        <v>67</v>
      </c>
    </row>
    <row r="7" spans="1:7" x14ac:dyDescent="0.35">
      <c r="A7" t="s">
        <v>0</v>
      </c>
      <c r="B7" t="s">
        <v>1</v>
      </c>
      <c r="C7" t="s">
        <v>2</v>
      </c>
      <c r="D7" t="s">
        <v>4</v>
      </c>
      <c r="E7" t="s">
        <v>3</v>
      </c>
      <c r="F7" t="s">
        <v>5</v>
      </c>
      <c r="G7" t="s">
        <v>6</v>
      </c>
    </row>
    <row r="8" spans="1:7" x14ac:dyDescent="0.35">
      <c r="A8">
        <v>1</v>
      </c>
      <c r="B8" s="4" t="s">
        <v>72</v>
      </c>
      <c r="C8" t="s">
        <v>18</v>
      </c>
      <c r="D8">
        <v>2.44</v>
      </c>
      <c r="E8">
        <v>80</v>
      </c>
      <c r="F8" t="s">
        <v>41</v>
      </c>
      <c r="G8" s="2">
        <v>0.54999999999999993</v>
      </c>
    </row>
    <row r="9" spans="1:7" x14ac:dyDescent="0.35">
      <c r="A9">
        <v>2</v>
      </c>
      <c r="B9" s="4" t="s">
        <v>72</v>
      </c>
      <c r="C9" t="s">
        <v>19</v>
      </c>
      <c r="D9">
        <v>1.99</v>
      </c>
      <c r="E9">
        <v>67</v>
      </c>
      <c r="F9" t="s">
        <v>34</v>
      </c>
      <c r="G9" t="s">
        <v>74</v>
      </c>
    </row>
    <row r="10" spans="1:7" x14ac:dyDescent="0.35">
      <c r="A10">
        <v>3</v>
      </c>
      <c r="B10" s="4" t="s">
        <v>72</v>
      </c>
      <c r="C10" t="s">
        <v>20</v>
      </c>
      <c r="D10">
        <v>2.12</v>
      </c>
      <c r="E10">
        <v>77</v>
      </c>
      <c r="F10" t="s">
        <v>37</v>
      </c>
      <c r="G10" s="2">
        <v>0.55138888888888882</v>
      </c>
    </row>
    <row r="11" spans="1:7" x14ac:dyDescent="0.35">
      <c r="A11">
        <v>4</v>
      </c>
      <c r="B11" s="4" t="s">
        <v>72</v>
      </c>
      <c r="C11" t="s">
        <v>21</v>
      </c>
      <c r="D11">
        <v>2.0499999999999998</v>
      </c>
      <c r="E11">
        <v>80</v>
      </c>
      <c r="F11" t="s">
        <v>38</v>
      </c>
      <c r="G11" s="2">
        <v>0.55208333333333337</v>
      </c>
    </row>
    <row r="12" spans="1:7" x14ac:dyDescent="0.35">
      <c r="A12">
        <v>5</v>
      </c>
      <c r="B12" s="4" t="s">
        <v>72</v>
      </c>
      <c r="C12" t="s">
        <v>22</v>
      </c>
      <c r="D12">
        <v>1.53</v>
      </c>
      <c r="E12">
        <v>70</v>
      </c>
      <c r="F12" t="s">
        <v>36</v>
      </c>
      <c r="G12" s="2">
        <v>0.55277777777777781</v>
      </c>
    </row>
    <row r="13" spans="1:7" x14ac:dyDescent="0.35">
      <c r="A13">
        <v>6</v>
      </c>
      <c r="B13" s="4" t="s">
        <v>72</v>
      </c>
      <c r="C13" t="s">
        <v>23</v>
      </c>
      <c r="D13">
        <v>0.44</v>
      </c>
      <c r="E13">
        <v>51</v>
      </c>
      <c r="F13" t="s">
        <v>39</v>
      </c>
      <c r="G13" s="2">
        <v>0.5541666666666667</v>
      </c>
    </row>
    <row r="14" spans="1:7" x14ac:dyDescent="0.35">
      <c r="A14">
        <v>7</v>
      </c>
      <c r="B14" s="4" t="s">
        <v>72</v>
      </c>
      <c r="C14" t="s">
        <v>24</v>
      </c>
      <c r="D14">
        <v>1.76</v>
      </c>
      <c r="E14">
        <v>72</v>
      </c>
      <c r="F14" t="s">
        <v>40</v>
      </c>
      <c r="G14" s="2">
        <v>0.55486111111111114</v>
      </c>
    </row>
    <row r="15" spans="1:7" x14ac:dyDescent="0.35">
      <c r="A15">
        <v>8</v>
      </c>
      <c r="B15">
        <v>3.11</v>
      </c>
      <c r="C15" t="s">
        <v>26</v>
      </c>
      <c r="D15">
        <v>1.8</v>
      </c>
      <c r="E15">
        <v>72</v>
      </c>
      <c r="F15" t="s">
        <v>39</v>
      </c>
      <c r="G15" s="2">
        <v>0.55833333333333335</v>
      </c>
    </row>
    <row r="16" spans="1:7" x14ac:dyDescent="0.35">
      <c r="A16">
        <v>9</v>
      </c>
      <c r="B16">
        <v>3.11</v>
      </c>
      <c r="C16" t="s">
        <v>27</v>
      </c>
      <c r="D16">
        <v>0.42</v>
      </c>
      <c r="E16">
        <v>51</v>
      </c>
      <c r="F16" t="s">
        <v>41</v>
      </c>
      <c r="G16" s="2">
        <v>0.55972222222222223</v>
      </c>
    </row>
    <row r="17" spans="1:7" x14ac:dyDescent="0.35">
      <c r="A17">
        <v>10</v>
      </c>
      <c r="B17">
        <v>3.11</v>
      </c>
      <c r="C17" t="s">
        <v>28</v>
      </c>
      <c r="D17">
        <v>2.09</v>
      </c>
      <c r="E17">
        <v>73</v>
      </c>
      <c r="F17" t="s">
        <v>38</v>
      </c>
      <c r="G17" s="2">
        <v>0.56041666666666667</v>
      </c>
    </row>
    <row r="18" spans="1:7" x14ac:dyDescent="0.35">
      <c r="A18">
        <v>11</v>
      </c>
      <c r="B18">
        <v>3.11</v>
      </c>
      <c r="C18" t="s">
        <v>29</v>
      </c>
      <c r="D18">
        <v>1.85</v>
      </c>
      <c r="E18">
        <v>71</v>
      </c>
      <c r="F18" t="s">
        <v>73</v>
      </c>
      <c r="G18" t="s">
        <v>75</v>
      </c>
    </row>
    <row r="19" spans="1:7" x14ac:dyDescent="0.35">
      <c r="A19">
        <v>12</v>
      </c>
      <c r="B19">
        <v>3.11</v>
      </c>
      <c r="C19" t="s">
        <v>30</v>
      </c>
      <c r="D19">
        <v>1.27</v>
      </c>
      <c r="E19">
        <v>76</v>
      </c>
      <c r="F19" t="s">
        <v>34</v>
      </c>
      <c r="G19" s="2">
        <v>0.56319444444444444</v>
      </c>
    </row>
    <row r="20" spans="1:7" x14ac:dyDescent="0.35">
      <c r="A20">
        <v>13</v>
      </c>
      <c r="B20">
        <v>3.11</v>
      </c>
      <c r="C20" t="s">
        <v>31</v>
      </c>
      <c r="D20">
        <v>1.91</v>
      </c>
      <c r="E20">
        <v>72</v>
      </c>
      <c r="F20" t="s">
        <v>40</v>
      </c>
      <c r="G20" s="2" t="s">
        <v>76</v>
      </c>
    </row>
    <row r="21" spans="1:7" x14ac:dyDescent="0.35">
      <c r="A21">
        <v>14</v>
      </c>
      <c r="B21">
        <v>3.11</v>
      </c>
      <c r="C21" t="s">
        <v>32</v>
      </c>
      <c r="D21">
        <v>1.99</v>
      </c>
      <c r="E21">
        <v>75</v>
      </c>
      <c r="F21" t="s">
        <v>36</v>
      </c>
      <c r="G21" s="2">
        <v>0.57291666666666663</v>
      </c>
    </row>
    <row r="22" spans="1:7" x14ac:dyDescent="0.35">
      <c r="A22">
        <v>15</v>
      </c>
      <c r="B22">
        <v>3.11</v>
      </c>
      <c r="C22" t="s">
        <v>33</v>
      </c>
      <c r="D22">
        <v>1.74</v>
      </c>
      <c r="E22">
        <v>71</v>
      </c>
      <c r="F22" t="s">
        <v>37</v>
      </c>
      <c r="G22" s="2">
        <v>0.57361111111111118</v>
      </c>
    </row>
    <row r="23" spans="1:7" x14ac:dyDescent="0.35">
      <c r="B23" t="s">
        <v>64</v>
      </c>
      <c r="C23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80D76-432B-446E-AC95-7A406821E5A7}">
  <dimension ref="A1:G24"/>
  <sheetViews>
    <sheetView topLeftCell="A10" workbookViewId="0">
      <selection activeCell="F16" sqref="F16:F23"/>
    </sheetView>
  </sheetViews>
  <sheetFormatPr defaultRowHeight="14.5" x14ac:dyDescent="0.35"/>
  <sheetData>
    <row r="1" spans="1:7" x14ac:dyDescent="0.35">
      <c r="A1" s="1" t="s">
        <v>77</v>
      </c>
    </row>
    <row r="2" spans="1:7" x14ac:dyDescent="0.35">
      <c r="A2" t="s">
        <v>69</v>
      </c>
    </row>
    <row r="3" spans="1:7" x14ac:dyDescent="0.35">
      <c r="A3" t="s">
        <v>78</v>
      </c>
    </row>
    <row r="4" spans="1:7" x14ac:dyDescent="0.35">
      <c r="A4" t="s">
        <v>80</v>
      </c>
    </row>
    <row r="5" spans="1:7" x14ac:dyDescent="0.35">
      <c r="A5" s="5" t="s">
        <v>81</v>
      </c>
    </row>
    <row r="6" spans="1:7" x14ac:dyDescent="0.35">
      <c r="A6" t="s">
        <v>79</v>
      </c>
    </row>
    <row r="8" spans="1:7" x14ac:dyDescent="0.35">
      <c r="A8" t="s">
        <v>0</v>
      </c>
      <c r="B8" t="s">
        <v>1</v>
      </c>
      <c r="C8" t="s">
        <v>2</v>
      </c>
      <c r="D8" t="s">
        <v>4</v>
      </c>
      <c r="E8" t="s">
        <v>3</v>
      </c>
      <c r="F8" t="s">
        <v>5</v>
      </c>
      <c r="G8" t="s">
        <v>6</v>
      </c>
    </row>
    <row r="9" spans="1:7" x14ac:dyDescent="0.35">
      <c r="A9">
        <v>1</v>
      </c>
      <c r="B9">
        <v>3.12</v>
      </c>
      <c r="C9" t="s">
        <v>18</v>
      </c>
      <c r="D9">
        <v>2.0299999999999998</v>
      </c>
      <c r="E9">
        <v>78</v>
      </c>
      <c r="F9" t="s">
        <v>39</v>
      </c>
      <c r="G9" s="2" t="s">
        <v>82</v>
      </c>
    </row>
    <row r="10" spans="1:7" x14ac:dyDescent="0.35">
      <c r="A10">
        <v>2</v>
      </c>
      <c r="B10">
        <v>3.12</v>
      </c>
      <c r="C10" t="s">
        <v>19</v>
      </c>
      <c r="D10">
        <v>1.51</v>
      </c>
      <c r="E10">
        <v>73</v>
      </c>
      <c r="F10" t="s">
        <v>41</v>
      </c>
      <c r="G10" t="s">
        <v>83</v>
      </c>
    </row>
    <row r="11" spans="1:7" x14ac:dyDescent="0.35">
      <c r="A11">
        <v>3</v>
      </c>
      <c r="B11">
        <v>3.12</v>
      </c>
      <c r="C11" t="s">
        <v>20</v>
      </c>
      <c r="D11">
        <v>1.72</v>
      </c>
      <c r="E11">
        <v>73</v>
      </c>
      <c r="F11" t="s">
        <v>38</v>
      </c>
      <c r="G11" t="s">
        <v>84</v>
      </c>
    </row>
    <row r="12" spans="1:7" x14ac:dyDescent="0.35">
      <c r="A12">
        <v>4</v>
      </c>
      <c r="B12">
        <v>3.12</v>
      </c>
      <c r="C12" t="s">
        <v>21</v>
      </c>
      <c r="D12">
        <v>1.58</v>
      </c>
      <c r="E12">
        <v>70</v>
      </c>
      <c r="F12" t="s">
        <v>35</v>
      </c>
      <c r="G12" t="s">
        <v>85</v>
      </c>
    </row>
    <row r="13" spans="1:7" x14ac:dyDescent="0.35">
      <c r="A13">
        <v>5</v>
      </c>
      <c r="B13">
        <v>3.12</v>
      </c>
      <c r="C13" t="s">
        <v>22</v>
      </c>
      <c r="D13">
        <v>1.69</v>
      </c>
      <c r="E13">
        <v>70</v>
      </c>
      <c r="F13" t="s">
        <v>37</v>
      </c>
      <c r="G13" t="s">
        <v>86</v>
      </c>
    </row>
    <row r="14" spans="1:7" x14ac:dyDescent="0.35">
      <c r="A14">
        <v>6</v>
      </c>
      <c r="B14">
        <v>3.12</v>
      </c>
      <c r="C14" t="s">
        <v>23</v>
      </c>
      <c r="D14">
        <v>1.1499999999999999</v>
      </c>
      <c r="E14">
        <v>68</v>
      </c>
      <c r="F14" t="s">
        <v>40</v>
      </c>
      <c r="G14" t="s">
        <v>87</v>
      </c>
    </row>
    <row r="15" spans="1:7" x14ac:dyDescent="0.35">
      <c r="A15">
        <v>7</v>
      </c>
      <c r="B15">
        <v>3.12</v>
      </c>
      <c r="C15" t="s">
        <v>24</v>
      </c>
      <c r="D15">
        <v>1.28</v>
      </c>
      <c r="E15">
        <v>67</v>
      </c>
      <c r="F15" t="s">
        <v>34</v>
      </c>
      <c r="G15" t="s">
        <v>88</v>
      </c>
    </row>
    <row r="16" spans="1:7" x14ac:dyDescent="0.35">
      <c r="A16">
        <v>8</v>
      </c>
      <c r="B16">
        <v>3.13</v>
      </c>
      <c r="C16" t="s">
        <v>26</v>
      </c>
      <c r="D16">
        <v>0.86</v>
      </c>
      <c r="E16">
        <v>60</v>
      </c>
      <c r="F16" t="s">
        <v>35</v>
      </c>
      <c r="G16" t="s">
        <v>89</v>
      </c>
    </row>
    <row r="17" spans="1:7" x14ac:dyDescent="0.35">
      <c r="A17">
        <v>9</v>
      </c>
      <c r="B17">
        <v>3.13</v>
      </c>
      <c r="C17" t="s">
        <v>27</v>
      </c>
      <c r="D17">
        <v>1.37</v>
      </c>
      <c r="E17">
        <v>70</v>
      </c>
      <c r="F17" t="s">
        <v>36</v>
      </c>
      <c r="G17" t="s">
        <v>90</v>
      </c>
    </row>
    <row r="18" spans="1:7" x14ac:dyDescent="0.35">
      <c r="A18">
        <v>10</v>
      </c>
      <c r="B18">
        <v>3.13</v>
      </c>
      <c r="C18" t="s">
        <v>28</v>
      </c>
      <c r="D18">
        <v>1</v>
      </c>
      <c r="E18">
        <v>65</v>
      </c>
      <c r="F18" t="s">
        <v>40</v>
      </c>
      <c r="G18" t="s">
        <v>91</v>
      </c>
    </row>
    <row r="19" spans="1:7" x14ac:dyDescent="0.35">
      <c r="A19">
        <v>11</v>
      </c>
      <c r="B19">
        <v>3.13</v>
      </c>
      <c r="C19" t="s">
        <v>29</v>
      </c>
      <c r="D19">
        <v>1.35</v>
      </c>
      <c r="E19">
        <v>69</v>
      </c>
      <c r="F19" t="s">
        <v>41</v>
      </c>
      <c r="G19" t="s">
        <v>92</v>
      </c>
    </row>
    <row r="20" spans="1:7" x14ac:dyDescent="0.35">
      <c r="A20">
        <v>12</v>
      </c>
      <c r="B20">
        <v>3.13</v>
      </c>
      <c r="C20" t="s">
        <v>30</v>
      </c>
      <c r="D20">
        <v>0.77</v>
      </c>
      <c r="E20">
        <v>60</v>
      </c>
      <c r="F20" t="s">
        <v>34</v>
      </c>
      <c r="G20" t="s">
        <v>93</v>
      </c>
    </row>
    <row r="21" spans="1:7" x14ac:dyDescent="0.35">
      <c r="A21">
        <v>13</v>
      </c>
      <c r="B21">
        <v>3.13</v>
      </c>
      <c r="C21" t="s">
        <v>31</v>
      </c>
      <c r="D21">
        <v>0.62</v>
      </c>
      <c r="E21">
        <v>54</v>
      </c>
      <c r="F21" t="s">
        <v>39</v>
      </c>
      <c r="G21" t="s">
        <v>94</v>
      </c>
    </row>
    <row r="22" spans="1:7" x14ac:dyDescent="0.35">
      <c r="A22">
        <v>14</v>
      </c>
      <c r="B22">
        <v>3.13</v>
      </c>
      <c r="C22" t="s">
        <v>32</v>
      </c>
      <c r="D22">
        <v>1.81</v>
      </c>
      <c r="E22">
        <v>74</v>
      </c>
      <c r="F22" t="s">
        <v>37</v>
      </c>
      <c r="G22" t="s">
        <v>95</v>
      </c>
    </row>
    <row r="23" spans="1:7" x14ac:dyDescent="0.35">
      <c r="A23">
        <v>15</v>
      </c>
      <c r="B23">
        <v>3.13</v>
      </c>
      <c r="C23" t="s">
        <v>33</v>
      </c>
      <c r="D23">
        <v>1.34</v>
      </c>
      <c r="E23">
        <v>67</v>
      </c>
      <c r="F23" t="s">
        <v>38</v>
      </c>
      <c r="G23" t="s">
        <v>96</v>
      </c>
    </row>
    <row r="24" spans="1:7" x14ac:dyDescent="0.35">
      <c r="B24" s="6" t="s">
        <v>64</v>
      </c>
      <c r="C24" t="s">
        <v>25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83EC1-BAA8-413F-AA9C-8F82C10265BB}">
  <dimension ref="A1:G25"/>
  <sheetViews>
    <sheetView topLeftCell="A7" workbookViewId="0">
      <selection activeCell="F19" sqref="F19:F24"/>
    </sheetView>
  </sheetViews>
  <sheetFormatPr defaultRowHeight="14.5" x14ac:dyDescent="0.35"/>
  <sheetData>
    <row r="1" spans="1:7" x14ac:dyDescent="0.35">
      <c r="A1" s="1" t="s">
        <v>97</v>
      </c>
    </row>
    <row r="2" spans="1:7" x14ac:dyDescent="0.35">
      <c r="A2" t="s">
        <v>99</v>
      </c>
    </row>
    <row r="3" spans="1:7" x14ac:dyDescent="0.35">
      <c r="A3" t="s">
        <v>100</v>
      </c>
    </row>
    <row r="4" spans="1:7" x14ac:dyDescent="0.35">
      <c r="A4" t="s">
        <v>101</v>
      </c>
    </row>
    <row r="5" spans="1:7" x14ac:dyDescent="0.35">
      <c r="A5" s="5" t="s">
        <v>102</v>
      </c>
    </row>
    <row r="6" spans="1:7" x14ac:dyDescent="0.35">
      <c r="A6" s="5" t="s">
        <v>103</v>
      </c>
    </row>
    <row r="7" spans="1:7" x14ac:dyDescent="0.35">
      <c r="A7" s="5" t="s">
        <v>98</v>
      </c>
    </row>
    <row r="8" spans="1:7" x14ac:dyDescent="0.35">
      <c r="A8" t="s">
        <v>79</v>
      </c>
    </row>
    <row r="10" spans="1:7" x14ac:dyDescent="0.35">
      <c r="A10" t="s">
        <v>0</v>
      </c>
      <c r="B10" t="s">
        <v>1</v>
      </c>
      <c r="C10" t="s">
        <v>2</v>
      </c>
      <c r="D10" t="s">
        <v>4</v>
      </c>
      <c r="E10" t="s">
        <v>3</v>
      </c>
      <c r="F10" t="s">
        <v>5</v>
      </c>
      <c r="G10" t="s">
        <v>6</v>
      </c>
    </row>
    <row r="11" spans="1:7" x14ac:dyDescent="0.35">
      <c r="A11">
        <v>1</v>
      </c>
      <c r="B11">
        <v>3.14</v>
      </c>
      <c r="C11" t="s">
        <v>18</v>
      </c>
      <c r="D11">
        <v>0.93</v>
      </c>
      <c r="E11">
        <v>63</v>
      </c>
      <c r="F11" t="s">
        <v>38</v>
      </c>
      <c r="G11" t="s">
        <v>104</v>
      </c>
    </row>
    <row r="12" spans="1:7" x14ac:dyDescent="0.35">
      <c r="A12">
        <v>2</v>
      </c>
      <c r="B12">
        <v>3.14</v>
      </c>
      <c r="C12" t="s">
        <v>19</v>
      </c>
      <c r="D12">
        <v>1.1299999999999999</v>
      </c>
      <c r="E12">
        <v>67</v>
      </c>
      <c r="F12" t="s">
        <v>40</v>
      </c>
      <c r="G12" t="s">
        <v>105</v>
      </c>
    </row>
    <row r="13" spans="1:7" x14ac:dyDescent="0.35">
      <c r="A13">
        <v>3</v>
      </c>
      <c r="B13">
        <v>3.14</v>
      </c>
      <c r="C13" t="s">
        <v>20</v>
      </c>
      <c r="D13">
        <v>1.42</v>
      </c>
      <c r="E13">
        <v>68</v>
      </c>
      <c r="F13" t="s">
        <v>39</v>
      </c>
      <c r="G13" t="s">
        <v>106</v>
      </c>
    </row>
    <row r="14" spans="1:7" x14ac:dyDescent="0.35">
      <c r="A14">
        <v>4</v>
      </c>
      <c r="B14">
        <v>3.14</v>
      </c>
      <c r="C14" t="s">
        <v>21</v>
      </c>
      <c r="D14">
        <v>0.7</v>
      </c>
      <c r="E14">
        <v>57</v>
      </c>
      <c r="F14" t="s">
        <v>34</v>
      </c>
      <c r="G14" s="2" t="s">
        <v>107</v>
      </c>
    </row>
    <row r="15" spans="1:7" x14ac:dyDescent="0.35">
      <c r="A15">
        <v>5</v>
      </c>
      <c r="B15">
        <v>3.14</v>
      </c>
      <c r="C15" t="s">
        <v>22</v>
      </c>
      <c r="D15">
        <v>1.1000000000000001</v>
      </c>
      <c r="E15">
        <v>61</v>
      </c>
      <c r="F15" t="s">
        <v>41</v>
      </c>
      <c r="G15" t="s">
        <v>108</v>
      </c>
    </row>
    <row r="16" spans="1:7" x14ac:dyDescent="0.35">
      <c r="A16">
        <v>6</v>
      </c>
      <c r="B16">
        <v>3.14</v>
      </c>
      <c r="C16" t="s">
        <v>23</v>
      </c>
      <c r="D16">
        <v>1.53</v>
      </c>
      <c r="E16">
        <v>68</v>
      </c>
      <c r="F16" t="s">
        <v>36</v>
      </c>
      <c r="G16" t="s">
        <v>109</v>
      </c>
    </row>
    <row r="17" spans="1:7" x14ac:dyDescent="0.35">
      <c r="A17">
        <v>7</v>
      </c>
      <c r="B17">
        <v>3.14</v>
      </c>
      <c r="C17" t="s">
        <v>24</v>
      </c>
      <c r="D17">
        <v>1.29</v>
      </c>
      <c r="E17">
        <v>69</v>
      </c>
      <c r="F17" t="s">
        <v>35</v>
      </c>
      <c r="G17" t="s">
        <v>110</v>
      </c>
    </row>
    <row r="18" spans="1:7" x14ac:dyDescent="0.35">
      <c r="A18">
        <v>8</v>
      </c>
      <c r="B18">
        <v>3.14</v>
      </c>
      <c r="C18" t="s">
        <v>25</v>
      </c>
      <c r="D18">
        <v>1.54</v>
      </c>
      <c r="E18">
        <v>68</v>
      </c>
      <c r="F18" t="s">
        <v>37</v>
      </c>
      <c r="G18" t="s">
        <v>111</v>
      </c>
    </row>
    <row r="19" spans="1:7" x14ac:dyDescent="0.35">
      <c r="A19">
        <v>9</v>
      </c>
      <c r="B19">
        <v>3.15</v>
      </c>
      <c r="C19" t="s">
        <v>11</v>
      </c>
      <c r="D19">
        <v>1.68</v>
      </c>
      <c r="E19">
        <v>70</v>
      </c>
      <c r="F19" t="s">
        <v>34</v>
      </c>
      <c r="G19" t="s">
        <v>112</v>
      </c>
    </row>
    <row r="20" spans="1:7" x14ac:dyDescent="0.35">
      <c r="A20">
        <v>10</v>
      </c>
      <c r="B20">
        <v>3.15</v>
      </c>
      <c r="C20" t="s">
        <v>12</v>
      </c>
      <c r="D20">
        <v>2.02</v>
      </c>
      <c r="E20">
        <v>76</v>
      </c>
      <c r="F20" t="s">
        <v>36</v>
      </c>
      <c r="G20" t="s">
        <v>113</v>
      </c>
    </row>
    <row r="21" spans="1:7" x14ac:dyDescent="0.35">
      <c r="A21">
        <v>11</v>
      </c>
      <c r="B21">
        <v>3.15</v>
      </c>
      <c r="C21" t="s">
        <v>13</v>
      </c>
      <c r="D21">
        <v>1.21</v>
      </c>
      <c r="E21">
        <v>61</v>
      </c>
      <c r="F21" t="s">
        <v>41</v>
      </c>
      <c r="G21" t="s">
        <v>114</v>
      </c>
    </row>
    <row r="22" spans="1:7" x14ac:dyDescent="0.35">
      <c r="A22">
        <v>12</v>
      </c>
      <c r="B22">
        <v>3.15</v>
      </c>
      <c r="C22" t="s">
        <v>14</v>
      </c>
      <c r="D22">
        <v>2.0499999999999998</v>
      </c>
      <c r="E22">
        <v>76</v>
      </c>
      <c r="F22" t="s">
        <v>40</v>
      </c>
      <c r="G22" t="s">
        <v>115</v>
      </c>
    </row>
    <row r="23" spans="1:7" x14ac:dyDescent="0.35">
      <c r="A23">
        <v>13</v>
      </c>
      <c r="B23">
        <v>3.15</v>
      </c>
      <c r="C23" t="s">
        <v>15</v>
      </c>
      <c r="D23">
        <v>2</v>
      </c>
      <c r="E23">
        <v>76</v>
      </c>
      <c r="F23" t="s">
        <v>35</v>
      </c>
      <c r="G23" t="s">
        <v>116</v>
      </c>
    </row>
    <row r="24" spans="1:7" x14ac:dyDescent="0.35">
      <c r="A24">
        <v>14</v>
      </c>
      <c r="B24">
        <v>3.15</v>
      </c>
      <c r="C24" t="s">
        <v>16</v>
      </c>
      <c r="D24">
        <v>1.67</v>
      </c>
      <c r="E24">
        <v>69</v>
      </c>
      <c r="F24" t="s">
        <v>39</v>
      </c>
      <c r="G24" t="s">
        <v>117</v>
      </c>
    </row>
    <row r="25" spans="1:7" x14ac:dyDescent="0.35">
      <c r="B25" t="s">
        <v>64</v>
      </c>
      <c r="C25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24562-AC31-4A56-98AA-C5AF71418954}">
  <dimension ref="A1:G24"/>
  <sheetViews>
    <sheetView topLeftCell="A10" workbookViewId="0">
      <selection activeCell="B18" sqref="B18:B24"/>
    </sheetView>
  </sheetViews>
  <sheetFormatPr defaultRowHeight="14.5" x14ac:dyDescent="0.35"/>
  <sheetData>
    <row r="1" spans="1:7" x14ac:dyDescent="0.35">
      <c r="A1" s="1" t="s">
        <v>118</v>
      </c>
    </row>
    <row r="2" spans="1:7" x14ac:dyDescent="0.35">
      <c r="A2" t="s">
        <v>121</v>
      </c>
    </row>
    <row r="3" spans="1:7" x14ac:dyDescent="0.35">
      <c r="A3" t="s">
        <v>122</v>
      </c>
    </row>
    <row r="4" spans="1:7" x14ac:dyDescent="0.35">
      <c r="A4" t="s">
        <v>123</v>
      </c>
    </row>
    <row r="5" spans="1:7" s="5" customFormat="1" x14ac:dyDescent="0.35">
      <c r="A5" s="5" t="s">
        <v>119</v>
      </c>
    </row>
    <row r="6" spans="1:7" x14ac:dyDescent="0.35">
      <c r="A6" s="5" t="s">
        <v>120</v>
      </c>
    </row>
    <row r="7" spans="1:7" x14ac:dyDescent="0.35">
      <c r="A7" t="s">
        <v>79</v>
      </c>
    </row>
    <row r="9" spans="1:7" x14ac:dyDescent="0.35">
      <c r="A9" t="s">
        <v>0</v>
      </c>
      <c r="B9" t="s">
        <v>1</v>
      </c>
      <c r="C9" t="s">
        <v>2</v>
      </c>
      <c r="D9" t="s">
        <v>4</v>
      </c>
      <c r="E9" t="s">
        <v>3</v>
      </c>
      <c r="F9" t="s">
        <v>5</v>
      </c>
      <c r="G9" t="s">
        <v>6</v>
      </c>
    </row>
    <row r="10" spans="1:7" x14ac:dyDescent="0.35">
      <c r="A10">
        <v>1</v>
      </c>
      <c r="B10">
        <v>1.6</v>
      </c>
      <c r="C10" t="s">
        <v>18</v>
      </c>
      <c r="D10">
        <v>1.63</v>
      </c>
      <c r="E10">
        <v>77</v>
      </c>
      <c r="F10" t="s">
        <v>38</v>
      </c>
      <c r="G10" t="s">
        <v>124</v>
      </c>
    </row>
    <row r="11" spans="1:7" x14ac:dyDescent="0.35">
      <c r="A11">
        <v>2</v>
      </c>
      <c r="B11">
        <v>1.6</v>
      </c>
      <c r="C11" t="s">
        <v>19</v>
      </c>
      <c r="D11">
        <v>2.38</v>
      </c>
      <c r="E11">
        <v>76</v>
      </c>
      <c r="F11" t="s">
        <v>39</v>
      </c>
      <c r="G11" t="s">
        <v>125</v>
      </c>
    </row>
    <row r="12" spans="1:7" x14ac:dyDescent="0.35">
      <c r="A12">
        <v>3</v>
      </c>
      <c r="B12">
        <v>1.6</v>
      </c>
      <c r="C12" t="s">
        <v>20</v>
      </c>
      <c r="D12">
        <v>2.5099999999999998</v>
      </c>
      <c r="E12">
        <v>78</v>
      </c>
      <c r="F12" t="s">
        <v>40</v>
      </c>
      <c r="G12" t="s">
        <v>126</v>
      </c>
    </row>
    <row r="13" spans="1:7" x14ac:dyDescent="0.35">
      <c r="A13">
        <v>4</v>
      </c>
      <c r="B13">
        <v>1.6</v>
      </c>
      <c r="C13" t="s">
        <v>21</v>
      </c>
      <c r="D13">
        <v>1.3</v>
      </c>
      <c r="E13">
        <v>68</v>
      </c>
      <c r="F13" t="s">
        <v>34</v>
      </c>
      <c r="G13" t="s">
        <v>127</v>
      </c>
    </row>
    <row r="14" spans="1:7" x14ac:dyDescent="0.35">
      <c r="A14">
        <v>5</v>
      </c>
      <c r="B14">
        <v>1.6</v>
      </c>
      <c r="C14" t="s">
        <v>22</v>
      </c>
      <c r="D14">
        <v>1.51</v>
      </c>
      <c r="E14">
        <v>69</v>
      </c>
      <c r="F14" t="s">
        <v>37</v>
      </c>
      <c r="G14" t="s">
        <v>128</v>
      </c>
    </row>
    <row r="15" spans="1:7" x14ac:dyDescent="0.35">
      <c r="A15">
        <v>6</v>
      </c>
      <c r="B15">
        <v>1.6</v>
      </c>
      <c r="C15" t="s">
        <v>23</v>
      </c>
      <c r="D15">
        <v>1.05</v>
      </c>
      <c r="E15">
        <v>63</v>
      </c>
      <c r="F15" t="s">
        <v>35</v>
      </c>
      <c r="G15" t="s">
        <v>129</v>
      </c>
    </row>
    <row r="16" spans="1:7" x14ac:dyDescent="0.35">
      <c r="A16">
        <v>7</v>
      </c>
      <c r="B16">
        <v>1.6</v>
      </c>
      <c r="C16" t="s">
        <v>24</v>
      </c>
      <c r="D16">
        <v>1.1299999999999999</v>
      </c>
      <c r="E16">
        <v>64</v>
      </c>
      <c r="F16" t="s">
        <v>36</v>
      </c>
      <c r="G16" t="s">
        <v>130</v>
      </c>
    </row>
    <row r="17" spans="1:7" x14ac:dyDescent="0.35">
      <c r="A17">
        <v>8</v>
      </c>
      <c r="B17">
        <v>1.6</v>
      </c>
      <c r="C17" t="s">
        <v>25</v>
      </c>
      <c r="D17">
        <v>1.81</v>
      </c>
      <c r="E17">
        <v>74</v>
      </c>
      <c r="F17" t="s">
        <v>41</v>
      </c>
      <c r="G17" t="s">
        <v>131</v>
      </c>
    </row>
    <row r="18" spans="1:7" x14ac:dyDescent="0.35">
      <c r="A18">
        <v>9</v>
      </c>
      <c r="B18">
        <v>1.8</v>
      </c>
      <c r="C18" t="s">
        <v>11</v>
      </c>
      <c r="D18">
        <v>2.31</v>
      </c>
      <c r="E18">
        <v>76</v>
      </c>
      <c r="F18" t="s">
        <v>38</v>
      </c>
      <c r="G18" t="s">
        <v>132</v>
      </c>
    </row>
    <row r="19" spans="1:7" x14ac:dyDescent="0.35">
      <c r="A19">
        <v>10</v>
      </c>
      <c r="B19">
        <v>1.8</v>
      </c>
      <c r="C19" t="s">
        <v>12</v>
      </c>
      <c r="D19">
        <v>1.85</v>
      </c>
      <c r="E19">
        <v>69</v>
      </c>
      <c r="F19" t="s">
        <v>40</v>
      </c>
      <c r="G19" t="s">
        <v>133</v>
      </c>
    </row>
    <row r="20" spans="1:7" x14ac:dyDescent="0.35">
      <c r="A20">
        <v>11</v>
      </c>
      <c r="B20">
        <v>1.8</v>
      </c>
      <c r="C20" t="s">
        <v>13</v>
      </c>
      <c r="D20">
        <v>2.06</v>
      </c>
      <c r="E20">
        <v>76</v>
      </c>
      <c r="F20" t="s">
        <v>35</v>
      </c>
      <c r="G20" t="s">
        <v>134</v>
      </c>
    </row>
    <row r="21" spans="1:7" x14ac:dyDescent="0.35">
      <c r="A21">
        <v>12</v>
      </c>
      <c r="B21">
        <v>1.8</v>
      </c>
      <c r="C21" t="s">
        <v>14</v>
      </c>
      <c r="D21">
        <v>1.82</v>
      </c>
      <c r="E21">
        <v>71</v>
      </c>
      <c r="F21" t="s">
        <v>36</v>
      </c>
      <c r="G21" t="s">
        <v>135</v>
      </c>
    </row>
    <row r="22" spans="1:7" x14ac:dyDescent="0.35">
      <c r="A22">
        <v>13</v>
      </c>
      <c r="B22">
        <v>1.8</v>
      </c>
      <c r="C22" t="s">
        <v>15</v>
      </c>
      <c r="D22">
        <v>2.02</v>
      </c>
      <c r="E22">
        <v>78</v>
      </c>
      <c r="F22" t="s">
        <v>37</v>
      </c>
      <c r="G22" t="s">
        <v>136</v>
      </c>
    </row>
    <row r="23" spans="1:7" x14ac:dyDescent="0.35">
      <c r="A23">
        <v>14</v>
      </c>
      <c r="B23">
        <v>1.8</v>
      </c>
      <c r="C23" t="s">
        <v>16</v>
      </c>
      <c r="D23">
        <v>2.6</v>
      </c>
      <c r="E23">
        <v>79</v>
      </c>
      <c r="F23" t="s">
        <v>34</v>
      </c>
      <c r="G23" t="s">
        <v>137</v>
      </c>
    </row>
    <row r="24" spans="1:7" x14ac:dyDescent="0.35">
      <c r="A24">
        <v>15</v>
      </c>
      <c r="B24">
        <v>1.8</v>
      </c>
      <c r="C24" t="s">
        <v>17</v>
      </c>
      <c r="D24">
        <v>1.34</v>
      </c>
      <c r="E24">
        <v>68</v>
      </c>
      <c r="F24" t="s">
        <v>39</v>
      </c>
      <c r="G24" t="s">
        <v>138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B1495-A601-4A83-BA98-12F07D76AA83}">
  <dimension ref="A1:G22"/>
  <sheetViews>
    <sheetView topLeftCell="A7" workbookViewId="0">
      <selection activeCell="B16" sqref="B16:B22"/>
    </sheetView>
  </sheetViews>
  <sheetFormatPr defaultRowHeight="14.5" x14ac:dyDescent="0.35"/>
  <sheetData>
    <row r="1" spans="1:7" x14ac:dyDescent="0.35">
      <c r="A1" s="1" t="s">
        <v>139</v>
      </c>
    </row>
    <row r="2" spans="1:7" x14ac:dyDescent="0.35">
      <c r="A2" t="s">
        <v>140</v>
      </c>
    </row>
    <row r="3" spans="1:7" x14ac:dyDescent="0.35">
      <c r="A3" t="s">
        <v>141</v>
      </c>
    </row>
    <row r="4" spans="1:7" x14ac:dyDescent="0.35">
      <c r="A4" t="s">
        <v>142</v>
      </c>
    </row>
    <row r="5" spans="1:7" x14ac:dyDescent="0.35">
      <c r="A5" t="s">
        <v>79</v>
      </c>
    </row>
    <row r="7" spans="1:7" x14ac:dyDescent="0.35">
      <c r="A7" t="s">
        <v>0</v>
      </c>
      <c r="B7" t="s">
        <v>1</v>
      </c>
      <c r="C7" t="s">
        <v>2</v>
      </c>
      <c r="D7" t="s">
        <v>4</v>
      </c>
      <c r="E7" t="s">
        <v>3</v>
      </c>
      <c r="F7" t="s">
        <v>5</v>
      </c>
      <c r="G7" t="s">
        <v>6</v>
      </c>
    </row>
    <row r="8" spans="1:7" x14ac:dyDescent="0.35">
      <c r="A8">
        <v>1</v>
      </c>
      <c r="B8">
        <v>1.7</v>
      </c>
      <c r="C8" t="s">
        <v>18</v>
      </c>
      <c r="D8">
        <v>1.57</v>
      </c>
      <c r="E8">
        <v>67</v>
      </c>
      <c r="F8" t="s">
        <v>35</v>
      </c>
      <c r="G8" t="s">
        <v>145</v>
      </c>
    </row>
    <row r="9" spans="1:7" x14ac:dyDescent="0.35">
      <c r="A9">
        <v>2</v>
      </c>
      <c r="B9">
        <v>1.7</v>
      </c>
      <c r="C9" t="s">
        <v>19</v>
      </c>
      <c r="D9">
        <v>1.1100000000000001</v>
      </c>
      <c r="E9">
        <v>61</v>
      </c>
      <c r="F9" t="s">
        <v>40</v>
      </c>
      <c r="G9" t="s">
        <v>146</v>
      </c>
    </row>
    <row r="10" spans="1:7" x14ac:dyDescent="0.35">
      <c r="A10">
        <v>3</v>
      </c>
      <c r="B10">
        <v>1.7</v>
      </c>
      <c r="C10" t="s">
        <v>20</v>
      </c>
      <c r="D10">
        <v>2.42</v>
      </c>
      <c r="E10">
        <v>78</v>
      </c>
      <c r="F10" t="s">
        <v>143</v>
      </c>
      <c r="G10" t="s">
        <v>147</v>
      </c>
    </row>
    <row r="11" spans="1:7" x14ac:dyDescent="0.35">
      <c r="A11">
        <v>4</v>
      </c>
      <c r="B11">
        <v>1.7</v>
      </c>
      <c r="C11" t="s">
        <v>21</v>
      </c>
      <c r="D11">
        <v>0.85</v>
      </c>
      <c r="E11">
        <v>57</v>
      </c>
      <c r="F11" t="s">
        <v>144</v>
      </c>
      <c r="G11" t="s">
        <v>148</v>
      </c>
    </row>
    <row r="12" spans="1:7" x14ac:dyDescent="0.35">
      <c r="A12">
        <v>5</v>
      </c>
      <c r="B12">
        <v>1.7</v>
      </c>
      <c r="C12" t="s">
        <v>22</v>
      </c>
      <c r="D12">
        <v>1.87</v>
      </c>
      <c r="E12">
        <v>74</v>
      </c>
      <c r="F12" t="s">
        <v>34</v>
      </c>
      <c r="G12" s="2" t="s">
        <v>149</v>
      </c>
    </row>
    <row r="13" spans="1:7" x14ac:dyDescent="0.35">
      <c r="A13">
        <v>6</v>
      </c>
      <c r="B13">
        <v>1.7</v>
      </c>
      <c r="C13" t="s">
        <v>23</v>
      </c>
      <c r="D13">
        <v>1.36</v>
      </c>
      <c r="E13">
        <v>64</v>
      </c>
      <c r="F13" t="s">
        <v>38</v>
      </c>
      <c r="G13" t="s">
        <v>150</v>
      </c>
    </row>
    <row r="14" spans="1:7" x14ac:dyDescent="0.35">
      <c r="A14">
        <v>7</v>
      </c>
      <c r="B14">
        <v>1.7</v>
      </c>
      <c r="C14" t="s">
        <v>24</v>
      </c>
      <c r="D14">
        <v>2.19</v>
      </c>
      <c r="E14">
        <v>76</v>
      </c>
      <c r="F14" t="s">
        <v>39</v>
      </c>
      <c r="G14" t="s">
        <v>151</v>
      </c>
    </row>
    <row r="15" spans="1:7" x14ac:dyDescent="0.35">
      <c r="A15">
        <v>8</v>
      </c>
      <c r="B15">
        <v>1.7</v>
      </c>
      <c r="C15" t="s">
        <v>25</v>
      </c>
      <c r="D15">
        <v>1.55</v>
      </c>
      <c r="E15">
        <v>68</v>
      </c>
      <c r="F15" t="s">
        <v>37</v>
      </c>
      <c r="G15" t="s">
        <v>152</v>
      </c>
    </row>
    <row r="16" spans="1:7" x14ac:dyDescent="0.35">
      <c r="A16">
        <v>9</v>
      </c>
      <c r="B16">
        <v>1.9</v>
      </c>
      <c r="C16" t="s">
        <v>11</v>
      </c>
      <c r="D16">
        <v>1.1599999999999999</v>
      </c>
      <c r="E16">
        <v>60</v>
      </c>
      <c r="F16" t="s">
        <v>144</v>
      </c>
      <c r="G16" t="s">
        <v>153</v>
      </c>
    </row>
    <row r="17" spans="1:7" x14ac:dyDescent="0.35">
      <c r="A17">
        <v>10</v>
      </c>
      <c r="B17">
        <v>1.9</v>
      </c>
      <c r="C17" t="s">
        <v>12</v>
      </c>
      <c r="D17">
        <v>0.79</v>
      </c>
      <c r="E17">
        <v>59</v>
      </c>
      <c r="F17" t="s">
        <v>39</v>
      </c>
      <c r="G17" t="s">
        <v>154</v>
      </c>
    </row>
    <row r="18" spans="1:7" x14ac:dyDescent="0.35">
      <c r="A18">
        <v>11</v>
      </c>
      <c r="B18">
        <v>1.9</v>
      </c>
      <c r="C18" t="s">
        <v>13</v>
      </c>
      <c r="D18">
        <v>1.82</v>
      </c>
      <c r="E18">
        <v>74</v>
      </c>
      <c r="F18" t="s">
        <v>35</v>
      </c>
      <c r="G18" t="s">
        <v>155</v>
      </c>
    </row>
    <row r="19" spans="1:7" x14ac:dyDescent="0.35">
      <c r="A19">
        <v>12</v>
      </c>
      <c r="B19">
        <v>1.9</v>
      </c>
      <c r="C19" t="s">
        <v>14</v>
      </c>
      <c r="D19">
        <v>1.4</v>
      </c>
      <c r="E19">
        <v>66</v>
      </c>
      <c r="F19" t="s">
        <v>143</v>
      </c>
      <c r="G19" t="s">
        <v>156</v>
      </c>
    </row>
    <row r="20" spans="1:7" x14ac:dyDescent="0.35">
      <c r="A20">
        <v>13</v>
      </c>
      <c r="B20">
        <v>1.9</v>
      </c>
      <c r="C20" t="s">
        <v>15</v>
      </c>
      <c r="D20">
        <v>2.4500000000000002</v>
      </c>
      <c r="E20">
        <v>77</v>
      </c>
      <c r="F20" t="s">
        <v>34</v>
      </c>
      <c r="G20" t="s">
        <v>157</v>
      </c>
    </row>
    <row r="21" spans="1:7" x14ac:dyDescent="0.35">
      <c r="A21">
        <v>14</v>
      </c>
      <c r="B21">
        <v>1.9</v>
      </c>
      <c r="C21" t="s">
        <v>16</v>
      </c>
      <c r="D21">
        <v>2.0499999999999998</v>
      </c>
      <c r="E21">
        <v>74</v>
      </c>
      <c r="F21" t="s">
        <v>37</v>
      </c>
      <c r="G21" t="s">
        <v>158</v>
      </c>
    </row>
    <row r="22" spans="1:7" x14ac:dyDescent="0.35">
      <c r="A22">
        <v>15</v>
      </c>
      <c r="B22">
        <v>1.9</v>
      </c>
      <c r="C22" t="s">
        <v>17</v>
      </c>
      <c r="D22">
        <v>2.94</v>
      </c>
      <c r="E22">
        <v>82</v>
      </c>
      <c r="F22" t="s">
        <v>38</v>
      </c>
      <c r="G22" t="s">
        <v>159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73D6D-F6E8-4763-B4F6-A7E11B5C770D}">
  <dimension ref="A1:G22"/>
  <sheetViews>
    <sheetView topLeftCell="A7" workbookViewId="0">
      <selection activeCell="B22" sqref="B15:B22"/>
    </sheetView>
  </sheetViews>
  <sheetFormatPr defaultRowHeight="14.5" x14ac:dyDescent="0.35"/>
  <sheetData>
    <row r="1" spans="1:7" x14ac:dyDescent="0.35">
      <c r="A1" s="1" t="s">
        <v>162</v>
      </c>
    </row>
    <row r="2" spans="1:7" x14ac:dyDescent="0.35">
      <c r="A2" t="s">
        <v>163</v>
      </c>
    </row>
    <row r="3" spans="1:7" x14ac:dyDescent="0.35">
      <c r="A3" t="s">
        <v>164</v>
      </c>
    </row>
    <row r="4" spans="1:7" x14ac:dyDescent="0.35">
      <c r="A4" t="s">
        <v>165</v>
      </c>
    </row>
    <row r="5" spans="1:7" x14ac:dyDescent="0.35">
      <c r="A5" t="s">
        <v>79</v>
      </c>
    </row>
    <row r="7" spans="1:7" x14ac:dyDescent="0.35">
      <c r="A7" t="s">
        <v>0</v>
      </c>
      <c r="B7" t="s">
        <v>1</v>
      </c>
      <c r="C7" t="s">
        <v>2</v>
      </c>
      <c r="D7" t="s">
        <v>4</v>
      </c>
      <c r="E7" t="s">
        <v>3</v>
      </c>
      <c r="F7" t="s">
        <v>5</v>
      </c>
      <c r="G7" t="s">
        <v>6</v>
      </c>
    </row>
    <row r="8" spans="1:7" x14ac:dyDescent="0.35">
      <c r="A8">
        <v>9</v>
      </c>
      <c r="B8" s="4" t="s">
        <v>160</v>
      </c>
      <c r="C8" t="s">
        <v>11</v>
      </c>
      <c r="D8">
        <v>0.81</v>
      </c>
      <c r="E8">
        <v>59</v>
      </c>
      <c r="F8" t="s">
        <v>40</v>
      </c>
      <c r="G8" t="s">
        <v>166</v>
      </c>
    </row>
    <row r="9" spans="1:7" x14ac:dyDescent="0.35">
      <c r="A9">
        <v>10</v>
      </c>
      <c r="B9" s="4" t="s">
        <v>160</v>
      </c>
      <c r="C9" t="s">
        <v>12</v>
      </c>
      <c r="D9">
        <v>2.81</v>
      </c>
      <c r="E9">
        <v>84</v>
      </c>
      <c r="F9" t="s">
        <v>41</v>
      </c>
      <c r="G9" t="s">
        <v>167</v>
      </c>
    </row>
    <row r="10" spans="1:7" x14ac:dyDescent="0.35">
      <c r="A10">
        <v>11</v>
      </c>
      <c r="B10" s="4" t="s">
        <v>160</v>
      </c>
      <c r="C10" t="s">
        <v>13</v>
      </c>
      <c r="D10">
        <v>0.88</v>
      </c>
      <c r="E10">
        <v>63</v>
      </c>
      <c r="F10" t="s">
        <v>34</v>
      </c>
      <c r="G10" t="s">
        <v>168</v>
      </c>
    </row>
    <row r="11" spans="1:7" x14ac:dyDescent="0.35">
      <c r="A11">
        <v>12</v>
      </c>
      <c r="B11" s="4" t="s">
        <v>160</v>
      </c>
      <c r="C11" t="s">
        <v>14</v>
      </c>
      <c r="D11">
        <v>1.72</v>
      </c>
      <c r="E11">
        <v>74</v>
      </c>
      <c r="F11" t="s">
        <v>37</v>
      </c>
      <c r="G11" t="s">
        <v>169</v>
      </c>
    </row>
    <row r="12" spans="1:7" x14ac:dyDescent="0.35">
      <c r="A12">
        <v>13</v>
      </c>
      <c r="B12" s="4" t="s">
        <v>160</v>
      </c>
      <c r="C12" t="s">
        <v>15</v>
      </c>
      <c r="D12">
        <v>1.64</v>
      </c>
      <c r="E12">
        <v>71</v>
      </c>
      <c r="F12" t="s">
        <v>35</v>
      </c>
      <c r="G12" t="s">
        <v>170</v>
      </c>
    </row>
    <row r="13" spans="1:7" x14ac:dyDescent="0.35">
      <c r="A13">
        <v>14</v>
      </c>
      <c r="B13" s="4" t="s">
        <v>160</v>
      </c>
      <c r="C13" t="s">
        <v>16</v>
      </c>
      <c r="D13">
        <v>2.3199999999999998</v>
      </c>
      <c r="E13">
        <v>79</v>
      </c>
      <c r="F13" t="s">
        <v>36</v>
      </c>
      <c r="G13" t="s">
        <v>171</v>
      </c>
    </row>
    <row r="14" spans="1:7" x14ac:dyDescent="0.35">
      <c r="A14">
        <v>15</v>
      </c>
      <c r="B14" s="4" t="s">
        <v>160</v>
      </c>
      <c r="C14" t="s">
        <v>17</v>
      </c>
      <c r="D14">
        <v>1.06</v>
      </c>
      <c r="E14">
        <v>62</v>
      </c>
      <c r="F14" t="s">
        <v>39</v>
      </c>
      <c r="G14" t="s">
        <v>161</v>
      </c>
    </row>
    <row r="15" spans="1:7" x14ac:dyDescent="0.35">
      <c r="A15">
        <v>1</v>
      </c>
      <c r="B15">
        <v>1.1100000000000001</v>
      </c>
      <c r="C15" t="s">
        <v>18</v>
      </c>
      <c r="D15">
        <v>2.14</v>
      </c>
      <c r="E15">
        <v>74</v>
      </c>
      <c r="F15" t="s">
        <v>38</v>
      </c>
      <c r="G15" t="s">
        <v>172</v>
      </c>
    </row>
    <row r="16" spans="1:7" x14ac:dyDescent="0.35">
      <c r="A16">
        <v>2</v>
      </c>
      <c r="B16">
        <v>1.1100000000000001</v>
      </c>
      <c r="C16" t="s">
        <v>19</v>
      </c>
      <c r="D16">
        <v>2.14</v>
      </c>
      <c r="E16">
        <v>74</v>
      </c>
      <c r="F16" t="s">
        <v>36</v>
      </c>
      <c r="G16" t="s">
        <v>173</v>
      </c>
    </row>
    <row r="17" spans="1:7" x14ac:dyDescent="0.35">
      <c r="A17">
        <v>3</v>
      </c>
      <c r="B17">
        <v>1.1100000000000001</v>
      </c>
      <c r="C17" t="s">
        <v>20</v>
      </c>
      <c r="D17">
        <v>2.36</v>
      </c>
      <c r="E17">
        <v>77</v>
      </c>
      <c r="F17" t="s">
        <v>41</v>
      </c>
      <c r="G17" t="s">
        <v>174</v>
      </c>
    </row>
    <row r="18" spans="1:7" x14ac:dyDescent="0.35">
      <c r="A18">
        <v>4</v>
      </c>
      <c r="B18">
        <v>1.1100000000000001</v>
      </c>
      <c r="C18" t="s">
        <v>21</v>
      </c>
      <c r="D18">
        <v>1.97</v>
      </c>
      <c r="E18">
        <v>74</v>
      </c>
      <c r="F18" t="s">
        <v>35</v>
      </c>
      <c r="G18" t="s">
        <v>175</v>
      </c>
    </row>
    <row r="19" spans="1:7" x14ac:dyDescent="0.35">
      <c r="A19">
        <v>5</v>
      </c>
      <c r="B19">
        <v>1.1100000000000001</v>
      </c>
      <c r="C19" t="s">
        <v>22</v>
      </c>
      <c r="D19">
        <v>1.1000000000000001</v>
      </c>
      <c r="E19">
        <v>62</v>
      </c>
      <c r="F19" t="s">
        <v>37</v>
      </c>
      <c r="G19" t="s">
        <v>176</v>
      </c>
    </row>
    <row r="20" spans="1:7" x14ac:dyDescent="0.35">
      <c r="A20">
        <v>6</v>
      </c>
      <c r="B20">
        <v>1.1100000000000001</v>
      </c>
      <c r="C20" t="s">
        <v>23</v>
      </c>
      <c r="D20">
        <v>1.7</v>
      </c>
      <c r="E20">
        <v>67</v>
      </c>
      <c r="F20" t="s">
        <v>40</v>
      </c>
      <c r="G20" t="s">
        <v>177</v>
      </c>
    </row>
    <row r="21" spans="1:7" x14ac:dyDescent="0.35">
      <c r="A21">
        <v>7</v>
      </c>
      <c r="B21">
        <v>1.1100000000000001</v>
      </c>
      <c r="C21" t="s">
        <v>24</v>
      </c>
      <c r="D21">
        <v>1.59</v>
      </c>
      <c r="E21">
        <v>67</v>
      </c>
      <c r="F21" t="s">
        <v>39</v>
      </c>
      <c r="G21" t="s">
        <v>178</v>
      </c>
    </row>
    <row r="22" spans="1:7" x14ac:dyDescent="0.35">
      <c r="A22">
        <v>8</v>
      </c>
      <c r="B22">
        <v>1.1100000000000001</v>
      </c>
      <c r="C22" t="s">
        <v>25</v>
      </c>
      <c r="D22">
        <v>1.59</v>
      </c>
      <c r="E22">
        <v>70</v>
      </c>
      <c r="F22" t="s">
        <v>34</v>
      </c>
      <c r="G22" t="s">
        <v>179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D0B3-198A-440C-B973-1FBE400436D4}">
  <dimension ref="A1:G21"/>
  <sheetViews>
    <sheetView topLeftCell="A4" workbookViewId="0">
      <selection activeCell="B16" sqref="B16:B21"/>
    </sheetView>
  </sheetViews>
  <sheetFormatPr defaultRowHeight="14.5" x14ac:dyDescent="0.35"/>
  <sheetData>
    <row r="1" spans="1:7" x14ac:dyDescent="0.35">
      <c r="A1" s="1" t="s">
        <v>180</v>
      </c>
    </row>
    <row r="2" spans="1:7" x14ac:dyDescent="0.35">
      <c r="A2" t="s">
        <v>69</v>
      </c>
    </row>
    <row r="3" spans="1:7" x14ac:dyDescent="0.35">
      <c r="A3" t="s">
        <v>181</v>
      </c>
    </row>
    <row r="4" spans="1:7" x14ac:dyDescent="0.35">
      <c r="A4" t="s">
        <v>182</v>
      </c>
    </row>
    <row r="5" spans="1:7" x14ac:dyDescent="0.35">
      <c r="A5" t="s">
        <v>79</v>
      </c>
    </row>
    <row r="7" spans="1:7" x14ac:dyDescent="0.35">
      <c r="A7" t="s">
        <v>0</v>
      </c>
      <c r="B7" t="s">
        <v>1</v>
      </c>
      <c r="C7" t="s">
        <v>2</v>
      </c>
      <c r="D7" t="s">
        <v>4</v>
      </c>
      <c r="E7" t="s">
        <v>3</v>
      </c>
      <c r="F7" t="s">
        <v>5</v>
      </c>
      <c r="G7" t="s">
        <v>6</v>
      </c>
    </row>
    <row r="8" spans="1:7" x14ac:dyDescent="0.35">
      <c r="A8">
        <v>1</v>
      </c>
      <c r="B8">
        <v>3.13</v>
      </c>
      <c r="C8" t="s">
        <v>18</v>
      </c>
      <c r="D8">
        <v>1.21</v>
      </c>
      <c r="E8">
        <v>68</v>
      </c>
      <c r="F8" t="s">
        <v>38</v>
      </c>
      <c r="G8" t="s">
        <v>183</v>
      </c>
    </row>
    <row r="9" spans="1:7" x14ac:dyDescent="0.35">
      <c r="A9">
        <v>2</v>
      </c>
      <c r="B9">
        <v>3.13</v>
      </c>
      <c r="C9" t="s">
        <v>19</v>
      </c>
      <c r="D9">
        <v>1.37</v>
      </c>
      <c r="E9">
        <v>70</v>
      </c>
      <c r="F9" t="s">
        <v>36</v>
      </c>
      <c r="G9" t="s">
        <v>184</v>
      </c>
    </row>
    <row r="10" spans="1:7" x14ac:dyDescent="0.35">
      <c r="A10">
        <v>3</v>
      </c>
      <c r="B10">
        <v>3.13</v>
      </c>
      <c r="C10" t="s">
        <v>20</v>
      </c>
      <c r="D10">
        <v>1.17</v>
      </c>
      <c r="E10">
        <v>69</v>
      </c>
      <c r="F10" t="s">
        <v>41</v>
      </c>
      <c r="G10" t="s">
        <v>185</v>
      </c>
    </row>
    <row r="11" spans="1:7" x14ac:dyDescent="0.35">
      <c r="A11">
        <v>4</v>
      </c>
      <c r="B11">
        <v>3.13</v>
      </c>
      <c r="C11" t="s">
        <v>21</v>
      </c>
      <c r="D11">
        <v>1.73</v>
      </c>
      <c r="E11">
        <v>75</v>
      </c>
      <c r="F11" t="s">
        <v>37</v>
      </c>
      <c r="G11" t="s">
        <v>186</v>
      </c>
    </row>
    <row r="12" spans="1:7" x14ac:dyDescent="0.35">
      <c r="A12">
        <v>5</v>
      </c>
      <c r="B12">
        <v>3.13</v>
      </c>
      <c r="C12" t="s">
        <v>22</v>
      </c>
      <c r="D12">
        <v>0.68</v>
      </c>
      <c r="E12">
        <v>61</v>
      </c>
      <c r="F12" t="s">
        <v>34</v>
      </c>
      <c r="G12" t="s">
        <v>187</v>
      </c>
    </row>
    <row r="13" spans="1:7" x14ac:dyDescent="0.35">
      <c r="A13">
        <v>6</v>
      </c>
      <c r="B13">
        <v>3.13</v>
      </c>
      <c r="C13" t="s">
        <v>23</v>
      </c>
      <c r="D13">
        <v>0.96</v>
      </c>
      <c r="E13">
        <v>65</v>
      </c>
      <c r="F13" t="s">
        <v>40</v>
      </c>
      <c r="G13" t="s">
        <v>188</v>
      </c>
    </row>
    <row r="14" spans="1:7" x14ac:dyDescent="0.35">
      <c r="A14">
        <v>7</v>
      </c>
      <c r="B14">
        <v>3.13</v>
      </c>
      <c r="C14" t="s">
        <v>24</v>
      </c>
      <c r="D14">
        <v>0.76</v>
      </c>
      <c r="E14">
        <v>60</v>
      </c>
      <c r="F14" t="s">
        <v>35</v>
      </c>
      <c r="G14" t="s">
        <v>189</v>
      </c>
    </row>
    <row r="15" spans="1:7" x14ac:dyDescent="0.35">
      <c r="A15">
        <v>8</v>
      </c>
      <c r="B15">
        <v>3.13</v>
      </c>
      <c r="C15" t="s">
        <v>25</v>
      </c>
      <c r="D15">
        <v>0.7</v>
      </c>
      <c r="E15">
        <v>54</v>
      </c>
      <c r="F15" t="s">
        <v>39</v>
      </c>
      <c r="G15" t="s">
        <v>190</v>
      </c>
    </row>
    <row r="16" spans="1:7" x14ac:dyDescent="0.35">
      <c r="A16">
        <v>9</v>
      </c>
      <c r="B16">
        <v>3.15</v>
      </c>
      <c r="C16" t="s">
        <v>11</v>
      </c>
      <c r="D16">
        <v>1.87</v>
      </c>
      <c r="E16">
        <v>77</v>
      </c>
      <c r="F16" t="s">
        <v>35</v>
      </c>
      <c r="G16" t="s">
        <v>191</v>
      </c>
    </row>
    <row r="17" spans="1:7" x14ac:dyDescent="0.35">
      <c r="A17">
        <v>10</v>
      </c>
      <c r="B17">
        <v>3.15</v>
      </c>
      <c r="C17" t="s">
        <v>12</v>
      </c>
      <c r="D17">
        <v>1.53</v>
      </c>
      <c r="E17">
        <v>67</v>
      </c>
      <c r="F17" t="s">
        <v>39</v>
      </c>
      <c r="G17" t="s">
        <v>192</v>
      </c>
    </row>
    <row r="18" spans="1:7" x14ac:dyDescent="0.35">
      <c r="A18">
        <v>11</v>
      </c>
      <c r="B18">
        <v>3.15</v>
      </c>
      <c r="C18" t="s">
        <v>14</v>
      </c>
      <c r="D18">
        <v>1.84</v>
      </c>
      <c r="E18">
        <v>77</v>
      </c>
      <c r="F18" t="s">
        <v>40</v>
      </c>
      <c r="G18" t="s">
        <v>193</v>
      </c>
    </row>
    <row r="19" spans="1:7" x14ac:dyDescent="0.35">
      <c r="A19">
        <v>12</v>
      </c>
      <c r="B19">
        <v>3.15</v>
      </c>
      <c r="C19" t="s">
        <v>15</v>
      </c>
      <c r="D19">
        <v>1.6</v>
      </c>
      <c r="E19">
        <v>71</v>
      </c>
      <c r="F19" t="s">
        <v>34</v>
      </c>
      <c r="G19" s="2" t="s">
        <v>194</v>
      </c>
    </row>
    <row r="20" spans="1:7" x14ac:dyDescent="0.35">
      <c r="A20">
        <v>13</v>
      </c>
      <c r="B20">
        <v>3.15</v>
      </c>
      <c r="C20" t="s">
        <v>16</v>
      </c>
      <c r="D20">
        <v>1.07</v>
      </c>
      <c r="E20">
        <v>61</v>
      </c>
      <c r="F20" t="s">
        <v>41</v>
      </c>
      <c r="G20" t="s">
        <v>195</v>
      </c>
    </row>
    <row r="21" spans="1:7" x14ac:dyDescent="0.35">
      <c r="A21">
        <v>14</v>
      </c>
      <c r="B21">
        <v>3.15</v>
      </c>
      <c r="C21" t="s">
        <v>17</v>
      </c>
      <c r="D21">
        <v>1.97</v>
      </c>
      <c r="E21">
        <v>78</v>
      </c>
      <c r="F21" t="s">
        <v>36</v>
      </c>
      <c r="G21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27-Apr</vt:lpstr>
      <vt:lpstr>28-Apr</vt:lpstr>
      <vt:lpstr>29-Apr</vt:lpstr>
      <vt:lpstr>30-Apr</vt:lpstr>
      <vt:lpstr>1-May</vt:lpstr>
      <vt:lpstr>2-May</vt:lpstr>
      <vt:lpstr>3-May</vt:lpstr>
      <vt:lpstr>4-May</vt:lpstr>
      <vt:lpstr>5-May</vt:lpstr>
      <vt:lpstr>6-May</vt:lpstr>
      <vt:lpstr>7-May</vt:lpstr>
      <vt:lpstr>8-May</vt:lpstr>
      <vt:lpstr>All size data to date</vt:lpstr>
      <vt:lpstr>Missing Fish</vt:lpstr>
    </vt:vector>
  </TitlesOfParts>
  <Company>Deakin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HOOTS</dc:creator>
  <cp:lastModifiedBy>BETH HOOTS</cp:lastModifiedBy>
  <dcterms:created xsi:type="dcterms:W3CDTF">2023-05-08T22:34:25Z</dcterms:created>
  <dcterms:modified xsi:type="dcterms:W3CDTF">2024-09-13T03:45:41Z</dcterms:modified>
</cp:coreProperties>
</file>