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310aec65fc8523/Documents/projects/Excel/"/>
    </mc:Choice>
  </mc:AlternateContent>
  <xr:revisionPtr revIDLastSave="4" documentId="13_ncr:1_{68B7F1CF-934C-4B49-8178-B64F559A4A12}" xr6:coauthVersionLast="47" xr6:coauthVersionMax="47" xr10:uidLastSave="{6D595329-E578-407C-9091-2F2958787E35}"/>
  <bookViews>
    <workbookView xWindow="-108" yWindow="-108" windowWidth="23256" windowHeight="12456" activeTab="2" xr2:uid="{00000000-000D-0000-FFFF-FFFF00000000}"/>
  </bookViews>
  <sheets>
    <sheet name="Sales Data" sheetId="6" r:id="rId1"/>
    <sheet name="Tables" sheetId="3" r:id="rId2"/>
    <sheet name="Dashboard" sheetId="5" r:id="rId3"/>
  </sheets>
  <definedNames>
    <definedName name="ExternalData_1" localSheetId="0" hidden="1">'Sales Data'!$A$1:$H$201</definedName>
    <definedName name="NativeTimeline_Date">#N/A</definedName>
    <definedName name="Sales">#REF!</definedName>
  </definedNames>
  <calcPr calcId="191029" refMode="R1C1"/>
  <pivotCaches>
    <pivotCache cacheId="0" r:id="rId4"/>
    <pivotCache cacheId="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FCE2AD5D-F65C-4FA6-A056-5C36A1767C68}">
      <x15:dataModel>
        <x15:modelTables>
          <x15:modelTable id="orders_697894de-b0b3-48b8-9778-79f4613c020f" name="orders" connection="Query - ord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C3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EA7860-B59A-4C8D-A785-F941F041B1CE}" keepAlive="1" name="ModelConnection_ExternalData_1" description="Data Model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2FC4246-E095-4D23-9C5D-9FA4631F6968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55bc9458-1a37-4ef6-96a0-1cab37d4cdb8"/>
      </ext>
    </extLst>
  </connection>
  <connection id="3" xr16:uid="{6000FD95-F59A-4D67-BE4F-A466116B689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<sst xmlns="http://schemas.openxmlformats.org/spreadsheetml/2006/main" count="886" uniqueCount="55">
  <si>
    <t>Date</t>
  </si>
  <si>
    <t>Product Name</t>
  </si>
  <si>
    <t>Category</t>
  </si>
  <si>
    <t>Sales Quantity</t>
  </si>
  <si>
    <t>Unit Price</t>
  </si>
  <si>
    <t>Total Sales</t>
  </si>
  <si>
    <t>Region</t>
  </si>
  <si>
    <t>Salesperson</t>
  </si>
  <si>
    <t>Smartphone</t>
  </si>
  <si>
    <t>Fiction</t>
  </si>
  <si>
    <t>Science</t>
  </si>
  <si>
    <t>Doll</t>
  </si>
  <si>
    <t>Jeans</t>
  </si>
  <si>
    <t>Air Conditioner</t>
  </si>
  <si>
    <t>Lego Set</t>
  </si>
  <si>
    <t>Puzzle</t>
  </si>
  <si>
    <t>Microwave</t>
  </si>
  <si>
    <t>Blender</t>
  </si>
  <si>
    <t>Refrigerator</t>
  </si>
  <si>
    <t>Shoes</t>
  </si>
  <si>
    <t>Comics</t>
  </si>
  <si>
    <t>Jacket</t>
  </si>
  <si>
    <t>Tablet</t>
  </si>
  <si>
    <t>Camera</t>
  </si>
  <si>
    <t>Dress</t>
  </si>
  <si>
    <t>Headphones</t>
  </si>
  <si>
    <t>T-shirt</t>
  </si>
  <si>
    <t>Action Figure</t>
  </si>
  <si>
    <t>Non-fiction</t>
  </si>
  <si>
    <t>Laptop</t>
  </si>
  <si>
    <t>Vacuum Cleaner</t>
  </si>
  <si>
    <t>Biography</t>
  </si>
  <si>
    <t>Board Game</t>
  </si>
  <si>
    <t>Electronics</t>
  </si>
  <si>
    <t>Books</t>
  </si>
  <si>
    <t>Toys</t>
  </si>
  <si>
    <t>Clothing</t>
  </si>
  <si>
    <t>Home Appliances</t>
  </si>
  <si>
    <t>East</t>
  </si>
  <si>
    <t>West</t>
  </si>
  <si>
    <t>North</t>
  </si>
  <si>
    <t>South</t>
  </si>
  <si>
    <t>Bob</t>
  </si>
  <si>
    <t>Alice</t>
  </si>
  <si>
    <t>Eleanor</t>
  </si>
  <si>
    <t>Catherine</t>
  </si>
  <si>
    <t>David</t>
  </si>
  <si>
    <t>Row Labels</t>
  </si>
  <si>
    <t>Grand Total</t>
  </si>
  <si>
    <t>Sum of Total Sales</t>
  </si>
  <si>
    <t>Items Sold</t>
  </si>
  <si>
    <t>Total SKU</t>
  </si>
  <si>
    <t>Sum of Sales Quantity</t>
  </si>
  <si>
    <t>Sep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</si>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</sst>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[Sales_Data_Analysis.xlsx]Tables!PivotTable1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quantity sold by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Tables!$A$4:$A$9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Catherine</c:v>
                </c:pt>
                <c:pt idx="3">
                  <c:v>David</c:v>
                </c:pt>
                <c:pt idx="4">
                  <c:v>Eleanor</c:v>
                </c:pt>
              </c:strCache>
            </c:strRef>
          </c:cat>
          <c:val>
            <c:numRef>
              <c:f>Tables!$B$4:$B$9</c:f>
              <c:numCache>
                <c:formatCode>General</c:formatCode>
                <c:ptCount val="5"/>
                <c:pt idx="0">
                  <c:v>247</c:v>
                </c:pt>
                <c:pt idx="1">
                  <c:v>162</c:v>
                </c:pt>
                <c:pt idx="2">
                  <c:v>176</c:v>
                </c:pt>
                <c:pt idx="3">
                  <c:v>296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4-4B6F-A861-1251D07697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gapDepth val="55"/>
        <c:shape val="box"/>
        <c:axId val="1776544287"/>
        <c:axId val="1776539967"/>
        <c:axId val="0"/>
      </c:bar3DChart>
      <c:catAx>
        <c:axId val="17765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39967"/>
        <c:crosses val="autoZero"/>
        <c:auto val="1"/>
        <c:lblAlgn val="ctr"/>
        <c:lblOffset val="100"/>
        <c:noMultiLvlLbl val="0"/>
      </c:catAx>
      <c:valAx>
        <c:axId val="1776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4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[Sales_Data_Analysis.xlsx]Tables!PivotTable9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quantity</a:t>
            </a:r>
          </a:p>
          <a:p>
            <a:pPr>
              <a:defRPr/>
            </a:pPr>
            <a:r>
              <a:rPr lang="en-US" baseline="0"/>
              <a:t>of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F81BD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Tables!$J$6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F81BD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Tables!$I$7:$I$32</c:f>
              <c:strCache>
                <c:ptCount val="25"/>
                <c:pt idx="0">
                  <c:v>Action Figure</c:v>
                </c:pt>
                <c:pt idx="1">
                  <c:v>Air Conditioner</c:v>
                </c:pt>
                <c:pt idx="2">
                  <c:v>Biography</c:v>
                </c:pt>
                <c:pt idx="3">
                  <c:v>Blender</c:v>
                </c:pt>
                <c:pt idx="4">
                  <c:v>Board Game</c:v>
                </c:pt>
                <c:pt idx="5">
                  <c:v>Camera</c:v>
                </c:pt>
                <c:pt idx="6">
                  <c:v>Comics</c:v>
                </c:pt>
                <c:pt idx="7">
                  <c:v>Doll</c:v>
                </c:pt>
                <c:pt idx="8">
                  <c:v>Dress</c:v>
                </c:pt>
                <c:pt idx="9">
                  <c:v>Fiction</c:v>
                </c:pt>
                <c:pt idx="10">
                  <c:v>Headphones</c:v>
                </c:pt>
                <c:pt idx="11">
                  <c:v>Jacket</c:v>
                </c:pt>
                <c:pt idx="12">
                  <c:v>Jeans</c:v>
                </c:pt>
                <c:pt idx="13">
                  <c:v>Laptop</c:v>
                </c:pt>
                <c:pt idx="14">
                  <c:v>Lego Set</c:v>
                </c:pt>
                <c:pt idx="15">
                  <c:v>Microwave</c:v>
                </c:pt>
                <c:pt idx="16">
                  <c:v>Non-fiction</c:v>
                </c:pt>
                <c:pt idx="17">
                  <c:v>Puzzle</c:v>
                </c:pt>
                <c:pt idx="18">
                  <c:v>Refrigerator</c:v>
                </c:pt>
                <c:pt idx="19">
                  <c:v>Science</c:v>
                </c:pt>
                <c:pt idx="20">
                  <c:v>Shoes</c:v>
                </c:pt>
                <c:pt idx="21">
                  <c:v>Smartphone</c:v>
                </c:pt>
                <c:pt idx="22">
                  <c:v>Tablet</c:v>
                </c:pt>
                <c:pt idx="23">
                  <c:v>T-shirt</c:v>
                </c:pt>
                <c:pt idx="24">
                  <c:v>Vacuum Cleaner</c:v>
                </c:pt>
              </c:strCache>
            </c:strRef>
          </c:cat>
          <c:val>
            <c:numRef>
              <c:f>Tables!$J$7:$J$32</c:f>
              <c:numCache>
                <c:formatCode>General</c:formatCode>
                <c:ptCount val="25"/>
                <c:pt idx="0">
                  <c:v>47</c:v>
                </c:pt>
                <c:pt idx="1">
                  <c:v>87</c:v>
                </c:pt>
                <c:pt idx="2">
                  <c:v>35</c:v>
                </c:pt>
                <c:pt idx="3">
                  <c:v>50</c:v>
                </c:pt>
                <c:pt idx="4">
                  <c:v>21</c:v>
                </c:pt>
                <c:pt idx="5">
                  <c:v>35</c:v>
                </c:pt>
                <c:pt idx="6">
                  <c:v>45</c:v>
                </c:pt>
                <c:pt idx="7">
                  <c:v>74</c:v>
                </c:pt>
                <c:pt idx="8">
                  <c:v>10</c:v>
                </c:pt>
                <c:pt idx="9">
                  <c:v>45</c:v>
                </c:pt>
                <c:pt idx="10">
                  <c:v>56</c:v>
                </c:pt>
                <c:pt idx="11">
                  <c:v>26</c:v>
                </c:pt>
                <c:pt idx="12">
                  <c:v>59</c:v>
                </c:pt>
                <c:pt idx="13">
                  <c:v>19</c:v>
                </c:pt>
                <c:pt idx="14">
                  <c:v>44</c:v>
                </c:pt>
                <c:pt idx="15">
                  <c:v>48</c:v>
                </c:pt>
                <c:pt idx="16">
                  <c:v>45</c:v>
                </c:pt>
                <c:pt idx="17">
                  <c:v>29</c:v>
                </c:pt>
                <c:pt idx="18">
                  <c:v>39</c:v>
                </c:pt>
                <c:pt idx="19">
                  <c:v>44</c:v>
                </c:pt>
                <c:pt idx="20">
                  <c:v>76</c:v>
                </c:pt>
                <c:pt idx="21">
                  <c:v>33</c:v>
                </c:pt>
                <c:pt idx="22">
                  <c:v>41</c:v>
                </c:pt>
                <c:pt idx="23">
                  <c:v>38</c:v>
                </c:pt>
                <c:pt idx="2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1-4628-B0AA-30F0956FC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073245871"/>
        <c:axId val="2073235311"/>
      </c:lineChart>
      <c:catAx>
        <c:axId val="20732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35311"/>
        <c:crosses val="autoZero"/>
        <c:auto val="1"/>
        <c:lblAlgn val="ctr"/>
        <c:lblOffset val="100"/>
        <c:noMultiLvlLbl val="0"/>
      </c:catAx>
      <c:valAx>
        <c:axId val="2073235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32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[Sales_Data_Analysis.xlsx]Tables!PivotTable2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as per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8000"/>
                  <a:shade val="51000"/>
                  <a:satMod val="130000"/>
                </a:schemeClr>
              </a:gs>
              <a:gs pos="80000">
                <a:schemeClr val="accent1">
                  <a:shade val="58000"/>
                  <a:shade val="93000"/>
                  <a:satMod val="130000"/>
                </a:schemeClr>
              </a:gs>
              <a:gs pos="100000">
                <a:schemeClr val="accent1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86000"/>
                  <a:shade val="51000"/>
                  <a:satMod val="130000"/>
                </a:schemeClr>
              </a:gs>
              <a:gs pos="80000">
                <a:schemeClr val="accent1">
                  <a:shade val="86000"/>
                  <a:shade val="93000"/>
                  <a:satMod val="130000"/>
                </a:schemeClr>
              </a:gs>
              <a:gs pos="100000">
                <a:schemeClr val="accent1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tint val="86000"/>
                  <a:shade val="51000"/>
                  <a:satMod val="130000"/>
                </a:schemeClr>
              </a:gs>
              <a:gs pos="80000">
                <a:schemeClr val="accent1">
                  <a:tint val="86000"/>
                  <a:shade val="93000"/>
                  <a:satMod val="130000"/>
                </a:schemeClr>
              </a:gs>
              <a:gs pos="100000">
                <a:schemeClr val="accent1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tint val="58000"/>
                  <a:shade val="51000"/>
                  <a:satMod val="130000"/>
                </a:schemeClr>
              </a:gs>
              <a:gs pos="80000">
                <a:schemeClr val="accent1">
                  <a:tint val="58000"/>
                  <a:shade val="93000"/>
                  <a:satMod val="130000"/>
                </a:schemeClr>
              </a:gs>
              <a:gs pos="100000">
                <a:schemeClr val="accent1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912-4A79-88B0-B2A85CBF52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912-4A79-88B0-B2A85CBF528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912-4A79-88B0-B2A85CBF528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912-4A79-88B0-B2A85CBF52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Tables!$A$21:$A$25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Tables!$B$21:$B$25</c:f>
              <c:numCache>
                <c:formatCode>General</c:formatCode>
                <c:ptCount val="4"/>
                <c:pt idx="0">
                  <c:v>80027.690000000017</c:v>
                </c:pt>
                <c:pt idx="1">
                  <c:v>62820.229999999974</c:v>
                </c:pt>
                <c:pt idx="2">
                  <c:v>59373.07</c:v>
                </c:pt>
                <c:pt idx="3">
                  <c:v>63878.320000000007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12-4A79-88B0-B2A85CBF52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40519288595956"/>
          <c:y val="0.40866060365445628"/>
          <c:w val="0.15000325987742857"/>
          <c:h val="0.36723099852400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[Sales_Data_Analysis.xlsx]Tables!PivotTable4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as per Category</a:t>
            </a:r>
            <a:endParaRPr lang="en-US"/>
          </a:p>
        </c:rich>
      </c:tx>
      <c:layout>
        <c:manualLayout>
          <c:xMode val="edge"/>
          <c:yMode val="edge"/>
          <c:x val="0.35805812621530925"/>
          <c:y val="6.9058238983336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151285113164432"/>
          <c:y val="0.23489390484090358"/>
          <c:w val="0.48175652768850563"/>
          <c:h val="0.598727828852374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Tables!$B$12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Tables!$A$13:$A$18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Appliances</c:v>
                </c:pt>
                <c:pt idx="4">
                  <c:v>Toys</c:v>
                </c:pt>
              </c:strCache>
            </c:strRef>
          </c:cat>
          <c:val>
            <c:numRef>
              <c:f>Tables!$B$13:$B$18</c:f>
              <c:numCache>
                <c:formatCode>General</c:formatCode>
                <c:ptCount val="5"/>
                <c:pt idx="0">
                  <c:v>60782.2</c:v>
                </c:pt>
                <c:pt idx="1">
                  <c:v>52412.999999999993</c:v>
                </c:pt>
                <c:pt idx="2">
                  <c:v>41114.660000000003</c:v>
                </c:pt>
                <c:pt idx="3">
                  <c:v>61173.099999999991</c:v>
                </c:pt>
                <c:pt idx="4">
                  <c:v>50616.35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9-413E-9CB7-0576819B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683600592"/>
        <c:axId val="1683609232"/>
      </c:barChart>
      <c:catAx>
        <c:axId val="1683600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09232"/>
        <c:crosses val="autoZero"/>
        <c:auto val="1"/>
        <c:lblAlgn val="ctr"/>
        <c:lblOffset val="100"/>
        <c:noMultiLvlLbl val="0"/>
      </c:catAx>
      <c:valAx>
        <c:axId val="168360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[Sales_Data_Analysis.xlsx]Tables!PivotTable5</c:name>
    <c:fmtId val="1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Tables!$D$4:$D$9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Appliances</c:v>
                </c:pt>
                <c:pt idx="4">
                  <c:v>Toys</c:v>
                </c:pt>
              </c:strCache>
            </c:strRef>
          </c:cat>
          <c:val>
            <c:numRef>
              <c:f>Tables!$E$4:$E$9</c:f>
              <c:numCache>
                <c:formatCode>General</c:formatCode>
                <c:ptCount val="5"/>
                <c:pt idx="0">
                  <c:v>60782.2</c:v>
                </c:pt>
                <c:pt idx="1">
                  <c:v>52412.999999999993</c:v>
                </c:pt>
                <c:pt idx="2">
                  <c:v>41114.660000000003</c:v>
                </c:pt>
                <c:pt idx="3">
                  <c:v>61173.099999999991</c:v>
                </c:pt>
                <c:pt idx="4">
                  <c:v>50616.35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7-44B8-B14B-11FA3A7C4A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28821440"/>
        <c:axId val="528820480"/>
      </c:barChart>
      <c:lineChart>
        <c:grouping val="standard"/>
        <c:varyColors val="0"/>
        <c:ser>
          <c:idx val="1"/>
          <c:order val="1"/>
          <c:tx>
            <c:strRef>
              <c:f>Tables!$F$3</c:f>
              <c:strCache>
                <c:ptCount val="1"/>
                <c:pt idx="0">
                  <c:v>Sum of Sales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Tables!$D$4:$D$9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Appliances</c:v>
                </c:pt>
                <c:pt idx="4">
                  <c:v>Toys</c:v>
                </c:pt>
              </c:strCache>
            </c:strRef>
          </c:cat>
          <c:val>
            <c:numRef>
              <c:f>Tables!$F$4:$F$9</c:f>
              <c:numCache>
                <c:formatCode>General</c:formatCode>
                <c:ptCount val="5"/>
                <c:pt idx="0">
                  <c:v>214</c:v>
                </c:pt>
                <c:pt idx="1">
                  <c:v>209</c:v>
                </c:pt>
                <c:pt idx="2">
                  <c:v>184</c:v>
                </c:pt>
                <c:pt idx="3">
                  <c:v>263</c:v>
                </c:pt>
                <c:pt idx="4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7-44B8-B14B-11FA3A7C4A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818560"/>
        <c:axId val="528829600"/>
      </c:lineChart>
      <c:catAx>
        <c:axId val="5288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29600"/>
        <c:crosses val="autoZero"/>
        <c:auto val="1"/>
        <c:lblAlgn val="ctr"/>
        <c:lblOffset val="100"/>
        <c:noMultiLvlLbl val="0"/>
      </c:catAx>
      <c:valAx>
        <c:axId val="52882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18560"/>
        <c:crosses val="autoZero"/>
        <c:crossBetween val="between"/>
      </c:valAx>
      <c:valAx>
        <c:axId val="5288204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21440"/>
        <c:crosses val="max"/>
        <c:crossBetween val="between"/>
      </c:valAx>
      <c:catAx>
        <c:axId val="528821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82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[Sales_Data_Analysis.xlsx]Tables!PivotTable6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Sales</a:t>
            </a:r>
            <a:r>
              <a:rPr lang="en-IN" sz="1600" b="1" baseline="0"/>
              <a:t> Quantity by Category</a:t>
            </a:r>
            <a:endParaRPr lang="en-IN" sz="1600" b="1"/>
          </a:p>
        </c:rich>
      </c:tx>
      <c:layout>
        <c:manualLayout>
          <c:xMode val="edge"/>
          <c:yMode val="edge"/>
          <c:x val="0.19781267437984726"/>
          <c:y val="0.18268041092577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7838391025248E-2"/>
          <c:y val="0.31352028983983338"/>
          <c:w val="0.83220033351752543"/>
          <c:h val="0.58207241088838801"/>
        </c:manualLayout>
      </c:layout>
      <c:line3DChart>
        <c:grouping val="standard"/>
        <c:varyColors val="0"/>
        <c:ser>
          <c:idx val="0"/>
          <c:order val="0"/>
          <c:tx>
            <c:strRef>
              <c:f>Tables!$D$25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Tables!$C$26:$C$31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Catherine</c:v>
                </c:pt>
                <c:pt idx="3">
                  <c:v>David</c:v>
                </c:pt>
                <c:pt idx="4">
                  <c:v>Eleanor</c:v>
                </c:pt>
              </c:strCache>
            </c:strRef>
          </c:cat>
          <c:val>
            <c:numRef>
              <c:f>Tables!$D$26:$D$31</c:f>
              <c:numCache>
                <c:formatCode>General</c:formatCode>
                <c:ptCount val="5"/>
                <c:pt idx="0">
                  <c:v>247</c:v>
                </c:pt>
                <c:pt idx="1">
                  <c:v>162</c:v>
                </c:pt>
                <c:pt idx="2">
                  <c:v>176</c:v>
                </c:pt>
                <c:pt idx="3">
                  <c:v>296</c:v>
                </c:pt>
                <c:pt idx="4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F-47E1-95F3-E5AE65304B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555918272"/>
        <c:axId val="555922112"/>
        <c:axId val="1026631936"/>
      </c:line3DChart>
      <c:catAx>
        <c:axId val="555918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2112"/>
        <c:crosses val="autoZero"/>
        <c:auto val="1"/>
        <c:lblAlgn val="ctr"/>
        <c:lblOffset val="100"/>
        <c:noMultiLvlLbl val="0"/>
      </c:catAx>
      <c:valAx>
        <c:axId val="5559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18272"/>
        <c:crosses val="autoZero"/>
        <c:crossBetween val="between"/>
      </c:valAx>
      <c:serAx>
        <c:axId val="102663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55592211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12215</xdr:colOff>
      <xdr:row>3</xdr:row>
      <xdr:rowOff>214087</xdr:rowOff>
    </xdr:from>
    <xdr:to>
      <xdr:col>4</xdr:col>
      <xdr:colOff>175054</xdr:colOff>
      <xdr:row>27</xdr:row>
      <xdr:rowOff>143204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E1418-82A3-4B33-BAA7-4A531B60E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282676</xdr:colOff>
      <xdr:row>12</xdr:row>
      <xdr:rowOff>154127</xdr:rowOff>
    </xdr:from>
    <xdr:to>
      <xdr:col>10</xdr:col>
      <xdr:colOff>226538</xdr:colOff>
      <xdr:row>27</xdr:row>
      <xdr:rowOff>154127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520883-E949-4F24-9323-D7BDC9F16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648731</xdr:colOff>
      <xdr:row>14</xdr:row>
      <xdr:rowOff>79745</xdr:rowOff>
    </xdr:from>
    <xdr:to>
      <xdr:col>17</xdr:col>
      <xdr:colOff>216243</xdr:colOff>
      <xdr:row>27</xdr:row>
      <xdr:rowOff>159486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35CBE-32AD-4AAE-85BA-B01022AA2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0</xdr:row>
      <xdr:rowOff>79742</xdr:rowOff>
    </xdr:from>
    <xdr:to>
      <xdr:col>26</xdr:col>
      <xdr:colOff>576901</xdr:colOff>
      <xdr:row>6</xdr:row>
      <xdr:rowOff>7086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e">
              <a:extLst>
                <a:ext uri="{FF2B5EF4-FFF2-40B4-BE49-F238E27FC236}">
                  <a16:creationId xmlns:a16="http://schemas.microsoft.com/office/drawing/2014/main" id="{C5AFD594-58B4-4297-8EE8-1F25C26DF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79742"/>
              <a:ext cx="5437225" cy="1368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261500</xdr:colOff>
      <xdr:row>0</xdr:row>
      <xdr:rowOff>60591</xdr:rowOff>
    </xdr:from>
    <xdr:to>
      <xdr:col>10</xdr:col>
      <xdr:colOff>247132</xdr:colOff>
      <xdr:row>12</xdr:row>
      <xdr:rowOff>34010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B91E6D-DE06-49BC-BA82-5DBD40E64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473678</xdr:colOff>
      <xdr:row>0</xdr:row>
      <xdr:rowOff>78308</xdr:rowOff>
    </xdr:from>
    <xdr:to>
      <xdr:col>17</xdr:col>
      <xdr:colOff>319218</xdr:colOff>
      <xdr:row>13</xdr:row>
      <xdr:rowOff>175054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6EC568-2E98-4B3F-A85C-8879F70B4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535460</xdr:colOff>
      <xdr:row>6</xdr:row>
      <xdr:rowOff>115186</xdr:rowOff>
    </xdr:from>
    <xdr:to>
      <xdr:col>26</xdr:col>
      <xdr:colOff>587197</xdr:colOff>
      <xdr:row>27</xdr:row>
      <xdr:rowOff>150627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FF75FF-0720-4477-95B4-066CBA514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0.74548</cdr:x>
      <cdr:y>0.00414</cdr:y>
    </cdr:from>
    <cdr:to>
      <cdr:x>0.99849</cdr:x>
      <cdr:y>0.34161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04BE6C9-DF0D-529F-618D-B4AC1CD4862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385931" y="17722"/>
          <a:ext cx="1488558" cy="1444255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mi Bansal" refreshedDate="45803.475449305559" createdVersion="8" refreshedVersion="8" minRefreshableVersion="3" recordCount="200" xr:uid="{B565BEEC-48CE-4A62-B93C-5F8516AE883F}">
  <cacheSource type="worksheet">
    <worksheetSource ref="A1:H201" sheet="Sheet1"/>
  </cacheSource>
  <cacheFields count="8">
    <cacheField name="Date" numFmtId="14">
      <sharedItems containsSemiMixedTypes="0" containsNonDate="0" containsDate="1" containsString="0" minDate="2024-01-02T00:00:00" maxDate="2024-12-28T00:00:00"/>
    </cacheField>
    <cacheField name="Product Name" numFmtId="0">
      <sharedItems count="25">
        <s v="Smartphone"/>
        <s v="Fiction"/>
        <s v="Science"/>
        <s v="Doll"/>
        <s v="Jeans"/>
        <s v="Air Conditioner"/>
        <s v="Lego Set"/>
        <s v="Puzzle"/>
        <s v="Microwave"/>
        <s v="Blender"/>
        <s v="Refrigerator"/>
        <s v="Shoes"/>
        <s v="Comics"/>
        <s v="Jacket"/>
        <s v="Tablet"/>
        <s v="Camera"/>
        <s v="Dress"/>
        <s v="Headphones"/>
        <s v="T-shirt"/>
        <s v="Action Figure"/>
        <s v="Non-fiction"/>
        <s v="Laptop"/>
        <s v="Vacuum Cleaner"/>
        <s v="Biography"/>
        <s v="Board Game"/>
      </sharedItems>
    </cacheField>
    <cacheField name="Category" numFmtId="0">
      <sharedItems count="5">
        <s v="Electronics"/>
        <s v="Books"/>
        <s v="Toys"/>
        <s v="Clothing"/>
        <s v="Home Appliances"/>
      </sharedItems>
    </cacheField>
    <cacheField name="Sales 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6.61" maxValue="498.08"/>
    </cacheField>
    <cacheField name="Total Sales" numFmtId="0">
      <sharedItems containsSemiMixedTypes="0" containsString="0" containsNumber="1" minValue="6.76" maxValue="4980.8"/>
    </cacheField>
    <cacheField name="Region" numFmtId="0">
      <sharedItems count="4">
        <s v="East"/>
        <s v="West"/>
        <s v="North"/>
        <s v="South"/>
      </sharedItems>
    </cacheField>
    <cacheField name="Salesperson" numFmtId="0">
      <sharedItems count="5">
        <s v="Bob"/>
        <s v="Alice"/>
        <s v="Eleanor"/>
        <s v="Catherine"/>
        <s v="David"/>
      </sharedItems>
    </cacheField>
  </cacheFields>
  <extLst>
    <ext xmlns:x14="http://schemas.microsoft.com/office/spreadsheetml/2009/9/main" uri="{725AE2AE-9491-48be-B2B4-4EB974FC3084}">
      <x14:pivotCacheDefinition pivotCacheId="5295934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mi Bansal" refreshedDate="45803.505469675925" createdVersion="8" refreshedVersion="8" minRefreshableVersion="3" recordCount="200" xr:uid="{6027B004-C971-44B3-B573-5FEDC7C6F24E}">
  <cacheSource type="worksheet">
    <worksheetSource name="Table1"/>
  </cacheSource>
  <cacheFields count="10">
    <cacheField name="Date" numFmtId="14">
      <sharedItems containsSemiMixedTypes="0" containsNonDate="0" containsDate="1" containsString="0" minDate="2024-01-02T00:00:00" maxDate="2024-12-28T00:00:00" count="149">
        <d v="2024-04-24T00:00:00"/>
        <d v="2024-01-16T00:00:00"/>
        <d v="2024-04-11T00:00:00"/>
        <d v="2024-03-22T00:00:00"/>
        <d v="2024-02-17T00:00:00"/>
        <d v="2024-08-23T00:00:00"/>
        <d v="2024-07-04T00:00:00"/>
        <d v="2024-02-10T00:00:00"/>
        <d v="2024-03-24T00:00:00"/>
        <d v="2024-05-05T00:00:00"/>
        <d v="2024-01-29T00:00:00"/>
        <d v="2024-04-18T00:00:00"/>
        <d v="2024-11-25T00:00:00"/>
        <d v="2024-08-07T00:00:00"/>
        <d v="2024-01-25T00:00:00"/>
        <d v="2024-07-14T00:00:00"/>
        <d v="2024-12-15T00:00:00"/>
        <d v="2024-03-21T00:00:00"/>
        <d v="2024-02-24T00:00:00"/>
        <d v="2024-07-10T00:00:00"/>
        <d v="2024-01-10T00:00:00"/>
        <d v="2024-10-17T00:00:00"/>
        <d v="2024-12-03T00:00:00"/>
        <d v="2024-10-03T00:00:00"/>
        <d v="2024-08-19T00:00:00"/>
        <d v="2024-10-10T00:00:00"/>
        <d v="2024-02-04T00:00:00"/>
        <d v="2024-12-08T00:00:00"/>
        <d v="2024-08-30T00:00:00"/>
        <d v="2024-07-29T00:00:00"/>
        <d v="2024-06-22T00:00:00"/>
        <d v="2024-08-04T00:00:00"/>
        <d v="2024-02-20T00:00:00"/>
        <d v="2024-03-26T00:00:00"/>
        <d v="2024-07-13T00:00:00"/>
        <d v="2024-12-22T00:00:00"/>
        <d v="2024-04-21T00:00:00"/>
        <d v="2024-01-26T00:00:00"/>
        <d v="2024-02-11T00:00:00"/>
        <d v="2024-10-18T00:00:00"/>
        <d v="2024-12-02T00:00:00"/>
        <d v="2024-05-02T00:00:00"/>
        <d v="2024-01-05T00:00:00"/>
        <d v="2024-04-19T00:00:00"/>
        <d v="2024-05-25T00:00:00"/>
        <d v="2024-06-02T00:00:00"/>
        <d v="2024-12-17T00:00:00"/>
        <d v="2024-05-21T00:00:00"/>
        <d v="2024-10-09T00:00:00"/>
        <d v="2024-01-19T00:00:00"/>
        <d v="2024-06-06T00:00:00"/>
        <d v="2024-12-07T00:00:00"/>
        <d v="2024-04-23T00:00:00"/>
        <d v="2024-05-22T00:00:00"/>
        <d v="2024-02-29T00:00:00"/>
        <d v="2024-08-10T00:00:00"/>
        <d v="2024-10-22T00:00:00"/>
        <d v="2024-08-08T00:00:00"/>
        <d v="2024-10-07T00:00:00"/>
        <d v="2024-08-14T00:00:00"/>
        <d v="2024-12-10T00:00:00"/>
        <d v="2024-04-09T00:00:00"/>
        <d v="2024-08-05T00:00:00"/>
        <d v="2024-05-07T00:00:00"/>
        <d v="2024-11-09T00:00:00"/>
        <d v="2024-08-18T00:00:00"/>
        <d v="2024-05-20T00:00:00"/>
        <d v="2024-06-12T00:00:00"/>
        <d v="2024-12-27T00:00:00"/>
        <d v="2024-02-01T00:00:00"/>
        <d v="2024-10-02T00:00:00"/>
        <d v="2024-08-11T00:00:00"/>
        <d v="2024-03-06T00:00:00"/>
        <d v="2024-08-03T00:00:00"/>
        <d v="2024-01-11T00:00:00"/>
        <d v="2024-06-08T00:00:00"/>
        <d v="2024-03-02T00:00:00"/>
        <d v="2024-02-05T00:00:00"/>
        <d v="2024-08-09T00:00:00"/>
        <d v="2024-09-24T00:00:00"/>
        <d v="2024-10-30T00:00:00"/>
        <d v="2024-05-04T00:00:00"/>
        <d v="2024-06-15T00:00:00"/>
        <d v="2024-11-01T00:00:00"/>
        <d v="2024-07-27T00:00:00"/>
        <d v="2024-01-09T00:00:00"/>
        <d v="2024-07-07T00:00:00"/>
        <d v="2024-12-25T00:00:00"/>
        <d v="2024-06-10T00:00:00"/>
        <d v="2024-03-05T00:00:00"/>
        <d v="2024-11-22T00:00:00"/>
        <d v="2024-09-02T00:00:00"/>
        <d v="2024-02-03T00:00:00"/>
        <d v="2024-10-15T00:00:00"/>
        <d v="2024-06-01T00:00:00"/>
        <d v="2024-03-29T00:00:00"/>
        <d v="2024-08-28T00:00:00"/>
        <d v="2024-10-05T00:00:00"/>
        <d v="2024-03-25T00:00:00"/>
        <d v="2024-08-27T00:00:00"/>
        <d v="2024-02-16T00:00:00"/>
        <d v="2024-04-02T00:00:00"/>
        <d v="2024-07-28T00:00:00"/>
        <d v="2024-12-21T00:00:00"/>
        <d v="2024-02-15T00:00:00"/>
        <d v="2024-08-24T00:00:00"/>
        <d v="2024-01-27T00:00:00"/>
        <d v="2024-03-03T00:00:00"/>
        <d v="2024-03-01T00:00:00"/>
        <d v="2024-09-04T00:00:00"/>
        <d v="2024-11-02T00:00:00"/>
        <d v="2024-06-23T00:00:00"/>
        <d v="2024-10-23T00:00:00"/>
        <d v="2024-06-19T00:00:00"/>
        <d v="2024-12-23T00:00:00"/>
        <d v="2024-09-14T00:00:00"/>
        <d v="2024-08-21T00:00:00"/>
        <d v="2024-05-15T00:00:00"/>
        <d v="2024-11-08T00:00:00"/>
        <d v="2024-12-19T00:00:00"/>
        <d v="2024-01-12T00:00:00"/>
        <d v="2024-04-27T00:00:00"/>
        <d v="2024-11-17T00:00:00"/>
        <d v="2024-03-30T00:00:00"/>
        <d v="2024-05-11T00:00:00"/>
        <d v="2024-02-08T00:00:00"/>
        <d v="2024-07-21T00:00:00"/>
        <d v="2024-10-26T00:00:00"/>
        <d v="2024-01-13T00:00:00"/>
        <d v="2024-11-21T00:00:00"/>
        <d v="2024-01-24T00:00:00"/>
        <d v="2024-03-20T00:00:00"/>
        <d v="2024-01-17T00:00:00"/>
        <d v="2024-04-07T00:00:00"/>
        <d v="2024-01-02T00:00:00"/>
        <d v="2024-02-26T00:00:00"/>
        <d v="2024-08-31T00:00:00"/>
        <d v="2024-09-08T00:00:00"/>
        <d v="2024-04-26T00:00:00"/>
        <d v="2024-06-09T00:00:00"/>
        <d v="2024-03-07T00:00:00"/>
        <d v="2024-10-20T00:00:00"/>
        <d v="2024-01-04T00:00:00"/>
        <d v="2024-11-20T00:00:00"/>
        <d v="2024-08-20T00:00:00"/>
        <d v="2024-12-04T00:00:00"/>
        <d v="2024-09-19T00:00:00"/>
        <d v="2024-04-14T00:00:00"/>
        <d v="2024-09-29T00:00:00"/>
      </sharedItems>
      <fieldGroup par="9"/>
    </cacheField>
    <cacheField name="Product Name" numFmtId="0">
      <sharedItems count="25">
        <s v="Smartphone"/>
        <s v="Fiction"/>
        <s v="Science"/>
        <s v="Doll"/>
        <s v="Jeans"/>
        <s v="Air Conditioner"/>
        <s v="Lego Set"/>
        <s v="Puzzle"/>
        <s v="Microwave"/>
        <s v="Blender"/>
        <s v="Refrigerator"/>
        <s v="Shoes"/>
        <s v="Comics"/>
        <s v="Jacket"/>
        <s v="Tablet"/>
        <s v="Camera"/>
        <s v="Dress"/>
        <s v="Headphones"/>
        <s v="T-shirt"/>
        <s v="Action Figure"/>
        <s v="Non-fiction"/>
        <s v="Laptop"/>
        <s v="Vacuum Cleaner"/>
        <s v="Biography"/>
        <s v="Board Game"/>
      </sharedItems>
    </cacheField>
    <cacheField name="Category" numFmtId="0">
      <sharedItems count="5">
        <s v="Electronics"/>
        <s v="Books"/>
        <s v="Toys"/>
        <s v="Clothing"/>
        <s v="Home Appliances"/>
      </sharedItems>
    </cacheField>
    <cacheField name="Sales 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6.61" maxValue="498.08"/>
    </cacheField>
    <cacheField name="Total Sales" numFmtId="0">
      <sharedItems containsSemiMixedTypes="0" containsString="0" containsNumber="1" minValue="6.76" maxValue="4980.8"/>
    </cacheField>
    <cacheField name="Region" numFmtId="0">
      <sharedItems count="4">
        <s v="East"/>
        <s v="West"/>
        <s v="North"/>
        <s v="South"/>
      </sharedItems>
    </cacheField>
    <cacheField name="Salesperson" numFmtId="0">
      <sharedItems/>
    </cacheField>
    <cacheField name="Days (Date)" numFmtId="0" databaseField="0">
      <fieldGroup base="0">
        <rangePr groupBy="days" startDate="2024-01-02T00:00:00" endDate="2024-12-28T00:00:00"/>
        <groupItems count="368">
          <s v="&lt;02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12-2024"/>
        </groupItems>
      </fieldGroup>
    </cacheField>
    <cacheField name="Months (Date)" numFmtId="0" databaseField="0">
      <fieldGroup base="0">
        <rangePr groupBy="months" startDate="2024-01-02T00:00:00" endDate="2024-12-28T00:00:00"/>
        <groupItems count="14">
          <s v="&lt;02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12-2024"/>
        </groupItems>
      </fieldGroup>
    </cacheField>
  </cacheFields>
  <extLst>
    <ext xmlns:x14="http://schemas.microsoft.com/office/spreadsheetml/2009/9/main" uri="{725AE2AE-9491-48be-B2B4-4EB974FC3084}">
      <x14:pivotCacheDefinition pivotCacheId="7987065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4-04-24T00:00:00"/>
    <x v="0"/>
    <x v="0"/>
    <n v="3"/>
    <n v="369.55"/>
    <n v="1108.6500000000001"/>
    <x v="0"/>
    <x v="0"/>
  </r>
  <r>
    <d v="2024-01-16T00:00:00"/>
    <x v="1"/>
    <x v="1"/>
    <n v="2"/>
    <n v="113.23"/>
    <n v="226.46"/>
    <x v="1"/>
    <x v="1"/>
  </r>
  <r>
    <d v="2024-04-11T00:00:00"/>
    <x v="2"/>
    <x v="1"/>
    <n v="9"/>
    <n v="212.66"/>
    <n v="1913.94"/>
    <x v="2"/>
    <x v="2"/>
  </r>
  <r>
    <d v="2024-03-22T00:00:00"/>
    <x v="3"/>
    <x v="2"/>
    <n v="7"/>
    <n v="173.42"/>
    <n v="1213.94"/>
    <x v="0"/>
    <x v="1"/>
  </r>
  <r>
    <d v="2024-02-17T00:00:00"/>
    <x v="4"/>
    <x v="3"/>
    <n v="7"/>
    <n v="52.87"/>
    <n v="370.09"/>
    <x v="0"/>
    <x v="1"/>
  </r>
  <r>
    <d v="2024-08-23T00:00:00"/>
    <x v="5"/>
    <x v="4"/>
    <n v="9"/>
    <n v="66.790000000000006"/>
    <n v="601.11"/>
    <x v="0"/>
    <x v="1"/>
  </r>
  <r>
    <d v="2024-07-04T00:00:00"/>
    <x v="6"/>
    <x v="2"/>
    <n v="10"/>
    <n v="100.18"/>
    <n v="1001.8"/>
    <x v="0"/>
    <x v="2"/>
  </r>
  <r>
    <d v="2024-02-10T00:00:00"/>
    <x v="0"/>
    <x v="0"/>
    <n v="4"/>
    <n v="433.91"/>
    <n v="1735.64"/>
    <x v="3"/>
    <x v="3"/>
  </r>
  <r>
    <d v="2024-03-24T00:00:00"/>
    <x v="7"/>
    <x v="2"/>
    <n v="6"/>
    <n v="180.86"/>
    <n v="1085.1600000000001"/>
    <x v="1"/>
    <x v="3"/>
  </r>
  <r>
    <d v="2024-05-05T00:00:00"/>
    <x v="8"/>
    <x v="4"/>
    <n v="3"/>
    <n v="233.82"/>
    <n v="701.46"/>
    <x v="3"/>
    <x v="2"/>
  </r>
  <r>
    <d v="2024-01-29T00:00:00"/>
    <x v="5"/>
    <x v="4"/>
    <n v="4"/>
    <n v="411.79"/>
    <n v="1647.16"/>
    <x v="3"/>
    <x v="3"/>
  </r>
  <r>
    <d v="2024-04-18T00:00:00"/>
    <x v="9"/>
    <x v="4"/>
    <n v="10"/>
    <n v="438.8"/>
    <n v="4388"/>
    <x v="0"/>
    <x v="1"/>
  </r>
  <r>
    <d v="2024-11-25T00:00:00"/>
    <x v="10"/>
    <x v="4"/>
    <n v="8"/>
    <n v="75.72"/>
    <n v="605.76"/>
    <x v="1"/>
    <x v="4"/>
  </r>
  <r>
    <d v="2024-08-07T00:00:00"/>
    <x v="4"/>
    <x v="3"/>
    <n v="10"/>
    <n v="202.7"/>
    <n v="2027"/>
    <x v="0"/>
    <x v="2"/>
  </r>
  <r>
    <d v="2024-01-25T00:00:00"/>
    <x v="4"/>
    <x v="3"/>
    <n v="2"/>
    <n v="80.66"/>
    <n v="161.32"/>
    <x v="1"/>
    <x v="1"/>
  </r>
  <r>
    <d v="2024-07-14T00:00:00"/>
    <x v="11"/>
    <x v="3"/>
    <n v="10"/>
    <n v="498.08"/>
    <n v="4980.8"/>
    <x v="2"/>
    <x v="4"/>
  </r>
  <r>
    <d v="2024-12-15T00:00:00"/>
    <x v="12"/>
    <x v="1"/>
    <n v="9"/>
    <n v="376.68"/>
    <n v="3390.12"/>
    <x v="2"/>
    <x v="1"/>
  </r>
  <r>
    <d v="2024-03-21T00:00:00"/>
    <x v="8"/>
    <x v="4"/>
    <n v="8"/>
    <n v="6.61"/>
    <n v="52.88"/>
    <x v="0"/>
    <x v="4"/>
  </r>
  <r>
    <d v="2024-02-24T00:00:00"/>
    <x v="5"/>
    <x v="4"/>
    <n v="5"/>
    <n v="421.63"/>
    <n v="2108.15"/>
    <x v="3"/>
    <x v="2"/>
  </r>
  <r>
    <d v="2024-07-10T00:00:00"/>
    <x v="2"/>
    <x v="1"/>
    <n v="3"/>
    <n v="271.99"/>
    <n v="815.97"/>
    <x v="3"/>
    <x v="0"/>
  </r>
  <r>
    <d v="2024-01-10T00:00:00"/>
    <x v="1"/>
    <x v="1"/>
    <n v="2"/>
    <n v="464.9"/>
    <n v="929.8"/>
    <x v="0"/>
    <x v="4"/>
  </r>
  <r>
    <d v="2024-10-17T00:00:00"/>
    <x v="10"/>
    <x v="4"/>
    <n v="2"/>
    <n v="47.4"/>
    <n v="94.8"/>
    <x v="2"/>
    <x v="0"/>
  </r>
  <r>
    <d v="2024-12-03T00:00:00"/>
    <x v="6"/>
    <x v="2"/>
    <n v="8"/>
    <n v="473.69"/>
    <n v="3789.52"/>
    <x v="3"/>
    <x v="0"/>
  </r>
  <r>
    <d v="2024-10-03T00:00:00"/>
    <x v="13"/>
    <x v="3"/>
    <n v="4"/>
    <n v="357.91"/>
    <n v="1431.64"/>
    <x v="1"/>
    <x v="0"/>
  </r>
  <r>
    <d v="2024-08-19T00:00:00"/>
    <x v="7"/>
    <x v="2"/>
    <n v="2"/>
    <n v="127.71"/>
    <n v="255.42"/>
    <x v="1"/>
    <x v="2"/>
  </r>
  <r>
    <d v="2024-10-10T00:00:00"/>
    <x v="14"/>
    <x v="0"/>
    <n v="4"/>
    <n v="296.27999999999997"/>
    <n v="1185.1199999999999"/>
    <x v="2"/>
    <x v="2"/>
  </r>
  <r>
    <d v="2024-02-04T00:00:00"/>
    <x v="0"/>
    <x v="0"/>
    <n v="1"/>
    <n v="430.52"/>
    <n v="430.52"/>
    <x v="2"/>
    <x v="0"/>
  </r>
  <r>
    <d v="2024-12-08T00:00:00"/>
    <x v="15"/>
    <x v="0"/>
    <n v="8"/>
    <n v="111.05"/>
    <n v="888.4"/>
    <x v="3"/>
    <x v="3"/>
  </r>
  <r>
    <d v="2024-08-30T00:00:00"/>
    <x v="16"/>
    <x v="3"/>
    <n v="7"/>
    <n v="99.25"/>
    <n v="694.75"/>
    <x v="1"/>
    <x v="0"/>
  </r>
  <r>
    <d v="2024-07-29T00:00:00"/>
    <x v="17"/>
    <x v="0"/>
    <n v="8"/>
    <n v="432.6"/>
    <n v="3460.8"/>
    <x v="0"/>
    <x v="4"/>
  </r>
  <r>
    <d v="2024-06-22T00:00:00"/>
    <x v="0"/>
    <x v="0"/>
    <n v="2"/>
    <n v="128.08000000000001"/>
    <n v="256.16000000000003"/>
    <x v="2"/>
    <x v="4"/>
  </r>
  <r>
    <d v="2024-08-04T00:00:00"/>
    <x v="16"/>
    <x v="3"/>
    <n v="3"/>
    <n v="142.88"/>
    <n v="428.64"/>
    <x v="1"/>
    <x v="0"/>
  </r>
  <r>
    <d v="2024-02-20T00:00:00"/>
    <x v="18"/>
    <x v="3"/>
    <n v="1"/>
    <n v="327.81"/>
    <n v="327.81"/>
    <x v="1"/>
    <x v="2"/>
  </r>
  <r>
    <d v="2024-03-26T00:00:00"/>
    <x v="1"/>
    <x v="1"/>
    <n v="7"/>
    <n v="245.39"/>
    <n v="1717.73"/>
    <x v="2"/>
    <x v="0"/>
  </r>
  <r>
    <d v="2024-07-13T00:00:00"/>
    <x v="11"/>
    <x v="3"/>
    <n v="1"/>
    <n v="492.73"/>
    <n v="492.73"/>
    <x v="2"/>
    <x v="0"/>
  </r>
  <r>
    <d v="2024-12-22T00:00:00"/>
    <x v="9"/>
    <x v="4"/>
    <n v="9"/>
    <n v="332.63"/>
    <n v="2993.67"/>
    <x v="0"/>
    <x v="4"/>
  </r>
  <r>
    <d v="2024-04-21T00:00:00"/>
    <x v="19"/>
    <x v="2"/>
    <n v="1"/>
    <n v="291.69"/>
    <n v="291.69"/>
    <x v="3"/>
    <x v="3"/>
  </r>
  <r>
    <d v="2024-01-26T00:00:00"/>
    <x v="1"/>
    <x v="1"/>
    <n v="10"/>
    <n v="241.01"/>
    <n v="2410.1"/>
    <x v="0"/>
    <x v="1"/>
  </r>
  <r>
    <d v="2024-02-11T00:00:00"/>
    <x v="20"/>
    <x v="1"/>
    <n v="3"/>
    <n v="38.92"/>
    <n v="116.76"/>
    <x v="2"/>
    <x v="2"/>
  </r>
  <r>
    <d v="2024-10-18T00:00:00"/>
    <x v="21"/>
    <x v="0"/>
    <n v="4"/>
    <n v="291.56"/>
    <n v="1166.24"/>
    <x v="1"/>
    <x v="1"/>
  </r>
  <r>
    <d v="2024-12-02T00:00:00"/>
    <x v="15"/>
    <x v="0"/>
    <n v="10"/>
    <n v="284.79000000000002"/>
    <n v="2847.9"/>
    <x v="2"/>
    <x v="4"/>
  </r>
  <r>
    <d v="2024-05-02T00:00:00"/>
    <x v="22"/>
    <x v="4"/>
    <n v="5"/>
    <n v="200.91"/>
    <n v="1004.55"/>
    <x v="3"/>
    <x v="3"/>
  </r>
  <r>
    <d v="2024-01-05T00:00:00"/>
    <x v="9"/>
    <x v="4"/>
    <n v="8"/>
    <n v="312.47000000000003"/>
    <n v="2499.7600000000002"/>
    <x v="0"/>
    <x v="1"/>
  </r>
  <r>
    <d v="2024-04-19T00:00:00"/>
    <x v="1"/>
    <x v="1"/>
    <n v="9"/>
    <n v="136.27000000000001"/>
    <n v="1226.43"/>
    <x v="2"/>
    <x v="2"/>
  </r>
  <r>
    <d v="2024-05-25T00:00:00"/>
    <x v="8"/>
    <x v="4"/>
    <n v="3"/>
    <n v="221.9"/>
    <n v="665.7"/>
    <x v="3"/>
    <x v="3"/>
  </r>
  <r>
    <d v="2024-06-02T00:00:00"/>
    <x v="12"/>
    <x v="1"/>
    <n v="2"/>
    <n v="469.77"/>
    <n v="939.54"/>
    <x v="2"/>
    <x v="2"/>
  </r>
  <r>
    <d v="2024-10-10T00:00:00"/>
    <x v="13"/>
    <x v="3"/>
    <n v="3"/>
    <n v="139.81"/>
    <n v="419.43"/>
    <x v="2"/>
    <x v="1"/>
  </r>
  <r>
    <d v="2024-12-17T00:00:00"/>
    <x v="20"/>
    <x v="1"/>
    <n v="5"/>
    <n v="255.18"/>
    <n v="1275.9000000000001"/>
    <x v="0"/>
    <x v="0"/>
  </r>
  <r>
    <d v="2024-05-21T00:00:00"/>
    <x v="8"/>
    <x v="4"/>
    <n v="1"/>
    <n v="6.76"/>
    <n v="6.76"/>
    <x v="2"/>
    <x v="4"/>
  </r>
  <r>
    <d v="2024-10-09T00:00:00"/>
    <x v="13"/>
    <x v="3"/>
    <n v="7"/>
    <n v="282.64999999999998"/>
    <n v="1978.55"/>
    <x v="3"/>
    <x v="4"/>
  </r>
  <r>
    <d v="2024-01-19T00:00:00"/>
    <x v="0"/>
    <x v="0"/>
    <n v="6"/>
    <n v="293.33999999999997"/>
    <n v="1760.04"/>
    <x v="3"/>
    <x v="2"/>
  </r>
  <r>
    <d v="2024-06-06T00:00:00"/>
    <x v="11"/>
    <x v="3"/>
    <n v="6"/>
    <n v="450"/>
    <n v="2700"/>
    <x v="3"/>
    <x v="1"/>
  </r>
  <r>
    <d v="2024-12-07T00:00:00"/>
    <x v="14"/>
    <x v="0"/>
    <n v="2"/>
    <n v="180.07"/>
    <n v="360.14"/>
    <x v="3"/>
    <x v="0"/>
  </r>
  <r>
    <d v="2024-03-24T00:00:00"/>
    <x v="23"/>
    <x v="1"/>
    <n v="3"/>
    <n v="441.3"/>
    <n v="1323.9"/>
    <x v="3"/>
    <x v="0"/>
  </r>
  <r>
    <d v="2024-12-08T00:00:00"/>
    <x v="21"/>
    <x v="0"/>
    <n v="4"/>
    <n v="137.07"/>
    <n v="548.28"/>
    <x v="0"/>
    <x v="4"/>
  </r>
  <r>
    <d v="2024-04-23T00:00:00"/>
    <x v="17"/>
    <x v="0"/>
    <n v="4"/>
    <n v="409.21"/>
    <n v="1636.84"/>
    <x v="2"/>
    <x v="4"/>
  </r>
  <r>
    <d v="2024-04-24T00:00:00"/>
    <x v="7"/>
    <x v="2"/>
    <n v="1"/>
    <n v="331.72"/>
    <n v="331.72"/>
    <x v="0"/>
    <x v="0"/>
  </r>
  <r>
    <d v="2024-05-22T00:00:00"/>
    <x v="7"/>
    <x v="2"/>
    <n v="6"/>
    <n v="322.52999999999997"/>
    <n v="1935.18"/>
    <x v="0"/>
    <x v="1"/>
  </r>
  <r>
    <d v="2024-02-29T00:00:00"/>
    <x v="3"/>
    <x v="2"/>
    <n v="5"/>
    <n v="93.39"/>
    <n v="466.95"/>
    <x v="0"/>
    <x v="1"/>
  </r>
  <r>
    <d v="2024-08-10T00:00:00"/>
    <x v="8"/>
    <x v="4"/>
    <n v="6"/>
    <n v="365.63"/>
    <n v="2193.7800000000002"/>
    <x v="2"/>
    <x v="2"/>
  </r>
  <r>
    <d v="2024-10-22T00:00:00"/>
    <x v="9"/>
    <x v="4"/>
    <n v="4"/>
    <n v="131.09"/>
    <n v="524.36"/>
    <x v="2"/>
    <x v="4"/>
  </r>
  <r>
    <d v="2024-08-08T00:00:00"/>
    <x v="6"/>
    <x v="2"/>
    <n v="2"/>
    <n v="474.69"/>
    <n v="949.38"/>
    <x v="3"/>
    <x v="3"/>
  </r>
  <r>
    <d v="2024-06-02T00:00:00"/>
    <x v="5"/>
    <x v="4"/>
    <n v="9"/>
    <n v="158.1"/>
    <n v="1422.9"/>
    <x v="0"/>
    <x v="1"/>
  </r>
  <r>
    <d v="2024-10-10T00:00:00"/>
    <x v="7"/>
    <x v="2"/>
    <n v="3"/>
    <n v="99.96"/>
    <n v="299.88"/>
    <x v="1"/>
    <x v="3"/>
  </r>
  <r>
    <d v="2024-10-07T00:00:00"/>
    <x v="19"/>
    <x v="2"/>
    <n v="1"/>
    <n v="155.41999999999999"/>
    <n v="155.41999999999999"/>
    <x v="0"/>
    <x v="4"/>
  </r>
  <r>
    <d v="2024-08-14T00:00:00"/>
    <x v="11"/>
    <x v="3"/>
    <n v="8"/>
    <n v="339.44"/>
    <n v="2715.52"/>
    <x v="0"/>
    <x v="4"/>
  </r>
  <r>
    <d v="2024-05-25T00:00:00"/>
    <x v="23"/>
    <x v="1"/>
    <n v="9"/>
    <n v="333.61"/>
    <n v="3002.49"/>
    <x v="3"/>
    <x v="1"/>
  </r>
  <r>
    <d v="2024-12-10T00:00:00"/>
    <x v="12"/>
    <x v="1"/>
    <n v="5"/>
    <n v="116.2"/>
    <n v="581"/>
    <x v="2"/>
    <x v="0"/>
  </r>
  <r>
    <d v="2024-05-05T00:00:00"/>
    <x v="4"/>
    <x v="3"/>
    <n v="8"/>
    <n v="307.58"/>
    <n v="2460.64"/>
    <x v="2"/>
    <x v="1"/>
  </r>
  <r>
    <d v="2024-04-09T00:00:00"/>
    <x v="17"/>
    <x v="0"/>
    <n v="7"/>
    <n v="249.72"/>
    <n v="1748.04"/>
    <x v="1"/>
    <x v="2"/>
  </r>
  <r>
    <d v="2024-08-05T00:00:00"/>
    <x v="4"/>
    <x v="3"/>
    <n v="4"/>
    <n v="92.06"/>
    <n v="368.24"/>
    <x v="2"/>
    <x v="1"/>
  </r>
  <r>
    <d v="2024-05-07T00:00:00"/>
    <x v="23"/>
    <x v="1"/>
    <n v="2"/>
    <n v="230.95"/>
    <n v="461.9"/>
    <x v="2"/>
    <x v="2"/>
  </r>
  <r>
    <d v="2024-11-09T00:00:00"/>
    <x v="3"/>
    <x v="2"/>
    <n v="9"/>
    <n v="216.24"/>
    <n v="1946.16"/>
    <x v="0"/>
    <x v="4"/>
  </r>
  <r>
    <d v="2024-08-18T00:00:00"/>
    <x v="23"/>
    <x v="1"/>
    <n v="5"/>
    <n v="377.13"/>
    <n v="1885.65"/>
    <x v="3"/>
    <x v="4"/>
  </r>
  <r>
    <d v="2024-05-20T00:00:00"/>
    <x v="5"/>
    <x v="4"/>
    <n v="8"/>
    <n v="43.35"/>
    <n v="346.8"/>
    <x v="1"/>
    <x v="0"/>
  </r>
  <r>
    <d v="2024-06-12T00:00:00"/>
    <x v="10"/>
    <x v="4"/>
    <n v="9"/>
    <n v="44.89"/>
    <n v="404.01"/>
    <x v="0"/>
    <x v="3"/>
  </r>
  <r>
    <d v="2024-12-27T00:00:00"/>
    <x v="4"/>
    <x v="3"/>
    <n v="4"/>
    <n v="36.79"/>
    <n v="147.16"/>
    <x v="1"/>
    <x v="0"/>
  </r>
  <r>
    <d v="2024-02-01T00:00:00"/>
    <x v="7"/>
    <x v="2"/>
    <n v="4"/>
    <n v="417.28"/>
    <n v="1669.12"/>
    <x v="1"/>
    <x v="4"/>
  </r>
  <r>
    <d v="2024-07-13T00:00:00"/>
    <x v="3"/>
    <x v="2"/>
    <n v="8"/>
    <n v="7.92"/>
    <n v="63.36"/>
    <x v="2"/>
    <x v="2"/>
  </r>
  <r>
    <d v="2024-10-02T00:00:00"/>
    <x v="22"/>
    <x v="4"/>
    <n v="9"/>
    <n v="400.93"/>
    <n v="3608.37"/>
    <x v="1"/>
    <x v="4"/>
  </r>
  <r>
    <d v="2024-08-11T00:00:00"/>
    <x v="11"/>
    <x v="3"/>
    <n v="8"/>
    <n v="19.37"/>
    <n v="154.96"/>
    <x v="3"/>
    <x v="3"/>
  </r>
  <r>
    <d v="2024-03-06T00:00:00"/>
    <x v="9"/>
    <x v="4"/>
    <n v="10"/>
    <n v="269.39"/>
    <n v="2693.9"/>
    <x v="3"/>
    <x v="4"/>
  </r>
  <r>
    <d v="2024-11-25T00:00:00"/>
    <x v="3"/>
    <x v="2"/>
    <n v="7"/>
    <n v="72.17"/>
    <n v="505.19"/>
    <x v="2"/>
    <x v="1"/>
  </r>
  <r>
    <d v="2024-07-13T00:00:00"/>
    <x v="19"/>
    <x v="2"/>
    <n v="6"/>
    <n v="109.77"/>
    <n v="658.62"/>
    <x v="2"/>
    <x v="3"/>
  </r>
  <r>
    <d v="2024-08-03T00:00:00"/>
    <x v="22"/>
    <x v="4"/>
    <n v="5"/>
    <n v="418.28"/>
    <n v="2091.4"/>
    <x v="1"/>
    <x v="3"/>
  </r>
  <r>
    <d v="2024-04-24T00:00:00"/>
    <x v="6"/>
    <x v="2"/>
    <n v="2"/>
    <n v="391.71"/>
    <n v="783.42"/>
    <x v="2"/>
    <x v="3"/>
  </r>
  <r>
    <d v="2024-01-11T00:00:00"/>
    <x v="0"/>
    <x v="0"/>
    <n v="10"/>
    <n v="80.430000000000007"/>
    <n v="804.3"/>
    <x v="3"/>
    <x v="0"/>
  </r>
  <r>
    <d v="2024-04-21T00:00:00"/>
    <x v="11"/>
    <x v="3"/>
    <n v="8"/>
    <n v="351.24"/>
    <n v="2809.92"/>
    <x v="2"/>
    <x v="2"/>
  </r>
  <r>
    <d v="2024-06-08T00:00:00"/>
    <x v="10"/>
    <x v="4"/>
    <n v="2"/>
    <n v="291.45"/>
    <n v="582.9"/>
    <x v="2"/>
    <x v="0"/>
  </r>
  <r>
    <d v="2024-04-11T00:00:00"/>
    <x v="5"/>
    <x v="4"/>
    <n v="2"/>
    <n v="298.08999999999997"/>
    <n v="596.17999999999995"/>
    <x v="1"/>
    <x v="4"/>
  </r>
  <r>
    <d v="2024-03-02T00:00:00"/>
    <x v="18"/>
    <x v="3"/>
    <n v="10"/>
    <n v="392.4"/>
    <n v="3924"/>
    <x v="0"/>
    <x v="2"/>
  </r>
  <r>
    <d v="2024-02-05T00:00:00"/>
    <x v="5"/>
    <x v="4"/>
    <n v="9"/>
    <n v="325.52999999999997"/>
    <n v="2929.77"/>
    <x v="1"/>
    <x v="3"/>
  </r>
  <r>
    <d v="2024-08-09T00:00:00"/>
    <x v="17"/>
    <x v="0"/>
    <n v="6"/>
    <n v="319.61"/>
    <n v="1917.66"/>
    <x v="1"/>
    <x v="1"/>
  </r>
  <r>
    <d v="2024-09-24T00:00:00"/>
    <x v="19"/>
    <x v="2"/>
    <n v="5"/>
    <n v="309.88"/>
    <n v="1549.4"/>
    <x v="1"/>
    <x v="0"/>
  </r>
  <r>
    <d v="2024-10-30T00:00:00"/>
    <x v="23"/>
    <x v="1"/>
    <n v="5"/>
    <n v="164.54"/>
    <n v="822.7"/>
    <x v="1"/>
    <x v="4"/>
  </r>
  <r>
    <d v="2024-05-04T00:00:00"/>
    <x v="18"/>
    <x v="3"/>
    <n v="8"/>
    <n v="287.08"/>
    <n v="2296.64"/>
    <x v="0"/>
    <x v="4"/>
  </r>
  <r>
    <d v="2024-06-15T00:00:00"/>
    <x v="7"/>
    <x v="2"/>
    <n v="3"/>
    <n v="246.34"/>
    <n v="739.02"/>
    <x v="2"/>
    <x v="4"/>
  </r>
  <r>
    <d v="2024-11-01T00:00:00"/>
    <x v="22"/>
    <x v="4"/>
    <n v="5"/>
    <n v="280.12"/>
    <n v="1400.6"/>
    <x v="0"/>
    <x v="3"/>
  </r>
  <r>
    <d v="2024-07-27T00:00:00"/>
    <x v="20"/>
    <x v="1"/>
    <n v="8"/>
    <n v="279.81"/>
    <n v="2238.48"/>
    <x v="2"/>
    <x v="0"/>
  </r>
  <r>
    <d v="2024-01-09T00:00:00"/>
    <x v="11"/>
    <x v="3"/>
    <n v="2"/>
    <n v="150.65"/>
    <n v="301.3"/>
    <x v="1"/>
    <x v="4"/>
  </r>
  <r>
    <d v="2024-07-07T00:00:00"/>
    <x v="19"/>
    <x v="2"/>
    <n v="8"/>
    <n v="278.97000000000003"/>
    <n v="2231.7600000000002"/>
    <x v="0"/>
    <x v="2"/>
  </r>
  <r>
    <d v="2024-12-25T00:00:00"/>
    <x v="9"/>
    <x v="4"/>
    <n v="8"/>
    <n v="139.1"/>
    <n v="1112.8"/>
    <x v="0"/>
    <x v="3"/>
  </r>
  <r>
    <d v="2024-06-10T00:00:00"/>
    <x v="10"/>
    <x v="4"/>
    <n v="2"/>
    <n v="372.73"/>
    <n v="745.46"/>
    <x v="2"/>
    <x v="0"/>
  </r>
  <r>
    <d v="2024-05-21T00:00:00"/>
    <x v="4"/>
    <x v="3"/>
    <n v="10"/>
    <n v="488.42"/>
    <n v="4884.2"/>
    <x v="3"/>
    <x v="4"/>
  </r>
  <r>
    <d v="2024-04-09T00:00:00"/>
    <x v="2"/>
    <x v="1"/>
    <n v="5"/>
    <n v="117.6"/>
    <n v="588"/>
    <x v="0"/>
    <x v="1"/>
  </r>
  <r>
    <d v="2024-03-05T00:00:00"/>
    <x v="13"/>
    <x v="3"/>
    <n v="5"/>
    <n v="27.53"/>
    <n v="137.65"/>
    <x v="2"/>
    <x v="2"/>
  </r>
  <r>
    <d v="2024-11-22T00:00:00"/>
    <x v="15"/>
    <x v="0"/>
    <n v="8"/>
    <n v="55.78"/>
    <n v="446.24"/>
    <x v="0"/>
    <x v="0"/>
  </r>
  <r>
    <d v="2024-09-02T00:00:00"/>
    <x v="15"/>
    <x v="0"/>
    <n v="8"/>
    <n v="173.65"/>
    <n v="1389.2"/>
    <x v="0"/>
    <x v="4"/>
  </r>
  <r>
    <d v="2024-02-03T00:00:00"/>
    <x v="14"/>
    <x v="0"/>
    <n v="7"/>
    <n v="248.41"/>
    <n v="1738.87"/>
    <x v="1"/>
    <x v="1"/>
  </r>
  <r>
    <d v="2024-10-15T00:00:00"/>
    <x v="1"/>
    <x v="1"/>
    <n v="5"/>
    <n v="47.16"/>
    <n v="235.8"/>
    <x v="3"/>
    <x v="0"/>
  </r>
  <r>
    <d v="2024-11-01T00:00:00"/>
    <x v="18"/>
    <x v="3"/>
    <n v="10"/>
    <n v="116.72"/>
    <n v="1167.2"/>
    <x v="1"/>
    <x v="2"/>
  </r>
  <r>
    <d v="2024-06-01T00:00:00"/>
    <x v="23"/>
    <x v="1"/>
    <n v="10"/>
    <n v="495.07"/>
    <n v="4950.7"/>
    <x v="1"/>
    <x v="4"/>
  </r>
  <r>
    <d v="2024-02-20T00:00:00"/>
    <x v="5"/>
    <x v="4"/>
    <n v="4"/>
    <n v="314.63"/>
    <n v="1258.52"/>
    <x v="2"/>
    <x v="2"/>
  </r>
  <r>
    <d v="2024-03-29T00:00:00"/>
    <x v="8"/>
    <x v="4"/>
    <n v="9"/>
    <n v="42.16"/>
    <n v="379.44"/>
    <x v="3"/>
    <x v="0"/>
  </r>
  <r>
    <d v="2024-08-28T00:00:00"/>
    <x v="17"/>
    <x v="0"/>
    <n v="5"/>
    <n v="21.16"/>
    <n v="105.8"/>
    <x v="1"/>
    <x v="2"/>
  </r>
  <r>
    <d v="2024-12-17T00:00:00"/>
    <x v="22"/>
    <x v="4"/>
    <n v="4"/>
    <n v="462.34"/>
    <n v="1849.36"/>
    <x v="1"/>
    <x v="1"/>
  </r>
  <r>
    <d v="2024-10-05T00:00:00"/>
    <x v="20"/>
    <x v="1"/>
    <n v="4"/>
    <n v="325.58"/>
    <n v="1302.32"/>
    <x v="1"/>
    <x v="1"/>
  </r>
  <r>
    <d v="2024-03-25T00:00:00"/>
    <x v="10"/>
    <x v="4"/>
    <n v="5"/>
    <n v="299.55"/>
    <n v="1497.75"/>
    <x v="2"/>
    <x v="1"/>
  </r>
  <r>
    <d v="2024-08-27T00:00:00"/>
    <x v="12"/>
    <x v="1"/>
    <n v="5"/>
    <n v="351.37"/>
    <n v="1756.85"/>
    <x v="1"/>
    <x v="1"/>
  </r>
  <r>
    <d v="2024-02-11T00:00:00"/>
    <x v="5"/>
    <x v="4"/>
    <n v="10"/>
    <n v="24.73"/>
    <n v="247.3"/>
    <x v="1"/>
    <x v="4"/>
  </r>
  <r>
    <d v="2024-02-16T00:00:00"/>
    <x v="7"/>
    <x v="2"/>
    <n v="4"/>
    <n v="481.15"/>
    <n v="1924.6"/>
    <x v="0"/>
    <x v="1"/>
  </r>
  <r>
    <d v="2024-10-22T00:00:00"/>
    <x v="2"/>
    <x v="1"/>
    <n v="1"/>
    <n v="382.74"/>
    <n v="382.74"/>
    <x v="2"/>
    <x v="3"/>
  </r>
  <r>
    <d v="2024-04-02T00:00:00"/>
    <x v="11"/>
    <x v="3"/>
    <n v="10"/>
    <n v="220.76"/>
    <n v="2207.6"/>
    <x v="1"/>
    <x v="3"/>
  </r>
  <r>
    <d v="2024-07-28T00:00:00"/>
    <x v="6"/>
    <x v="2"/>
    <n v="6"/>
    <n v="163.92"/>
    <n v="983.52"/>
    <x v="1"/>
    <x v="3"/>
  </r>
  <r>
    <d v="2024-12-21T00:00:00"/>
    <x v="21"/>
    <x v="0"/>
    <n v="8"/>
    <n v="147.66999999999999"/>
    <n v="1181.3599999999999"/>
    <x v="0"/>
    <x v="4"/>
  </r>
  <r>
    <d v="2024-02-15T00:00:00"/>
    <x v="3"/>
    <x v="2"/>
    <n v="6"/>
    <n v="129.94"/>
    <n v="779.64"/>
    <x v="2"/>
    <x v="4"/>
  </r>
  <r>
    <d v="2024-08-24T00:00:00"/>
    <x v="17"/>
    <x v="0"/>
    <n v="7"/>
    <n v="31.83"/>
    <n v="222.81"/>
    <x v="2"/>
    <x v="2"/>
  </r>
  <r>
    <d v="2024-01-27T00:00:00"/>
    <x v="12"/>
    <x v="1"/>
    <n v="4"/>
    <n v="137.19"/>
    <n v="548.76"/>
    <x v="1"/>
    <x v="4"/>
  </r>
  <r>
    <d v="2024-03-03T00:00:00"/>
    <x v="13"/>
    <x v="3"/>
    <n v="1"/>
    <n v="486.71"/>
    <n v="486.71"/>
    <x v="1"/>
    <x v="4"/>
  </r>
  <r>
    <d v="2024-10-09T00:00:00"/>
    <x v="20"/>
    <x v="1"/>
    <n v="1"/>
    <n v="278.36"/>
    <n v="278.36"/>
    <x v="3"/>
    <x v="3"/>
  </r>
  <r>
    <d v="2024-03-01T00:00:00"/>
    <x v="21"/>
    <x v="0"/>
    <n v="3"/>
    <n v="251.7"/>
    <n v="755.1"/>
    <x v="2"/>
    <x v="4"/>
  </r>
  <r>
    <d v="2024-09-04T00:00:00"/>
    <x v="5"/>
    <x v="4"/>
    <n v="8"/>
    <n v="125.65"/>
    <n v="1005.2"/>
    <x v="0"/>
    <x v="4"/>
  </r>
  <r>
    <d v="2024-11-02T00:00:00"/>
    <x v="20"/>
    <x v="1"/>
    <n v="9"/>
    <n v="374.41"/>
    <n v="3369.69"/>
    <x v="1"/>
    <x v="0"/>
  </r>
  <r>
    <d v="2024-06-23T00:00:00"/>
    <x v="18"/>
    <x v="3"/>
    <n v="9"/>
    <n v="137.25"/>
    <n v="1235.25"/>
    <x v="0"/>
    <x v="4"/>
  </r>
  <r>
    <d v="2024-10-23T00:00:00"/>
    <x v="14"/>
    <x v="0"/>
    <n v="8"/>
    <n v="433.3"/>
    <n v="3466.4"/>
    <x v="0"/>
    <x v="2"/>
  </r>
  <r>
    <d v="2024-06-19T00:00:00"/>
    <x v="3"/>
    <x v="2"/>
    <n v="9"/>
    <n v="382.62"/>
    <n v="3443.58"/>
    <x v="1"/>
    <x v="3"/>
  </r>
  <r>
    <d v="2024-12-23T00:00:00"/>
    <x v="24"/>
    <x v="2"/>
    <n v="4"/>
    <n v="288.04000000000002"/>
    <n v="1152.1600000000001"/>
    <x v="0"/>
    <x v="0"/>
  </r>
  <r>
    <d v="2024-08-30T00:00:00"/>
    <x v="11"/>
    <x v="3"/>
    <n v="7"/>
    <n v="196.11"/>
    <n v="1372.77"/>
    <x v="2"/>
    <x v="3"/>
  </r>
  <r>
    <d v="2024-09-14T00:00:00"/>
    <x v="11"/>
    <x v="3"/>
    <n v="10"/>
    <n v="169.34"/>
    <n v="1693.4"/>
    <x v="2"/>
    <x v="0"/>
  </r>
  <r>
    <d v="2024-08-21T00:00:00"/>
    <x v="17"/>
    <x v="0"/>
    <n v="1"/>
    <n v="362.61"/>
    <n v="362.61"/>
    <x v="2"/>
    <x v="2"/>
  </r>
  <r>
    <d v="2024-05-15T00:00:00"/>
    <x v="19"/>
    <x v="2"/>
    <n v="6"/>
    <n v="313.51"/>
    <n v="1881.06"/>
    <x v="2"/>
    <x v="4"/>
  </r>
  <r>
    <d v="2024-07-13T00:00:00"/>
    <x v="6"/>
    <x v="2"/>
    <n v="6"/>
    <n v="315.27"/>
    <n v="1891.62"/>
    <x v="0"/>
    <x v="2"/>
  </r>
  <r>
    <d v="2024-02-05T00:00:00"/>
    <x v="3"/>
    <x v="2"/>
    <n v="4"/>
    <n v="317.42"/>
    <n v="1269.68"/>
    <x v="2"/>
    <x v="2"/>
  </r>
  <r>
    <d v="2024-02-20T00:00:00"/>
    <x v="10"/>
    <x v="4"/>
    <n v="2"/>
    <n v="224.62"/>
    <n v="449.24"/>
    <x v="2"/>
    <x v="4"/>
  </r>
  <r>
    <d v="2024-01-29T00:00:00"/>
    <x v="8"/>
    <x v="4"/>
    <n v="5"/>
    <n v="182.44"/>
    <n v="912.2"/>
    <x v="2"/>
    <x v="3"/>
  </r>
  <r>
    <d v="2024-07-29T00:00:00"/>
    <x v="19"/>
    <x v="2"/>
    <n v="10"/>
    <n v="342.49"/>
    <n v="3424.9"/>
    <x v="3"/>
    <x v="2"/>
  </r>
  <r>
    <d v="2024-11-08T00:00:00"/>
    <x v="4"/>
    <x v="3"/>
    <n v="7"/>
    <n v="311.76"/>
    <n v="2182.3200000000002"/>
    <x v="3"/>
    <x v="1"/>
  </r>
  <r>
    <d v="2024-08-24T00:00:00"/>
    <x v="11"/>
    <x v="3"/>
    <n v="5"/>
    <n v="232.49"/>
    <n v="1162.45"/>
    <x v="3"/>
    <x v="0"/>
  </r>
  <r>
    <d v="2024-03-21T00:00:00"/>
    <x v="17"/>
    <x v="0"/>
    <n v="2"/>
    <n v="223.66"/>
    <n v="447.32"/>
    <x v="0"/>
    <x v="2"/>
  </r>
  <r>
    <d v="2024-12-19T00:00:00"/>
    <x v="5"/>
    <x v="4"/>
    <n v="5"/>
    <n v="231.13"/>
    <n v="1155.6500000000001"/>
    <x v="0"/>
    <x v="4"/>
  </r>
  <r>
    <d v="2024-02-24T00:00:00"/>
    <x v="10"/>
    <x v="4"/>
    <n v="4"/>
    <n v="193.78"/>
    <n v="775.12"/>
    <x v="1"/>
    <x v="4"/>
  </r>
  <r>
    <d v="2024-01-12T00:00:00"/>
    <x v="5"/>
    <x v="4"/>
    <n v="7"/>
    <n v="140.87"/>
    <n v="986.09"/>
    <x v="0"/>
    <x v="3"/>
  </r>
  <r>
    <d v="2024-04-27T00:00:00"/>
    <x v="1"/>
    <x v="1"/>
    <n v="10"/>
    <n v="401.96"/>
    <n v="4019.6"/>
    <x v="1"/>
    <x v="3"/>
  </r>
  <r>
    <d v="2024-11-17T00:00:00"/>
    <x v="4"/>
    <x v="3"/>
    <n v="2"/>
    <n v="452.18"/>
    <n v="904.36"/>
    <x v="0"/>
    <x v="0"/>
  </r>
  <r>
    <d v="2024-10-23T00:00:00"/>
    <x v="14"/>
    <x v="0"/>
    <n v="6"/>
    <n v="367.52"/>
    <n v="2205.12"/>
    <x v="1"/>
    <x v="1"/>
  </r>
  <r>
    <d v="2024-03-30T00:00:00"/>
    <x v="14"/>
    <x v="0"/>
    <n v="4"/>
    <n v="70.42"/>
    <n v="281.68"/>
    <x v="0"/>
    <x v="4"/>
  </r>
  <r>
    <d v="2024-05-11T00:00:00"/>
    <x v="12"/>
    <x v="1"/>
    <n v="8"/>
    <n v="483.86"/>
    <n v="3870.88"/>
    <x v="0"/>
    <x v="0"/>
  </r>
  <r>
    <d v="2024-02-08T00:00:00"/>
    <x v="22"/>
    <x v="4"/>
    <n v="3"/>
    <n v="378.3"/>
    <n v="1134.9000000000001"/>
    <x v="2"/>
    <x v="4"/>
  </r>
  <r>
    <d v="2024-07-21T00:00:00"/>
    <x v="11"/>
    <x v="3"/>
    <n v="1"/>
    <n v="135.91"/>
    <n v="135.91"/>
    <x v="0"/>
    <x v="1"/>
  </r>
  <r>
    <d v="2024-10-26T00:00:00"/>
    <x v="17"/>
    <x v="0"/>
    <n v="7"/>
    <n v="412.1"/>
    <n v="2884.7"/>
    <x v="0"/>
    <x v="3"/>
  </r>
  <r>
    <d v="2024-01-13T00:00:00"/>
    <x v="8"/>
    <x v="4"/>
    <n v="10"/>
    <n v="442.7"/>
    <n v="4427"/>
    <x v="3"/>
    <x v="4"/>
  </r>
  <r>
    <d v="2024-11-21T00:00:00"/>
    <x v="12"/>
    <x v="1"/>
    <n v="8"/>
    <n v="455.15"/>
    <n v="3641.2"/>
    <x v="3"/>
    <x v="1"/>
  </r>
  <r>
    <d v="2024-01-24T00:00:00"/>
    <x v="9"/>
    <x v="4"/>
    <n v="1"/>
    <n v="155.66"/>
    <n v="155.66"/>
    <x v="2"/>
    <x v="0"/>
  </r>
  <r>
    <d v="2024-10-02T00:00:00"/>
    <x v="6"/>
    <x v="2"/>
    <n v="3"/>
    <n v="197.38"/>
    <n v="592.14"/>
    <x v="2"/>
    <x v="0"/>
  </r>
  <r>
    <d v="2024-03-20T00:00:00"/>
    <x v="5"/>
    <x v="4"/>
    <n v="7"/>
    <n v="329.19"/>
    <n v="2304.33"/>
    <x v="1"/>
    <x v="2"/>
  </r>
  <r>
    <d v="2024-01-17T00:00:00"/>
    <x v="3"/>
    <x v="2"/>
    <n v="6"/>
    <n v="112.55"/>
    <n v="675.3"/>
    <x v="1"/>
    <x v="3"/>
  </r>
  <r>
    <d v="2024-12-17T00:00:00"/>
    <x v="19"/>
    <x v="2"/>
    <n v="6"/>
    <n v="274.51"/>
    <n v="1647.06"/>
    <x v="0"/>
    <x v="1"/>
  </r>
  <r>
    <d v="2024-04-07T00:00:00"/>
    <x v="8"/>
    <x v="4"/>
    <n v="2"/>
    <n v="474.76"/>
    <n v="949.52"/>
    <x v="1"/>
    <x v="3"/>
  </r>
  <r>
    <d v="2024-01-11T00:00:00"/>
    <x v="6"/>
    <x v="2"/>
    <n v="1"/>
    <n v="394.46"/>
    <n v="394.46"/>
    <x v="3"/>
    <x v="2"/>
  </r>
  <r>
    <d v="2024-10-10T00:00:00"/>
    <x v="4"/>
    <x v="3"/>
    <n v="4"/>
    <n v="295.26"/>
    <n v="1181.04"/>
    <x v="3"/>
    <x v="1"/>
  </r>
  <r>
    <d v="2024-01-02T00:00:00"/>
    <x v="13"/>
    <x v="3"/>
    <n v="5"/>
    <n v="429.91"/>
    <n v="2149.5500000000002"/>
    <x v="3"/>
    <x v="2"/>
  </r>
  <r>
    <d v="2024-02-26T00:00:00"/>
    <x v="4"/>
    <x v="3"/>
    <n v="1"/>
    <n v="70.239999999999995"/>
    <n v="70.239999999999995"/>
    <x v="0"/>
    <x v="0"/>
  </r>
  <r>
    <d v="2024-03-30T00:00:00"/>
    <x v="10"/>
    <x v="4"/>
    <n v="5"/>
    <n v="30.94"/>
    <n v="154.69999999999999"/>
    <x v="0"/>
    <x v="1"/>
  </r>
  <r>
    <d v="2024-08-31T00:00:00"/>
    <x v="3"/>
    <x v="2"/>
    <n v="8"/>
    <n v="390.12"/>
    <n v="3120.96"/>
    <x v="2"/>
    <x v="1"/>
  </r>
  <r>
    <d v="2024-09-14T00:00:00"/>
    <x v="2"/>
    <x v="1"/>
    <n v="4"/>
    <n v="472.98"/>
    <n v="1891.92"/>
    <x v="2"/>
    <x v="4"/>
  </r>
  <r>
    <d v="2024-11-25T00:00:00"/>
    <x v="15"/>
    <x v="0"/>
    <n v="1"/>
    <n v="35.11"/>
    <n v="35.11"/>
    <x v="0"/>
    <x v="4"/>
  </r>
  <r>
    <d v="2024-09-08T00:00:00"/>
    <x v="24"/>
    <x v="2"/>
    <n v="8"/>
    <n v="41.38"/>
    <n v="331.04"/>
    <x v="1"/>
    <x v="1"/>
  </r>
  <r>
    <d v="2024-03-05T00:00:00"/>
    <x v="14"/>
    <x v="0"/>
    <n v="5"/>
    <n v="314.04000000000002"/>
    <n v="1570.2"/>
    <x v="3"/>
    <x v="1"/>
  </r>
  <r>
    <d v="2024-11-01T00:00:00"/>
    <x v="2"/>
    <x v="1"/>
    <n v="9"/>
    <n v="150.97"/>
    <n v="1358.73"/>
    <x v="0"/>
    <x v="4"/>
  </r>
  <r>
    <d v="2024-12-25T00:00:00"/>
    <x v="2"/>
    <x v="1"/>
    <n v="2"/>
    <n v="427.13"/>
    <n v="854.26"/>
    <x v="1"/>
    <x v="1"/>
  </r>
  <r>
    <d v="2024-04-26T00:00:00"/>
    <x v="20"/>
    <x v="1"/>
    <n v="7"/>
    <n v="172.77"/>
    <n v="1209.3900000000001"/>
    <x v="1"/>
    <x v="4"/>
  </r>
  <r>
    <d v="2024-06-09T00:00:00"/>
    <x v="24"/>
    <x v="2"/>
    <n v="7"/>
    <n v="159.69999999999999"/>
    <n v="1117.9000000000001"/>
    <x v="1"/>
    <x v="1"/>
  </r>
  <r>
    <d v="2024-02-04T00:00:00"/>
    <x v="22"/>
    <x v="4"/>
    <n v="2"/>
    <n v="416.73"/>
    <n v="833.46"/>
    <x v="3"/>
    <x v="4"/>
  </r>
  <r>
    <d v="2024-03-07T00:00:00"/>
    <x v="17"/>
    <x v="0"/>
    <n v="9"/>
    <n v="34.69"/>
    <n v="312.20999999999998"/>
    <x v="2"/>
    <x v="3"/>
  </r>
  <r>
    <d v="2024-07-29T00:00:00"/>
    <x v="2"/>
    <x v="1"/>
    <n v="6"/>
    <n v="437.44"/>
    <n v="2624.64"/>
    <x v="0"/>
    <x v="1"/>
  </r>
  <r>
    <d v="2024-06-08T00:00:00"/>
    <x v="6"/>
    <x v="2"/>
    <n v="6"/>
    <n v="56.28"/>
    <n v="337.68"/>
    <x v="0"/>
    <x v="2"/>
  </r>
  <r>
    <d v="2024-04-24T00:00:00"/>
    <x v="20"/>
    <x v="1"/>
    <n v="2"/>
    <n v="178.31"/>
    <n v="356.62"/>
    <x v="3"/>
    <x v="4"/>
  </r>
  <r>
    <d v="2024-10-20T00:00:00"/>
    <x v="12"/>
    <x v="1"/>
    <n v="4"/>
    <n v="404.57"/>
    <n v="1618.28"/>
    <x v="2"/>
    <x v="3"/>
  </r>
  <r>
    <d v="2024-12-02T00:00:00"/>
    <x v="2"/>
    <x v="1"/>
    <n v="5"/>
    <n v="19.329999999999998"/>
    <n v="96.65"/>
    <x v="2"/>
    <x v="2"/>
  </r>
  <r>
    <d v="2024-01-04T00:00:00"/>
    <x v="22"/>
    <x v="4"/>
    <n v="3"/>
    <n v="435.58"/>
    <n v="1306.74"/>
    <x v="0"/>
    <x v="3"/>
  </r>
  <r>
    <d v="2024-11-20T00:00:00"/>
    <x v="23"/>
    <x v="1"/>
    <n v="1"/>
    <n v="50.42"/>
    <n v="50.42"/>
    <x v="2"/>
    <x v="0"/>
  </r>
  <r>
    <d v="2024-08-20T00:00:00"/>
    <x v="20"/>
    <x v="1"/>
    <n v="6"/>
    <n v="82.92"/>
    <n v="497.52"/>
    <x v="1"/>
    <x v="4"/>
  </r>
  <r>
    <d v="2024-03-20T00:00:00"/>
    <x v="22"/>
    <x v="4"/>
    <n v="3"/>
    <n v="378.45"/>
    <n v="1135.3499999999999"/>
    <x v="2"/>
    <x v="1"/>
  </r>
  <r>
    <d v="2024-12-04T00:00:00"/>
    <x v="0"/>
    <x v="0"/>
    <n v="7"/>
    <n v="245.4"/>
    <n v="1717.8"/>
    <x v="0"/>
    <x v="4"/>
  </r>
  <r>
    <d v="2024-09-19T00:00:00"/>
    <x v="24"/>
    <x v="2"/>
    <n v="2"/>
    <n v="175.86"/>
    <n v="351.72"/>
    <x v="0"/>
    <x v="0"/>
  </r>
  <r>
    <d v="2024-12-07T00:00:00"/>
    <x v="14"/>
    <x v="0"/>
    <n v="5"/>
    <n v="27.48"/>
    <n v="137.4"/>
    <x v="1"/>
    <x v="2"/>
  </r>
  <r>
    <d v="2024-04-14T00:00:00"/>
    <x v="3"/>
    <x v="2"/>
    <n v="5"/>
    <n v="472.94"/>
    <n v="2364.6999999999998"/>
    <x v="2"/>
    <x v="1"/>
  </r>
  <r>
    <d v="2024-03-02T00:00:00"/>
    <x v="13"/>
    <x v="3"/>
    <n v="1"/>
    <n v="251.21"/>
    <n v="251.21"/>
    <x v="0"/>
    <x v="3"/>
  </r>
  <r>
    <d v="2024-09-29T00:00:00"/>
    <x v="19"/>
    <x v="2"/>
    <n v="4"/>
    <n v="252.63"/>
    <n v="1010.52"/>
    <x v="3"/>
    <x v="4"/>
  </r>
  <r>
    <d v="2024-08-11T00:00:00"/>
    <x v="8"/>
    <x v="4"/>
    <n v="1"/>
    <n v="232.58"/>
    <n v="232.58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3"/>
    <n v="369.55"/>
    <n v="1108.6500000000001"/>
    <x v="0"/>
    <s v="Bob"/>
  </r>
  <r>
    <x v="1"/>
    <x v="1"/>
    <x v="1"/>
    <n v="2"/>
    <n v="113.23"/>
    <n v="226.46"/>
    <x v="1"/>
    <s v="Alice"/>
  </r>
  <r>
    <x v="2"/>
    <x v="2"/>
    <x v="1"/>
    <n v="9"/>
    <n v="212.66"/>
    <n v="1913.94"/>
    <x v="2"/>
    <s v="Eleanor"/>
  </r>
  <r>
    <x v="3"/>
    <x v="3"/>
    <x v="2"/>
    <n v="7"/>
    <n v="173.42"/>
    <n v="1213.94"/>
    <x v="0"/>
    <s v="Alice"/>
  </r>
  <r>
    <x v="4"/>
    <x v="4"/>
    <x v="3"/>
    <n v="7"/>
    <n v="52.87"/>
    <n v="370.09"/>
    <x v="0"/>
    <s v="Alice"/>
  </r>
  <r>
    <x v="5"/>
    <x v="5"/>
    <x v="4"/>
    <n v="9"/>
    <n v="66.790000000000006"/>
    <n v="601.11"/>
    <x v="0"/>
    <s v="Alice"/>
  </r>
  <r>
    <x v="6"/>
    <x v="6"/>
    <x v="2"/>
    <n v="10"/>
    <n v="100.18"/>
    <n v="1001.8"/>
    <x v="0"/>
    <s v="Eleanor"/>
  </r>
  <r>
    <x v="7"/>
    <x v="0"/>
    <x v="0"/>
    <n v="4"/>
    <n v="433.91"/>
    <n v="1735.64"/>
    <x v="3"/>
    <s v="Catherine"/>
  </r>
  <r>
    <x v="8"/>
    <x v="7"/>
    <x v="2"/>
    <n v="6"/>
    <n v="180.86"/>
    <n v="1085.1600000000001"/>
    <x v="1"/>
    <s v="Catherine"/>
  </r>
  <r>
    <x v="9"/>
    <x v="8"/>
    <x v="4"/>
    <n v="3"/>
    <n v="233.82"/>
    <n v="701.46"/>
    <x v="3"/>
    <s v="Eleanor"/>
  </r>
  <r>
    <x v="10"/>
    <x v="5"/>
    <x v="4"/>
    <n v="4"/>
    <n v="411.79"/>
    <n v="1647.16"/>
    <x v="3"/>
    <s v="Catherine"/>
  </r>
  <r>
    <x v="11"/>
    <x v="9"/>
    <x v="4"/>
    <n v="10"/>
    <n v="438.8"/>
    <n v="4388"/>
    <x v="0"/>
    <s v="Alice"/>
  </r>
  <r>
    <x v="12"/>
    <x v="10"/>
    <x v="4"/>
    <n v="8"/>
    <n v="75.72"/>
    <n v="605.76"/>
    <x v="1"/>
    <s v="David"/>
  </r>
  <r>
    <x v="13"/>
    <x v="4"/>
    <x v="3"/>
    <n v="10"/>
    <n v="202.7"/>
    <n v="2027"/>
    <x v="0"/>
    <s v="Eleanor"/>
  </r>
  <r>
    <x v="14"/>
    <x v="4"/>
    <x v="3"/>
    <n v="2"/>
    <n v="80.66"/>
    <n v="161.32"/>
    <x v="1"/>
    <s v="Alice"/>
  </r>
  <r>
    <x v="15"/>
    <x v="11"/>
    <x v="3"/>
    <n v="10"/>
    <n v="498.08"/>
    <n v="4980.8"/>
    <x v="2"/>
    <s v="David"/>
  </r>
  <r>
    <x v="16"/>
    <x v="12"/>
    <x v="1"/>
    <n v="9"/>
    <n v="376.68"/>
    <n v="3390.12"/>
    <x v="2"/>
    <s v="Alice"/>
  </r>
  <r>
    <x v="17"/>
    <x v="8"/>
    <x v="4"/>
    <n v="8"/>
    <n v="6.61"/>
    <n v="52.88"/>
    <x v="0"/>
    <s v="David"/>
  </r>
  <r>
    <x v="18"/>
    <x v="5"/>
    <x v="4"/>
    <n v="5"/>
    <n v="421.63"/>
    <n v="2108.15"/>
    <x v="3"/>
    <s v="Eleanor"/>
  </r>
  <r>
    <x v="19"/>
    <x v="2"/>
    <x v="1"/>
    <n v="3"/>
    <n v="271.99"/>
    <n v="815.97"/>
    <x v="3"/>
    <s v="Bob"/>
  </r>
  <r>
    <x v="20"/>
    <x v="1"/>
    <x v="1"/>
    <n v="2"/>
    <n v="464.9"/>
    <n v="929.8"/>
    <x v="0"/>
    <s v="David"/>
  </r>
  <r>
    <x v="21"/>
    <x v="10"/>
    <x v="4"/>
    <n v="2"/>
    <n v="47.4"/>
    <n v="94.8"/>
    <x v="2"/>
    <s v="Bob"/>
  </r>
  <r>
    <x v="22"/>
    <x v="6"/>
    <x v="2"/>
    <n v="8"/>
    <n v="473.69"/>
    <n v="3789.52"/>
    <x v="3"/>
    <s v="Bob"/>
  </r>
  <r>
    <x v="23"/>
    <x v="13"/>
    <x v="3"/>
    <n v="4"/>
    <n v="357.91"/>
    <n v="1431.64"/>
    <x v="1"/>
    <s v="Bob"/>
  </r>
  <r>
    <x v="24"/>
    <x v="7"/>
    <x v="2"/>
    <n v="2"/>
    <n v="127.71"/>
    <n v="255.42"/>
    <x v="1"/>
    <s v="Eleanor"/>
  </r>
  <r>
    <x v="25"/>
    <x v="14"/>
    <x v="0"/>
    <n v="4"/>
    <n v="296.27999999999997"/>
    <n v="1185.1199999999999"/>
    <x v="2"/>
    <s v="Eleanor"/>
  </r>
  <r>
    <x v="26"/>
    <x v="0"/>
    <x v="0"/>
    <n v="1"/>
    <n v="430.52"/>
    <n v="430.52"/>
    <x v="2"/>
    <s v="Bob"/>
  </r>
  <r>
    <x v="27"/>
    <x v="15"/>
    <x v="0"/>
    <n v="8"/>
    <n v="111.05"/>
    <n v="888.4"/>
    <x v="3"/>
    <s v="Catherine"/>
  </r>
  <r>
    <x v="28"/>
    <x v="16"/>
    <x v="3"/>
    <n v="7"/>
    <n v="99.25"/>
    <n v="694.75"/>
    <x v="1"/>
    <s v="Bob"/>
  </r>
  <r>
    <x v="29"/>
    <x v="17"/>
    <x v="0"/>
    <n v="8"/>
    <n v="432.6"/>
    <n v="3460.8"/>
    <x v="0"/>
    <s v="David"/>
  </r>
  <r>
    <x v="30"/>
    <x v="0"/>
    <x v="0"/>
    <n v="2"/>
    <n v="128.08000000000001"/>
    <n v="256.16000000000003"/>
    <x v="2"/>
    <s v="David"/>
  </r>
  <r>
    <x v="31"/>
    <x v="16"/>
    <x v="3"/>
    <n v="3"/>
    <n v="142.88"/>
    <n v="428.64"/>
    <x v="1"/>
    <s v="Bob"/>
  </r>
  <r>
    <x v="32"/>
    <x v="18"/>
    <x v="3"/>
    <n v="1"/>
    <n v="327.81"/>
    <n v="327.81"/>
    <x v="1"/>
    <s v="Eleanor"/>
  </r>
  <r>
    <x v="33"/>
    <x v="1"/>
    <x v="1"/>
    <n v="7"/>
    <n v="245.39"/>
    <n v="1717.73"/>
    <x v="2"/>
    <s v="Bob"/>
  </r>
  <r>
    <x v="34"/>
    <x v="11"/>
    <x v="3"/>
    <n v="1"/>
    <n v="492.73"/>
    <n v="492.73"/>
    <x v="2"/>
    <s v="Bob"/>
  </r>
  <r>
    <x v="35"/>
    <x v="9"/>
    <x v="4"/>
    <n v="9"/>
    <n v="332.63"/>
    <n v="2993.67"/>
    <x v="0"/>
    <s v="David"/>
  </r>
  <r>
    <x v="36"/>
    <x v="19"/>
    <x v="2"/>
    <n v="1"/>
    <n v="291.69"/>
    <n v="291.69"/>
    <x v="3"/>
    <s v="Catherine"/>
  </r>
  <r>
    <x v="37"/>
    <x v="1"/>
    <x v="1"/>
    <n v="10"/>
    <n v="241.01"/>
    <n v="2410.1"/>
    <x v="0"/>
    <s v="Alice"/>
  </r>
  <r>
    <x v="38"/>
    <x v="20"/>
    <x v="1"/>
    <n v="3"/>
    <n v="38.92"/>
    <n v="116.76"/>
    <x v="2"/>
    <s v="Eleanor"/>
  </r>
  <r>
    <x v="39"/>
    <x v="21"/>
    <x v="0"/>
    <n v="4"/>
    <n v="291.56"/>
    <n v="1166.24"/>
    <x v="1"/>
    <s v="Alice"/>
  </r>
  <r>
    <x v="40"/>
    <x v="15"/>
    <x v="0"/>
    <n v="10"/>
    <n v="284.79000000000002"/>
    <n v="2847.9"/>
    <x v="2"/>
    <s v="David"/>
  </r>
  <r>
    <x v="41"/>
    <x v="22"/>
    <x v="4"/>
    <n v="5"/>
    <n v="200.91"/>
    <n v="1004.55"/>
    <x v="3"/>
    <s v="Catherine"/>
  </r>
  <r>
    <x v="42"/>
    <x v="9"/>
    <x v="4"/>
    <n v="8"/>
    <n v="312.47000000000003"/>
    <n v="2499.7600000000002"/>
    <x v="0"/>
    <s v="Alice"/>
  </r>
  <r>
    <x v="43"/>
    <x v="1"/>
    <x v="1"/>
    <n v="9"/>
    <n v="136.27000000000001"/>
    <n v="1226.43"/>
    <x v="2"/>
    <s v="Eleanor"/>
  </r>
  <r>
    <x v="44"/>
    <x v="8"/>
    <x v="4"/>
    <n v="3"/>
    <n v="221.9"/>
    <n v="665.7"/>
    <x v="3"/>
    <s v="Catherine"/>
  </r>
  <r>
    <x v="45"/>
    <x v="12"/>
    <x v="1"/>
    <n v="2"/>
    <n v="469.77"/>
    <n v="939.54"/>
    <x v="2"/>
    <s v="Eleanor"/>
  </r>
  <r>
    <x v="25"/>
    <x v="13"/>
    <x v="3"/>
    <n v="3"/>
    <n v="139.81"/>
    <n v="419.43"/>
    <x v="2"/>
    <s v="Alice"/>
  </r>
  <r>
    <x v="46"/>
    <x v="20"/>
    <x v="1"/>
    <n v="5"/>
    <n v="255.18"/>
    <n v="1275.9000000000001"/>
    <x v="0"/>
    <s v="Bob"/>
  </r>
  <r>
    <x v="47"/>
    <x v="8"/>
    <x v="4"/>
    <n v="1"/>
    <n v="6.76"/>
    <n v="6.76"/>
    <x v="2"/>
    <s v="David"/>
  </r>
  <r>
    <x v="48"/>
    <x v="13"/>
    <x v="3"/>
    <n v="7"/>
    <n v="282.64999999999998"/>
    <n v="1978.55"/>
    <x v="3"/>
    <s v="David"/>
  </r>
  <r>
    <x v="49"/>
    <x v="0"/>
    <x v="0"/>
    <n v="6"/>
    <n v="293.33999999999997"/>
    <n v="1760.04"/>
    <x v="3"/>
    <s v="Eleanor"/>
  </r>
  <r>
    <x v="50"/>
    <x v="11"/>
    <x v="3"/>
    <n v="6"/>
    <n v="450"/>
    <n v="2700"/>
    <x v="3"/>
    <s v="Alice"/>
  </r>
  <r>
    <x v="51"/>
    <x v="14"/>
    <x v="0"/>
    <n v="2"/>
    <n v="180.07"/>
    <n v="360.14"/>
    <x v="3"/>
    <s v="Bob"/>
  </r>
  <r>
    <x v="8"/>
    <x v="23"/>
    <x v="1"/>
    <n v="3"/>
    <n v="441.3"/>
    <n v="1323.9"/>
    <x v="3"/>
    <s v="Bob"/>
  </r>
  <r>
    <x v="27"/>
    <x v="21"/>
    <x v="0"/>
    <n v="4"/>
    <n v="137.07"/>
    <n v="548.28"/>
    <x v="0"/>
    <s v="David"/>
  </r>
  <r>
    <x v="52"/>
    <x v="17"/>
    <x v="0"/>
    <n v="4"/>
    <n v="409.21"/>
    <n v="1636.84"/>
    <x v="2"/>
    <s v="David"/>
  </r>
  <r>
    <x v="0"/>
    <x v="7"/>
    <x v="2"/>
    <n v="1"/>
    <n v="331.72"/>
    <n v="331.72"/>
    <x v="0"/>
    <s v="Bob"/>
  </r>
  <r>
    <x v="53"/>
    <x v="7"/>
    <x v="2"/>
    <n v="6"/>
    <n v="322.52999999999997"/>
    <n v="1935.18"/>
    <x v="0"/>
    <s v="Alice"/>
  </r>
  <r>
    <x v="54"/>
    <x v="3"/>
    <x v="2"/>
    <n v="5"/>
    <n v="93.39"/>
    <n v="466.95"/>
    <x v="0"/>
    <s v="Alice"/>
  </r>
  <r>
    <x v="55"/>
    <x v="8"/>
    <x v="4"/>
    <n v="6"/>
    <n v="365.63"/>
    <n v="2193.7800000000002"/>
    <x v="2"/>
    <s v="Eleanor"/>
  </r>
  <r>
    <x v="56"/>
    <x v="9"/>
    <x v="4"/>
    <n v="4"/>
    <n v="131.09"/>
    <n v="524.36"/>
    <x v="2"/>
    <s v="David"/>
  </r>
  <r>
    <x v="57"/>
    <x v="6"/>
    <x v="2"/>
    <n v="2"/>
    <n v="474.69"/>
    <n v="949.38"/>
    <x v="3"/>
    <s v="Catherine"/>
  </r>
  <r>
    <x v="45"/>
    <x v="5"/>
    <x v="4"/>
    <n v="9"/>
    <n v="158.1"/>
    <n v="1422.9"/>
    <x v="0"/>
    <s v="Alice"/>
  </r>
  <r>
    <x v="25"/>
    <x v="7"/>
    <x v="2"/>
    <n v="3"/>
    <n v="99.96"/>
    <n v="299.88"/>
    <x v="1"/>
    <s v="Catherine"/>
  </r>
  <r>
    <x v="58"/>
    <x v="19"/>
    <x v="2"/>
    <n v="1"/>
    <n v="155.41999999999999"/>
    <n v="155.41999999999999"/>
    <x v="0"/>
    <s v="David"/>
  </r>
  <r>
    <x v="59"/>
    <x v="11"/>
    <x v="3"/>
    <n v="8"/>
    <n v="339.44"/>
    <n v="2715.52"/>
    <x v="0"/>
    <s v="David"/>
  </r>
  <r>
    <x v="44"/>
    <x v="23"/>
    <x v="1"/>
    <n v="9"/>
    <n v="333.61"/>
    <n v="3002.49"/>
    <x v="3"/>
    <s v="Alice"/>
  </r>
  <r>
    <x v="60"/>
    <x v="12"/>
    <x v="1"/>
    <n v="5"/>
    <n v="116.2"/>
    <n v="581"/>
    <x v="2"/>
    <s v="Bob"/>
  </r>
  <r>
    <x v="9"/>
    <x v="4"/>
    <x v="3"/>
    <n v="8"/>
    <n v="307.58"/>
    <n v="2460.64"/>
    <x v="2"/>
    <s v="Alice"/>
  </r>
  <r>
    <x v="61"/>
    <x v="17"/>
    <x v="0"/>
    <n v="7"/>
    <n v="249.72"/>
    <n v="1748.04"/>
    <x v="1"/>
    <s v="Eleanor"/>
  </r>
  <r>
    <x v="62"/>
    <x v="4"/>
    <x v="3"/>
    <n v="4"/>
    <n v="92.06"/>
    <n v="368.24"/>
    <x v="2"/>
    <s v="Alice"/>
  </r>
  <r>
    <x v="63"/>
    <x v="23"/>
    <x v="1"/>
    <n v="2"/>
    <n v="230.95"/>
    <n v="461.9"/>
    <x v="2"/>
    <s v="Eleanor"/>
  </r>
  <r>
    <x v="64"/>
    <x v="3"/>
    <x v="2"/>
    <n v="9"/>
    <n v="216.24"/>
    <n v="1946.16"/>
    <x v="0"/>
    <s v="David"/>
  </r>
  <r>
    <x v="65"/>
    <x v="23"/>
    <x v="1"/>
    <n v="5"/>
    <n v="377.13"/>
    <n v="1885.65"/>
    <x v="3"/>
    <s v="David"/>
  </r>
  <r>
    <x v="66"/>
    <x v="5"/>
    <x v="4"/>
    <n v="8"/>
    <n v="43.35"/>
    <n v="346.8"/>
    <x v="1"/>
    <s v="Bob"/>
  </r>
  <r>
    <x v="67"/>
    <x v="10"/>
    <x v="4"/>
    <n v="9"/>
    <n v="44.89"/>
    <n v="404.01"/>
    <x v="0"/>
    <s v="Catherine"/>
  </r>
  <r>
    <x v="68"/>
    <x v="4"/>
    <x v="3"/>
    <n v="4"/>
    <n v="36.79"/>
    <n v="147.16"/>
    <x v="1"/>
    <s v="Bob"/>
  </r>
  <r>
    <x v="69"/>
    <x v="7"/>
    <x v="2"/>
    <n v="4"/>
    <n v="417.28"/>
    <n v="1669.12"/>
    <x v="1"/>
    <s v="David"/>
  </r>
  <r>
    <x v="34"/>
    <x v="3"/>
    <x v="2"/>
    <n v="8"/>
    <n v="7.92"/>
    <n v="63.36"/>
    <x v="2"/>
    <s v="Eleanor"/>
  </r>
  <r>
    <x v="70"/>
    <x v="22"/>
    <x v="4"/>
    <n v="9"/>
    <n v="400.93"/>
    <n v="3608.37"/>
    <x v="1"/>
    <s v="David"/>
  </r>
  <r>
    <x v="71"/>
    <x v="11"/>
    <x v="3"/>
    <n v="8"/>
    <n v="19.37"/>
    <n v="154.96"/>
    <x v="3"/>
    <s v="Catherine"/>
  </r>
  <r>
    <x v="72"/>
    <x v="9"/>
    <x v="4"/>
    <n v="10"/>
    <n v="269.39"/>
    <n v="2693.9"/>
    <x v="3"/>
    <s v="David"/>
  </r>
  <r>
    <x v="12"/>
    <x v="3"/>
    <x v="2"/>
    <n v="7"/>
    <n v="72.17"/>
    <n v="505.19"/>
    <x v="2"/>
    <s v="Alice"/>
  </r>
  <r>
    <x v="34"/>
    <x v="19"/>
    <x v="2"/>
    <n v="6"/>
    <n v="109.77"/>
    <n v="658.62"/>
    <x v="2"/>
    <s v="Catherine"/>
  </r>
  <r>
    <x v="73"/>
    <x v="22"/>
    <x v="4"/>
    <n v="5"/>
    <n v="418.28"/>
    <n v="2091.4"/>
    <x v="1"/>
    <s v="Catherine"/>
  </r>
  <r>
    <x v="0"/>
    <x v="6"/>
    <x v="2"/>
    <n v="2"/>
    <n v="391.71"/>
    <n v="783.42"/>
    <x v="2"/>
    <s v="Catherine"/>
  </r>
  <r>
    <x v="74"/>
    <x v="0"/>
    <x v="0"/>
    <n v="10"/>
    <n v="80.430000000000007"/>
    <n v="804.3"/>
    <x v="3"/>
    <s v="Bob"/>
  </r>
  <r>
    <x v="36"/>
    <x v="11"/>
    <x v="3"/>
    <n v="8"/>
    <n v="351.24"/>
    <n v="2809.92"/>
    <x v="2"/>
    <s v="Eleanor"/>
  </r>
  <r>
    <x v="75"/>
    <x v="10"/>
    <x v="4"/>
    <n v="2"/>
    <n v="291.45"/>
    <n v="582.9"/>
    <x v="2"/>
    <s v="Bob"/>
  </r>
  <r>
    <x v="2"/>
    <x v="5"/>
    <x v="4"/>
    <n v="2"/>
    <n v="298.08999999999997"/>
    <n v="596.17999999999995"/>
    <x v="1"/>
    <s v="David"/>
  </r>
  <r>
    <x v="76"/>
    <x v="18"/>
    <x v="3"/>
    <n v="10"/>
    <n v="392.4"/>
    <n v="3924"/>
    <x v="0"/>
    <s v="Eleanor"/>
  </r>
  <r>
    <x v="77"/>
    <x v="5"/>
    <x v="4"/>
    <n v="9"/>
    <n v="325.52999999999997"/>
    <n v="2929.77"/>
    <x v="1"/>
    <s v="Catherine"/>
  </r>
  <r>
    <x v="78"/>
    <x v="17"/>
    <x v="0"/>
    <n v="6"/>
    <n v="319.61"/>
    <n v="1917.66"/>
    <x v="1"/>
    <s v="Alice"/>
  </r>
  <r>
    <x v="79"/>
    <x v="19"/>
    <x v="2"/>
    <n v="5"/>
    <n v="309.88"/>
    <n v="1549.4"/>
    <x v="1"/>
    <s v="Bob"/>
  </r>
  <r>
    <x v="80"/>
    <x v="23"/>
    <x v="1"/>
    <n v="5"/>
    <n v="164.54"/>
    <n v="822.7"/>
    <x v="1"/>
    <s v="David"/>
  </r>
  <r>
    <x v="81"/>
    <x v="18"/>
    <x v="3"/>
    <n v="8"/>
    <n v="287.08"/>
    <n v="2296.64"/>
    <x v="0"/>
    <s v="David"/>
  </r>
  <r>
    <x v="82"/>
    <x v="7"/>
    <x v="2"/>
    <n v="3"/>
    <n v="246.34"/>
    <n v="739.02"/>
    <x v="2"/>
    <s v="David"/>
  </r>
  <r>
    <x v="83"/>
    <x v="22"/>
    <x v="4"/>
    <n v="5"/>
    <n v="280.12"/>
    <n v="1400.6"/>
    <x v="0"/>
    <s v="Catherine"/>
  </r>
  <r>
    <x v="84"/>
    <x v="20"/>
    <x v="1"/>
    <n v="8"/>
    <n v="279.81"/>
    <n v="2238.48"/>
    <x v="2"/>
    <s v="Bob"/>
  </r>
  <r>
    <x v="85"/>
    <x v="11"/>
    <x v="3"/>
    <n v="2"/>
    <n v="150.65"/>
    <n v="301.3"/>
    <x v="1"/>
    <s v="David"/>
  </r>
  <r>
    <x v="86"/>
    <x v="19"/>
    <x v="2"/>
    <n v="8"/>
    <n v="278.97000000000003"/>
    <n v="2231.7600000000002"/>
    <x v="0"/>
    <s v="Eleanor"/>
  </r>
  <r>
    <x v="87"/>
    <x v="9"/>
    <x v="4"/>
    <n v="8"/>
    <n v="139.1"/>
    <n v="1112.8"/>
    <x v="0"/>
    <s v="Catherine"/>
  </r>
  <r>
    <x v="88"/>
    <x v="10"/>
    <x v="4"/>
    <n v="2"/>
    <n v="372.73"/>
    <n v="745.46"/>
    <x v="2"/>
    <s v="Bob"/>
  </r>
  <r>
    <x v="47"/>
    <x v="4"/>
    <x v="3"/>
    <n v="10"/>
    <n v="488.42"/>
    <n v="4884.2"/>
    <x v="3"/>
    <s v="David"/>
  </r>
  <r>
    <x v="61"/>
    <x v="2"/>
    <x v="1"/>
    <n v="5"/>
    <n v="117.6"/>
    <n v="588"/>
    <x v="0"/>
    <s v="Alice"/>
  </r>
  <r>
    <x v="89"/>
    <x v="13"/>
    <x v="3"/>
    <n v="5"/>
    <n v="27.53"/>
    <n v="137.65"/>
    <x v="2"/>
    <s v="Eleanor"/>
  </r>
  <r>
    <x v="90"/>
    <x v="15"/>
    <x v="0"/>
    <n v="8"/>
    <n v="55.78"/>
    <n v="446.24"/>
    <x v="0"/>
    <s v="Bob"/>
  </r>
  <r>
    <x v="91"/>
    <x v="15"/>
    <x v="0"/>
    <n v="8"/>
    <n v="173.65"/>
    <n v="1389.2"/>
    <x v="0"/>
    <s v="David"/>
  </r>
  <r>
    <x v="92"/>
    <x v="14"/>
    <x v="0"/>
    <n v="7"/>
    <n v="248.41"/>
    <n v="1738.87"/>
    <x v="1"/>
    <s v="Alice"/>
  </r>
  <r>
    <x v="93"/>
    <x v="1"/>
    <x v="1"/>
    <n v="5"/>
    <n v="47.16"/>
    <n v="235.8"/>
    <x v="3"/>
    <s v="Bob"/>
  </r>
  <r>
    <x v="83"/>
    <x v="18"/>
    <x v="3"/>
    <n v="10"/>
    <n v="116.72"/>
    <n v="1167.2"/>
    <x v="1"/>
    <s v="Eleanor"/>
  </r>
  <r>
    <x v="94"/>
    <x v="23"/>
    <x v="1"/>
    <n v="10"/>
    <n v="495.07"/>
    <n v="4950.7"/>
    <x v="1"/>
    <s v="David"/>
  </r>
  <r>
    <x v="32"/>
    <x v="5"/>
    <x v="4"/>
    <n v="4"/>
    <n v="314.63"/>
    <n v="1258.52"/>
    <x v="2"/>
    <s v="Eleanor"/>
  </r>
  <r>
    <x v="95"/>
    <x v="8"/>
    <x v="4"/>
    <n v="9"/>
    <n v="42.16"/>
    <n v="379.44"/>
    <x v="3"/>
    <s v="Bob"/>
  </r>
  <r>
    <x v="96"/>
    <x v="17"/>
    <x v="0"/>
    <n v="5"/>
    <n v="21.16"/>
    <n v="105.8"/>
    <x v="1"/>
    <s v="Eleanor"/>
  </r>
  <r>
    <x v="46"/>
    <x v="22"/>
    <x v="4"/>
    <n v="4"/>
    <n v="462.34"/>
    <n v="1849.36"/>
    <x v="1"/>
    <s v="Alice"/>
  </r>
  <r>
    <x v="97"/>
    <x v="20"/>
    <x v="1"/>
    <n v="4"/>
    <n v="325.58"/>
    <n v="1302.32"/>
    <x v="1"/>
    <s v="Alice"/>
  </r>
  <r>
    <x v="98"/>
    <x v="10"/>
    <x v="4"/>
    <n v="5"/>
    <n v="299.55"/>
    <n v="1497.75"/>
    <x v="2"/>
    <s v="Alice"/>
  </r>
  <r>
    <x v="99"/>
    <x v="12"/>
    <x v="1"/>
    <n v="5"/>
    <n v="351.37"/>
    <n v="1756.85"/>
    <x v="1"/>
    <s v="Alice"/>
  </r>
  <r>
    <x v="38"/>
    <x v="5"/>
    <x v="4"/>
    <n v="10"/>
    <n v="24.73"/>
    <n v="247.3"/>
    <x v="1"/>
    <s v="David"/>
  </r>
  <r>
    <x v="100"/>
    <x v="7"/>
    <x v="2"/>
    <n v="4"/>
    <n v="481.15"/>
    <n v="1924.6"/>
    <x v="0"/>
    <s v="Alice"/>
  </r>
  <r>
    <x v="56"/>
    <x v="2"/>
    <x v="1"/>
    <n v="1"/>
    <n v="382.74"/>
    <n v="382.74"/>
    <x v="2"/>
    <s v="Catherine"/>
  </r>
  <r>
    <x v="101"/>
    <x v="11"/>
    <x v="3"/>
    <n v="10"/>
    <n v="220.76"/>
    <n v="2207.6"/>
    <x v="1"/>
    <s v="Catherine"/>
  </r>
  <r>
    <x v="102"/>
    <x v="6"/>
    <x v="2"/>
    <n v="6"/>
    <n v="163.92"/>
    <n v="983.52"/>
    <x v="1"/>
    <s v="Catherine"/>
  </r>
  <r>
    <x v="103"/>
    <x v="21"/>
    <x v="0"/>
    <n v="8"/>
    <n v="147.66999999999999"/>
    <n v="1181.3599999999999"/>
    <x v="0"/>
    <s v="David"/>
  </r>
  <r>
    <x v="104"/>
    <x v="3"/>
    <x v="2"/>
    <n v="6"/>
    <n v="129.94"/>
    <n v="779.64"/>
    <x v="2"/>
    <s v="David"/>
  </r>
  <r>
    <x v="105"/>
    <x v="17"/>
    <x v="0"/>
    <n v="7"/>
    <n v="31.83"/>
    <n v="222.81"/>
    <x v="2"/>
    <s v="Eleanor"/>
  </r>
  <r>
    <x v="106"/>
    <x v="12"/>
    <x v="1"/>
    <n v="4"/>
    <n v="137.19"/>
    <n v="548.76"/>
    <x v="1"/>
    <s v="David"/>
  </r>
  <r>
    <x v="107"/>
    <x v="13"/>
    <x v="3"/>
    <n v="1"/>
    <n v="486.71"/>
    <n v="486.71"/>
    <x v="1"/>
    <s v="David"/>
  </r>
  <r>
    <x v="48"/>
    <x v="20"/>
    <x v="1"/>
    <n v="1"/>
    <n v="278.36"/>
    <n v="278.36"/>
    <x v="3"/>
    <s v="Catherine"/>
  </r>
  <r>
    <x v="108"/>
    <x v="21"/>
    <x v="0"/>
    <n v="3"/>
    <n v="251.7"/>
    <n v="755.1"/>
    <x v="2"/>
    <s v="David"/>
  </r>
  <r>
    <x v="109"/>
    <x v="5"/>
    <x v="4"/>
    <n v="8"/>
    <n v="125.65"/>
    <n v="1005.2"/>
    <x v="0"/>
    <s v="David"/>
  </r>
  <r>
    <x v="110"/>
    <x v="20"/>
    <x v="1"/>
    <n v="9"/>
    <n v="374.41"/>
    <n v="3369.69"/>
    <x v="1"/>
    <s v="Bob"/>
  </r>
  <r>
    <x v="111"/>
    <x v="18"/>
    <x v="3"/>
    <n v="9"/>
    <n v="137.25"/>
    <n v="1235.25"/>
    <x v="0"/>
    <s v="David"/>
  </r>
  <r>
    <x v="112"/>
    <x v="14"/>
    <x v="0"/>
    <n v="8"/>
    <n v="433.3"/>
    <n v="3466.4"/>
    <x v="0"/>
    <s v="Eleanor"/>
  </r>
  <r>
    <x v="113"/>
    <x v="3"/>
    <x v="2"/>
    <n v="9"/>
    <n v="382.62"/>
    <n v="3443.58"/>
    <x v="1"/>
    <s v="Catherine"/>
  </r>
  <r>
    <x v="114"/>
    <x v="24"/>
    <x v="2"/>
    <n v="4"/>
    <n v="288.04000000000002"/>
    <n v="1152.1600000000001"/>
    <x v="0"/>
    <s v="Bob"/>
  </r>
  <r>
    <x v="28"/>
    <x v="11"/>
    <x v="3"/>
    <n v="7"/>
    <n v="196.11"/>
    <n v="1372.77"/>
    <x v="2"/>
    <s v="Catherine"/>
  </r>
  <r>
    <x v="115"/>
    <x v="11"/>
    <x v="3"/>
    <n v="10"/>
    <n v="169.34"/>
    <n v="1693.4"/>
    <x v="2"/>
    <s v="Bob"/>
  </r>
  <r>
    <x v="116"/>
    <x v="17"/>
    <x v="0"/>
    <n v="1"/>
    <n v="362.61"/>
    <n v="362.61"/>
    <x v="2"/>
    <s v="Eleanor"/>
  </r>
  <r>
    <x v="117"/>
    <x v="19"/>
    <x v="2"/>
    <n v="6"/>
    <n v="313.51"/>
    <n v="1881.06"/>
    <x v="2"/>
    <s v="David"/>
  </r>
  <r>
    <x v="34"/>
    <x v="6"/>
    <x v="2"/>
    <n v="6"/>
    <n v="315.27"/>
    <n v="1891.62"/>
    <x v="0"/>
    <s v="Eleanor"/>
  </r>
  <r>
    <x v="77"/>
    <x v="3"/>
    <x v="2"/>
    <n v="4"/>
    <n v="317.42"/>
    <n v="1269.68"/>
    <x v="2"/>
    <s v="Eleanor"/>
  </r>
  <r>
    <x v="32"/>
    <x v="10"/>
    <x v="4"/>
    <n v="2"/>
    <n v="224.62"/>
    <n v="449.24"/>
    <x v="2"/>
    <s v="David"/>
  </r>
  <r>
    <x v="10"/>
    <x v="8"/>
    <x v="4"/>
    <n v="5"/>
    <n v="182.44"/>
    <n v="912.2"/>
    <x v="2"/>
    <s v="Catherine"/>
  </r>
  <r>
    <x v="29"/>
    <x v="19"/>
    <x v="2"/>
    <n v="10"/>
    <n v="342.49"/>
    <n v="3424.9"/>
    <x v="3"/>
    <s v="Eleanor"/>
  </r>
  <r>
    <x v="118"/>
    <x v="4"/>
    <x v="3"/>
    <n v="7"/>
    <n v="311.76"/>
    <n v="2182.3200000000002"/>
    <x v="3"/>
    <s v="Alice"/>
  </r>
  <r>
    <x v="105"/>
    <x v="11"/>
    <x v="3"/>
    <n v="5"/>
    <n v="232.49"/>
    <n v="1162.45"/>
    <x v="3"/>
    <s v="Bob"/>
  </r>
  <r>
    <x v="17"/>
    <x v="17"/>
    <x v="0"/>
    <n v="2"/>
    <n v="223.66"/>
    <n v="447.32"/>
    <x v="0"/>
    <s v="Eleanor"/>
  </r>
  <r>
    <x v="119"/>
    <x v="5"/>
    <x v="4"/>
    <n v="5"/>
    <n v="231.13"/>
    <n v="1155.6500000000001"/>
    <x v="0"/>
    <s v="David"/>
  </r>
  <r>
    <x v="18"/>
    <x v="10"/>
    <x v="4"/>
    <n v="4"/>
    <n v="193.78"/>
    <n v="775.12"/>
    <x v="1"/>
    <s v="David"/>
  </r>
  <r>
    <x v="120"/>
    <x v="5"/>
    <x v="4"/>
    <n v="7"/>
    <n v="140.87"/>
    <n v="986.09"/>
    <x v="0"/>
    <s v="Catherine"/>
  </r>
  <r>
    <x v="121"/>
    <x v="1"/>
    <x v="1"/>
    <n v="10"/>
    <n v="401.96"/>
    <n v="4019.6"/>
    <x v="1"/>
    <s v="Catherine"/>
  </r>
  <r>
    <x v="122"/>
    <x v="4"/>
    <x v="3"/>
    <n v="2"/>
    <n v="452.18"/>
    <n v="904.36"/>
    <x v="0"/>
    <s v="Bob"/>
  </r>
  <r>
    <x v="112"/>
    <x v="14"/>
    <x v="0"/>
    <n v="6"/>
    <n v="367.52"/>
    <n v="2205.12"/>
    <x v="1"/>
    <s v="Alice"/>
  </r>
  <r>
    <x v="123"/>
    <x v="14"/>
    <x v="0"/>
    <n v="4"/>
    <n v="70.42"/>
    <n v="281.68"/>
    <x v="0"/>
    <s v="David"/>
  </r>
  <r>
    <x v="124"/>
    <x v="12"/>
    <x v="1"/>
    <n v="8"/>
    <n v="483.86"/>
    <n v="3870.88"/>
    <x v="0"/>
    <s v="Bob"/>
  </r>
  <r>
    <x v="125"/>
    <x v="22"/>
    <x v="4"/>
    <n v="3"/>
    <n v="378.3"/>
    <n v="1134.9000000000001"/>
    <x v="2"/>
    <s v="David"/>
  </r>
  <r>
    <x v="126"/>
    <x v="11"/>
    <x v="3"/>
    <n v="1"/>
    <n v="135.91"/>
    <n v="135.91"/>
    <x v="0"/>
    <s v="Alice"/>
  </r>
  <r>
    <x v="127"/>
    <x v="17"/>
    <x v="0"/>
    <n v="7"/>
    <n v="412.1"/>
    <n v="2884.7"/>
    <x v="0"/>
    <s v="Catherine"/>
  </r>
  <r>
    <x v="128"/>
    <x v="8"/>
    <x v="4"/>
    <n v="10"/>
    <n v="442.7"/>
    <n v="4427"/>
    <x v="3"/>
    <s v="David"/>
  </r>
  <r>
    <x v="129"/>
    <x v="12"/>
    <x v="1"/>
    <n v="8"/>
    <n v="455.15"/>
    <n v="3641.2"/>
    <x v="3"/>
    <s v="Alice"/>
  </r>
  <r>
    <x v="130"/>
    <x v="9"/>
    <x v="4"/>
    <n v="1"/>
    <n v="155.66"/>
    <n v="155.66"/>
    <x v="2"/>
    <s v="Bob"/>
  </r>
  <r>
    <x v="70"/>
    <x v="6"/>
    <x v="2"/>
    <n v="3"/>
    <n v="197.38"/>
    <n v="592.14"/>
    <x v="2"/>
    <s v="Bob"/>
  </r>
  <r>
    <x v="131"/>
    <x v="5"/>
    <x v="4"/>
    <n v="7"/>
    <n v="329.19"/>
    <n v="2304.33"/>
    <x v="1"/>
    <s v="Eleanor"/>
  </r>
  <r>
    <x v="132"/>
    <x v="3"/>
    <x v="2"/>
    <n v="6"/>
    <n v="112.55"/>
    <n v="675.3"/>
    <x v="1"/>
    <s v="Catherine"/>
  </r>
  <r>
    <x v="46"/>
    <x v="19"/>
    <x v="2"/>
    <n v="6"/>
    <n v="274.51"/>
    <n v="1647.06"/>
    <x v="0"/>
    <s v="Alice"/>
  </r>
  <r>
    <x v="133"/>
    <x v="8"/>
    <x v="4"/>
    <n v="2"/>
    <n v="474.76"/>
    <n v="949.52"/>
    <x v="1"/>
    <s v="Catherine"/>
  </r>
  <r>
    <x v="74"/>
    <x v="6"/>
    <x v="2"/>
    <n v="1"/>
    <n v="394.46"/>
    <n v="394.46"/>
    <x v="3"/>
    <s v="Eleanor"/>
  </r>
  <r>
    <x v="25"/>
    <x v="4"/>
    <x v="3"/>
    <n v="4"/>
    <n v="295.26"/>
    <n v="1181.04"/>
    <x v="3"/>
    <s v="Alice"/>
  </r>
  <r>
    <x v="134"/>
    <x v="13"/>
    <x v="3"/>
    <n v="5"/>
    <n v="429.91"/>
    <n v="2149.5500000000002"/>
    <x v="3"/>
    <s v="Eleanor"/>
  </r>
  <r>
    <x v="135"/>
    <x v="4"/>
    <x v="3"/>
    <n v="1"/>
    <n v="70.239999999999995"/>
    <n v="70.239999999999995"/>
    <x v="0"/>
    <s v="Bob"/>
  </r>
  <r>
    <x v="123"/>
    <x v="10"/>
    <x v="4"/>
    <n v="5"/>
    <n v="30.94"/>
    <n v="154.69999999999999"/>
    <x v="0"/>
    <s v="Alice"/>
  </r>
  <r>
    <x v="136"/>
    <x v="3"/>
    <x v="2"/>
    <n v="8"/>
    <n v="390.12"/>
    <n v="3120.96"/>
    <x v="2"/>
    <s v="Alice"/>
  </r>
  <r>
    <x v="115"/>
    <x v="2"/>
    <x v="1"/>
    <n v="4"/>
    <n v="472.98"/>
    <n v="1891.92"/>
    <x v="2"/>
    <s v="David"/>
  </r>
  <r>
    <x v="12"/>
    <x v="15"/>
    <x v="0"/>
    <n v="1"/>
    <n v="35.11"/>
    <n v="35.11"/>
    <x v="0"/>
    <s v="David"/>
  </r>
  <r>
    <x v="137"/>
    <x v="24"/>
    <x v="2"/>
    <n v="8"/>
    <n v="41.38"/>
    <n v="331.04"/>
    <x v="1"/>
    <s v="Alice"/>
  </r>
  <r>
    <x v="89"/>
    <x v="14"/>
    <x v="0"/>
    <n v="5"/>
    <n v="314.04000000000002"/>
    <n v="1570.2"/>
    <x v="3"/>
    <s v="Alice"/>
  </r>
  <r>
    <x v="83"/>
    <x v="2"/>
    <x v="1"/>
    <n v="9"/>
    <n v="150.97"/>
    <n v="1358.73"/>
    <x v="0"/>
    <s v="David"/>
  </r>
  <r>
    <x v="87"/>
    <x v="2"/>
    <x v="1"/>
    <n v="2"/>
    <n v="427.13"/>
    <n v="854.26"/>
    <x v="1"/>
    <s v="Alice"/>
  </r>
  <r>
    <x v="138"/>
    <x v="20"/>
    <x v="1"/>
    <n v="7"/>
    <n v="172.77"/>
    <n v="1209.3900000000001"/>
    <x v="1"/>
    <s v="David"/>
  </r>
  <r>
    <x v="139"/>
    <x v="24"/>
    <x v="2"/>
    <n v="7"/>
    <n v="159.69999999999999"/>
    <n v="1117.9000000000001"/>
    <x v="1"/>
    <s v="Alice"/>
  </r>
  <r>
    <x v="26"/>
    <x v="22"/>
    <x v="4"/>
    <n v="2"/>
    <n v="416.73"/>
    <n v="833.46"/>
    <x v="3"/>
    <s v="David"/>
  </r>
  <r>
    <x v="140"/>
    <x v="17"/>
    <x v="0"/>
    <n v="9"/>
    <n v="34.69"/>
    <n v="312.20999999999998"/>
    <x v="2"/>
    <s v="Catherine"/>
  </r>
  <r>
    <x v="29"/>
    <x v="2"/>
    <x v="1"/>
    <n v="6"/>
    <n v="437.44"/>
    <n v="2624.64"/>
    <x v="0"/>
    <s v="Alice"/>
  </r>
  <r>
    <x v="75"/>
    <x v="6"/>
    <x v="2"/>
    <n v="6"/>
    <n v="56.28"/>
    <n v="337.68"/>
    <x v="0"/>
    <s v="Eleanor"/>
  </r>
  <r>
    <x v="0"/>
    <x v="20"/>
    <x v="1"/>
    <n v="2"/>
    <n v="178.31"/>
    <n v="356.62"/>
    <x v="3"/>
    <s v="David"/>
  </r>
  <r>
    <x v="141"/>
    <x v="12"/>
    <x v="1"/>
    <n v="4"/>
    <n v="404.57"/>
    <n v="1618.28"/>
    <x v="2"/>
    <s v="Catherine"/>
  </r>
  <r>
    <x v="40"/>
    <x v="2"/>
    <x v="1"/>
    <n v="5"/>
    <n v="19.329999999999998"/>
    <n v="96.65"/>
    <x v="2"/>
    <s v="Eleanor"/>
  </r>
  <r>
    <x v="142"/>
    <x v="22"/>
    <x v="4"/>
    <n v="3"/>
    <n v="435.58"/>
    <n v="1306.74"/>
    <x v="0"/>
    <s v="Catherine"/>
  </r>
  <r>
    <x v="143"/>
    <x v="23"/>
    <x v="1"/>
    <n v="1"/>
    <n v="50.42"/>
    <n v="50.42"/>
    <x v="2"/>
    <s v="Bob"/>
  </r>
  <r>
    <x v="144"/>
    <x v="20"/>
    <x v="1"/>
    <n v="6"/>
    <n v="82.92"/>
    <n v="497.52"/>
    <x v="1"/>
    <s v="David"/>
  </r>
  <r>
    <x v="131"/>
    <x v="22"/>
    <x v="4"/>
    <n v="3"/>
    <n v="378.45"/>
    <n v="1135.3499999999999"/>
    <x v="2"/>
    <s v="Alice"/>
  </r>
  <r>
    <x v="145"/>
    <x v="0"/>
    <x v="0"/>
    <n v="7"/>
    <n v="245.4"/>
    <n v="1717.8"/>
    <x v="0"/>
    <s v="David"/>
  </r>
  <r>
    <x v="146"/>
    <x v="24"/>
    <x v="2"/>
    <n v="2"/>
    <n v="175.86"/>
    <n v="351.72"/>
    <x v="0"/>
    <s v="Bob"/>
  </r>
  <r>
    <x v="51"/>
    <x v="14"/>
    <x v="0"/>
    <n v="5"/>
    <n v="27.48"/>
    <n v="137.4"/>
    <x v="1"/>
    <s v="Eleanor"/>
  </r>
  <r>
    <x v="147"/>
    <x v="3"/>
    <x v="2"/>
    <n v="5"/>
    <n v="472.94"/>
    <n v="2364.6999999999998"/>
    <x v="2"/>
    <s v="Alice"/>
  </r>
  <r>
    <x v="76"/>
    <x v="13"/>
    <x v="3"/>
    <n v="1"/>
    <n v="251.21"/>
    <n v="251.21"/>
    <x v="0"/>
    <s v="Catherine"/>
  </r>
  <r>
    <x v="148"/>
    <x v="19"/>
    <x v="2"/>
    <n v="4"/>
    <n v="252.63"/>
    <n v="1010.52"/>
    <x v="3"/>
    <s v="David"/>
  </r>
  <r>
    <x v="71"/>
    <x v="8"/>
    <x v="4"/>
    <n v="1"/>
    <n v="232.58"/>
    <n v="232.58"/>
    <x v="1"/>
    <s v="Ali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89984-B4B4-48D5-AA75-FC1FD51C9A1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I6:J32" firstHeaderRow="1" firstDataRow="1" firstDataCol="1"/>
  <pivotFields count="10">
    <pivotField numFmtId="14" showAll="0">
      <items count="150">
        <item x="134"/>
        <item x="142"/>
        <item x="42"/>
        <item x="85"/>
        <item x="20"/>
        <item x="74"/>
        <item x="120"/>
        <item x="128"/>
        <item x="1"/>
        <item x="132"/>
        <item x="49"/>
        <item x="130"/>
        <item x="14"/>
        <item x="37"/>
        <item x="106"/>
        <item x="10"/>
        <item x="69"/>
        <item x="92"/>
        <item x="26"/>
        <item x="77"/>
        <item x="125"/>
        <item x="7"/>
        <item x="38"/>
        <item x="104"/>
        <item x="100"/>
        <item x="4"/>
        <item x="32"/>
        <item x="18"/>
        <item x="135"/>
        <item x="54"/>
        <item x="108"/>
        <item x="76"/>
        <item x="107"/>
        <item x="89"/>
        <item x="72"/>
        <item x="140"/>
        <item x="131"/>
        <item x="17"/>
        <item x="3"/>
        <item x="8"/>
        <item x="98"/>
        <item x="33"/>
        <item x="95"/>
        <item x="123"/>
        <item x="101"/>
        <item x="133"/>
        <item x="61"/>
        <item x="2"/>
        <item x="147"/>
        <item x="11"/>
        <item x="43"/>
        <item x="36"/>
        <item x="52"/>
        <item x="0"/>
        <item x="138"/>
        <item x="121"/>
        <item x="41"/>
        <item x="81"/>
        <item x="9"/>
        <item x="63"/>
        <item x="124"/>
        <item x="117"/>
        <item x="66"/>
        <item x="47"/>
        <item x="53"/>
        <item x="44"/>
        <item x="94"/>
        <item x="45"/>
        <item x="50"/>
        <item x="75"/>
        <item x="139"/>
        <item x="88"/>
        <item x="67"/>
        <item x="82"/>
        <item x="113"/>
        <item x="30"/>
        <item x="111"/>
        <item x="6"/>
        <item x="86"/>
        <item x="19"/>
        <item x="34"/>
        <item x="15"/>
        <item x="126"/>
        <item x="84"/>
        <item x="102"/>
        <item x="29"/>
        <item x="73"/>
        <item x="31"/>
        <item x="62"/>
        <item x="13"/>
        <item x="57"/>
        <item x="78"/>
        <item x="55"/>
        <item x="71"/>
        <item x="59"/>
        <item x="65"/>
        <item x="24"/>
        <item x="144"/>
        <item x="116"/>
        <item x="5"/>
        <item x="105"/>
        <item x="99"/>
        <item x="96"/>
        <item x="28"/>
        <item x="136"/>
        <item x="91"/>
        <item x="109"/>
        <item x="137"/>
        <item x="115"/>
        <item x="146"/>
        <item x="79"/>
        <item x="148"/>
        <item x="70"/>
        <item x="23"/>
        <item x="97"/>
        <item x="58"/>
        <item x="48"/>
        <item x="25"/>
        <item x="93"/>
        <item x="21"/>
        <item x="39"/>
        <item x="141"/>
        <item x="56"/>
        <item x="112"/>
        <item x="127"/>
        <item x="80"/>
        <item x="83"/>
        <item x="110"/>
        <item x="118"/>
        <item x="64"/>
        <item x="122"/>
        <item x="143"/>
        <item x="129"/>
        <item x="90"/>
        <item x="12"/>
        <item x="40"/>
        <item x="22"/>
        <item x="145"/>
        <item x="51"/>
        <item x="27"/>
        <item x="60"/>
        <item x="16"/>
        <item x="46"/>
        <item x="119"/>
        <item x="103"/>
        <item x="35"/>
        <item x="114"/>
        <item x="87"/>
        <item x="68"/>
        <item t="default"/>
      </items>
    </pivotField>
    <pivotField axis="axisRow" showAll="0" sortType="ascending">
      <items count="26">
        <item x="19"/>
        <item x="5"/>
        <item x="23"/>
        <item x="9"/>
        <item x="24"/>
        <item x="15"/>
        <item x="12"/>
        <item x="3"/>
        <item x="16"/>
        <item x="1"/>
        <item x="17"/>
        <item x="13"/>
        <item x="4"/>
        <item x="21"/>
        <item x="6"/>
        <item x="8"/>
        <item x="20"/>
        <item x="7"/>
        <item x="10"/>
        <item x="2"/>
        <item x="11"/>
        <item x="0"/>
        <item x="14"/>
        <item x="18"/>
        <item x="22"/>
        <item t="default"/>
      </items>
    </pivotField>
    <pivotField showAll="0">
      <items count="6">
        <item x="1"/>
        <item x="3"/>
        <item x="0"/>
        <item x="4"/>
        <item x="2"/>
        <item t="default"/>
      </items>
    </pivotField>
    <pivotField dataField="1"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ales Quantity" fld="3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CE929-5CDA-48C2-9695-1E254BC9241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3:F9" firstHeaderRow="0" firstDataRow="1" firstDataCol="1"/>
  <pivotFields count="8">
    <pivotField numFmtId="14" showAll="0"/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dataField="1" showAll="0"/>
    <pivotField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6">
        <item x="1"/>
        <item x="0"/>
        <item x="3"/>
        <item x="4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5" baseField="0" baseItem="0"/>
    <dataField name="Sum of Sales Quantity" fld="3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C0AC9-81DD-4EEB-97A7-FA6CB82736B5}" name="PivotTable7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F16:H18" firstHeaderRow="0" firstDataRow="1" firstDataCol="1"/>
  <pivotFields count="10">
    <pivotField axis="axisRow" numFmtId="14" showAll="0">
      <items count="150">
        <item x="134"/>
        <item x="142"/>
        <item x="42"/>
        <item x="85"/>
        <item x="20"/>
        <item x="74"/>
        <item x="120"/>
        <item x="128"/>
        <item x="1"/>
        <item x="132"/>
        <item x="49"/>
        <item x="130"/>
        <item x="14"/>
        <item x="37"/>
        <item x="106"/>
        <item x="10"/>
        <item x="69"/>
        <item x="92"/>
        <item x="26"/>
        <item x="77"/>
        <item x="125"/>
        <item x="7"/>
        <item x="38"/>
        <item x="104"/>
        <item x="100"/>
        <item x="4"/>
        <item x="32"/>
        <item x="18"/>
        <item x="135"/>
        <item x="54"/>
        <item x="108"/>
        <item x="76"/>
        <item x="107"/>
        <item x="89"/>
        <item x="72"/>
        <item x="140"/>
        <item x="131"/>
        <item x="17"/>
        <item x="3"/>
        <item x="8"/>
        <item x="98"/>
        <item x="33"/>
        <item x="95"/>
        <item x="123"/>
        <item x="101"/>
        <item x="133"/>
        <item x="61"/>
        <item x="2"/>
        <item x="147"/>
        <item x="11"/>
        <item x="43"/>
        <item x="36"/>
        <item x="52"/>
        <item x="0"/>
        <item x="138"/>
        <item x="121"/>
        <item x="41"/>
        <item x="81"/>
        <item x="9"/>
        <item x="63"/>
        <item x="124"/>
        <item x="117"/>
        <item x="66"/>
        <item x="47"/>
        <item x="53"/>
        <item x="44"/>
        <item x="94"/>
        <item x="45"/>
        <item x="50"/>
        <item x="75"/>
        <item x="139"/>
        <item x="88"/>
        <item x="67"/>
        <item x="82"/>
        <item x="113"/>
        <item x="30"/>
        <item x="111"/>
        <item x="6"/>
        <item x="86"/>
        <item x="19"/>
        <item x="34"/>
        <item x="15"/>
        <item x="126"/>
        <item x="84"/>
        <item x="102"/>
        <item x="29"/>
        <item x="73"/>
        <item x="31"/>
        <item x="62"/>
        <item x="13"/>
        <item x="57"/>
        <item x="78"/>
        <item x="55"/>
        <item x="71"/>
        <item x="59"/>
        <item x="65"/>
        <item x="24"/>
        <item x="144"/>
        <item x="116"/>
        <item x="5"/>
        <item x="105"/>
        <item x="99"/>
        <item x="96"/>
        <item x="28"/>
        <item x="136"/>
        <item x="91"/>
        <item x="109"/>
        <item x="137"/>
        <item x="115"/>
        <item x="146"/>
        <item x="79"/>
        <item x="148"/>
        <item x="70"/>
        <item x="23"/>
        <item x="97"/>
        <item x="58"/>
        <item x="48"/>
        <item x="25"/>
        <item x="93"/>
        <item x="21"/>
        <item x="39"/>
        <item x="141"/>
        <item x="56"/>
        <item x="112"/>
        <item x="127"/>
        <item x="80"/>
        <item x="83"/>
        <item x="110"/>
        <item x="118"/>
        <item x="64"/>
        <item x="122"/>
        <item x="143"/>
        <item x="129"/>
        <item x="90"/>
        <item x="12"/>
        <item x="40"/>
        <item x="22"/>
        <item x="145"/>
        <item x="51"/>
        <item x="27"/>
        <item x="60"/>
        <item x="16"/>
        <item x="46"/>
        <item x="119"/>
        <item x="103"/>
        <item x="35"/>
        <item x="114"/>
        <item x="87"/>
        <item x="68"/>
        <item t="default"/>
      </items>
    </pivotField>
    <pivotField showAll="0"/>
    <pivotField showAll="0">
      <items count="6">
        <item x="1"/>
        <item x="3"/>
        <item x="0"/>
        <item x="4"/>
        <item x="2"/>
        <item t="default"/>
      </items>
    </pivotField>
    <pivotField dataField="1" showAll="0"/>
    <pivotField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0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5" baseField="0" baseItem="0"/>
    <dataField name="Sum of Sales Quantit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2" name="Date">
      <autoFilter ref="A1">
        <filterColumn colId="0">
          <customFilters and="1">
            <customFilter operator="greaterThanOrEqual" val="45536"/>
            <customFilter operator="lessThanOrEqual" val="455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46556-D989-46B4-BC57-4FCD2E644BC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C25:D31" firstHeaderRow="1" firstDataRow="1" firstDataCol="1" rowPageCount="1" colPageCount="1"/>
  <pivotFields count="8">
    <pivotField numFmtId="14" showAll="0"/>
    <pivotField showAll="0">
      <items count="26">
        <item x="19"/>
        <item x="5"/>
        <item x="23"/>
        <item x="9"/>
        <item x="24"/>
        <item x="15"/>
        <item x="12"/>
        <item x="3"/>
        <item x="16"/>
        <item x="1"/>
        <item x="17"/>
        <item x="13"/>
        <item x="4"/>
        <item x="21"/>
        <item x="6"/>
        <item x="8"/>
        <item x="20"/>
        <item x="7"/>
        <item x="10"/>
        <item x="2"/>
        <item x="11"/>
        <item x="0"/>
        <item x="14"/>
        <item x="18"/>
        <item x="22"/>
        <item t="default"/>
      </items>
    </pivotField>
    <pivotField axis="axisPage" showAll="0">
      <items count="6">
        <item x="1"/>
        <item x="3"/>
        <item x="0"/>
        <item x="4"/>
        <item x="2"/>
        <item t="default"/>
      </items>
    </pivotField>
    <pivotField dataField="1"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um of Sales Quantity" fld="3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46E8A-90D9-4704-9628-6C2CDCE7690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20:B25" firstHeaderRow="1" firstDataRow="1" firstDataCol="1"/>
  <pivotFields count="10">
    <pivotField numFmtId="14" showAll="0">
      <items count="150">
        <item x="134"/>
        <item x="142"/>
        <item x="42"/>
        <item x="85"/>
        <item x="20"/>
        <item x="74"/>
        <item x="120"/>
        <item x="128"/>
        <item x="1"/>
        <item x="132"/>
        <item x="49"/>
        <item x="130"/>
        <item x="14"/>
        <item x="37"/>
        <item x="106"/>
        <item x="10"/>
        <item x="69"/>
        <item x="92"/>
        <item x="26"/>
        <item x="77"/>
        <item x="125"/>
        <item x="7"/>
        <item x="38"/>
        <item x="104"/>
        <item x="100"/>
        <item x="4"/>
        <item x="32"/>
        <item x="18"/>
        <item x="135"/>
        <item x="54"/>
        <item x="108"/>
        <item x="76"/>
        <item x="107"/>
        <item x="89"/>
        <item x="72"/>
        <item x="140"/>
        <item x="131"/>
        <item x="17"/>
        <item x="3"/>
        <item x="8"/>
        <item x="98"/>
        <item x="33"/>
        <item x="95"/>
        <item x="123"/>
        <item x="101"/>
        <item x="133"/>
        <item x="61"/>
        <item x="2"/>
        <item x="147"/>
        <item x="11"/>
        <item x="43"/>
        <item x="36"/>
        <item x="52"/>
        <item x="0"/>
        <item x="138"/>
        <item x="121"/>
        <item x="41"/>
        <item x="81"/>
        <item x="9"/>
        <item x="63"/>
        <item x="124"/>
        <item x="117"/>
        <item x="66"/>
        <item x="47"/>
        <item x="53"/>
        <item x="44"/>
        <item x="94"/>
        <item x="45"/>
        <item x="50"/>
        <item x="75"/>
        <item x="139"/>
        <item x="88"/>
        <item x="67"/>
        <item x="82"/>
        <item x="113"/>
        <item x="30"/>
        <item x="111"/>
        <item x="6"/>
        <item x="86"/>
        <item x="19"/>
        <item x="34"/>
        <item x="15"/>
        <item x="126"/>
        <item x="84"/>
        <item x="102"/>
        <item x="29"/>
        <item x="73"/>
        <item x="31"/>
        <item x="62"/>
        <item x="13"/>
        <item x="57"/>
        <item x="78"/>
        <item x="55"/>
        <item x="71"/>
        <item x="59"/>
        <item x="65"/>
        <item x="24"/>
        <item x="144"/>
        <item x="116"/>
        <item x="5"/>
        <item x="105"/>
        <item x="99"/>
        <item x="96"/>
        <item x="28"/>
        <item x="136"/>
        <item x="91"/>
        <item x="109"/>
        <item x="137"/>
        <item x="115"/>
        <item x="146"/>
        <item x="79"/>
        <item x="148"/>
        <item x="70"/>
        <item x="23"/>
        <item x="97"/>
        <item x="58"/>
        <item x="48"/>
        <item x="25"/>
        <item x="93"/>
        <item x="21"/>
        <item x="39"/>
        <item x="141"/>
        <item x="56"/>
        <item x="112"/>
        <item x="127"/>
        <item x="80"/>
        <item x="83"/>
        <item x="110"/>
        <item x="118"/>
        <item x="64"/>
        <item x="122"/>
        <item x="143"/>
        <item x="129"/>
        <item x="90"/>
        <item x="12"/>
        <item x="40"/>
        <item x="22"/>
        <item x="145"/>
        <item x="51"/>
        <item x="27"/>
        <item x="60"/>
        <item x="16"/>
        <item x="46"/>
        <item x="119"/>
        <item x="103"/>
        <item x="35"/>
        <item x="114"/>
        <item x="87"/>
        <item x="68"/>
        <item t="default"/>
      </items>
    </pivotField>
    <pivotField showAll="0"/>
    <pivotField showAll="0">
      <items count="6">
        <item x="1"/>
        <item x="3"/>
        <item x="0"/>
        <item x="4"/>
        <item x="2"/>
        <item t="default"/>
      </items>
    </pivotField>
    <pivotField showAll="0"/>
    <pivotField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3C660-316A-427B-90A6-9FCD5923BF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9" firstHeaderRow="1" firstDataRow="1" firstDataCol="1"/>
  <pivotFields count="8">
    <pivotField numFmtId="14" showAll="0"/>
    <pivotField showAll="0"/>
    <pivotField showAll="0"/>
    <pivotField dataField="1"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Quantity" fld="3" baseField="0" baseItem="0"/>
  </dataFields>
  <chartFormats count="1"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E69E6-BAF9-4D1C-8A2C-DDEC68C8D0E8}" name="PivotTable4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2">
  <location ref="A12:B18" firstHeaderRow="1" firstDataRow="1" firstDataCol="1"/>
  <pivotFields count="10">
    <pivotField numFmtId="14" showAll="0">
      <items count="150">
        <item x="134"/>
        <item x="142"/>
        <item x="42"/>
        <item x="85"/>
        <item x="20"/>
        <item x="74"/>
        <item x="120"/>
        <item x="128"/>
        <item x="1"/>
        <item x="132"/>
        <item x="49"/>
        <item x="130"/>
        <item x="14"/>
        <item x="37"/>
        <item x="106"/>
        <item x="10"/>
        <item x="69"/>
        <item x="92"/>
        <item x="26"/>
        <item x="77"/>
        <item x="125"/>
        <item x="7"/>
        <item x="38"/>
        <item x="104"/>
        <item x="100"/>
        <item x="4"/>
        <item x="32"/>
        <item x="18"/>
        <item x="135"/>
        <item x="54"/>
        <item x="108"/>
        <item x="76"/>
        <item x="107"/>
        <item x="89"/>
        <item x="72"/>
        <item x="140"/>
        <item x="131"/>
        <item x="17"/>
        <item x="3"/>
        <item x="8"/>
        <item x="98"/>
        <item x="33"/>
        <item x="95"/>
        <item x="123"/>
        <item x="101"/>
        <item x="133"/>
        <item x="61"/>
        <item x="2"/>
        <item x="147"/>
        <item x="11"/>
        <item x="43"/>
        <item x="36"/>
        <item x="52"/>
        <item x="0"/>
        <item x="138"/>
        <item x="121"/>
        <item x="41"/>
        <item x="81"/>
        <item x="9"/>
        <item x="63"/>
        <item x="124"/>
        <item x="117"/>
        <item x="66"/>
        <item x="47"/>
        <item x="53"/>
        <item x="44"/>
        <item x="94"/>
        <item x="45"/>
        <item x="50"/>
        <item x="75"/>
        <item x="139"/>
        <item x="88"/>
        <item x="67"/>
        <item x="82"/>
        <item x="113"/>
        <item x="30"/>
        <item x="111"/>
        <item x="6"/>
        <item x="86"/>
        <item x="19"/>
        <item x="34"/>
        <item x="15"/>
        <item x="126"/>
        <item x="84"/>
        <item x="102"/>
        <item x="29"/>
        <item x="73"/>
        <item x="31"/>
        <item x="62"/>
        <item x="13"/>
        <item x="57"/>
        <item x="78"/>
        <item x="55"/>
        <item x="71"/>
        <item x="59"/>
        <item x="65"/>
        <item x="24"/>
        <item x="144"/>
        <item x="116"/>
        <item x="5"/>
        <item x="105"/>
        <item x="99"/>
        <item x="96"/>
        <item x="28"/>
        <item x="136"/>
        <item x="91"/>
        <item x="109"/>
        <item x="137"/>
        <item x="115"/>
        <item x="146"/>
        <item x="79"/>
        <item x="148"/>
        <item x="70"/>
        <item x="23"/>
        <item x="97"/>
        <item x="58"/>
        <item x="48"/>
        <item x="25"/>
        <item x="93"/>
        <item x="21"/>
        <item x="39"/>
        <item x="141"/>
        <item x="56"/>
        <item x="112"/>
        <item x="127"/>
        <item x="80"/>
        <item x="83"/>
        <item x="110"/>
        <item x="118"/>
        <item x="64"/>
        <item x="122"/>
        <item x="143"/>
        <item x="129"/>
        <item x="90"/>
        <item x="12"/>
        <item x="40"/>
        <item x="22"/>
        <item x="145"/>
        <item x="51"/>
        <item x="27"/>
        <item x="60"/>
        <item x="16"/>
        <item x="46"/>
        <item x="119"/>
        <item x="103"/>
        <item x="35"/>
        <item x="114"/>
        <item x="87"/>
        <item x="68"/>
        <item t="default"/>
      </items>
    </pivotField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showAll="0"/>
    <pivotField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" name="Date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33A95B2-F6E5-4BD3-B98E-FC8DE731E648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Product Name" tableColumnId="2"/>
      <queryTableField id="3" name="Category" tableColumnId="3"/>
      <queryTableField id="4" name="Sales Quantity" tableColumnId="4"/>
      <queryTableField id="5" name="Unit Price" tableColumnId="5"/>
      <queryTableField id="6" name="Total Sales" tableColumnId="6"/>
      <queryTableField id="7" name="Region" tableColumnId="7"/>
      <queryTableField id="8" name="Salesperson" tableColumnId="8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EE9D6C-4306-4438-A32A-BFCF860A1B46}" name="orders" displayName="orders" ref="A1:H201" tableType="queryTable" totalsRowShown="0">
  <autoFilter ref="A1:H201" xr:uid="{E1EE9D6C-4306-4438-A32A-BFCF860A1B46}"/>
  <tableColumns count="8">
    <tableColumn id="1" xr3:uid="{9BD65E82-A26D-4D4C-AB36-16D8B3D85BB4}" uniqueName="1" name="Date" queryTableFieldId="1" dataDxfId="4"/>
    <tableColumn id="2" xr3:uid="{690A60C4-F622-48FA-A28B-85CEF0B54536}" uniqueName="2" name="Product Name" queryTableFieldId="2" dataDxfId="3"/>
    <tableColumn id="3" xr3:uid="{628AE498-4D9B-4902-B362-57EF7C147CB8}" uniqueName="3" name="Category" queryTableFieldId="3" dataDxfId="2"/>
    <tableColumn id="4" xr3:uid="{D87EE765-067E-4B53-AAD1-CE5AAA34CBB6}" uniqueName="4" name="Sales Quantity" queryTableFieldId="4"/>
    <tableColumn id="5" xr3:uid="{1EA4B510-71FD-4AAA-8CF5-F3F30BB12CE7}" uniqueName="5" name="Unit Price" queryTableFieldId="5"/>
    <tableColumn id="6" xr3:uid="{F48CA762-A2D7-4543-8C0D-73DE5DA6C7B6}" uniqueName="6" name="Total Sales" queryTableFieldId="6"/>
    <tableColumn id="7" xr3:uid="{C9DBB3CF-D568-47C2-B23B-BD16F62558F8}" uniqueName="7" name="Region" queryTableFieldId="7" dataDxfId="1"/>
    <tableColumn id="8" xr3:uid="{E80A6F0F-57C4-44CC-8503-323E78C9EDF4}" uniqueName="8" name="Salesperson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5087A953-9A3D-45E7-A8C2-F7708C150091}" sourceName="Date">
  <pivotTables>
    <pivotTable tabId="3" name="PivotTable4"/>
  </pivotTables>
  <state minimalRefreshVersion="6" lastRefreshVersion="6" pivotCacheId="798706506" filterType="dateBetween">
    <selection startDate="2024-01-01T00:00:00" endDate="2024-12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F3BF0C04-AC0F-4BA4-A283-6504767DA88C}" cache="NativeTimeline_Date" caption="Date" level="2" selectionLevel="0" scrollPosition="202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6EF8-8F3D-4257-9FCB-19A02C698FA5}">
  <dimension ref="A1:H201"/>
  <sheetViews>
    <sheetView workbookViewId="0">
      <selection activeCell="L8" sqref="L8"/>
    </sheetView>
  </sheetViews>
  <sheetFormatPr defaultRowHeight="14.4" x14ac:dyDescent="0.3"/>
  <cols>
    <col min="1" max="1" width="10.33203125" bestFit="1" customWidth="1"/>
    <col min="2" max="2" width="15.44140625" bestFit="1" customWidth="1"/>
    <col min="3" max="3" width="15.109375" bestFit="1" customWidth="1"/>
    <col min="4" max="4" width="15.33203125" bestFit="1" customWidth="1"/>
    <col min="5" max="5" width="11.33203125" bestFit="1" customWidth="1"/>
    <col min="6" max="6" width="12.109375" bestFit="1" customWidth="1"/>
    <col min="7" max="7" width="9" bestFit="1" customWidth="1"/>
    <col min="8" max="8" width="13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45406</v>
      </c>
      <c r="B2" t="s">
        <v>8</v>
      </c>
      <c r="C2" t="s">
        <v>33</v>
      </c>
      <c r="D2">
        <v>3</v>
      </c>
      <c r="E2">
        <v>369.55</v>
      </c>
      <c r="F2">
        <v>1108.6500000000001</v>
      </c>
      <c r="G2" t="s">
        <v>38</v>
      </c>
      <c r="H2" t="s">
        <v>42</v>
      </c>
    </row>
    <row r="3" spans="1:8" x14ac:dyDescent="0.3">
      <c r="A3" s="1">
        <v>45307</v>
      </c>
      <c r="B3" t="s">
        <v>9</v>
      </c>
      <c r="C3" t="s">
        <v>34</v>
      </c>
      <c r="D3">
        <v>2</v>
      </c>
      <c r="E3">
        <v>113.23</v>
      </c>
      <c r="F3">
        <v>226.46</v>
      </c>
      <c r="G3" t="s">
        <v>39</v>
      </c>
      <c r="H3" t="s">
        <v>43</v>
      </c>
    </row>
    <row r="4" spans="1:8" x14ac:dyDescent="0.3">
      <c r="A4" s="1">
        <v>45393</v>
      </c>
      <c r="B4" t="s">
        <v>10</v>
      </c>
      <c r="C4" t="s">
        <v>34</v>
      </c>
      <c r="D4">
        <v>9</v>
      </c>
      <c r="E4">
        <v>212.66</v>
      </c>
      <c r="F4">
        <v>1913.94</v>
      </c>
      <c r="G4" t="s">
        <v>40</v>
      </c>
      <c r="H4" t="s">
        <v>44</v>
      </c>
    </row>
    <row r="5" spans="1:8" x14ac:dyDescent="0.3">
      <c r="A5" s="1">
        <v>45373</v>
      </c>
      <c r="B5" t="s">
        <v>11</v>
      </c>
      <c r="C5" t="s">
        <v>35</v>
      </c>
      <c r="D5">
        <v>7</v>
      </c>
      <c r="E5">
        <v>173.42</v>
      </c>
      <c r="F5">
        <v>1213.94</v>
      </c>
      <c r="G5" t="s">
        <v>38</v>
      </c>
      <c r="H5" t="s">
        <v>43</v>
      </c>
    </row>
    <row r="6" spans="1:8" x14ac:dyDescent="0.3">
      <c r="A6" s="1">
        <v>45339</v>
      </c>
      <c r="B6" t="s">
        <v>12</v>
      </c>
      <c r="C6" t="s">
        <v>36</v>
      </c>
      <c r="D6">
        <v>7</v>
      </c>
      <c r="E6">
        <v>52.87</v>
      </c>
      <c r="F6">
        <v>370.09</v>
      </c>
      <c r="G6" t="s">
        <v>38</v>
      </c>
      <c r="H6" t="s">
        <v>43</v>
      </c>
    </row>
    <row r="7" spans="1:8" x14ac:dyDescent="0.3">
      <c r="A7" s="1">
        <v>45527</v>
      </c>
      <c r="B7" t="s">
        <v>13</v>
      </c>
      <c r="C7" t="s">
        <v>37</v>
      </c>
      <c r="D7">
        <v>9</v>
      </c>
      <c r="E7">
        <v>66.790000000000006</v>
      </c>
      <c r="F7">
        <v>601.11</v>
      </c>
      <c r="G7" t="s">
        <v>38</v>
      </c>
      <c r="H7" t="s">
        <v>43</v>
      </c>
    </row>
    <row r="8" spans="1:8" x14ac:dyDescent="0.3">
      <c r="A8" s="1">
        <v>45477</v>
      </c>
      <c r="B8" t="s">
        <v>14</v>
      </c>
      <c r="C8" t="s">
        <v>35</v>
      </c>
      <c r="D8">
        <v>10</v>
      </c>
      <c r="E8">
        <v>100.18</v>
      </c>
      <c r="F8">
        <v>1001.8</v>
      </c>
      <c r="G8" t="s">
        <v>38</v>
      </c>
      <c r="H8" t="s">
        <v>44</v>
      </c>
    </row>
    <row r="9" spans="1:8" x14ac:dyDescent="0.3">
      <c r="A9" s="1">
        <v>45332</v>
      </c>
      <c r="B9" t="s">
        <v>8</v>
      </c>
      <c r="C9" t="s">
        <v>33</v>
      </c>
      <c r="D9">
        <v>4</v>
      </c>
      <c r="E9">
        <v>433.91</v>
      </c>
      <c r="F9">
        <v>1735.64</v>
      </c>
      <c r="G9" t="s">
        <v>41</v>
      </c>
      <c r="H9" t="s">
        <v>45</v>
      </c>
    </row>
    <row r="10" spans="1:8" x14ac:dyDescent="0.3">
      <c r="A10" s="1">
        <v>45375</v>
      </c>
      <c r="B10" t="s">
        <v>15</v>
      </c>
      <c r="C10" t="s">
        <v>35</v>
      </c>
      <c r="D10">
        <v>6</v>
      </c>
      <c r="E10">
        <v>180.86</v>
      </c>
      <c r="F10">
        <v>1085.1600000000001</v>
      </c>
      <c r="G10" t="s">
        <v>39</v>
      </c>
      <c r="H10" t="s">
        <v>45</v>
      </c>
    </row>
    <row r="11" spans="1:8" x14ac:dyDescent="0.3">
      <c r="A11" s="1">
        <v>45417</v>
      </c>
      <c r="B11" t="s">
        <v>16</v>
      </c>
      <c r="C11" t="s">
        <v>37</v>
      </c>
      <c r="D11">
        <v>3</v>
      </c>
      <c r="E11">
        <v>233.82</v>
      </c>
      <c r="F11">
        <v>701.46</v>
      </c>
      <c r="G11" t="s">
        <v>41</v>
      </c>
      <c r="H11" t="s">
        <v>44</v>
      </c>
    </row>
    <row r="12" spans="1:8" x14ac:dyDescent="0.3">
      <c r="A12" s="1">
        <v>45320</v>
      </c>
      <c r="B12" t="s">
        <v>13</v>
      </c>
      <c r="C12" t="s">
        <v>37</v>
      </c>
      <c r="D12">
        <v>4</v>
      </c>
      <c r="E12">
        <v>411.79</v>
      </c>
      <c r="F12">
        <v>1647.16</v>
      </c>
      <c r="G12" t="s">
        <v>41</v>
      </c>
      <c r="H12" t="s">
        <v>45</v>
      </c>
    </row>
    <row r="13" spans="1:8" x14ac:dyDescent="0.3">
      <c r="A13" s="1">
        <v>45400</v>
      </c>
      <c r="B13" t="s">
        <v>17</v>
      </c>
      <c r="C13" t="s">
        <v>37</v>
      </c>
      <c r="D13">
        <v>10</v>
      </c>
      <c r="E13">
        <v>438.8</v>
      </c>
      <c r="F13">
        <v>4388</v>
      </c>
      <c r="G13" t="s">
        <v>38</v>
      </c>
      <c r="H13" t="s">
        <v>43</v>
      </c>
    </row>
    <row r="14" spans="1:8" x14ac:dyDescent="0.3">
      <c r="A14" s="1">
        <v>45621</v>
      </c>
      <c r="B14" t="s">
        <v>18</v>
      </c>
      <c r="C14" t="s">
        <v>37</v>
      </c>
      <c r="D14">
        <v>8</v>
      </c>
      <c r="E14">
        <v>75.72</v>
      </c>
      <c r="F14">
        <v>605.76</v>
      </c>
      <c r="G14" t="s">
        <v>39</v>
      </c>
      <c r="H14" t="s">
        <v>46</v>
      </c>
    </row>
    <row r="15" spans="1:8" x14ac:dyDescent="0.3">
      <c r="A15" s="1">
        <v>45511</v>
      </c>
      <c r="B15" t="s">
        <v>12</v>
      </c>
      <c r="C15" t="s">
        <v>36</v>
      </c>
      <c r="D15">
        <v>10</v>
      </c>
      <c r="E15">
        <v>202.7</v>
      </c>
      <c r="F15">
        <v>2027</v>
      </c>
      <c r="G15" t="s">
        <v>38</v>
      </c>
      <c r="H15" t="s">
        <v>44</v>
      </c>
    </row>
    <row r="16" spans="1:8" x14ac:dyDescent="0.3">
      <c r="A16" s="1">
        <v>45316</v>
      </c>
      <c r="B16" t="s">
        <v>12</v>
      </c>
      <c r="C16" t="s">
        <v>36</v>
      </c>
      <c r="D16">
        <v>2</v>
      </c>
      <c r="E16">
        <v>80.66</v>
      </c>
      <c r="F16">
        <v>161.32</v>
      </c>
      <c r="G16" t="s">
        <v>39</v>
      </c>
      <c r="H16" t="s">
        <v>43</v>
      </c>
    </row>
    <row r="17" spans="1:8" x14ac:dyDescent="0.3">
      <c r="A17" s="1">
        <v>45487</v>
      </c>
      <c r="B17" t="s">
        <v>19</v>
      </c>
      <c r="C17" t="s">
        <v>36</v>
      </c>
      <c r="D17">
        <v>10</v>
      </c>
      <c r="E17">
        <v>498.08</v>
      </c>
      <c r="F17">
        <v>4980.8</v>
      </c>
      <c r="G17" t="s">
        <v>40</v>
      </c>
      <c r="H17" t="s">
        <v>46</v>
      </c>
    </row>
    <row r="18" spans="1:8" x14ac:dyDescent="0.3">
      <c r="A18" s="1">
        <v>45641</v>
      </c>
      <c r="B18" t="s">
        <v>20</v>
      </c>
      <c r="C18" t="s">
        <v>34</v>
      </c>
      <c r="D18">
        <v>9</v>
      </c>
      <c r="E18">
        <v>376.68</v>
      </c>
      <c r="F18">
        <v>3390.12</v>
      </c>
      <c r="G18" t="s">
        <v>40</v>
      </c>
      <c r="H18" t="s">
        <v>43</v>
      </c>
    </row>
    <row r="19" spans="1:8" x14ac:dyDescent="0.3">
      <c r="A19" s="1">
        <v>45372</v>
      </c>
      <c r="B19" t="s">
        <v>16</v>
      </c>
      <c r="C19" t="s">
        <v>37</v>
      </c>
      <c r="D19">
        <v>8</v>
      </c>
      <c r="E19">
        <v>6.61</v>
      </c>
      <c r="F19">
        <v>52.88</v>
      </c>
      <c r="G19" t="s">
        <v>38</v>
      </c>
      <c r="H19" t="s">
        <v>46</v>
      </c>
    </row>
    <row r="20" spans="1:8" x14ac:dyDescent="0.3">
      <c r="A20" s="1">
        <v>45346</v>
      </c>
      <c r="B20" t="s">
        <v>13</v>
      </c>
      <c r="C20" t="s">
        <v>37</v>
      </c>
      <c r="D20">
        <v>5</v>
      </c>
      <c r="E20">
        <v>421.63</v>
      </c>
      <c r="F20">
        <v>2108.15</v>
      </c>
      <c r="G20" t="s">
        <v>41</v>
      </c>
      <c r="H20" t="s">
        <v>44</v>
      </c>
    </row>
    <row r="21" spans="1:8" x14ac:dyDescent="0.3">
      <c r="A21" s="1">
        <v>45483</v>
      </c>
      <c r="B21" t="s">
        <v>10</v>
      </c>
      <c r="C21" t="s">
        <v>34</v>
      </c>
      <c r="D21">
        <v>3</v>
      </c>
      <c r="E21">
        <v>271.99</v>
      </c>
      <c r="F21">
        <v>815.97</v>
      </c>
      <c r="G21" t="s">
        <v>41</v>
      </c>
      <c r="H21" t="s">
        <v>42</v>
      </c>
    </row>
    <row r="22" spans="1:8" x14ac:dyDescent="0.3">
      <c r="A22" s="1">
        <v>45301</v>
      </c>
      <c r="B22" t="s">
        <v>9</v>
      </c>
      <c r="C22" t="s">
        <v>34</v>
      </c>
      <c r="D22">
        <v>2</v>
      </c>
      <c r="E22">
        <v>464.9</v>
      </c>
      <c r="F22">
        <v>929.8</v>
      </c>
      <c r="G22" t="s">
        <v>38</v>
      </c>
      <c r="H22" t="s">
        <v>46</v>
      </c>
    </row>
    <row r="23" spans="1:8" x14ac:dyDescent="0.3">
      <c r="A23" s="1">
        <v>45582</v>
      </c>
      <c r="B23" t="s">
        <v>18</v>
      </c>
      <c r="C23" t="s">
        <v>37</v>
      </c>
      <c r="D23">
        <v>2</v>
      </c>
      <c r="E23">
        <v>47.4</v>
      </c>
      <c r="F23">
        <v>94.8</v>
      </c>
      <c r="G23" t="s">
        <v>40</v>
      </c>
      <c r="H23" t="s">
        <v>42</v>
      </c>
    </row>
    <row r="24" spans="1:8" x14ac:dyDescent="0.3">
      <c r="A24" s="1">
        <v>45629</v>
      </c>
      <c r="B24" t="s">
        <v>14</v>
      </c>
      <c r="C24" t="s">
        <v>35</v>
      </c>
      <c r="D24">
        <v>8</v>
      </c>
      <c r="E24">
        <v>473.69</v>
      </c>
      <c r="F24">
        <v>3789.52</v>
      </c>
      <c r="G24" t="s">
        <v>41</v>
      </c>
      <c r="H24" t="s">
        <v>42</v>
      </c>
    </row>
    <row r="25" spans="1:8" x14ac:dyDescent="0.3">
      <c r="A25" s="1">
        <v>45568</v>
      </c>
      <c r="B25" t="s">
        <v>21</v>
      </c>
      <c r="C25" t="s">
        <v>36</v>
      </c>
      <c r="D25">
        <v>4</v>
      </c>
      <c r="E25">
        <v>357.91</v>
      </c>
      <c r="F25">
        <v>1431.64</v>
      </c>
      <c r="G25" t="s">
        <v>39</v>
      </c>
      <c r="H25" t="s">
        <v>42</v>
      </c>
    </row>
    <row r="26" spans="1:8" x14ac:dyDescent="0.3">
      <c r="A26" s="1">
        <v>45523</v>
      </c>
      <c r="B26" t="s">
        <v>15</v>
      </c>
      <c r="C26" t="s">
        <v>35</v>
      </c>
      <c r="D26">
        <v>2</v>
      </c>
      <c r="E26">
        <v>127.71</v>
      </c>
      <c r="F26">
        <v>255.42</v>
      </c>
      <c r="G26" t="s">
        <v>39</v>
      </c>
      <c r="H26" t="s">
        <v>44</v>
      </c>
    </row>
    <row r="27" spans="1:8" x14ac:dyDescent="0.3">
      <c r="A27" s="1">
        <v>45575</v>
      </c>
      <c r="B27" t="s">
        <v>22</v>
      </c>
      <c r="C27" t="s">
        <v>33</v>
      </c>
      <c r="D27">
        <v>4</v>
      </c>
      <c r="E27">
        <v>296.27999999999997</v>
      </c>
      <c r="F27">
        <v>1185.1199999999999</v>
      </c>
      <c r="G27" t="s">
        <v>40</v>
      </c>
      <c r="H27" t="s">
        <v>44</v>
      </c>
    </row>
    <row r="28" spans="1:8" x14ac:dyDescent="0.3">
      <c r="A28" s="1">
        <v>45326</v>
      </c>
      <c r="B28" t="s">
        <v>8</v>
      </c>
      <c r="C28" t="s">
        <v>33</v>
      </c>
      <c r="D28">
        <v>1</v>
      </c>
      <c r="E28">
        <v>430.52</v>
      </c>
      <c r="F28">
        <v>430.52</v>
      </c>
      <c r="G28" t="s">
        <v>40</v>
      </c>
      <c r="H28" t="s">
        <v>42</v>
      </c>
    </row>
    <row r="29" spans="1:8" x14ac:dyDescent="0.3">
      <c r="A29" s="1">
        <v>45634</v>
      </c>
      <c r="B29" t="s">
        <v>23</v>
      </c>
      <c r="C29" t="s">
        <v>33</v>
      </c>
      <c r="D29">
        <v>8</v>
      </c>
      <c r="E29">
        <v>111.05</v>
      </c>
      <c r="F29">
        <v>888.4</v>
      </c>
      <c r="G29" t="s">
        <v>41</v>
      </c>
      <c r="H29" t="s">
        <v>45</v>
      </c>
    </row>
    <row r="30" spans="1:8" x14ac:dyDescent="0.3">
      <c r="A30" s="1">
        <v>45534</v>
      </c>
      <c r="B30" t="s">
        <v>24</v>
      </c>
      <c r="C30" t="s">
        <v>36</v>
      </c>
      <c r="D30">
        <v>7</v>
      </c>
      <c r="E30">
        <v>99.25</v>
      </c>
      <c r="F30">
        <v>694.75</v>
      </c>
      <c r="G30" t="s">
        <v>39</v>
      </c>
      <c r="H30" t="s">
        <v>42</v>
      </c>
    </row>
    <row r="31" spans="1:8" x14ac:dyDescent="0.3">
      <c r="A31" s="1">
        <v>45502</v>
      </c>
      <c r="B31" t="s">
        <v>25</v>
      </c>
      <c r="C31" t="s">
        <v>33</v>
      </c>
      <c r="D31">
        <v>8</v>
      </c>
      <c r="E31">
        <v>432.6</v>
      </c>
      <c r="F31">
        <v>3460.8</v>
      </c>
      <c r="G31" t="s">
        <v>38</v>
      </c>
      <c r="H31" t="s">
        <v>46</v>
      </c>
    </row>
    <row r="32" spans="1:8" x14ac:dyDescent="0.3">
      <c r="A32" s="1">
        <v>45465</v>
      </c>
      <c r="B32" t="s">
        <v>8</v>
      </c>
      <c r="C32" t="s">
        <v>33</v>
      </c>
      <c r="D32">
        <v>2</v>
      </c>
      <c r="E32">
        <v>128.08000000000001</v>
      </c>
      <c r="F32">
        <v>256.16000000000003</v>
      </c>
      <c r="G32" t="s">
        <v>40</v>
      </c>
      <c r="H32" t="s">
        <v>46</v>
      </c>
    </row>
    <row r="33" spans="1:8" x14ac:dyDescent="0.3">
      <c r="A33" s="1">
        <v>45508</v>
      </c>
      <c r="B33" t="s">
        <v>24</v>
      </c>
      <c r="C33" t="s">
        <v>36</v>
      </c>
      <c r="D33">
        <v>3</v>
      </c>
      <c r="E33">
        <v>142.88</v>
      </c>
      <c r="F33">
        <v>428.64</v>
      </c>
      <c r="G33" t="s">
        <v>39</v>
      </c>
      <c r="H33" t="s">
        <v>42</v>
      </c>
    </row>
    <row r="34" spans="1:8" x14ac:dyDescent="0.3">
      <c r="A34" s="1">
        <v>45342</v>
      </c>
      <c r="B34" t="s">
        <v>26</v>
      </c>
      <c r="C34" t="s">
        <v>36</v>
      </c>
      <c r="D34">
        <v>1</v>
      </c>
      <c r="E34">
        <v>327.81</v>
      </c>
      <c r="F34">
        <v>327.81</v>
      </c>
      <c r="G34" t="s">
        <v>39</v>
      </c>
      <c r="H34" t="s">
        <v>44</v>
      </c>
    </row>
    <row r="35" spans="1:8" x14ac:dyDescent="0.3">
      <c r="A35" s="1">
        <v>45377</v>
      </c>
      <c r="B35" t="s">
        <v>9</v>
      </c>
      <c r="C35" t="s">
        <v>34</v>
      </c>
      <c r="D35">
        <v>7</v>
      </c>
      <c r="E35">
        <v>245.39</v>
      </c>
      <c r="F35">
        <v>1717.73</v>
      </c>
      <c r="G35" t="s">
        <v>40</v>
      </c>
      <c r="H35" t="s">
        <v>42</v>
      </c>
    </row>
    <row r="36" spans="1:8" x14ac:dyDescent="0.3">
      <c r="A36" s="1">
        <v>45486</v>
      </c>
      <c r="B36" t="s">
        <v>19</v>
      </c>
      <c r="C36" t="s">
        <v>36</v>
      </c>
      <c r="D36">
        <v>1</v>
      </c>
      <c r="E36">
        <v>492.73</v>
      </c>
      <c r="F36">
        <v>492.73</v>
      </c>
      <c r="G36" t="s">
        <v>40</v>
      </c>
      <c r="H36" t="s">
        <v>42</v>
      </c>
    </row>
    <row r="37" spans="1:8" x14ac:dyDescent="0.3">
      <c r="A37" s="1">
        <v>45648</v>
      </c>
      <c r="B37" t="s">
        <v>17</v>
      </c>
      <c r="C37" t="s">
        <v>37</v>
      </c>
      <c r="D37">
        <v>9</v>
      </c>
      <c r="E37">
        <v>332.63</v>
      </c>
      <c r="F37">
        <v>2993.67</v>
      </c>
      <c r="G37" t="s">
        <v>38</v>
      </c>
      <c r="H37" t="s">
        <v>46</v>
      </c>
    </row>
    <row r="38" spans="1:8" x14ac:dyDescent="0.3">
      <c r="A38" s="1">
        <v>45403</v>
      </c>
      <c r="B38" t="s">
        <v>27</v>
      </c>
      <c r="C38" t="s">
        <v>35</v>
      </c>
      <c r="D38">
        <v>1</v>
      </c>
      <c r="E38">
        <v>291.69</v>
      </c>
      <c r="F38">
        <v>291.69</v>
      </c>
      <c r="G38" t="s">
        <v>41</v>
      </c>
      <c r="H38" t="s">
        <v>45</v>
      </c>
    </row>
    <row r="39" spans="1:8" x14ac:dyDescent="0.3">
      <c r="A39" s="1">
        <v>45317</v>
      </c>
      <c r="B39" t="s">
        <v>9</v>
      </c>
      <c r="C39" t="s">
        <v>34</v>
      </c>
      <c r="D39">
        <v>10</v>
      </c>
      <c r="E39">
        <v>241.01</v>
      </c>
      <c r="F39">
        <v>2410.1</v>
      </c>
      <c r="G39" t="s">
        <v>38</v>
      </c>
      <c r="H39" t="s">
        <v>43</v>
      </c>
    </row>
    <row r="40" spans="1:8" x14ac:dyDescent="0.3">
      <c r="A40" s="1">
        <v>45333</v>
      </c>
      <c r="B40" t="s">
        <v>28</v>
      </c>
      <c r="C40" t="s">
        <v>34</v>
      </c>
      <c r="D40">
        <v>3</v>
      </c>
      <c r="E40">
        <v>38.92</v>
      </c>
      <c r="F40">
        <v>116.76</v>
      </c>
      <c r="G40" t="s">
        <v>40</v>
      </c>
      <c r="H40" t="s">
        <v>44</v>
      </c>
    </row>
    <row r="41" spans="1:8" x14ac:dyDescent="0.3">
      <c r="A41" s="1">
        <v>45583</v>
      </c>
      <c r="B41" t="s">
        <v>29</v>
      </c>
      <c r="C41" t="s">
        <v>33</v>
      </c>
      <c r="D41">
        <v>4</v>
      </c>
      <c r="E41">
        <v>291.56</v>
      </c>
      <c r="F41">
        <v>1166.24</v>
      </c>
      <c r="G41" t="s">
        <v>39</v>
      </c>
      <c r="H41" t="s">
        <v>43</v>
      </c>
    </row>
    <row r="42" spans="1:8" x14ac:dyDescent="0.3">
      <c r="A42" s="1">
        <v>45628</v>
      </c>
      <c r="B42" t="s">
        <v>23</v>
      </c>
      <c r="C42" t="s">
        <v>33</v>
      </c>
      <c r="D42">
        <v>10</v>
      </c>
      <c r="E42">
        <v>284.79000000000002</v>
      </c>
      <c r="F42">
        <v>2847.9</v>
      </c>
      <c r="G42" t="s">
        <v>40</v>
      </c>
      <c r="H42" t="s">
        <v>46</v>
      </c>
    </row>
    <row r="43" spans="1:8" x14ac:dyDescent="0.3">
      <c r="A43" s="1">
        <v>45414</v>
      </c>
      <c r="B43" t="s">
        <v>30</v>
      </c>
      <c r="C43" t="s">
        <v>37</v>
      </c>
      <c r="D43">
        <v>5</v>
      </c>
      <c r="E43">
        <v>200.91</v>
      </c>
      <c r="F43">
        <v>1004.55</v>
      </c>
      <c r="G43" t="s">
        <v>41</v>
      </c>
      <c r="H43" t="s">
        <v>45</v>
      </c>
    </row>
    <row r="44" spans="1:8" x14ac:dyDescent="0.3">
      <c r="A44" s="1">
        <v>45296</v>
      </c>
      <c r="B44" t="s">
        <v>17</v>
      </c>
      <c r="C44" t="s">
        <v>37</v>
      </c>
      <c r="D44">
        <v>8</v>
      </c>
      <c r="E44">
        <v>312.47000000000003</v>
      </c>
      <c r="F44">
        <v>2499.7600000000002</v>
      </c>
      <c r="G44" t="s">
        <v>38</v>
      </c>
      <c r="H44" t="s">
        <v>43</v>
      </c>
    </row>
    <row r="45" spans="1:8" x14ac:dyDescent="0.3">
      <c r="A45" s="1">
        <v>45401</v>
      </c>
      <c r="B45" t="s">
        <v>9</v>
      </c>
      <c r="C45" t="s">
        <v>34</v>
      </c>
      <c r="D45">
        <v>9</v>
      </c>
      <c r="E45">
        <v>136.27000000000001</v>
      </c>
      <c r="F45">
        <v>1226.43</v>
      </c>
      <c r="G45" t="s">
        <v>40</v>
      </c>
      <c r="H45" t="s">
        <v>44</v>
      </c>
    </row>
    <row r="46" spans="1:8" x14ac:dyDescent="0.3">
      <c r="A46" s="1">
        <v>45437</v>
      </c>
      <c r="B46" t="s">
        <v>16</v>
      </c>
      <c r="C46" t="s">
        <v>37</v>
      </c>
      <c r="D46">
        <v>3</v>
      </c>
      <c r="E46">
        <v>221.9</v>
      </c>
      <c r="F46">
        <v>665.7</v>
      </c>
      <c r="G46" t="s">
        <v>41</v>
      </c>
      <c r="H46" t="s">
        <v>45</v>
      </c>
    </row>
    <row r="47" spans="1:8" x14ac:dyDescent="0.3">
      <c r="A47" s="1">
        <v>45445</v>
      </c>
      <c r="B47" t="s">
        <v>20</v>
      </c>
      <c r="C47" t="s">
        <v>34</v>
      </c>
      <c r="D47">
        <v>2</v>
      </c>
      <c r="E47">
        <v>469.77</v>
      </c>
      <c r="F47">
        <v>939.54</v>
      </c>
      <c r="G47" t="s">
        <v>40</v>
      </c>
      <c r="H47" t="s">
        <v>44</v>
      </c>
    </row>
    <row r="48" spans="1:8" x14ac:dyDescent="0.3">
      <c r="A48" s="1">
        <v>45575</v>
      </c>
      <c r="B48" t="s">
        <v>21</v>
      </c>
      <c r="C48" t="s">
        <v>36</v>
      </c>
      <c r="D48">
        <v>3</v>
      </c>
      <c r="E48">
        <v>139.81</v>
      </c>
      <c r="F48">
        <v>419.43</v>
      </c>
      <c r="G48" t="s">
        <v>40</v>
      </c>
      <c r="H48" t="s">
        <v>43</v>
      </c>
    </row>
    <row r="49" spans="1:8" x14ac:dyDescent="0.3">
      <c r="A49" s="1">
        <v>45643</v>
      </c>
      <c r="B49" t="s">
        <v>28</v>
      </c>
      <c r="C49" t="s">
        <v>34</v>
      </c>
      <c r="D49">
        <v>5</v>
      </c>
      <c r="E49">
        <v>255.18</v>
      </c>
      <c r="F49">
        <v>1275.9000000000001</v>
      </c>
      <c r="G49" t="s">
        <v>38</v>
      </c>
      <c r="H49" t="s">
        <v>42</v>
      </c>
    </row>
    <row r="50" spans="1:8" x14ac:dyDescent="0.3">
      <c r="A50" s="1">
        <v>45433</v>
      </c>
      <c r="B50" t="s">
        <v>16</v>
      </c>
      <c r="C50" t="s">
        <v>37</v>
      </c>
      <c r="D50">
        <v>1</v>
      </c>
      <c r="E50">
        <v>6.76</v>
      </c>
      <c r="F50">
        <v>6.76</v>
      </c>
      <c r="G50" t="s">
        <v>40</v>
      </c>
      <c r="H50" t="s">
        <v>46</v>
      </c>
    </row>
    <row r="51" spans="1:8" x14ac:dyDescent="0.3">
      <c r="A51" s="1">
        <v>45574</v>
      </c>
      <c r="B51" t="s">
        <v>21</v>
      </c>
      <c r="C51" t="s">
        <v>36</v>
      </c>
      <c r="D51">
        <v>7</v>
      </c>
      <c r="E51">
        <v>282.64999999999998</v>
      </c>
      <c r="F51">
        <v>1978.55</v>
      </c>
      <c r="G51" t="s">
        <v>41</v>
      </c>
      <c r="H51" t="s">
        <v>46</v>
      </c>
    </row>
    <row r="52" spans="1:8" x14ac:dyDescent="0.3">
      <c r="A52" s="1">
        <v>45310</v>
      </c>
      <c r="B52" t="s">
        <v>8</v>
      </c>
      <c r="C52" t="s">
        <v>33</v>
      </c>
      <c r="D52">
        <v>6</v>
      </c>
      <c r="E52">
        <v>293.33999999999997</v>
      </c>
      <c r="F52">
        <v>1760.04</v>
      </c>
      <c r="G52" t="s">
        <v>41</v>
      </c>
      <c r="H52" t="s">
        <v>44</v>
      </c>
    </row>
    <row r="53" spans="1:8" x14ac:dyDescent="0.3">
      <c r="A53" s="1">
        <v>45449</v>
      </c>
      <c r="B53" t="s">
        <v>19</v>
      </c>
      <c r="C53" t="s">
        <v>36</v>
      </c>
      <c r="D53">
        <v>6</v>
      </c>
      <c r="E53">
        <v>450</v>
      </c>
      <c r="F53">
        <v>2700</v>
      </c>
      <c r="G53" t="s">
        <v>41</v>
      </c>
      <c r="H53" t="s">
        <v>43</v>
      </c>
    </row>
    <row r="54" spans="1:8" x14ac:dyDescent="0.3">
      <c r="A54" s="1">
        <v>45633</v>
      </c>
      <c r="B54" t="s">
        <v>22</v>
      </c>
      <c r="C54" t="s">
        <v>33</v>
      </c>
      <c r="D54">
        <v>2</v>
      </c>
      <c r="E54">
        <v>180.07</v>
      </c>
      <c r="F54">
        <v>360.14</v>
      </c>
      <c r="G54" t="s">
        <v>41</v>
      </c>
      <c r="H54" t="s">
        <v>42</v>
      </c>
    </row>
    <row r="55" spans="1:8" x14ac:dyDescent="0.3">
      <c r="A55" s="1">
        <v>45375</v>
      </c>
      <c r="B55" t="s">
        <v>31</v>
      </c>
      <c r="C55" t="s">
        <v>34</v>
      </c>
      <c r="D55">
        <v>3</v>
      </c>
      <c r="E55">
        <v>441.3</v>
      </c>
      <c r="F55">
        <v>1323.9</v>
      </c>
      <c r="G55" t="s">
        <v>41</v>
      </c>
      <c r="H55" t="s">
        <v>42</v>
      </c>
    </row>
    <row r="56" spans="1:8" x14ac:dyDescent="0.3">
      <c r="A56" s="1">
        <v>45634</v>
      </c>
      <c r="B56" t="s">
        <v>29</v>
      </c>
      <c r="C56" t="s">
        <v>33</v>
      </c>
      <c r="D56">
        <v>4</v>
      </c>
      <c r="E56">
        <v>137.07</v>
      </c>
      <c r="F56">
        <v>548.28</v>
      </c>
      <c r="G56" t="s">
        <v>38</v>
      </c>
      <c r="H56" t="s">
        <v>46</v>
      </c>
    </row>
    <row r="57" spans="1:8" x14ac:dyDescent="0.3">
      <c r="A57" s="1">
        <v>45405</v>
      </c>
      <c r="B57" t="s">
        <v>25</v>
      </c>
      <c r="C57" t="s">
        <v>33</v>
      </c>
      <c r="D57">
        <v>4</v>
      </c>
      <c r="E57">
        <v>409.21</v>
      </c>
      <c r="F57">
        <v>1636.84</v>
      </c>
      <c r="G57" t="s">
        <v>40</v>
      </c>
      <c r="H57" t="s">
        <v>46</v>
      </c>
    </row>
    <row r="58" spans="1:8" x14ac:dyDescent="0.3">
      <c r="A58" s="1">
        <v>45406</v>
      </c>
      <c r="B58" t="s">
        <v>15</v>
      </c>
      <c r="C58" t="s">
        <v>35</v>
      </c>
      <c r="D58">
        <v>1</v>
      </c>
      <c r="E58">
        <v>331.72</v>
      </c>
      <c r="F58">
        <v>331.72</v>
      </c>
      <c r="G58" t="s">
        <v>38</v>
      </c>
      <c r="H58" t="s">
        <v>42</v>
      </c>
    </row>
    <row r="59" spans="1:8" x14ac:dyDescent="0.3">
      <c r="A59" s="1">
        <v>45434</v>
      </c>
      <c r="B59" t="s">
        <v>15</v>
      </c>
      <c r="C59" t="s">
        <v>35</v>
      </c>
      <c r="D59">
        <v>6</v>
      </c>
      <c r="E59">
        <v>322.52999999999997</v>
      </c>
      <c r="F59">
        <v>1935.18</v>
      </c>
      <c r="G59" t="s">
        <v>38</v>
      </c>
      <c r="H59" t="s">
        <v>43</v>
      </c>
    </row>
    <row r="60" spans="1:8" x14ac:dyDescent="0.3">
      <c r="A60" s="1">
        <v>45351</v>
      </c>
      <c r="B60" t="s">
        <v>11</v>
      </c>
      <c r="C60" t="s">
        <v>35</v>
      </c>
      <c r="D60">
        <v>5</v>
      </c>
      <c r="E60">
        <v>93.39</v>
      </c>
      <c r="F60">
        <v>466.95</v>
      </c>
      <c r="G60" t="s">
        <v>38</v>
      </c>
      <c r="H60" t="s">
        <v>43</v>
      </c>
    </row>
    <row r="61" spans="1:8" x14ac:dyDescent="0.3">
      <c r="A61" s="1">
        <v>45514</v>
      </c>
      <c r="B61" t="s">
        <v>16</v>
      </c>
      <c r="C61" t="s">
        <v>37</v>
      </c>
      <c r="D61">
        <v>6</v>
      </c>
      <c r="E61">
        <v>365.63</v>
      </c>
      <c r="F61">
        <v>2193.7800000000002</v>
      </c>
      <c r="G61" t="s">
        <v>40</v>
      </c>
      <c r="H61" t="s">
        <v>44</v>
      </c>
    </row>
    <row r="62" spans="1:8" x14ac:dyDescent="0.3">
      <c r="A62" s="1">
        <v>45587</v>
      </c>
      <c r="B62" t="s">
        <v>17</v>
      </c>
      <c r="C62" t="s">
        <v>37</v>
      </c>
      <c r="D62">
        <v>4</v>
      </c>
      <c r="E62">
        <v>131.09</v>
      </c>
      <c r="F62">
        <v>524.36</v>
      </c>
      <c r="G62" t="s">
        <v>40</v>
      </c>
      <c r="H62" t="s">
        <v>46</v>
      </c>
    </row>
    <row r="63" spans="1:8" x14ac:dyDescent="0.3">
      <c r="A63" s="1">
        <v>45512</v>
      </c>
      <c r="B63" t="s">
        <v>14</v>
      </c>
      <c r="C63" t="s">
        <v>35</v>
      </c>
      <c r="D63">
        <v>2</v>
      </c>
      <c r="E63">
        <v>474.69</v>
      </c>
      <c r="F63">
        <v>949.38</v>
      </c>
      <c r="G63" t="s">
        <v>41</v>
      </c>
      <c r="H63" t="s">
        <v>45</v>
      </c>
    </row>
    <row r="64" spans="1:8" x14ac:dyDescent="0.3">
      <c r="A64" s="1">
        <v>45445</v>
      </c>
      <c r="B64" t="s">
        <v>13</v>
      </c>
      <c r="C64" t="s">
        <v>37</v>
      </c>
      <c r="D64">
        <v>9</v>
      </c>
      <c r="E64">
        <v>158.1</v>
      </c>
      <c r="F64">
        <v>1422.9</v>
      </c>
      <c r="G64" t="s">
        <v>38</v>
      </c>
      <c r="H64" t="s">
        <v>43</v>
      </c>
    </row>
    <row r="65" spans="1:8" x14ac:dyDescent="0.3">
      <c r="A65" s="1">
        <v>45575</v>
      </c>
      <c r="B65" t="s">
        <v>15</v>
      </c>
      <c r="C65" t="s">
        <v>35</v>
      </c>
      <c r="D65">
        <v>3</v>
      </c>
      <c r="E65">
        <v>99.96</v>
      </c>
      <c r="F65">
        <v>299.88</v>
      </c>
      <c r="G65" t="s">
        <v>39</v>
      </c>
      <c r="H65" t="s">
        <v>45</v>
      </c>
    </row>
    <row r="66" spans="1:8" x14ac:dyDescent="0.3">
      <c r="A66" s="1">
        <v>45572</v>
      </c>
      <c r="B66" t="s">
        <v>27</v>
      </c>
      <c r="C66" t="s">
        <v>35</v>
      </c>
      <c r="D66">
        <v>1</v>
      </c>
      <c r="E66">
        <v>155.41999999999999</v>
      </c>
      <c r="F66">
        <v>155.41999999999999</v>
      </c>
      <c r="G66" t="s">
        <v>38</v>
      </c>
      <c r="H66" t="s">
        <v>46</v>
      </c>
    </row>
    <row r="67" spans="1:8" x14ac:dyDescent="0.3">
      <c r="A67" s="1">
        <v>45518</v>
      </c>
      <c r="B67" t="s">
        <v>19</v>
      </c>
      <c r="C67" t="s">
        <v>36</v>
      </c>
      <c r="D67">
        <v>8</v>
      </c>
      <c r="E67">
        <v>339.44</v>
      </c>
      <c r="F67">
        <v>2715.52</v>
      </c>
      <c r="G67" t="s">
        <v>38</v>
      </c>
      <c r="H67" t="s">
        <v>46</v>
      </c>
    </row>
    <row r="68" spans="1:8" x14ac:dyDescent="0.3">
      <c r="A68" s="1">
        <v>45437</v>
      </c>
      <c r="B68" t="s">
        <v>31</v>
      </c>
      <c r="C68" t="s">
        <v>34</v>
      </c>
      <c r="D68">
        <v>9</v>
      </c>
      <c r="E68">
        <v>333.61</v>
      </c>
      <c r="F68">
        <v>3002.49</v>
      </c>
      <c r="G68" t="s">
        <v>41</v>
      </c>
      <c r="H68" t="s">
        <v>43</v>
      </c>
    </row>
    <row r="69" spans="1:8" x14ac:dyDescent="0.3">
      <c r="A69" s="1">
        <v>45636</v>
      </c>
      <c r="B69" t="s">
        <v>20</v>
      </c>
      <c r="C69" t="s">
        <v>34</v>
      </c>
      <c r="D69">
        <v>5</v>
      </c>
      <c r="E69">
        <v>116.2</v>
      </c>
      <c r="F69">
        <v>581</v>
      </c>
      <c r="G69" t="s">
        <v>40</v>
      </c>
      <c r="H69" t="s">
        <v>42</v>
      </c>
    </row>
    <row r="70" spans="1:8" x14ac:dyDescent="0.3">
      <c r="A70" s="1">
        <v>45417</v>
      </c>
      <c r="B70" t="s">
        <v>12</v>
      </c>
      <c r="C70" t="s">
        <v>36</v>
      </c>
      <c r="D70">
        <v>8</v>
      </c>
      <c r="E70">
        <v>307.58</v>
      </c>
      <c r="F70">
        <v>2460.64</v>
      </c>
      <c r="G70" t="s">
        <v>40</v>
      </c>
      <c r="H70" t="s">
        <v>43</v>
      </c>
    </row>
    <row r="71" spans="1:8" x14ac:dyDescent="0.3">
      <c r="A71" s="1">
        <v>45391</v>
      </c>
      <c r="B71" t="s">
        <v>25</v>
      </c>
      <c r="C71" t="s">
        <v>33</v>
      </c>
      <c r="D71">
        <v>7</v>
      </c>
      <c r="E71">
        <v>249.72</v>
      </c>
      <c r="F71">
        <v>1748.04</v>
      </c>
      <c r="G71" t="s">
        <v>39</v>
      </c>
      <c r="H71" t="s">
        <v>44</v>
      </c>
    </row>
    <row r="72" spans="1:8" x14ac:dyDescent="0.3">
      <c r="A72" s="1">
        <v>45509</v>
      </c>
      <c r="B72" t="s">
        <v>12</v>
      </c>
      <c r="C72" t="s">
        <v>36</v>
      </c>
      <c r="D72">
        <v>4</v>
      </c>
      <c r="E72">
        <v>92.06</v>
      </c>
      <c r="F72">
        <v>368.24</v>
      </c>
      <c r="G72" t="s">
        <v>40</v>
      </c>
      <c r="H72" t="s">
        <v>43</v>
      </c>
    </row>
    <row r="73" spans="1:8" x14ac:dyDescent="0.3">
      <c r="A73" s="1">
        <v>45419</v>
      </c>
      <c r="B73" t="s">
        <v>31</v>
      </c>
      <c r="C73" t="s">
        <v>34</v>
      </c>
      <c r="D73">
        <v>2</v>
      </c>
      <c r="E73">
        <v>230.95</v>
      </c>
      <c r="F73">
        <v>461.9</v>
      </c>
      <c r="G73" t="s">
        <v>40</v>
      </c>
      <c r="H73" t="s">
        <v>44</v>
      </c>
    </row>
    <row r="74" spans="1:8" x14ac:dyDescent="0.3">
      <c r="A74" s="1">
        <v>45605</v>
      </c>
      <c r="B74" t="s">
        <v>11</v>
      </c>
      <c r="C74" t="s">
        <v>35</v>
      </c>
      <c r="D74">
        <v>9</v>
      </c>
      <c r="E74">
        <v>216.24</v>
      </c>
      <c r="F74">
        <v>1946.16</v>
      </c>
      <c r="G74" t="s">
        <v>38</v>
      </c>
      <c r="H74" t="s">
        <v>46</v>
      </c>
    </row>
    <row r="75" spans="1:8" x14ac:dyDescent="0.3">
      <c r="A75" s="1">
        <v>45522</v>
      </c>
      <c r="B75" t="s">
        <v>31</v>
      </c>
      <c r="C75" t="s">
        <v>34</v>
      </c>
      <c r="D75">
        <v>5</v>
      </c>
      <c r="E75">
        <v>377.13</v>
      </c>
      <c r="F75">
        <v>1885.65</v>
      </c>
      <c r="G75" t="s">
        <v>41</v>
      </c>
      <c r="H75" t="s">
        <v>46</v>
      </c>
    </row>
    <row r="76" spans="1:8" x14ac:dyDescent="0.3">
      <c r="A76" s="1">
        <v>45432</v>
      </c>
      <c r="B76" t="s">
        <v>13</v>
      </c>
      <c r="C76" t="s">
        <v>37</v>
      </c>
      <c r="D76">
        <v>8</v>
      </c>
      <c r="E76">
        <v>43.35</v>
      </c>
      <c r="F76">
        <v>346.8</v>
      </c>
      <c r="G76" t="s">
        <v>39</v>
      </c>
      <c r="H76" t="s">
        <v>42</v>
      </c>
    </row>
    <row r="77" spans="1:8" x14ac:dyDescent="0.3">
      <c r="A77" s="1">
        <v>45455</v>
      </c>
      <c r="B77" t="s">
        <v>18</v>
      </c>
      <c r="C77" t="s">
        <v>37</v>
      </c>
      <c r="D77">
        <v>9</v>
      </c>
      <c r="E77">
        <v>44.89</v>
      </c>
      <c r="F77">
        <v>404.01</v>
      </c>
      <c r="G77" t="s">
        <v>38</v>
      </c>
      <c r="H77" t="s">
        <v>45</v>
      </c>
    </row>
    <row r="78" spans="1:8" x14ac:dyDescent="0.3">
      <c r="A78" s="1">
        <v>45653</v>
      </c>
      <c r="B78" t="s">
        <v>12</v>
      </c>
      <c r="C78" t="s">
        <v>36</v>
      </c>
      <c r="D78">
        <v>4</v>
      </c>
      <c r="E78">
        <v>36.79</v>
      </c>
      <c r="F78">
        <v>147.16</v>
      </c>
      <c r="G78" t="s">
        <v>39</v>
      </c>
      <c r="H78" t="s">
        <v>42</v>
      </c>
    </row>
    <row r="79" spans="1:8" x14ac:dyDescent="0.3">
      <c r="A79" s="1">
        <v>45323</v>
      </c>
      <c r="B79" t="s">
        <v>15</v>
      </c>
      <c r="C79" t="s">
        <v>35</v>
      </c>
      <c r="D79">
        <v>4</v>
      </c>
      <c r="E79">
        <v>417.28</v>
      </c>
      <c r="F79">
        <v>1669.12</v>
      </c>
      <c r="G79" t="s">
        <v>39</v>
      </c>
      <c r="H79" t="s">
        <v>46</v>
      </c>
    </row>
    <row r="80" spans="1:8" x14ac:dyDescent="0.3">
      <c r="A80" s="1">
        <v>45486</v>
      </c>
      <c r="B80" t="s">
        <v>11</v>
      </c>
      <c r="C80" t="s">
        <v>35</v>
      </c>
      <c r="D80">
        <v>8</v>
      </c>
      <c r="E80">
        <v>7.92</v>
      </c>
      <c r="F80">
        <v>63.36</v>
      </c>
      <c r="G80" t="s">
        <v>40</v>
      </c>
      <c r="H80" t="s">
        <v>44</v>
      </c>
    </row>
    <row r="81" spans="1:8" x14ac:dyDescent="0.3">
      <c r="A81" s="1">
        <v>45567</v>
      </c>
      <c r="B81" t="s">
        <v>30</v>
      </c>
      <c r="C81" t="s">
        <v>37</v>
      </c>
      <c r="D81">
        <v>9</v>
      </c>
      <c r="E81">
        <v>400.93</v>
      </c>
      <c r="F81">
        <v>3608.37</v>
      </c>
      <c r="G81" t="s">
        <v>39</v>
      </c>
      <c r="H81" t="s">
        <v>46</v>
      </c>
    </row>
    <row r="82" spans="1:8" x14ac:dyDescent="0.3">
      <c r="A82" s="1">
        <v>45515</v>
      </c>
      <c r="B82" t="s">
        <v>19</v>
      </c>
      <c r="C82" t="s">
        <v>36</v>
      </c>
      <c r="D82">
        <v>8</v>
      </c>
      <c r="E82">
        <v>19.37</v>
      </c>
      <c r="F82">
        <v>154.96</v>
      </c>
      <c r="G82" t="s">
        <v>41</v>
      </c>
      <c r="H82" t="s">
        <v>45</v>
      </c>
    </row>
    <row r="83" spans="1:8" x14ac:dyDescent="0.3">
      <c r="A83" s="1">
        <v>45357</v>
      </c>
      <c r="B83" t="s">
        <v>17</v>
      </c>
      <c r="C83" t="s">
        <v>37</v>
      </c>
      <c r="D83">
        <v>10</v>
      </c>
      <c r="E83">
        <v>269.39</v>
      </c>
      <c r="F83">
        <v>2693.9</v>
      </c>
      <c r="G83" t="s">
        <v>41</v>
      </c>
      <c r="H83" t="s">
        <v>46</v>
      </c>
    </row>
    <row r="84" spans="1:8" x14ac:dyDescent="0.3">
      <c r="A84" s="1">
        <v>45621</v>
      </c>
      <c r="B84" t="s">
        <v>11</v>
      </c>
      <c r="C84" t="s">
        <v>35</v>
      </c>
      <c r="D84">
        <v>7</v>
      </c>
      <c r="E84">
        <v>72.17</v>
      </c>
      <c r="F84">
        <v>505.19</v>
      </c>
      <c r="G84" t="s">
        <v>40</v>
      </c>
      <c r="H84" t="s">
        <v>43</v>
      </c>
    </row>
    <row r="85" spans="1:8" x14ac:dyDescent="0.3">
      <c r="A85" s="1">
        <v>45486</v>
      </c>
      <c r="B85" t="s">
        <v>27</v>
      </c>
      <c r="C85" t="s">
        <v>35</v>
      </c>
      <c r="D85">
        <v>6</v>
      </c>
      <c r="E85">
        <v>109.77</v>
      </c>
      <c r="F85">
        <v>658.62</v>
      </c>
      <c r="G85" t="s">
        <v>40</v>
      </c>
      <c r="H85" t="s">
        <v>45</v>
      </c>
    </row>
    <row r="86" spans="1:8" x14ac:dyDescent="0.3">
      <c r="A86" s="1">
        <v>45507</v>
      </c>
      <c r="B86" t="s">
        <v>30</v>
      </c>
      <c r="C86" t="s">
        <v>37</v>
      </c>
      <c r="D86">
        <v>5</v>
      </c>
      <c r="E86">
        <v>418.28</v>
      </c>
      <c r="F86">
        <v>2091.4</v>
      </c>
      <c r="G86" t="s">
        <v>39</v>
      </c>
      <c r="H86" t="s">
        <v>45</v>
      </c>
    </row>
    <row r="87" spans="1:8" x14ac:dyDescent="0.3">
      <c r="A87" s="1">
        <v>45406</v>
      </c>
      <c r="B87" t="s">
        <v>14</v>
      </c>
      <c r="C87" t="s">
        <v>35</v>
      </c>
      <c r="D87">
        <v>2</v>
      </c>
      <c r="E87">
        <v>391.71</v>
      </c>
      <c r="F87">
        <v>783.42</v>
      </c>
      <c r="G87" t="s">
        <v>40</v>
      </c>
      <c r="H87" t="s">
        <v>45</v>
      </c>
    </row>
    <row r="88" spans="1:8" x14ac:dyDescent="0.3">
      <c r="A88" s="1">
        <v>45302</v>
      </c>
      <c r="B88" t="s">
        <v>8</v>
      </c>
      <c r="C88" t="s">
        <v>33</v>
      </c>
      <c r="D88">
        <v>10</v>
      </c>
      <c r="E88">
        <v>80.430000000000007</v>
      </c>
      <c r="F88">
        <v>804.3</v>
      </c>
      <c r="G88" t="s">
        <v>41</v>
      </c>
      <c r="H88" t="s">
        <v>42</v>
      </c>
    </row>
    <row r="89" spans="1:8" x14ac:dyDescent="0.3">
      <c r="A89" s="1">
        <v>45403</v>
      </c>
      <c r="B89" t="s">
        <v>19</v>
      </c>
      <c r="C89" t="s">
        <v>36</v>
      </c>
      <c r="D89">
        <v>8</v>
      </c>
      <c r="E89">
        <v>351.24</v>
      </c>
      <c r="F89">
        <v>2809.92</v>
      </c>
      <c r="G89" t="s">
        <v>40</v>
      </c>
      <c r="H89" t="s">
        <v>44</v>
      </c>
    </row>
    <row r="90" spans="1:8" x14ac:dyDescent="0.3">
      <c r="A90" s="1">
        <v>45451</v>
      </c>
      <c r="B90" t="s">
        <v>18</v>
      </c>
      <c r="C90" t="s">
        <v>37</v>
      </c>
      <c r="D90">
        <v>2</v>
      </c>
      <c r="E90">
        <v>291.45</v>
      </c>
      <c r="F90">
        <v>582.9</v>
      </c>
      <c r="G90" t="s">
        <v>40</v>
      </c>
      <c r="H90" t="s">
        <v>42</v>
      </c>
    </row>
    <row r="91" spans="1:8" x14ac:dyDescent="0.3">
      <c r="A91" s="1">
        <v>45393</v>
      </c>
      <c r="B91" t="s">
        <v>13</v>
      </c>
      <c r="C91" t="s">
        <v>37</v>
      </c>
      <c r="D91">
        <v>2</v>
      </c>
      <c r="E91">
        <v>298.08999999999997</v>
      </c>
      <c r="F91">
        <v>596.17999999999995</v>
      </c>
      <c r="G91" t="s">
        <v>39</v>
      </c>
      <c r="H91" t="s">
        <v>46</v>
      </c>
    </row>
    <row r="92" spans="1:8" x14ac:dyDescent="0.3">
      <c r="A92" s="1">
        <v>45353</v>
      </c>
      <c r="B92" t="s">
        <v>26</v>
      </c>
      <c r="C92" t="s">
        <v>36</v>
      </c>
      <c r="D92">
        <v>10</v>
      </c>
      <c r="E92">
        <v>392.4</v>
      </c>
      <c r="F92">
        <v>3924</v>
      </c>
      <c r="G92" t="s">
        <v>38</v>
      </c>
      <c r="H92" t="s">
        <v>44</v>
      </c>
    </row>
    <row r="93" spans="1:8" x14ac:dyDescent="0.3">
      <c r="A93" s="1">
        <v>45327</v>
      </c>
      <c r="B93" t="s">
        <v>13</v>
      </c>
      <c r="C93" t="s">
        <v>37</v>
      </c>
      <c r="D93">
        <v>9</v>
      </c>
      <c r="E93">
        <v>325.52999999999997</v>
      </c>
      <c r="F93">
        <v>2929.77</v>
      </c>
      <c r="G93" t="s">
        <v>39</v>
      </c>
      <c r="H93" t="s">
        <v>45</v>
      </c>
    </row>
    <row r="94" spans="1:8" x14ac:dyDescent="0.3">
      <c r="A94" s="1">
        <v>45513</v>
      </c>
      <c r="B94" t="s">
        <v>25</v>
      </c>
      <c r="C94" t="s">
        <v>33</v>
      </c>
      <c r="D94">
        <v>6</v>
      </c>
      <c r="E94">
        <v>319.61</v>
      </c>
      <c r="F94">
        <v>1917.66</v>
      </c>
      <c r="G94" t="s">
        <v>39</v>
      </c>
      <c r="H94" t="s">
        <v>43</v>
      </c>
    </row>
    <row r="95" spans="1:8" x14ac:dyDescent="0.3">
      <c r="A95" s="1">
        <v>45559</v>
      </c>
      <c r="B95" t="s">
        <v>27</v>
      </c>
      <c r="C95" t="s">
        <v>35</v>
      </c>
      <c r="D95">
        <v>5</v>
      </c>
      <c r="E95">
        <v>309.88</v>
      </c>
      <c r="F95">
        <v>1549.4</v>
      </c>
      <c r="G95" t="s">
        <v>39</v>
      </c>
      <c r="H95" t="s">
        <v>42</v>
      </c>
    </row>
    <row r="96" spans="1:8" x14ac:dyDescent="0.3">
      <c r="A96" s="1">
        <v>45595</v>
      </c>
      <c r="B96" t="s">
        <v>31</v>
      </c>
      <c r="C96" t="s">
        <v>34</v>
      </c>
      <c r="D96">
        <v>5</v>
      </c>
      <c r="E96">
        <v>164.54</v>
      </c>
      <c r="F96">
        <v>822.7</v>
      </c>
      <c r="G96" t="s">
        <v>39</v>
      </c>
      <c r="H96" t="s">
        <v>46</v>
      </c>
    </row>
    <row r="97" spans="1:8" x14ac:dyDescent="0.3">
      <c r="A97" s="1">
        <v>45416</v>
      </c>
      <c r="B97" t="s">
        <v>26</v>
      </c>
      <c r="C97" t="s">
        <v>36</v>
      </c>
      <c r="D97">
        <v>8</v>
      </c>
      <c r="E97">
        <v>287.08</v>
      </c>
      <c r="F97">
        <v>2296.64</v>
      </c>
      <c r="G97" t="s">
        <v>38</v>
      </c>
      <c r="H97" t="s">
        <v>46</v>
      </c>
    </row>
    <row r="98" spans="1:8" x14ac:dyDescent="0.3">
      <c r="A98" s="1">
        <v>45458</v>
      </c>
      <c r="B98" t="s">
        <v>15</v>
      </c>
      <c r="C98" t="s">
        <v>35</v>
      </c>
      <c r="D98">
        <v>3</v>
      </c>
      <c r="E98">
        <v>246.34</v>
      </c>
      <c r="F98">
        <v>739.02</v>
      </c>
      <c r="G98" t="s">
        <v>40</v>
      </c>
      <c r="H98" t="s">
        <v>46</v>
      </c>
    </row>
    <row r="99" spans="1:8" x14ac:dyDescent="0.3">
      <c r="A99" s="1">
        <v>45597</v>
      </c>
      <c r="B99" t="s">
        <v>30</v>
      </c>
      <c r="C99" t="s">
        <v>37</v>
      </c>
      <c r="D99">
        <v>5</v>
      </c>
      <c r="E99">
        <v>280.12</v>
      </c>
      <c r="F99">
        <v>1400.6</v>
      </c>
      <c r="G99" t="s">
        <v>38</v>
      </c>
      <c r="H99" t="s">
        <v>45</v>
      </c>
    </row>
    <row r="100" spans="1:8" x14ac:dyDescent="0.3">
      <c r="A100" s="1">
        <v>45500</v>
      </c>
      <c r="B100" t="s">
        <v>28</v>
      </c>
      <c r="C100" t="s">
        <v>34</v>
      </c>
      <c r="D100">
        <v>8</v>
      </c>
      <c r="E100">
        <v>279.81</v>
      </c>
      <c r="F100">
        <v>2238.48</v>
      </c>
      <c r="G100" t="s">
        <v>40</v>
      </c>
      <c r="H100" t="s">
        <v>42</v>
      </c>
    </row>
    <row r="101" spans="1:8" x14ac:dyDescent="0.3">
      <c r="A101" s="1">
        <v>45300</v>
      </c>
      <c r="B101" t="s">
        <v>19</v>
      </c>
      <c r="C101" t="s">
        <v>36</v>
      </c>
      <c r="D101">
        <v>2</v>
      </c>
      <c r="E101">
        <v>150.65</v>
      </c>
      <c r="F101">
        <v>301.3</v>
      </c>
      <c r="G101" t="s">
        <v>39</v>
      </c>
      <c r="H101" t="s">
        <v>46</v>
      </c>
    </row>
    <row r="102" spans="1:8" x14ac:dyDescent="0.3">
      <c r="A102" s="1">
        <v>45480</v>
      </c>
      <c r="B102" t="s">
        <v>27</v>
      </c>
      <c r="C102" t="s">
        <v>35</v>
      </c>
      <c r="D102">
        <v>8</v>
      </c>
      <c r="E102">
        <v>278.97000000000003</v>
      </c>
      <c r="F102">
        <v>2231.7600000000002</v>
      </c>
      <c r="G102" t="s">
        <v>38</v>
      </c>
      <c r="H102" t="s">
        <v>44</v>
      </c>
    </row>
    <row r="103" spans="1:8" x14ac:dyDescent="0.3">
      <c r="A103" s="1">
        <v>45651</v>
      </c>
      <c r="B103" t="s">
        <v>17</v>
      </c>
      <c r="C103" t="s">
        <v>37</v>
      </c>
      <c r="D103">
        <v>8</v>
      </c>
      <c r="E103">
        <v>139.1</v>
      </c>
      <c r="F103">
        <v>1112.8</v>
      </c>
      <c r="G103" t="s">
        <v>38</v>
      </c>
      <c r="H103" t="s">
        <v>45</v>
      </c>
    </row>
    <row r="104" spans="1:8" x14ac:dyDescent="0.3">
      <c r="A104" s="1">
        <v>45453</v>
      </c>
      <c r="B104" t="s">
        <v>18</v>
      </c>
      <c r="C104" t="s">
        <v>37</v>
      </c>
      <c r="D104">
        <v>2</v>
      </c>
      <c r="E104">
        <v>372.73</v>
      </c>
      <c r="F104">
        <v>745.46</v>
      </c>
      <c r="G104" t="s">
        <v>40</v>
      </c>
      <c r="H104" t="s">
        <v>42</v>
      </c>
    </row>
    <row r="105" spans="1:8" x14ac:dyDescent="0.3">
      <c r="A105" s="1">
        <v>45433</v>
      </c>
      <c r="B105" t="s">
        <v>12</v>
      </c>
      <c r="C105" t="s">
        <v>36</v>
      </c>
      <c r="D105">
        <v>10</v>
      </c>
      <c r="E105">
        <v>488.42</v>
      </c>
      <c r="F105">
        <v>4884.2</v>
      </c>
      <c r="G105" t="s">
        <v>41</v>
      </c>
      <c r="H105" t="s">
        <v>46</v>
      </c>
    </row>
    <row r="106" spans="1:8" x14ac:dyDescent="0.3">
      <c r="A106" s="1">
        <v>45391</v>
      </c>
      <c r="B106" t="s">
        <v>10</v>
      </c>
      <c r="C106" t="s">
        <v>34</v>
      </c>
      <c r="D106">
        <v>5</v>
      </c>
      <c r="E106">
        <v>117.6</v>
      </c>
      <c r="F106">
        <v>588</v>
      </c>
      <c r="G106" t="s">
        <v>38</v>
      </c>
      <c r="H106" t="s">
        <v>43</v>
      </c>
    </row>
    <row r="107" spans="1:8" x14ac:dyDescent="0.3">
      <c r="A107" s="1">
        <v>45356</v>
      </c>
      <c r="B107" t="s">
        <v>21</v>
      </c>
      <c r="C107" t="s">
        <v>36</v>
      </c>
      <c r="D107">
        <v>5</v>
      </c>
      <c r="E107">
        <v>27.53</v>
      </c>
      <c r="F107">
        <v>137.65</v>
      </c>
      <c r="G107" t="s">
        <v>40</v>
      </c>
      <c r="H107" t="s">
        <v>44</v>
      </c>
    </row>
    <row r="108" spans="1:8" x14ac:dyDescent="0.3">
      <c r="A108" s="1">
        <v>45618</v>
      </c>
      <c r="B108" t="s">
        <v>23</v>
      </c>
      <c r="C108" t="s">
        <v>33</v>
      </c>
      <c r="D108">
        <v>8</v>
      </c>
      <c r="E108">
        <v>55.78</v>
      </c>
      <c r="F108">
        <v>446.24</v>
      </c>
      <c r="G108" t="s">
        <v>38</v>
      </c>
      <c r="H108" t="s">
        <v>42</v>
      </c>
    </row>
    <row r="109" spans="1:8" x14ac:dyDescent="0.3">
      <c r="A109" s="1">
        <v>45537</v>
      </c>
      <c r="B109" t="s">
        <v>23</v>
      </c>
      <c r="C109" t="s">
        <v>33</v>
      </c>
      <c r="D109">
        <v>8</v>
      </c>
      <c r="E109">
        <v>173.65</v>
      </c>
      <c r="F109">
        <v>1389.2</v>
      </c>
      <c r="G109" t="s">
        <v>38</v>
      </c>
      <c r="H109" t="s">
        <v>46</v>
      </c>
    </row>
    <row r="110" spans="1:8" x14ac:dyDescent="0.3">
      <c r="A110" s="1">
        <v>45325</v>
      </c>
      <c r="B110" t="s">
        <v>22</v>
      </c>
      <c r="C110" t="s">
        <v>33</v>
      </c>
      <c r="D110">
        <v>7</v>
      </c>
      <c r="E110">
        <v>248.41</v>
      </c>
      <c r="F110">
        <v>1738.87</v>
      </c>
      <c r="G110" t="s">
        <v>39</v>
      </c>
      <c r="H110" t="s">
        <v>43</v>
      </c>
    </row>
    <row r="111" spans="1:8" x14ac:dyDescent="0.3">
      <c r="A111" s="1">
        <v>45580</v>
      </c>
      <c r="B111" t="s">
        <v>9</v>
      </c>
      <c r="C111" t="s">
        <v>34</v>
      </c>
      <c r="D111">
        <v>5</v>
      </c>
      <c r="E111">
        <v>47.16</v>
      </c>
      <c r="F111">
        <v>235.8</v>
      </c>
      <c r="G111" t="s">
        <v>41</v>
      </c>
      <c r="H111" t="s">
        <v>42</v>
      </c>
    </row>
    <row r="112" spans="1:8" x14ac:dyDescent="0.3">
      <c r="A112" s="1">
        <v>45597</v>
      </c>
      <c r="B112" t="s">
        <v>26</v>
      </c>
      <c r="C112" t="s">
        <v>36</v>
      </c>
      <c r="D112">
        <v>10</v>
      </c>
      <c r="E112">
        <v>116.72</v>
      </c>
      <c r="F112">
        <v>1167.2</v>
      </c>
      <c r="G112" t="s">
        <v>39</v>
      </c>
      <c r="H112" t="s">
        <v>44</v>
      </c>
    </row>
    <row r="113" spans="1:8" x14ac:dyDescent="0.3">
      <c r="A113" s="1">
        <v>45444</v>
      </c>
      <c r="B113" t="s">
        <v>31</v>
      </c>
      <c r="C113" t="s">
        <v>34</v>
      </c>
      <c r="D113">
        <v>10</v>
      </c>
      <c r="E113">
        <v>495.07</v>
      </c>
      <c r="F113">
        <v>4950.7</v>
      </c>
      <c r="G113" t="s">
        <v>39</v>
      </c>
      <c r="H113" t="s">
        <v>46</v>
      </c>
    </row>
    <row r="114" spans="1:8" x14ac:dyDescent="0.3">
      <c r="A114" s="1">
        <v>45342</v>
      </c>
      <c r="B114" t="s">
        <v>13</v>
      </c>
      <c r="C114" t="s">
        <v>37</v>
      </c>
      <c r="D114">
        <v>4</v>
      </c>
      <c r="E114">
        <v>314.63</v>
      </c>
      <c r="F114">
        <v>1258.52</v>
      </c>
      <c r="G114" t="s">
        <v>40</v>
      </c>
      <c r="H114" t="s">
        <v>44</v>
      </c>
    </row>
    <row r="115" spans="1:8" x14ac:dyDescent="0.3">
      <c r="A115" s="1">
        <v>45380</v>
      </c>
      <c r="B115" t="s">
        <v>16</v>
      </c>
      <c r="C115" t="s">
        <v>37</v>
      </c>
      <c r="D115">
        <v>9</v>
      </c>
      <c r="E115">
        <v>42.16</v>
      </c>
      <c r="F115">
        <v>379.44</v>
      </c>
      <c r="G115" t="s">
        <v>41</v>
      </c>
      <c r="H115" t="s">
        <v>42</v>
      </c>
    </row>
    <row r="116" spans="1:8" x14ac:dyDescent="0.3">
      <c r="A116" s="1">
        <v>45532</v>
      </c>
      <c r="B116" t="s">
        <v>25</v>
      </c>
      <c r="C116" t="s">
        <v>33</v>
      </c>
      <c r="D116">
        <v>5</v>
      </c>
      <c r="E116">
        <v>21.16</v>
      </c>
      <c r="F116">
        <v>105.8</v>
      </c>
      <c r="G116" t="s">
        <v>39</v>
      </c>
      <c r="H116" t="s">
        <v>44</v>
      </c>
    </row>
    <row r="117" spans="1:8" x14ac:dyDescent="0.3">
      <c r="A117" s="1">
        <v>45643</v>
      </c>
      <c r="B117" t="s">
        <v>30</v>
      </c>
      <c r="C117" t="s">
        <v>37</v>
      </c>
      <c r="D117">
        <v>4</v>
      </c>
      <c r="E117">
        <v>462.34</v>
      </c>
      <c r="F117">
        <v>1849.36</v>
      </c>
      <c r="G117" t="s">
        <v>39</v>
      </c>
      <c r="H117" t="s">
        <v>43</v>
      </c>
    </row>
    <row r="118" spans="1:8" x14ac:dyDescent="0.3">
      <c r="A118" s="1">
        <v>45570</v>
      </c>
      <c r="B118" t="s">
        <v>28</v>
      </c>
      <c r="C118" t="s">
        <v>34</v>
      </c>
      <c r="D118">
        <v>4</v>
      </c>
      <c r="E118">
        <v>325.58</v>
      </c>
      <c r="F118">
        <v>1302.32</v>
      </c>
      <c r="G118" t="s">
        <v>39</v>
      </c>
      <c r="H118" t="s">
        <v>43</v>
      </c>
    </row>
    <row r="119" spans="1:8" x14ac:dyDescent="0.3">
      <c r="A119" s="1">
        <v>45376</v>
      </c>
      <c r="B119" t="s">
        <v>18</v>
      </c>
      <c r="C119" t="s">
        <v>37</v>
      </c>
      <c r="D119">
        <v>5</v>
      </c>
      <c r="E119">
        <v>299.55</v>
      </c>
      <c r="F119">
        <v>1497.75</v>
      </c>
      <c r="G119" t="s">
        <v>40</v>
      </c>
      <c r="H119" t="s">
        <v>43</v>
      </c>
    </row>
    <row r="120" spans="1:8" x14ac:dyDescent="0.3">
      <c r="A120" s="1">
        <v>45531</v>
      </c>
      <c r="B120" t="s">
        <v>20</v>
      </c>
      <c r="C120" t="s">
        <v>34</v>
      </c>
      <c r="D120">
        <v>5</v>
      </c>
      <c r="E120">
        <v>351.37</v>
      </c>
      <c r="F120">
        <v>1756.85</v>
      </c>
      <c r="G120" t="s">
        <v>39</v>
      </c>
      <c r="H120" t="s">
        <v>43</v>
      </c>
    </row>
    <row r="121" spans="1:8" x14ac:dyDescent="0.3">
      <c r="A121" s="1">
        <v>45333</v>
      </c>
      <c r="B121" t="s">
        <v>13</v>
      </c>
      <c r="C121" t="s">
        <v>37</v>
      </c>
      <c r="D121">
        <v>10</v>
      </c>
      <c r="E121">
        <v>24.73</v>
      </c>
      <c r="F121">
        <v>247.3</v>
      </c>
      <c r="G121" t="s">
        <v>39</v>
      </c>
      <c r="H121" t="s">
        <v>46</v>
      </c>
    </row>
    <row r="122" spans="1:8" x14ac:dyDescent="0.3">
      <c r="A122" s="1">
        <v>45338</v>
      </c>
      <c r="B122" t="s">
        <v>15</v>
      </c>
      <c r="C122" t="s">
        <v>35</v>
      </c>
      <c r="D122">
        <v>4</v>
      </c>
      <c r="E122">
        <v>481.15</v>
      </c>
      <c r="F122">
        <v>1924.6</v>
      </c>
      <c r="G122" t="s">
        <v>38</v>
      </c>
      <c r="H122" t="s">
        <v>43</v>
      </c>
    </row>
    <row r="123" spans="1:8" x14ac:dyDescent="0.3">
      <c r="A123" s="1">
        <v>45587</v>
      </c>
      <c r="B123" t="s">
        <v>10</v>
      </c>
      <c r="C123" t="s">
        <v>34</v>
      </c>
      <c r="D123">
        <v>1</v>
      </c>
      <c r="E123">
        <v>382.74</v>
      </c>
      <c r="F123">
        <v>382.74</v>
      </c>
      <c r="G123" t="s">
        <v>40</v>
      </c>
      <c r="H123" t="s">
        <v>45</v>
      </c>
    </row>
    <row r="124" spans="1:8" x14ac:dyDescent="0.3">
      <c r="A124" s="1">
        <v>45384</v>
      </c>
      <c r="B124" t="s">
        <v>19</v>
      </c>
      <c r="C124" t="s">
        <v>36</v>
      </c>
      <c r="D124">
        <v>10</v>
      </c>
      <c r="E124">
        <v>220.76</v>
      </c>
      <c r="F124">
        <v>2207.6</v>
      </c>
      <c r="G124" t="s">
        <v>39</v>
      </c>
      <c r="H124" t="s">
        <v>45</v>
      </c>
    </row>
    <row r="125" spans="1:8" x14ac:dyDescent="0.3">
      <c r="A125" s="1">
        <v>45501</v>
      </c>
      <c r="B125" t="s">
        <v>14</v>
      </c>
      <c r="C125" t="s">
        <v>35</v>
      </c>
      <c r="D125">
        <v>6</v>
      </c>
      <c r="E125">
        <v>163.92</v>
      </c>
      <c r="F125">
        <v>983.52</v>
      </c>
      <c r="G125" t="s">
        <v>39</v>
      </c>
      <c r="H125" t="s">
        <v>45</v>
      </c>
    </row>
    <row r="126" spans="1:8" x14ac:dyDescent="0.3">
      <c r="A126" s="1">
        <v>45647</v>
      </c>
      <c r="B126" t="s">
        <v>29</v>
      </c>
      <c r="C126" t="s">
        <v>33</v>
      </c>
      <c r="D126">
        <v>8</v>
      </c>
      <c r="E126">
        <v>147.66999999999999</v>
      </c>
      <c r="F126">
        <v>1181.3599999999999</v>
      </c>
      <c r="G126" t="s">
        <v>38</v>
      </c>
      <c r="H126" t="s">
        <v>46</v>
      </c>
    </row>
    <row r="127" spans="1:8" x14ac:dyDescent="0.3">
      <c r="A127" s="1">
        <v>45337</v>
      </c>
      <c r="B127" t="s">
        <v>11</v>
      </c>
      <c r="C127" t="s">
        <v>35</v>
      </c>
      <c r="D127">
        <v>6</v>
      </c>
      <c r="E127">
        <v>129.94</v>
      </c>
      <c r="F127">
        <v>779.64</v>
      </c>
      <c r="G127" t="s">
        <v>40</v>
      </c>
      <c r="H127" t="s">
        <v>46</v>
      </c>
    </row>
    <row r="128" spans="1:8" x14ac:dyDescent="0.3">
      <c r="A128" s="1">
        <v>45528</v>
      </c>
      <c r="B128" t="s">
        <v>25</v>
      </c>
      <c r="C128" t="s">
        <v>33</v>
      </c>
      <c r="D128">
        <v>7</v>
      </c>
      <c r="E128">
        <v>31.83</v>
      </c>
      <c r="F128">
        <v>222.81</v>
      </c>
      <c r="G128" t="s">
        <v>40</v>
      </c>
      <c r="H128" t="s">
        <v>44</v>
      </c>
    </row>
    <row r="129" spans="1:8" x14ac:dyDescent="0.3">
      <c r="A129" s="1">
        <v>45318</v>
      </c>
      <c r="B129" t="s">
        <v>20</v>
      </c>
      <c r="C129" t="s">
        <v>34</v>
      </c>
      <c r="D129">
        <v>4</v>
      </c>
      <c r="E129">
        <v>137.19</v>
      </c>
      <c r="F129">
        <v>548.76</v>
      </c>
      <c r="G129" t="s">
        <v>39</v>
      </c>
      <c r="H129" t="s">
        <v>46</v>
      </c>
    </row>
    <row r="130" spans="1:8" x14ac:dyDescent="0.3">
      <c r="A130" s="1">
        <v>45354</v>
      </c>
      <c r="B130" t="s">
        <v>21</v>
      </c>
      <c r="C130" t="s">
        <v>36</v>
      </c>
      <c r="D130">
        <v>1</v>
      </c>
      <c r="E130">
        <v>486.71</v>
      </c>
      <c r="F130">
        <v>486.71</v>
      </c>
      <c r="G130" t="s">
        <v>39</v>
      </c>
      <c r="H130" t="s">
        <v>46</v>
      </c>
    </row>
    <row r="131" spans="1:8" x14ac:dyDescent="0.3">
      <c r="A131" s="1">
        <v>45574</v>
      </c>
      <c r="B131" t="s">
        <v>28</v>
      </c>
      <c r="C131" t="s">
        <v>34</v>
      </c>
      <c r="D131">
        <v>1</v>
      </c>
      <c r="E131">
        <v>278.36</v>
      </c>
      <c r="F131">
        <v>278.36</v>
      </c>
      <c r="G131" t="s">
        <v>41</v>
      </c>
      <c r="H131" t="s">
        <v>45</v>
      </c>
    </row>
    <row r="132" spans="1:8" x14ac:dyDescent="0.3">
      <c r="A132" s="1">
        <v>45352</v>
      </c>
      <c r="B132" t="s">
        <v>29</v>
      </c>
      <c r="C132" t="s">
        <v>33</v>
      </c>
      <c r="D132">
        <v>3</v>
      </c>
      <c r="E132">
        <v>251.7</v>
      </c>
      <c r="F132">
        <v>755.1</v>
      </c>
      <c r="G132" t="s">
        <v>40</v>
      </c>
      <c r="H132" t="s">
        <v>46</v>
      </c>
    </row>
    <row r="133" spans="1:8" x14ac:dyDescent="0.3">
      <c r="A133" s="1">
        <v>45539</v>
      </c>
      <c r="B133" t="s">
        <v>13</v>
      </c>
      <c r="C133" t="s">
        <v>37</v>
      </c>
      <c r="D133">
        <v>8</v>
      </c>
      <c r="E133">
        <v>125.65</v>
      </c>
      <c r="F133">
        <v>1005.2</v>
      </c>
      <c r="G133" t="s">
        <v>38</v>
      </c>
      <c r="H133" t="s">
        <v>46</v>
      </c>
    </row>
    <row r="134" spans="1:8" x14ac:dyDescent="0.3">
      <c r="A134" s="1">
        <v>45598</v>
      </c>
      <c r="B134" t="s">
        <v>28</v>
      </c>
      <c r="C134" t="s">
        <v>34</v>
      </c>
      <c r="D134">
        <v>9</v>
      </c>
      <c r="E134">
        <v>374.41</v>
      </c>
      <c r="F134">
        <v>3369.69</v>
      </c>
      <c r="G134" t="s">
        <v>39</v>
      </c>
      <c r="H134" t="s">
        <v>42</v>
      </c>
    </row>
    <row r="135" spans="1:8" x14ac:dyDescent="0.3">
      <c r="A135" s="1">
        <v>45466</v>
      </c>
      <c r="B135" t="s">
        <v>26</v>
      </c>
      <c r="C135" t="s">
        <v>36</v>
      </c>
      <c r="D135">
        <v>9</v>
      </c>
      <c r="E135">
        <v>137.25</v>
      </c>
      <c r="F135">
        <v>1235.25</v>
      </c>
      <c r="G135" t="s">
        <v>38</v>
      </c>
      <c r="H135" t="s">
        <v>46</v>
      </c>
    </row>
    <row r="136" spans="1:8" x14ac:dyDescent="0.3">
      <c r="A136" s="1">
        <v>45588</v>
      </c>
      <c r="B136" t="s">
        <v>22</v>
      </c>
      <c r="C136" t="s">
        <v>33</v>
      </c>
      <c r="D136">
        <v>8</v>
      </c>
      <c r="E136">
        <v>433.3</v>
      </c>
      <c r="F136">
        <v>3466.4</v>
      </c>
      <c r="G136" t="s">
        <v>38</v>
      </c>
      <c r="H136" t="s">
        <v>44</v>
      </c>
    </row>
    <row r="137" spans="1:8" x14ac:dyDescent="0.3">
      <c r="A137" s="1">
        <v>45462</v>
      </c>
      <c r="B137" t="s">
        <v>11</v>
      </c>
      <c r="C137" t="s">
        <v>35</v>
      </c>
      <c r="D137">
        <v>9</v>
      </c>
      <c r="E137">
        <v>382.62</v>
      </c>
      <c r="F137">
        <v>3443.58</v>
      </c>
      <c r="G137" t="s">
        <v>39</v>
      </c>
      <c r="H137" t="s">
        <v>45</v>
      </c>
    </row>
    <row r="138" spans="1:8" x14ac:dyDescent="0.3">
      <c r="A138" s="1">
        <v>45649</v>
      </c>
      <c r="B138" t="s">
        <v>32</v>
      </c>
      <c r="C138" t="s">
        <v>35</v>
      </c>
      <c r="D138">
        <v>4</v>
      </c>
      <c r="E138">
        <v>288.04000000000002</v>
      </c>
      <c r="F138">
        <v>1152.1600000000001</v>
      </c>
      <c r="G138" t="s">
        <v>38</v>
      </c>
      <c r="H138" t="s">
        <v>42</v>
      </c>
    </row>
    <row r="139" spans="1:8" x14ac:dyDescent="0.3">
      <c r="A139" s="1">
        <v>45534</v>
      </c>
      <c r="B139" t="s">
        <v>19</v>
      </c>
      <c r="C139" t="s">
        <v>36</v>
      </c>
      <c r="D139">
        <v>7</v>
      </c>
      <c r="E139">
        <v>196.11</v>
      </c>
      <c r="F139">
        <v>1372.77</v>
      </c>
      <c r="G139" t="s">
        <v>40</v>
      </c>
      <c r="H139" t="s">
        <v>45</v>
      </c>
    </row>
    <row r="140" spans="1:8" x14ac:dyDescent="0.3">
      <c r="A140" s="1">
        <v>45549</v>
      </c>
      <c r="B140" t="s">
        <v>19</v>
      </c>
      <c r="C140" t="s">
        <v>36</v>
      </c>
      <c r="D140">
        <v>10</v>
      </c>
      <c r="E140">
        <v>169.34</v>
      </c>
      <c r="F140">
        <v>1693.4</v>
      </c>
      <c r="G140" t="s">
        <v>40</v>
      </c>
      <c r="H140" t="s">
        <v>42</v>
      </c>
    </row>
    <row r="141" spans="1:8" x14ac:dyDescent="0.3">
      <c r="A141" s="1">
        <v>45525</v>
      </c>
      <c r="B141" t="s">
        <v>25</v>
      </c>
      <c r="C141" t="s">
        <v>33</v>
      </c>
      <c r="D141">
        <v>1</v>
      </c>
      <c r="E141">
        <v>362.61</v>
      </c>
      <c r="F141">
        <v>362.61</v>
      </c>
      <c r="G141" t="s">
        <v>40</v>
      </c>
      <c r="H141" t="s">
        <v>44</v>
      </c>
    </row>
    <row r="142" spans="1:8" x14ac:dyDescent="0.3">
      <c r="A142" s="1">
        <v>45427</v>
      </c>
      <c r="B142" t="s">
        <v>27</v>
      </c>
      <c r="C142" t="s">
        <v>35</v>
      </c>
      <c r="D142">
        <v>6</v>
      </c>
      <c r="E142">
        <v>313.51</v>
      </c>
      <c r="F142">
        <v>1881.06</v>
      </c>
      <c r="G142" t="s">
        <v>40</v>
      </c>
      <c r="H142" t="s">
        <v>46</v>
      </c>
    </row>
    <row r="143" spans="1:8" x14ac:dyDescent="0.3">
      <c r="A143" s="1">
        <v>45486</v>
      </c>
      <c r="B143" t="s">
        <v>14</v>
      </c>
      <c r="C143" t="s">
        <v>35</v>
      </c>
      <c r="D143">
        <v>6</v>
      </c>
      <c r="E143">
        <v>315.27</v>
      </c>
      <c r="F143">
        <v>1891.62</v>
      </c>
      <c r="G143" t="s">
        <v>38</v>
      </c>
      <c r="H143" t="s">
        <v>44</v>
      </c>
    </row>
    <row r="144" spans="1:8" x14ac:dyDescent="0.3">
      <c r="A144" s="1">
        <v>45327</v>
      </c>
      <c r="B144" t="s">
        <v>11</v>
      </c>
      <c r="C144" t="s">
        <v>35</v>
      </c>
      <c r="D144">
        <v>4</v>
      </c>
      <c r="E144">
        <v>317.42</v>
      </c>
      <c r="F144">
        <v>1269.68</v>
      </c>
      <c r="G144" t="s">
        <v>40</v>
      </c>
      <c r="H144" t="s">
        <v>44</v>
      </c>
    </row>
    <row r="145" spans="1:8" x14ac:dyDescent="0.3">
      <c r="A145" s="1">
        <v>45342</v>
      </c>
      <c r="B145" t="s">
        <v>18</v>
      </c>
      <c r="C145" t="s">
        <v>37</v>
      </c>
      <c r="D145">
        <v>2</v>
      </c>
      <c r="E145">
        <v>224.62</v>
      </c>
      <c r="F145">
        <v>449.24</v>
      </c>
      <c r="G145" t="s">
        <v>40</v>
      </c>
      <c r="H145" t="s">
        <v>46</v>
      </c>
    </row>
    <row r="146" spans="1:8" x14ac:dyDescent="0.3">
      <c r="A146" s="1">
        <v>45320</v>
      </c>
      <c r="B146" t="s">
        <v>16</v>
      </c>
      <c r="C146" t="s">
        <v>37</v>
      </c>
      <c r="D146">
        <v>5</v>
      </c>
      <c r="E146">
        <v>182.44</v>
      </c>
      <c r="F146">
        <v>912.2</v>
      </c>
      <c r="G146" t="s">
        <v>40</v>
      </c>
      <c r="H146" t="s">
        <v>45</v>
      </c>
    </row>
    <row r="147" spans="1:8" x14ac:dyDescent="0.3">
      <c r="A147" s="1">
        <v>45502</v>
      </c>
      <c r="B147" t="s">
        <v>27</v>
      </c>
      <c r="C147" t="s">
        <v>35</v>
      </c>
      <c r="D147">
        <v>10</v>
      </c>
      <c r="E147">
        <v>342.49</v>
      </c>
      <c r="F147">
        <v>3424.9</v>
      </c>
      <c r="G147" t="s">
        <v>41</v>
      </c>
      <c r="H147" t="s">
        <v>44</v>
      </c>
    </row>
    <row r="148" spans="1:8" x14ac:dyDescent="0.3">
      <c r="A148" s="1">
        <v>45604</v>
      </c>
      <c r="B148" t="s">
        <v>12</v>
      </c>
      <c r="C148" t="s">
        <v>36</v>
      </c>
      <c r="D148">
        <v>7</v>
      </c>
      <c r="E148">
        <v>311.76</v>
      </c>
      <c r="F148">
        <v>2182.3200000000002</v>
      </c>
      <c r="G148" t="s">
        <v>41</v>
      </c>
      <c r="H148" t="s">
        <v>43</v>
      </c>
    </row>
    <row r="149" spans="1:8" x14ac:dyDescent="0.3">
      <c r="A149" s="1">
        <v>45528</v>
      </c>
      <c r="B149" t="s">
        <v>19</v>
      </c>
      <c r="C149" t="s">
        <v>36</v>
      </c>
      <c r="D149">
        <v>5</v>
      </c>
      <c r="E149">
        <v>232.49</v>
      </c>
      <c r="F149">
        <v>1162.45</v>
      </c>
      <c r="G149" t="s">
        <v>41</v>
      </c>
      <c r="H149" t="s">
        <v>42</v>
      </c>
    </row>
    <row r="150" spans="1:8" x14ac:dyDescent="0.3">
      <c r="A150" s="1">
        <v>45372</v>
      </c>
      <c r="B150" t="s">
        <v>25</v>
      </c>
      <c r="C150" t="s">
        <v>33</v>
      </c>
      <c r="D150">
        <v>2</v>
      </c>
      <c r="E150">
        <v>223.66</v>
      </c>
      <c r="F150">
        <v>447.32</v>
      </c>
      <c r="G150" t="s">
        <v>38</v>
      </c>
      <c r="H150" t="s">
        <v>44</v>
      </c>
    </row>
    <row r="151" spans="1:8" x14ac:dyDescent="0.3">
      <c r="A151" s="1">
        <v>45645</v>
      </c>
      <c r="B151" t="s">
        <v>13</v>
      </c>
      <c r="C151" t="s">
        <v>37</v>
      </c>
      <c r="D151">
        <v>5</v>
      </c>
      <c r="E151">
        <v>231.13</v>
      </c>
      <c r="F151">
        <v>1155.6500000000001</v>
      </c>
      <c r="G151" t="s">
        <v>38</v>
      </c>
      <c r="H151" t="s">
        <v>46</v>
      </c>
    </row>
    <row r="152" spans="1:8" x14ac:dyDescent="0.3">
      <c r="A152" s="1">
        <v>45346</v>
      </c>
      <c r="B152" t="s">
        <v>18</v>
      </c>
      <c r="C152" t="s">
        <v>37</v>
      </c>
      <c r="D152">
        <v>4</v>
      </c>
      <c r="E152">
        <v>193.78</v>
      </c>
      <c r="F152">
        <v>775.12</v>
      </c>
      <c r="G152" t="s">
        <v>39</v>
      </c>
      <c r="H152" t="s">
        <v>46</v>
      </c>
    </row>
    <row r="153" spans="1:8" x14ac:dyDescent="0.3">
      <c r="A153" s="1">
        <v>45303</v>
      </c>
      <c r="B153" t="s">
        <v>13</v>
      </c>
      <c r="C153" t="s">
        <v>37</v>
      </c>
      <c r="D153">
        <v>7</v>
      </c>
      <c r="E153">
        <v>140.87</v>
      </c>
      <c r="F153">
        <v>986.09</v>
      </c>
      <c r="G153" t="s">
        <v>38</v>
      </c>
      <c r="H153" t="s">
        <v>45</v>
      </c>
    </row>
    <row r="154" spans="1:8" x14ac:dyDescent="0.3">
      <c r="A154" s="1">
        <v>45409</v>
      </c>
      <c r="B154" t="s">
        <v>9</v>
      </c>
      <c r="C154" t="s">
        <v>34</v>
      </c>
      <c r="D154">
        <v>10</v>
      </c>
      <c r="E154">
        <v>401.96</v>
      </c>
      <c r="F154">
        <v>4019.6</v>
      </c>
      <c r="G154" t="s">
        <v>39</v>
      </c>
      <c r="H154" t="s">
        <v>45</v>
      </c>
    </row>
    <row r="155" spans="1:8" x14ac:dyDescent="0.3">
      <c r="A155" s="1">
        <v>45613</v>
      </c>
      <c r="B155" t="s">
        <v>12</v>
      </c>
      <c r="C155" t="s">
        <v>36</v>
      </c>
      <c r="D155">
        <v>2</v>
      </c>
      <c r="E155">
        <v>452.18</v>
      </c>
      <c r="F155">
        <v>904.36</v>
      </c>
      <c r="G155" t="s">
        <v>38</v>
      </c>
      <c r="H155" t="s">
        <v>42</v>
      </c>
    </row>
    <row r="156" spans="1:8" x14ac:dyDescent="0.3">
      <c r="A156" s="1">
        <v>45588</v>
      </c>
      <c r="B156" t="s">
        <v>22</v>
      </c>
      <c r="C156" t="s">
        <v>33</v>
      </c>
      <c r="D156">
        <v>6</v>
      </c>
      <c r="E156">
        <v>367.52</v>
      </c>
      <c r="F156">
        <v>2205.12</v>
      </c>
      <c r="G156" t="s">
        <v>39</v>
      </c>
      <c r="H156" t="s">
        <v>43</v>
      </c>
    </row>
    <row r="157" spans="1:8" x14ac:dyDescent="0.3">
      <c r="A157" s="1">
        <v>45381</v>
      </c>
      <c r="B157" t="s">
        <v>22</v>
      </c>
      <c r="C157" t="s">
        <v>33</v>
      </c>
      <c r="D157">
        <v>4</v>
      </c>
      <c r="E157">
        <v>70.42</v>
      </c>
      <c r="F157">
        <v>281.68</v>
      </c>
      <c r="G157" t="s">
        <v>38</v>
      </c>
      <c r="H157" t="s">
        <v>46</v>
      </c>
    </row>
    <row r="158" spans="1:8" x14ac:dyDescent="0.3">
      <c r="A158" s="1">
        <v>45423</v>
      </c>
      <c r="B158" t="s">
        <v>20</v>
      </c>
      <c r="C158" t="s">
        <v>34</v>
      </c>
      <c r="D158">
        <v>8</v>
      </c>
      <c r="E158">
        <v>483.86</v>
      </c>
      <c r="F158">
        <v>3870.88</v>
      </c>
      <c r="G158" t="s">
        <v>38</v>
      </c>
      <c r="H158" t="s">
        <v>42</v>
      </c>
    </row>
    <row r="159" spans="1:8" x14ac:dyDescent="0.3">
      <c r="A159" s="1">
        <v>45330</v>
      </c>
      <c r="B159" t="s">
        <v>30</v>
      </c>
      <c r="C159" t="s">
        <v>37</v>
      </c>
      <c r="D159">
        <v>3</v>
      </c>
      <c r="E159">
        <v>378.3</v>
      </c>
      <c r="F159">
        <v>1134.9000000000001</v>
      </c>
      <c r="G159" t="s">
        <v>40</v>
      </c>
      <c r="H159" t="s">
        <v>46</v>
      </c>
    </row>
    <row r="160" spans="1:8" x14ac:dyDescent="0.3">
      <c r="A160" s="1">
        <v>45494</v>
      </c>
      <c r="B160" t="s">
        <v>19</v>
      </c>
      <c r="C160" t="s">
        <v>36</v>
      </c>
      <c r="D160">
        <v>1</v>
      </c>
      <c r="E160">
        <v>135.91</v>
      </c>
      <c r="F160">
        <v>135.91</v>
      </c>
      <c r="G160" t="s">
        <v>38</v>
      </c>
      <c r="H160" t="s">
        <v>43</v>
      </c>
    </row>
    <row r="161" spans="1:8" x14ac:dyDescent="0.3">
      <c r="A161" s="1">
        <v>45591</v>
      </c>
      <c r="B161" t="s">
        <v>25</v>
      </c>
      <c r="C161" t="s">
        <v>33</v>
      </c>
      <c r="D161">
        <v>7</v>
      </c>
      <c r="E161">
        <v>412.1</v>
      </c>
      <c r="F161">
        <v>2884.7</v>
      </c>
      <c r="G161" t="s">
        <v>38</v>
      </c>
      <c r="H161" t="s">
        <v>45</v>
      </c>
    </row>
    <row r="162" spans="1:8" x14ac:dyDescent="0.3">
      <c r="A162" s="1">
        <v>45304</v>
      </c>
      <c r="B162" t="s">
        <v>16</v>
      </c>
      <c r="C162" t="s">
        <v>37</v>
      </c>
      <c r="D162">
        <v>10</v>
      </c>
      <c r="E162">
        <v>442.7</v>
      </c>
      <c r="F162">
        <v>4427</v>
      </c>
      <c r="G162" t="s">
        <v>41</v>
      </c>
      <c r="H162" t="s">
        <v>46</v>
      </c>
    </row>
    <row r="163" spans="1:8" x14ac:dyDescent="0.3">
      <c r="A163" s="1">
        <v>45617</v>
      </c>
      <c r="B163" t="s">
        <v>20</v>
      </c>
      <c r="C163" t="s">
        <v>34</v>
      </c>
      <c r="D163">
        <v>8</v>
      </c>
      <c r="E163">
        <v>455.15</v>
      </c>
      <c r="F163">
        <v>3641.2</v>
      </c>
      <c r="G163" t="s">
        <v>41</v>
      </c>
      <c r="H163" t="s">
        <v>43</v>
      </c>
    </row>
    <row r="164" spans="1:8" x14ac:dyDescent="0.3">
      <c r="A164" s="1">
        <v>45315</v>
      </c>
      <c r="B164" t="s">
        <v>17</v>
      </c>
      <c r="C164" t="s">
        <v>37</v>
      </c>
      <c r="D164">
        <v>1</v>
      </c>
      <c r="E164">
        <v>155.66</v>
      </c>
      <c r="F164">
        <v>155.66</v>
      </c>
      <c r="G164" t="s">
        <v>40</v>
      </c>
      <c r="H164" t="s">
        <v>42</v>
      </c>
    </row>
    <row r="165" spans="1:8" x14ac:dyDescent="0.3">
      <c r="A165" s="1">
        <v>45567</v>
      </c>
      <c r="B165" t="s">
        <v>14</v>
      </c>
      <c r="C165" t="s">
        <v>35</v>
      </c>
      <c r="D165">
        <v>3</v>
      </c>
      <c r="E165">
        <v>197.38</v>
      </c>
      <c r="F165">
        <v>592.14</v>
      </c>
      <c r="G165" t="s">
        <v>40</v>
      </c>
      <c r="H165" t="s">
        <v>42</v>
      </c>
    </row>
    <row r="166" spans="1:8" x14ac:dyDescent="0.3">
      <c r="A166" s="1">
        <v>45371</v>
      </c>
      <c r="B166" t="s">
        <v>13</v>
      </c>
      <c r="C166" t="s">
        <v>37</v>
      </c>
      <c r="D166">
        <v>7</v>
      </c>
      <c r="E166">
        <v>329.19</v>
      </c>
      <c r="F166">
        <v>2304.33</v>
      </c>
      <c r="G166" t="s">
        <v>39</v>
      </c>
      <c r="H166" t="s">
        <v>44</v>
      </c>
    </row>
    <row r="167" spans="1:8" x14ac:dyDescent="0.3">
      <c r="A167" s="1">
        <v>45308</v>
      </c>
      <c r="B167" t="s">
        <v>11</v>
      </c>
      <c r="C167" t="s">
        <v>35</v>
      </c>
      <c r="D167">
        <v>6</v>
      </c>
      <c r="E167">
        <v>112.55</v>
      </c>
      <c r="F167">
        <v>675.3</v>
      </c>
      <c r="G167" t="s">
        <v>39</v>
      </c>
      <c r="H167" t="s">
        <v>45</v>
      </c>
    </row>
    <row r="168" spans="1:8" x14ac:dyDescent="0.3">
      <c r="A168" s="1">
        <v>45643</v>
      </c>
      <c r="B168" t="s">
        <v>27</v>
      </c>
      <c r="C168" t="s">
        <v>35</v>
      </c>
      <c r="D168">
        <v>6</v>
      </c>
      <c r="E168">
        <v>274.51</v>
      </c>
      <c r="F168">
        <v>1647.06</v>
      </c>
      <c r="G168" t="s">
        <v>38</v>
      </c>
      <c r="H168" t="s">
        <v>43</v>
      </c>
    </row>
    <row r="169" spans="1:8" x14ac:dyDescent="0.3">
      <c r="A169" s="1">
        <v>45389</v>
      </c>
      <c r="B169" t="s">
        <v>16</v>
      </c>
      <c r="C169" t="s">
        <v>37</v>
      </c>
      <c r="D169">
        <v>2</v>
      </c>
      <c r="E169">
        <v>474.76</v>
      </c>
      <c r="F169">
        <v>949.52</v>
      </c>
      <c r="G169" t="s">
        <v>39</v>
      </c>
      <c r="H169" t="s">
        <v>45</v>
      </c>
    </row>
    <row r="170" spans="1:8" x14ac:dyDescent="0.3">
      <c r="A170" s="1">
        <v>45302</v>
      </c>
      <c r="B170" t="s">
        <v>14</v>
      </c>
      <c r="C170" t="s">
        <v>35</v>
      </c>
      <c r="D170">
        <v>1</v>
      </c>
      <c r="E170">
        <v>394.46</v>
      </c>
      <c r="F170">
        <v>394.46</v>
      </c>
      <c r="G170" t="s">
        <v>41</v>
      </c>
      <c r="H170" t="s">
        <v>44</v>
      </c>
    </row>
    <row r="171" spans="1:8" x14ac:dyDescent="0.3">
      <c r="A171" s="1">
        <v>45575</v>
      </c>
      <c r="B171" t="s">
        <v>12</v>
      </c>
      <c r="C171" t="s">
        <v>36</v>
      </c>
      <c r="D171">
        <v>4</v>
      </c>
      <c r="E171">
        <v>295.26</v>
      </c>
      <c r="F171">
        <v>1181.04</v>
      </c>
      <c r="G171" t="s">
        <v>41</v>
      </c>
      <c r="H171" t="s">
        <v>43</v>
      </c>
    </row>
    <row r="172" spans="1:8" x14ac:dyDescent="0.3">
      <c r="A172" s="1">
        <v>45293</v>
      </c>
      <c r="B172" t="s">
        <v>21</v>
      </c>
      <c r="C172" t="s">
        <v>36</v>
      </c>
      <c r="D172">
        <v>5</v>
      </c>
      <c r="E172">
        <v>429.91</v>
      </c>
      <c r="F172">
        <v>2149.5500000000002</v>
      </c>
      <c r="G172" t="s">
        <v>41</v>
      </c>
      <c r="H172" t="s">
        <v>44</v>
      </c>
    </row>
    <row r="173" spans="1:8" x14ac:dyDescent="0.3">
      <c r="A173" s="1">
        <v>45348</v>
      </c>
      <c r="B173" t="s">
        <v>12</v>
      </c>
      <c r="C173" t="s">
        <v>36</v>
      </c>
      <c r="D173">
        <v>1</v>
      </c>
      <c r="E173">
        <v>70.239999999999995</v>
      </c>
      <c r="F173">
        <v>70.239999999999995</v>
      </c>
      <c r="G173" t="s">
        <v>38</v>
      </c>
      <c r="H173" t="s">
        <v>42</v>
      </c>
    </row>
    <row r="174" spans="1:8" x14ac:dyDescent="0.3">
      <c r="A174" s="1">
        <v>45381</v>
      </c>
      <c r="B174" t="s">
        <v>18</v>
      </c>
      <c r="C174" t="s">
        <v>37</v>
      </c>
      <c r="D174">
        <v>5</v>
      </c>
      <c r="E174">
        <v>30.94</v>
      </c>
      <c r="F174">
        <v>154.69999999999999</v>
      </c>
      <c r="G174" t="s">
        <v>38</v>
      </c>
      <c r="H174" t="s">
        <v>43</v>
      </c>
    </row>
    <row r="175" spans="1:8" x14ac:dyDescent="0.3">
      <c r="A175" s="1">
        <v>45535</v>
      </c>
      <c r="B175" t="s">
        <v>11</v>
      </c>
      <c r="C175" t="s">
        <v>35</v>
      </c>
      <c r="D175">
        <v>8</v>
      </c>
      <c r="E175">
        <v>390.12</v>
      </c>
      <c r="F175">
        <v>3120.96</v>
      </c>
      <c r="G175" t="s">
        <v>40</v>
      </c>
      <c r="H175" t="s">
        <v>43</v>
      </c>
    </row>
    <row r="176" spans="1:8" x14ac:dyDescent="0.3">
      <c r="A176" s="1">
        <v>45549</v>
      </c>
      <c r="B176" t="s">
        <v>10</v>
      </c>
      <c r="C176" t="s">
        <v>34</v>
      </c>
      <c r="D176">
        <v>4</v>
      </c>
      <c r="E176">
        <v>472.98</v>
      </c>
      <c r="F176">
        <v>1891.92</v>
      </c>
      <c r="G176" t="s">
        <v>40</v>
      </c>
      <c r="H176" t="s">
        <v>46</v>
      </c>
    </row>
    <row r="177" spans="1:8" x14ac:dyDescent="0.3">
      <c r="A177" s="1">
        <v>45621</v>
      </c>
      <c r="B177" t="s">
        <v>23</v>
      </c>
      <c r="C177" t="s">
        <v>33</v>
      </c>
      <c r="D177">
        <v>1</v>
      </c>
      <c r="E177">
        <v>35.11</v>
      </c>
      <c r="F177">
        <v>35.11</v>
      </c>
      <c r="G177" t="s">
        <v>38</v>
      </c>
      <c r="H177" t="s">
        <v>46</v>
      </c>
    </row>
    <row r="178" spans="1:8" x14ac:dyDescent="0.3">
      <c r="A178" s="1">
        <v>45543</v>
      </c>
      <c r="B178" t="s">
        <v>32</v>
      </c>
      <c r="C178" t="s">
        <v>35</v>
      </c>
      <c r="D178">
        <v>8</v>
      </c>
      <c r="E178">
        <v>41.38</v>
      </c>
      <c r="F178">
        <v>331.04</v>
      </c>
      <c r="G178" t="s">
        <v>39</v>
      </c>
      <c r="H178" t="s">
        <v>43</v>
      </c>
    </row>
    <row r="179" spans="1:8" x14ac:dyDescent="0.3">
      <c r="A179" s="1">
        <v>45356</v>
      </c>
      <c r="B179" t="s">
        <v>22</v>
      </c>
      <c r="C179" t="s">
        <v>33</v>
      </c>
      <c r="D179">
        <v>5</v>
      </c>
      <c r="E179">
        <v>314.04000000000002</v>
      </c>
      <c r="F179">
        <v>1570.2</v>
      </c>
      <c r="G179" t="s">
        <v>41</v>
      </c>
      <c r="H179" t="s">
        <v>43</v>
      </c>
    </row>
    <row r="180" spans="1:8" x14ac:dyDescent="0.3">
      <c r="A180" s="1">
        <v>45597</v>
      </c>
      <c r="B180" t="s">
        <v>10</v>
      </c>
      <c r="C180" t="s">
        <v>34</v>
      </c>
      <c r="D180">
        <v>9</v>
      </c>
      <c r="E180">
        <v>150.97</v>
      </c>
      <c r="F180">
        <v>1358.73</v>
      </c>
      <c r="G180" t="s">
        <v>38</v>
      </c>
      <c r="H180" t="s">
        <v>46</v>
      </c>
    </row>
    <row r="181" spans="1:8" x14ac:dyDescent="0.3">
      <c r="A181" s="1">
        <v>45651</v>
      </c>
      <c r="B181" t="s">
        <v>10</v>
      </c>
      <c r="C181" t="s">
        <v>34</v>
      </c>
      <c r="D181">
        <v>2</v>
      </c>
      <c r="E181">
        <v>427.13</v>
      </c>
      <c r="F181">
        <v>854.26</v>
      </c>
      <c r="G181" t="s">
        <v>39</v>
      </c>
      <c r="H181" t="s">
        <v>43</v>
      </c>
    </row>
    <row r="182" spans="1:8" x14ac:dyDescent="0.3">
      <c r="A182" s="1">
        <v>45408</v>
      </c>
      <c r="B182" t="s">
        <v>28</v>
      </c>
      <c r="C182" t="s">
        <v>34</v>
      </c>
      <c r="D182">
        <v>7</v>
      </c>
      <c r="E182">
        <v>172.77</v>
      </c>
      <c r="F182">
        <v>1209.3900000000001</v>
      </c>
      <c r="G182" t="s">
        <v>39</v>
      </c>
      <c r="H182" t="s">
        <v>46</v>
      </c>
    </row>
    <row r="183" spans="1:8" x14ac:dyDescent="0.3">
      <c r="A183" s="1">
        <v>45452</v>
      </c>
      <c r="B183" t="s">
        <v>32</v>
      </c>
      <c r="C183" t="s">
        <v>35</v>
      </c>
      <c r="D183">
        <v>7</v>
      </c>
      <c r="E183">
        <v>159.69999999999999</v>
      </c>
      <c r="F183">
        <v>1117.9000000000001</v>
      </c>
      <c r="G183" t="s">
        <v>39</v>
      </c>
      <c r="H183" t="s">
        <v>43</v>
      </c>
    </row>
    <row r="184" spans="1:8" x14ac:dyDescent="0.3">
      <c r="A184" s="1">
        <v>45326</v>
      </c>
      <c r="B184" t="s">
        <v>30</v>
      </c>
      <c r="C184" t="s">
        <v>37</v>
      </c>
      <c r="D184">
        <v>2</v>
      </c>
      <c r="E184">
        <v>416.73</v>
      </c>
      <c r="F184">
        <v>833.46</v>
      </c>
      <c r="G184" t="s">
        <v>41</v>
      </c>
      <c r="H184" t="s">
        <v>46</v>
      </c>
    </row>
    <row r="185" spans="1:8" x14ac:dyDescent="0.3">
      <c r="A185" s="1">
        <v>45358</v>
      </c>
      <c r="B185" t="s">
        <v>25</v>
      </c>
      <c r="C185" t="s">
        <v>33</v>
      </c>
      <c r="D185">
        <v>9</v>
      </c>
      <c r="E185">
        <v>34.69</v>
      </c>
      <c r="F185">
        <v>312.20999999999998</v>
      </c>
      <c r="G185" t="s">
        <v>40</v>
      </c>
      <c r="H185" t="s">
        <v>45</v>
      </c>
    </row>
    <row r="186" spans="1:8" x14ac:dyDescent="0.3">
      <c r="A186" s="1">
        <v>45502</v>
      </c>
      <c r="B186" t="s">
        <v>10</v>
      </c>
      <c r="C186" t="s">
        <v>34</v>
      </c>
      <c r="D186">
        <v>6</v>
      </c>
      <c r="E186">
        <v>437.44</v>
      </c>
      <c r="F186">
        <v>2624.64</v>
      </c>
      <c r="G186" t="s">
        <v>38</v>
      </c>
      <c r="H186" t="s">
        <v>43</v>
      </c>
    </row>
    <row r="187" spans="1:8" x14ac:dyDescent="0.3">
      <c r="A187" s="1">
        <v>45451</v>
      </c>
      <c r="B187" t="s">
        <v>14</v>
      </c>
      <c r="C187" t="s">
        <v>35</v>
      </c>
      <c r="D187">
        <v>6</v>
      </c>
      <c r="E187">
        <v>56.28</v>
      </c>
      <c r="F187">
        <v>337.68</v>
      </c>
      <c r="G187" t="s">
        <v>38</v>
      </c>
      <c r="H187" t="s">
        <v>44</v>
      </c>
    </row>
    <row r="188" spans="1:8" x14ac:dyDescent="0.3">
      <c r="A188" s="1">
        <v>45406</v>
      </c>
      <c r="B188" t="s">
        <v>28</v>
      </c>
      <c r="C188" t="s">
        <v>34</v>
      </c>
      <c r="D188">
        <v>2</v>
      </c>
      <c r="E188">
        <v>178.31</v>
      </c>
      <c r="F188">
        <v>356.62</v>
      </c>
      <c r="G188" t="s">
        <v>41</v>
      </c>
      <c r="H188" t="s">
        <v>46</v>
      </c>
    </row>
    <row r="189" spans="1:8" x14ac:dyDescent="0.3">
      <c r="A189" s="1">
        <v>45585</v>
      </c>
      <c r="B189" t="s">
        <v>20</v>
      </c>
      <c r="C189" t="s">
        <v>34</v>
      </c>
      <c r="D189">
        <v>4</v>
      </c>
      <c r="E189">
        <v>404.57</v>
      </c>
      <c r="F189">
        <v>1618.28</v>
      </c>
      <c r="G189" t="s">
        <v>40</v>
      </c>
      <c r="H189" t="s">
        <v>45</v>
      </c>
    </row>
    <row r="190" spans="1:8" x14ac:dyDescent="0.3">
      <c r="A190" s="1">
        <v>45628</v>
      </c>
      <c r="B190" t="s">
        <v>10</v>
      </c>
      <c r="C190" t="s">
        <v>34</v>
      </c>
      <c r="D190">
        <v>5</v>
      </c>
      <c r="E190">
        <v>19.329999999999998</v>
      </c>
      <c r="F190">
        <v>96.65</v>
      </c>
      <c r="G190" t="s">
        <v>40</v>
      </c>
      <c r="H190" t="s">
        <v>44</v>
      </c>
    </row>
    <row r="191" spans="1:8" x14ac:dyDescent="0.3">
      <c r="A191" s="1">
        <v>45295</v>
      </c>
      <c r="B191" t="s">
        <v>30</v>
      </c>
      <c r="C191" t="s">
        <v>37</v>
      </c>
      <c r="D191">
        <v>3</v>
      </c>
      <c r="E191">
        <v>435.58</v>
      </c>
      <c r="F191">
        <v>1306.74</v>
      </c>
      <c r="G191" t="s">
        <v>38</v>
      </c>
      <c r="H191" t="s">
        <v>45</v>
      </c>
    </row>
    <row r="192" spans="1:8" x14ac:dyDescent="0.3">
      <c r="A192" s="1">
        <v>45616</v>
      </c>
      <c r="B192" t="s">
        <v>31</v>
      </c>
      <c r="C192" t="s">
        <v>34</v>
      </c>
      <c r="D192">
        <v>1</v>
      </c>
      <c r="E192">
        <v>50.42</v>
      </c>
      <c r="F192">
        <v>50.42</v>
      </c>
      <c r="G192" t="s">
        <v>40</v>
      </c>
      <c r="H192" t="s">
        <v>42</v>
      </c>
    </row>
    <row r="193" spans="1:8" x14ac:dyDescent="0.3">
      <c r="A193" s="1">
        <v>45524</v>
      </c>
      <c r="B193" t="s">
        <v>28</v>
      </c>
      <c r="C193" t="s">
        <v>34</v>
      </c>
      <c r="D193">
        <v>6</v>
      </c>
      <c r="E193">
        <v>82.92</v>
      </c>
      <c r="F193">
        <v>497.52</v>
      </c>
      <c r="G193" t="s">
        <v>39</v>
      </c>
      <c r="H193" t="s">
        <v>46</v>
      </c>
    </row>
    <row r="194" spans="1:8" x14ac:dyDescent="0.3">
      <c r="A194" s="1">
        <v>45371</v>
      </c>
      <c r="B194" t="s">
        <v>30</v>
      </c>
      <c r="C194" t="s">
        <v>37</v>
      </c>
      <c r="D194">
        <v>3</v>
      </c>
      <c r="E194">
        <v>378.45</v>
      </c>
      <c r="F194">
        <v>1135.3499999999999</v>
      </c>
      <c r="G194" t="s">
        <v>40</v>
      </c>
      <c r="H194" t="s">
        <v>43</v>
      </c>
    </row>
    <row r="195" spans="1:8" x14ac:dyDescent="0.3">
      <c r="A195" s="1">
        <v>45630</v>
      </c>
      <c r="B195" t="s">
        <v>8</v>
      </c>
      <c r="C195" t="s">
        <v>33</v>
      </c>
      <c r="D195">
        <v>7</v>
      </c>
      <c r="E195">
        <v>245.4</v>
      </c>
      <c r="F195">
        <v>1717.8</v>
      </c>
      <c r="G195" t="s">
        <v>38</v>
      </c>
      <c r="H195" t="s">
        <v>46</v>
      </c>
    </row>
    <row r="196" spans="1:8" x14ac:dyDescent="0.3">
      <c r="A196" s="1">
        <v>45554</v>
      </c>
      <c r="B196" t="s">
        <v>32</v>
      </c>
      <c r="C196" t="s">
        <v>35</v>
      </c>
      <c r="D196">
        <v>2</v>
      </c>
      <c r="E196">
        <v>175.86</v>
      </c>
      <c r="F196">
        <v>351.72</v>
      </c>
      <c r="G196" t="s">
        <v>38</v>
      </c>
      <c r="H196" t="s">
        <v>42</v>
      </c>
    </row>
    <row r="197" spans="1:8" x14ac:dyDescent="0.3">
      <c r="A197" s="1">
        <v>45633</v>
      </c>
      <c r="B197" t="s">
        <v>22</v>
      </c>
      <c r="C197" t="s">
        <v>33</v>
      </c>
      <c r="D197">
        <v>5</v>
      </c>
      <c r="E197">
        <v>27.48</v>
      </c>
      <c r="F197">
        <v>137.4</v>
      </c>
      <c r="G197" t="s">
        <v>39</v>
      </c>
      <c r="H197" t="s">
        <v>44</v>
      </c>
    </row>
    <row r="198" spans="1:8" x14ac:dyDescent="0.3">
      <c r="A198" s="1">
        <v>45396</v>
      </c>
      <c r="B198" t="s">
        <v>11</v>
      </c>
      <c r="C198" t="s">
        <v>35</v>
      </c>
      <c r="D198">
        <v>5</v>
      </c>
      <c r="E198">
        <v>472.94</v>
      </c>
      <c r="F198">
        <v>2364.6999999999998</v>
      </c>
      <c r="G198" t="s">
        <v>40</v>
      </c>
      <c r="H198" t="s">
        <v>43</v>
      </c>
    </row>
    <row r="199" spans="1:8" x14ac:dyDescent="0.3">
      <c r="A199" s="1">
        <v>45353</v>
      </c>
      <c r="B199" t="s">
        <v>21</v>
      </c>
      <c r="C199" t="s">
        <v>36</v>
      </c>
      <c r="D199">
        <v>1</v>
      </c>
      <c r="E199">
        <v>251.21</v>
      </c>
      <c r="F199">
        <v>251.21</v>
      </c>
      <c r="G199" t="s">
        <v>38</v>
      </c>
      <c r="H199" t="s">
        <v>45</v>
      </c>
    </row>
    <row r="200" spans="1:8" x14ac:dyDescent="0.3">
      <c r="A200" s="1">
        <v>45564</v>
      </c>
      <c r="B200" t="s">
        <v>27</v>
      </c>
      <c r="C200" t="s">
        <v>35</v>
      </c>
      <c r="D200">
        <v>4</v>
      </c>
      <c r="E200">
        <v>252.63</v>
      </c>
      <c r="F200">
        <v>1010.52</v>
      </c>
      <c r="G200" t="s">
        <v>41</v>
      </c>
      <c r="H200" t="s">
        <v>46</v>
      </c>
    </row>
    <row r="201" spans="1:8" x14ac:dyDescent="0.3">
      <c r="A201" s="1">
        <v>45515</v>
      </c>
      <c r="B201" t="s">
        <v>16</v>
      </c>
      <c r="C201" t="s">
        <v>37</v>
      </c>
      <c r="D201">
        <v>1</v>
      </c>
      <c r="E201">
        <v>232.58</v>
      </c>
      <c r="F201">
        <v>232.58</v>
      </c>
      <c r="G201" t="s">
        <v>39</v>
      </c>
      <c r="H201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609B-4A34-4BD6-B9E3-15641E395885}">
  <dimension ref="A3:J32"/>
  <sheetViews>
    <sheetView topLeftCell="A11" zoomScaleNormal="100" workbookViewId="0">
      <selection activeCell="D28" sqref="D28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12.5546875" bestFit="1" customWidth="1"/>
    <col min="4" max="6" width="19.6640625" bestFit="1" customWidth="1"/>
    <col min="7" max="7" width="16.44140625" bestFit="1" customWidth="1"/>
    <col min="8" max="8" width="19.6640625" bestFit="1" customWidth="1"/>
    <col min="9" max="9" width="14.33203125" bestFit="1" customWidth="1"/>
    <col min="10" max="11" width="19.6640625" bestFit="1" customWidth="1"/>
  </cols>
  <sheetData>
    <row r="3" spans="1:10" x14ac:dyDescent="0.3">
      <c r="A3" s="2" t="s">
        <v>47</v>
      </c>
      <c r="B3" t="s">
        <v>52</v>
      </c>
      <c r="D3" s="2" t="s">
        <v>47</v>
      </c>
      <c r="E3" t="s">
        <v>49</v>
      </c>
      <c r="F3" t="s">
        <v>52</v>
      </c>
    </row>
    <row r="4" spans="1:10" x14ac:dyDescent="0.3">
      <c r="A4" s="3" t="s">
        <v>43</v>
      </c>
      <c r="B4">
        <v>247</v>
      </c>
      <c r="D4" s="3" t="s">
        <v>34</v>
      </c>
      <c r="E4">
        <v>60782.2</v>
      </c>
      <c r="F4">
        <v>214</v>
      </c>
    </row>
    <row r="5" spans="1:10" x14ac:dyDescent="0.3">
      <c r="A5" s="3" t="s">
        <v>42</v>
      </c>
      <c r="B5">
        <v>162</v>
      </c>
      <c r="D5" s="3" t="s">
        <v>36</v>
      </c>
      <c r="E5">
        <v>52412.999999999993</v>
      </c>
      <c r="F5">
        <v>209</v>
      </c>
    </row>
    <row r="6" spans="1:10" x14ac:dyDescent="0.3">
      <c r="A6" s="3" t="s">
        <v>45</v>
      </c>
      <c r="B6">
        <v>176</v>
      </c>
      <c r="D6" s="3" t="s">
        <v>33</v>
      </c>
      <c r="E6">
        <v>41114.660000000003</v>
      </c>
      <c r="F6">
        <v>184</v>
      </c>
      <c r="I6" s="2" t="s">
        <v>47</v>
      </c>
      <c r="J6" t="s">
        <v>52</v>
      </c>
    </row>
    <row r="7" spans="1:10" x14ac:dyDescent="0.3">
      <c r="A7" s="3" t="s">
        <v>46</v>
      </c>
      <c r="B7">
        <v>296</v>
      </c>
      <c r="D7" s="3" t="s">
        <v>37</v>
      </c>
      <c r="E7">
        <v>61173.099999999991</v>
      </c>
      <c r="F7">
        <v>263</v>
      </c>
      <c r="I7" s="3" t="s">
        <v>27</v>
      </c>
      <c r="J7">
        <v>47</v>
      </c>
    </row>
    <row r="8" spans="1:10" x14ac:dyDescent="0.3">
      <c r="A8" s="3" t="s">
        <v>44</v>
      </c>
      <c r="B8">
        <v>204</v>
      </c>
      <c r="D8" s="3" t="s">
        <v>35</v>
      </c>
      <c r="E8">
        <v>50616.35</v>
      </c>
      <c r="F8">
        <v>215</v>
      </c>
      <c r="I8" s="3" t="s">
        <v>13</v>
      </c>
      <c r="J8">
        <v>87</v>
      </c>
    </row>
    <row r="9" spans="1:10" x14ac:dyDescent="0.3">
      <c r="A9" s="3" t="s">
        <v>48</v>
      </c>
      <c r="B9">
        <v>1085</v>
      </c>
      <c r="D9" s="3" t="s">
        <v>48</v>
      </c>
      <c r="E9">
        <v>266099.30999999994</v>
      </c>
      <c r="F9">
        <v>1085</v>
      </c>
      <c r="I9" s="3" t="s">
        <v>31</v>
      </c>
      <c r="J9">
        <v>35</v>
      </c>
    </row>
    <row r="10" spans="1:10" x14ac:dyDescent="0.3">
      <c r="I10" s="3" t="s">
        <v>17</v>
      </c>
      <c r="J10">
        <v>50</v>
      </c>
    </row>
    <row r="11" spans="1:10" x14ac:dyDescent="0.3">
      <c r="I11" s="3" t="s">
        <v>32</v>
      </c>
      <c r="J11">
        <v>21</v>
      </c>
    </row>
    <row r="12" spans="1:10" x14ac:dyDescent="0.3">
      <c r="A12" s="2" t="s">
        <v>47</v>
      </c>
      <c r="B12" t="s">
        <v>49</v>
      </c>
      <c r="I12" s="3" t="s">
        <v>23</v>
      </c>
      <c r="J12">
        <v>35</v>
      </c>
    </row>
    <row r="13" spans="1:10" x14ac:dyDescent="0.3">
      <c r="A13" s="3" t="s">
        <v>34</v>
      </c>
      <c r="B13">
        <v>60782.2</v>
      </c>
      <c r="I13" s="3" t="s">
        <v>20</v>
      </c>
      <c r="J13">
        <v>45</v>
      </c>
    </row>
    <row r="14" spans="1:10" x14ac:dyDescent="0.3">
      <c r="A14" s="3" t="s">
        <v>36</v>
      </c>
      <c r="B14">
        <v>52412.999999999993</v>
      </c>
      <c r="I14" s="3" t="s">
        <v>11</v>
      </c>
      <c r="J14">
        <v>74</v>
      </c>
    </row>
    <row r="15" spans="1:10" x14ac:dyDescent="0.3">
      <c r="A15" s="3" t="s">
        <v>33</v>
      </c>
      <c r="B15">
        <v>41114.660000000003</v>
      </c>
      <c r="I15" s="3" t="s">
        <v>24</v>
      </c>
      <c r="J15">
        <v>10</v>
      </c>
    </row>
    <row r="16" spans="1:10" x14ac:dyDescent="0.3">
      <c r="A16" s="3" t="s">
        <v>37</v>
      </c>
      <c r="B16">
        <v>61173.099999999991</v>
      </c>
      <c r="F16" s="2" t="s">
        <v>47</v>
      </c>
      <c r="G16" t="s">
        <v>49</v>
      </c>
      <c r="H16" t="s">
        <v>52</v>
      </c>
      <c r="I16" s="3" t="s">
        <v>9</v>
      </c>
      <c r="J16">
        <v>45</v>
      </c>
    </row>
    <row r="17" spans="1:10" x14ac:dyDescent="0.3">
      <c r="A17" s="3" t="s">
        <v>35</v>
      </c>
      <c r="B17">
        <v>50616.35</v>
      </c>
      <c r="F17" s="3" t="s">
        <v>53</v>
      </c>
      <c r="G17">
        <v>9222.4</v>
      </c>
      <c r="H17">
        <v>49</v>
      </c>
      <c r="I17" s="3" t="s">
        <v>25</v>
      </c>
      <c r="J17">
        <v>56</v>
      </c>
    </row>
    <row r="18" spans="1:10" x14ac:dyDescent="0.3">
      <c r="A18" s="3" t="s">
        <v>48</v>
      </c>
      <c r="B18">
        <v>266099.30999999994</v>
      </c>
      <c r="C18" s="4"/>
      <c r="F18" s="3" t="s">
        <v>48</v>
      </c>
      <c r="G18">
        <v>9222.4</v>
      </c>
      <c r="H18">
        <v>49</v>
      </c>
      <c r="I18" s="3" t="s">
        <v>21</v>
      </c>
      <c r="J18">
        <v>26</v>
      </c>
    </row>
    <row r="19" spans="1:10" x14ac:dyDescent="0.3">
      <c r="C19" s="4"/>
      <c r="I19" s="3" t="s">
        <v>12</v>
      </c>
      <c r="J19">
        <v>59</v>
      </c>
    </row>
    <row r="20" spans="1:10" x14ac:dyDescent="0.3">
      <c r="A20" s="2" t="s">
        <v>47</v>
      </c>
      <c r="B20" t="s">
        <v>49</v>
      </c>
      <c r="C20" s="4"/>
      <c r="I20" s="3" t="s">
        <v>29</v>
      </c>
      <c r="J20">
        <v>19</v>
      </c>
    </row>
    <row r="21" spans="1:10" x14ac:dyDescent="0.3">
      <c r="A21" s="3" t="s">
        <v>38</v>
      </c>
      <c r="B21">
        <v>80027.690000000017</v>
      </c>
      <c r="C21" s="4"/>
      <c r="I21" s="3" t="s">
        <v>14</v>
      </c>
      <c r="J21">
        <v>44</v>
      </c>
    </row>
    <row r="22" spans="1:10" x14ac:dyDescent="0.3">
      <c r="A22" s="3" t="s">
        <v>40</v>
      </c>
      <c r="B22">
        <v>62820.229999999974</v>
      </c>
      <c r="C22" s="4"/>
      <c r="I22" s="3" t="s">
        <v>16</v>
      </c>
      <c r="J22">
        <v>48</v>
      </c>
    </row>
    <row r="23" spans="1:10" x14ac:dyDescent="0.3">
      <c r="A23" s="3" t="s">
        <v>41</v>
      </c>
      <c r="B23">
        <v>59373.07</v>
      </c>
      <c r="C23" s="2" t="s">
        <v>2</v>
      </c>
      <c r="D23" t="s">
        <v>54</v>
      </c>
      <c r="I23" s="3" t="s">
        <v>28</v>
      </c>
      <c r="J23">
        <v>45</v>
      </c>
    </row>
    <row r="24" spans="1:10" x14ac:dyDescent="0.3">
      <c r="A24" s="3" t="s">
        <v>39</v>
      </c>
      <c r="B24">
        <v>63878.320000000007</v>
      </c>
      <c r="I24" s="3" t="s">
        <v>15</v>
      </c>
      <c r="J24">
        <v>29</v>
      </c>
    </row>
    <row r="25" spans="1:10" x14ac:dyDescent="0.3">
      <c r="A25" s="3" t="s">
        <v>48</v>
      </c>
      <c r="B25">
        <v>266099.31</v>
      </c>
      <c r="C25" s="2" t="s">
        <v>47</v>
      </c>
      <c r="D25" t="s">
        <v>52</v>
      </c>
      <c r="I25" s="3" t="s">
        <v>18</v>
      </c>
      <c r="J25">
        <v>39</v>
      </c>
    </row>
    <row r="26" spans="1:10" x14ac:dyDescent="0.3">
      <c r="C26" s="3" t="s">
        <v>43</v>
      </c>
      <c r="D26">
        <v>247</v>
      </c>
      <c r="I26" s="3" t="s">
        <v>10</v>
      </c>
      <c r="J26">
        <v>44</v>
      </c>
    </row>
    <row r="27" spans="1:10" x14ac:dyDescent="0.3">
      <c r="C27" s="3" t="s">
        <v>42</v>
      </c>
      <c r="D27">
        <v>162</v>
      </c>
      <c r="I27" s="3" t="s">
        <v>19</v>
      </c>
      <c r="J27">
        <v>76</v>
      </c>
    </row>
    <row r="28" spans="1:10" x14ac:dyDescent="0.3">
      <c r="C28" s="3" t="s">
        <v>45</v>
      </c>
      <c r="D28">
        <v>176</v>
      </c>
      <c r="I28" s="3" t="s">
        <v>8</v>
      </c>
      <c r="J28">
        <v>33</v>
      </c>
    </row>
    <row r="29" spans="1:10" x14ac:dyDescent="0.3">
      <c r="C29" s="3" t="s">
        <v>46</v>
      </c>
      <c r="D29">
        <v>296</v>
      </c>
      <c r="I29" s="3" t="s">
        <v>22</v>
      </c>
      <c r="J29">
        <v>41</v>
      </c>
    </row>
    <row r="30" spans="1:10" x14ac:dyDescent="0.3">
      <c r="C30" s="3" t="s">
        <v>44</v>
      </c>
      <c r="D30">
        <v>204</v>
      </c>
      <c r="I30" s="3" t="s">
        <v>26</v>
      </c>
      <c r="J30">
        <v>38</v>
      </c>
    </row>
    <row r="31" spans="1:10" x14ac:dyDescent="0.3">
      <c r="C31" s="3" t="s">
        <v>48</v>
      </c>
      <c r="D31">
        <v>1085</v>
      </c>
      <c r="I31" s="3" t="s">
        <v>30</v>
      </c>
      <c r="J31">
        <v>39</v>
      </c>
    </row>
    <row r="32" spans="1:10" x14ac:dyDescent="0.3">
      <c r="I32" s="3" t="s">
        <v>48</v>
      </c>
      <c r="J32">
        <v>1085</v>
      </c>
    </row>
  </sheetData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EC0-F623-4DF1-9FEA-5C1474988866}">
  <dimension ref="A1:C4"/>
  <sheetViews>
    <sheetView tabSelected="1" zoomScale="73" workbookViewId="0">
      <selection activeCell="G30" sqref="G30"/>
    </sheetView>
  </sheetViews>
  <sheetFormatPr defaultRowHeight="14.4" x14ac:dyDescent="0.3"/>
  <cols>
    <col min="1" max="1" width="13" style="4" customWidth="1"/>
    <col min="2" max="2" width="14.6640625" style="4" customWidth="1"/>
    <col min="3" max="3" width="14" style="4" customWidth="1"/>
    <col min="4" max="5" width="8.88671875" style="4"/>
    <col min="6" max="6" width="15.109375" style="4" bestFit="1" customWidth="1"/>
    <col min="7" max="7" width="16.44140625" style="4" bestFit="1" customWidth="1"/>
    <col min="8" max="10" width="8.88671875" style="4"/>
    <col min="11" max="11" width="12.5546875" style="4" bestFit="1" customWidth="1"/>
    <col min="12" max="12" width="16.44140625" style="4" bestFit="1" customWidth="1"/>
    <col min="13" max="16384" width="8.88671875" style="4"/>
  </cols>
  <sheetData>
    <row r="1" spans="1:3" ht="25.2" customHeight="1" x14ac:dyDescent="0.3"/>
    <row r="2" spans="1:3" ht="20.399999999999999" customHeight="1" x14ac:dyDescent="0.3">
      <c r="A2" s="6" t="s">
        <v>5</v>
      </c>
      <c r="B2" s="5" t="s">
        <v>50</v>
      </c>
      <c r="C2" s="6" t="s">
        <v>51</v>
      </c>
    </row>
    <row r="3" spans="1:3" ht="20.399999999999999" customHeight="1" x14ac:dyDescent="0.3">
      <c r="A3" s="6" t="e">
        <f>SUM(#REF!)</f>
        <v>#REF!</v>
      </c>
      <c r="B3" s="5" t="e">
        <f>SUM(#REF!)</f>
        <v>#REF!</v>
      </c>
      <c r="C3" s="6">
        <f>COUNTA(_xlfn.UNIQUE(Sales))</f>
        <v>1</v>
      </c>
    </row>
    <row r="4" spans="1:3" ht="18.600000000000001" customHeight="1" x14ac:dyDescent="0.3"/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 2 0 2 5 - 0 5 - 2 8 T 1 4 : 5 0 : 0 7 . 9 5 8 8 9 5 9 + 0 5 : 3 0 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M E A A B Q S w M E F A A C A A g A o W G 8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K F h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Y b x a a H I 6 D A w B A A A d A g A A E w A c A E Z v c m 1 1 b G F z L 1 N l Y 3 R p b 2 4 x L m 0 g o h g A K K A U A A A A A A A A A A A A A A A A A A A A A A A A A A A A h Z F B a 4 Q w E I X v g v 8 h p J c V R B B K L 8 u e b A + 9 l G 2 1 9 L D s I c a p K x u T Z T K B F f G / N y p t c S s 0 l 4 T 5 h v d m X i x I a o x m + X y n 2 z A I A 3 s S C B U z W A F a t m M K K A y Y P 7 l x K M F X n q 4 S V J I 5 R N D 0 Y f B c G n P e R P 3 h R b S w 4 4 U o F a T 8 O B w y o 8 m 3 H O N Z 4 I 5 n J 6 F r L 1 5 0 F + B e a W p N C h T a f h p s M 6 N c q 0 d o N 7 N b 3 P f 8 U R D w m J E v s 8 q / h 5 j 1 f I + m c p L Y a P k N C a 4 0 w c x 3 1 Q a 7 P y A X C i x 7 d U J T Q y N + 1 v R w n 4 y O E 3 / X D b E 9 N v J H U 7 u 2 B J x g Y U g o N k m s 0 D e o f Y T r j h e f 5 A 0 b o t V Q 0 n 9 S u Y l w j G c x 8 / w p s v t d a T n 1 k g 9 R G D R 6 f Y 7 t F 1 B L A Q I t A B Q A A g A I A K F h v F r c h x l T p Q A A A P Y A A A A S A A A A A A A A A A A A A A A A A A A A A A B D b 2 5 m a W c v U G F j a 2 F n Z S 5 4 b W x Q S w E C L Q A U A A I A C A C h Y b x a D 8 r p q 6 Q A A A D p A A A A E w A A A A A A A A A A A A A A A A D x A A A A W 0 N v b n R l b n R f V H l w Z X N d L n h t b F B L A Q I t A B Q A A g A I A K F h v F p o c j o M D A E A A B 0 C A A A T A A A A A A A A A A A A A A A A A O I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M A A A A A A A A g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M T c w N m I 2 L T h i M T g t N D F k M S 1 h N W J k L T I 1 Y W V m Y T c z Z T Z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F Q w N j o 0 M z o w M S 4 2 N z A w M T U 3 W i I g L z 4 8 R W 5 0 c n k g V H l w Z T 0 i R m l s b E N v b H V t b l R 5 c G V z I i B W Y W x 1 Z T 0 i c 0 N R W U d B e E V S Q m d Z P S I g L z 4 8 R W 5 0 c n k g V H l w Z T 0 i R m l s b E N v b H V t b k 5 h b W V z I i B W Y W x 1 Z T 0 i c 1 s m c X V v d D t E Y X R l J n F 1 b 3 Q 7 L C Z x d W 9 0 O 1 B y b 2 R 1 Y 3 Q g T m F t Z S Z x d W 9 0 O y w m c X V v d D t D Y X R l Z 2 9 y e S Z x d W 9 0 O y w m c X V v d D t T Y W x l c y B R d W F u d G l 0 e S Z x d W 9 0 O y w m c X V v d D t V b m l 0 I F B y a W N l J n F 1 b 3 Q 7 L C Z x d W 9 0 O 1 R v d G F s I F N h b G V z J n F 1 b 3 Q 7 L C Z x d W 9 0 O 1 J l Z 2 l v b i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0 R h d G U s M H 0 m c X V v d D s s J n F 1 b 3 Q 7 U 2 V j d G l v b j E v b 3 J k Z X J z L 0 N o Y W 5 n Z W Q g V H l w Z S 5 7 U H J v Z H V j d C B O Y W 1 l L D F 9 J n F 1 b 3 Q 7 L C Z x d W 9 0 O 1 N l Y 3 R p b 2 4 x L 2 9 y Z G V y c y 9 D a G F u Z 2 V k I F R 5 c G U u e 0 N h d G V n b 3 J 5 L D J 9 J n F 1 b 3 Q 7 L C Z x d W 9 0 O 1 N l Y 3 R p b 2 4 x L 2 9 y Z G V y c y 9 D a G F u Z 2 V k I F R 5 c G U u e 1 N h b G V z I F F 1 Y W 5 0 a X R 5 L D N 9 J n F 1 b 3 Q 7 L C Z x d W 9 0 O 1 N l Y 3 R p b 2 4 x L 2 9 y Z G V y c y 9 D a G F u Z 2 V k I F R 5 c G U x L n t V b m l 0 I F B y a W N l L D R 9 J n F 1 b 3 Q 7 L C Z x d W 9 0 O 1 N l Y 3 R p b 2 4 x L 2 9 y Z G V y c y 9 D a G F u Z 2 V k I F R 5 c G U x L n t U b 3 R h b C B T Y W x l c y w 1 f S Z x d W 9 0 O y w m c X V v d D t T Z W N 0 a W 9 u M S 9 v c m R l c n M v Q 2 h h b m d l Z C B U e X B l L n t S Z W d p b 2 4 s N n 0 m c X V v d D s s J n F 1 b 3 Q 7 U 2 V j d G l v b j E v b 3 J k Z X J z L 0 N o Y W 5 n Z W Q g V H l w Z S 5 7 U 2 F s Z X N w Z X J z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J k Z X J z L 0 N o Y W 5 n Z W Q g V H l w Z S 5 7 R G F 0 Z S w w f S Z x d W 9 0 O y w m c X V v d D t T Z W N 0 a W 9 u M S 9 v c m R l c n M v Q 2 h h b m d l Z C B U e X B l L n t Q c m 9 k d W N 0 I E 5 h b W U s M X 0 m c X V v d D s s J n F 1 b 3 Q 7 U 2 V j d G l v b j E v b 3 J k Z X J z L 0 N o Y W 5 n Z W Q g V H l w Z S 5 7 Q 2 F 0 Z W d v c n k s M n 0 m c X V v d D s s J n F 1 b 3 Q 7 U 2 V j d G l v b j E v b 3 J k Z X J z L 0 N o Y W 5 n Z W Q g V H l w Z S 5 7 U 2 F s Z X M g U X V h b n R p d H k s M 3 0 m c X V v d D s s J n F 1 b 3 Q 7 U 2 V j d G l v b j E v b 3 J k Z X J z L 0 N o Y W 5 n Z W Q g V H l w Z T E u e 1 V u a X Q g U H J p Y 2 U s N H 0 m c X V v d D s s J n F 1 b 3 Q 7 U 2 V j d G l v b j E v b 3 J k Z X J z L 0 N o Y W 5 n Z W Q g V H l w Z T E u e 1 R v d G F s I F N h b G V z L D V 9 J n F 1 b 3 Q 7 L C Z x d W 9 0 O 1 N l Y 3 R p b 2 4 x L 2 9 y Z G V y c y 9 D a G F u Z 2 V k I F R 5 c G U u e 1 J l Z 2 l v b i w 2 f S Z x d W 9 0 O y w m c X V v d D t T Z W N 0 a W 9 u M S 9 v c m R l c n M v Q 2 h h b m d l Z C B U e X B l L n t T Y W x l c 3 B l c n N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z f H U D l E Q E u A X J Y u i m l L U Q A A A A A C A A A A A A A Q Z g A A A A E A A C A A A A D i Z 9 h l 9 M Q G 7 r 4 9 k C m m N K e m n g p n R N n 6 j D M W 6 Q R 9 y a 5 Y 8 w A A A A A O g A A A A A I A A C A A A A A 1 / Y p 4 o 1 N R y Y T 5 L q N h p 6 Z J x K E d g r I 0 x h X 0 7 H f M O D K e x l A A A A D M 4 F B t N v A m o J + L n / U Q e e G C 0 H l U S o X C 8 g f x c f q R z 6 i 9 Z U P l 0 r e 0 V q T R p / 9 O m e + O H 4 Y B 3 z c + E h J Q G S 7 5 m y v G Z G A W f 3 O H p q R J o Z 8 V V i D J J M T n n E A A A A A i F c 5 S n P y V d Q b 0 W p m O r Z A i + 0 U o j / v r H I G / y s P y m 2 + W U c 2 p 8 f U 8 L f u T N M V T 9 y g f U t N 5 0 C S o G Y p s H 2 N d W F 2 q f k 0 f < / D a t a M a s h u p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Props1.xml><?xml version="1.0" encoding="utf-8"?>
<ds:datastoreItem xmlns:ds="http://schemas.openxmlformats.org/officeDocument/2006/customXml" ds:itemID="{113C24D4-D239-4404-97D0-5613100B3E1B}">
  <ds:schemaRefs/>
</ds:datastoreItem>
</file>

<file path=customXml/itemProps2.xml><?xml version="1.0" encoding="utf-8"?>
<ds:datastoreItem xmlns:ds="http://schemas.openxmlformats.org/officeDocument/2006/customXml" ds:itemID="{856F33E2-D0AA-4915-864E-B360388C4EBC}">
  <ds:schemaRefs/>
</ds:datastoreItem>
</file>

<file path=customXml/itemProps3.xml><?xml version="1.0" encoding="utf-8"?>
<ds:datastoreItem xmlns:ds="http://schemas.openxmlformats.org/officeDocument/2006/customXml" ds:itemID="{20CA8C0E-3F59-4410-97AF-1DB158BAA40C}">
  <ds:schemaRefs/>
</ds:datastoreItem>
</file>

<file path=customXml/itemProps4.xml><?xml version="1.0" encoding="utf-8"?>
<ds:datastoreItem xmlns:ds="http://schemas.openxmlformats.org/officeDocument/2006/customXml" ds:itemID="{AF3BE5C0-4331-422A-B22F-FD9126154CC4}">
  <ds:schemaRefs/>
</ds:datastoreItem>
</file>

<file path=customXml/itemProps5.xml><?xml version="1.0" encoding="utf-8"?>
<ds:datastoreItem xmlns:ds="http://schemas.openxmlformats.org/officeDocument/2006/customXml" ds:itemID="{BED30D07-56B9-48DA-AC4F-4C8A72376EF4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0E8DB0A4-27D4-4DE6-89FD-CD7BCC49FE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Bhumi Bansal</cp:lastModifiedBy>
  <dcterms:created xsi:type="dcterms:W3CDTF">2025-01-21T10:07:36Z</dcterms:created>
  <dcterms:modified xsi:type="dcterms:W3CDTF">2025-07-04T06:06:12Z</dcterms:modified>
</cp:coreProperties>
</file>