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inset\Downloads\"/>
    </mc:Choice>
  </mc:AlternateContent>
  <xr:revisionPtr revIDLastSave="0" documentId="13_ncr:1_{71DC2960-31E2-4C73-9BC0-C326DD39F044}" xr6:coauthVersionLast="47" xr6:coauthVersionMax="47" xr10:uidLastSave="{00000000-0000-0000-0000-000000000000}"/>
  <bookViews>
    <workbookView xWindow="28680" yWindow="870" windowWidth="25440" windowHeight="15390" activeTab="2" xr2:uid="{00000000-000D-0000-FFFF-FFFF00000000}"/>
  </bookViews>
  <sheets>
    <sheet name="compute" sheetId="1" r:id="rId1"/>
    <sheet name="depedns" sheetId="3" r:id="rId2"/>
    <sheet name="csv" sheetId="2" r:id="rId3"/>
  </sheets>
  <definedNames>
    <definedName name="_xlnm._FilterDatabase" localSheetId="0" hidden="1">compute!$A$1:$L$165</definedName>
    <definedName name="_xlnm._FilterDatabase" localSheetId="2" hidden="1">csv!$A$1:$H$165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B140" i="1"/>
  <c r="B145" i="1"/>
  <c r="B121" i="1"/>
  <c r="B128" i="1"/>
  <c r="B126" i="1"/>
  <c r="B136" i="1"/>
  <c r="B82" i="1"/>
  <c r="A82" i="1" s="1"/>
  <c r="B72" i="1"/>
  <c r="A72" i="1" s="1"/>
  <c r="B14" i="1"/>
  <c r="B77" i="1"/>
  <c r="B163" i="1"/>
  <c r="B61" i="1"/>
  <c r="B117" i="1"/>
  <c r="B53" i="1"/>
  <c r="B27" i="1"/>
  <c r="A27" i="1" s="1"/>
  <c r="B41" i="1"/>
  <c r="B130" i="1"/>
  <c r="B149" i="1"/>
  <c r="B147" i="1"/>
  <c r="B92" i="1"/>
  <c r="B68" i="1"/>
  <c r="B97" i="1"/>
  <c r="B64" i="1"/>
  <c r="B51" i="1"/>
  <c r="B87" i="1"/>
  <c r="B45" i="1"/>
  <c r="B119" i="1"/>
  <c r="B47" i="1"/>
  <c r="B107" i="1"/>
  <c r="B110" i="1"/>
  <c r="B113" i="1"/>
  <c r="B35" i="1"/>
  <c r="B58" i="1"/>
  <c r="B7" i="1"/>
  <c r="B156" i="1"/>
  <c r="B2" i="1"/>
  <c r="B141" i="1"/>
  <c r="B146" i="1"/>
  <c r="B122" i="1"/>
  <c r="B129" i="1"/>
  <c r="B127" i="1"/>
  <c r="B137" i="1"/>
  <c r="B83" i="1"/>
  <c r="B73" i="1"/>
  <c r="B15" i="1"/>
  <c r="B78" i="1"/>
  <c r="B164" i="1"/>
  <c r="B62" i="1"/>
  <c r="B118" i="1"/>
  <c r="B54" i="1"/>
  <c r="B28" i="1"/>
  <c r="B42" i="1"/>
  <c r="B131" i="1"/>
  <c r="B150" i="1"/>
  <c r="B148" i="1"/>
  <c r="B93" i="1"/>
  <c r="B69" i="1"/>
  <c r="B98" i="1"/>
  <c r="B65" i="1"/>
  <c r="B52" i="1"/>
  <c r="B88" i="1"/>
  <c r="B46" i="1"/>
  <c r="B120" i="1"/>
  <c r="B48" i="1"/>
  <c r="B108" i="1"/>
  <c r="B111" i="1"/>
  <c r="B114" i="1"/>
  <c r="B36" i="1"/>
  <c r="B59" i="1"/>
  <c r="B8" i="1"/>
  <c r="B157" i="1"/>
  <c r="B3" i="1"/>
  <c r="B159" i="1"/>
  <c r="B142" i="1"/>
  <c r="B154" i="1"/>
  <c r="B123" i="1"/>
  <c r="B84" i="1"/>
  <c r="B74" i="1"/>
  <c r="B12" i="1"/>
  <c r="B79" i="1"/>
  <c r="B101" i="1"/>
  <c r="B104" i="1"/>
  <c r="B24" i="1"/>
  <c r="B31" i="1"/>
  <c r="B55" i="1"/>
  <c r="B29" i="1"/>
  <c r="B43" i="1"/>
  <c r="B151" i="1"/>
  <c r="B16" i="1"/>
  <c r="B94" i="1"/>
  <c r="B99" i="1"/>
  <c r="B89" i="1"/>
  <c r="B49" i="1"/>
  <c r="B115" i="1"/>
  <c r="B37" i="1"/>
  <c r="B9" i="1"/>
  <c r="B4" i="1"/>
  <c r="B160" i="1"/>
  <c r="B143" i="1"/>
  <c r="B155" i="1"/>
  <c r="B124" i="1"/>
  <c r="B85" i="1"/>
  <c r="B75" i="1"/>
  <c r="B13" i="1"/>
  <c r="B80" i="1"/>
  <c r="B102" i="1"/>
  <c r="B105" i="1"/>
  <c r="B25" i="1"/>
  <c r="B32" i="1"/>
  <c r="B56" i="1"/>
  <c r="B30" i="1"/>
  <c r="B44" i="1"/>
  <c r="B152" i="1"/>
  <c r="B17" i="1"/>
  <c r="B95" i="1"/>
  <c r="B100" i="1"/>
  <c r="B90" i="1"/>
  <c r="B50" i="1"/>
  <c r="B116" i="1"/>
  <c r="B38" i="1"/>
  <c r="B10" i="1"/>
  <c r="B5" i="1"/>
  <c r="B161" i="1"/>
  <c r="B135" i="1"/>
  <c r="B125" i="1"/>
  <c r="B153" i="1"/>
  <c r="B138" i="1"/>
  <c r="B86" i="1"/>
  <c r="B81" i="1"/>
  <c r="B103" i="1"/>
  <c r="B165" i="1"/>
  <c r="B133" i="1"/>
  <c r="B106" i="1"/>
  <c r="B26" i="1"/>
  <c r="B33" i="1"/>
  <c r="B40" i="1"/>
  <c r="B63" i="1"/>
  <c r="B34" i="1"/>
  <c r="B57" i="1"/>
  <c r="B132" i="1"/>
  <c r="B144" i="1"/>
  <c r="B96" i="1"/>
  <c r="B70" i="1"/>
  <c r="B66" i="1"/>
  <c r="B21" i="1"/>
  <c r="B19" i="1"/>
  <c r="B139" i="1"/>
  <c r="B67" i="1"/>
  <c r="B22" i="1"/>
  <c r="B20" i="1"/>
  <c r="B76" i="1"/>
  <c r="B23" i="1"/>
  <c r="B91" i="1"/>
  <c r="B162" i="1"/>
  <c r="B6" i="1"/>
  <c r="B71" i="1"/>
  <c r="B18" i="1"/>
  <c r="B109" i="1"/>
  <c r="B112" i="1"/>
  <c r="B39" i="1"/>
  <c r="B134" i="1"/>
  <c r="B60" i="1"/>
  <c r="B11" i="1"/>
  <c r="B158" i="1"/>
  <c r="A145" i="1"/>
  <c r="A121" i="1"/>
  <c r="A128" i="1"/>
  <c r="A126" i="1"/>
  <c r="A136" i="1"/>
  <c r="A14" i="1"/>
  <c r="A77" i="1"/>
  <c r="A163" i="1"/>
  <c r="A61" i="1"/>
  <c r="A117" i="1"/>
  <c r="A53" i="1"/>
  <c r="A41" i="1"/>
  <c r="A130" i="1"/>
  <c r="A149" i="1"/>
  <c r="A147" i="1"/>
  <c r="A92" i="1"/>
  <c r="A68" i="1"/>
  <c r="A97" i="1"/>
  <c r="A64" i="1"/>
  <c r="A51" i="1"/>
  <c r="A87" i="1"/>
  <c r="A45" i="1"/>
  <c r="A119" i="1"/>
  <c r="A47" i="1"/>
  <c r="A107" i="1"/>
  <c r="A110" i="1"/>
  <c r="A113" i="1"/>
  <c r="A35" i="1"/>
  <c r="A58" i="1"/>
  <c r="A7" i="1"/>
  <c r="A156" i="1"/>
  <c r="A2" i="1"/>
  <c r="A141" i="1"/>
  <c r="A146" i="1"/>
  <c r="A122" i="1"/>
  <c r="A129" i="1"/>
  <c r="A127" i="1"/>
  <c r="A137" i="1"/>
  <c r="A83" i="1"/>
  <c r="A73" i="1"/>
  <c r="A15" i="1"/>
  <c r="A78" i="1"/>
  <c r="A164" i="1"/>
  <c r="A62" i="1"/>
  <c r="A118" i="1"/>
  <c r="A54" i="1"/>
  <c r="A28" i="1"/>
  <c r="A42" i="1"/>
  <c r="A131" i="1"/>
  <c r="A150" i="1"/>
  <c r="A148" i="1"/>
  <c r="A93" i="1"/>
  <c r="A69" i="1"/>
  <c r="A98" i="1"/>
  <c r="A65" i="1"/>
  <c r="A52" i="1"/>
  <c r="A88" i="1"/>
  <c r="A46" i="1"/>
  <c r="A120" i="1"/>
  <c r="A48" i="1"/>
  <c r="A108" i="1"/>
  <c r="A111" i="1"/>
  <c r="A114" i="1"/>
  <c r="A36" i="1"/>
  <c r="A59" i="1"/>
  <c r="A8" i="1"/>
  <c r="A157" i="1"/>
  <c r="A3" i="1"/>
  <c r="A159" i="1"/>
  <c r="A142" i="1"/>
  <c r="A154" i="1"/>
  <c r="A123" i="1"/>
  <c r="A84" i="1"/>
  <c r="A74" i="1"/>
  <c r="A12" i="1"/>
  <c r="A79" i="1"/>
  <c r="A101" i="1"/>
  <c r="A104" i="1"/>
  <c r="A24" i="1"/>
  <c r="A31" i="1"/>
  <c r="A55" i="1"/>
  <c r="A29" i="1"/>
  <c r="A43" i="1"/>
  <c r="A151" i="1"/>
  <c r="A16" i="1"/>
  <c r="A94" i="1"/>
  <c r="A99" i="1"/>
  <c r="A89" i="1"/>
  <c r="A49" i="1"/>
  <c r="A115" i="1"/>
  <c r="A37" i="1"/>
  <c r="A9" i="1"/>
  <c r="A4" i="1"/>
  <c r="A160" i="1"/>
  <c r="A143" i="1"/>
  <c r="A155" i="1"/>
  <c r="A124" i="1"/>
  <c r="A85" i="1"/>
  <c r="A75" i="1"/>
  <c r="A13" i="1"/>
  <c r="A80" i="1"/>
  <c r="A102" i="1"/>
  <c r="A105" i="1"/>
  <c r="A25" i="1"/>
  <c r="A32" i="1"/>
  <c r="A56" i="1"/>
  <c r="A30" i="1"/>
  <c r="A44" i="1"/>
  <c r="A152" i="1"/>
  <c r="A17" i="1"/>
  <c r="A95" i="1"/>
  <c r="A100" i="1"/>
  <c r="A90" i="1"/>
  <c r="A50" i="1"/>
  <c r="A116" i="1"/>
  <c r="A38" i="1"/>
  <c r="A10" i="1"/>
  <c r="A5" i="1"/>
  <c r="A161" i="1"/>
  <c r="A135" i="1"/>
  <c r="A125" i="1"/>
  <c r="A153" i="1"/>
  <c r="A138" i="1"/>
  <c r="A86" i="1"/>
  <c r="A81" i="1"/>
  <c r="A103" i="1"/>
  <c r="A165" i="1"/>
  <c r="A133" i="1"/>
  <c r="A106" i="1"/>
  <c r="A26" i="1"/>
  <c r="A33" i="1"/>
  <c r="A40" i="1"/>
  <c r="A63" i="1"/>
  <c r="A34" i="1"/>
  <c r="A57" i="1"/>
  <c r="A132" i="1"/>
  <c r="A144" i="1"/>
  <c r="A96" i="1"/>
  <c r="A70" i="1"/>
  <c r="A66" i="1"/>
  <c r="A21" i="1"/>
  <c r="A19" i="1"/>
  <c r="A139" i="1"/>
  <c r="A67" i="1"/>
  <c r="A22" i="1"/>
  <c r="A20" i="1"/>
  <c r="A76" i="1"/>
  <c r="A23" i="1"/>
  <c r="A91" i="1"/>
  <c r="A162" i="1"/>
  <c r="A6" i="1"/>
  <c r="A71" i="1"/>
  <c r="A18" i="1"/>
  <c r="A109" i="1"/>
  <c r="A112" i="1"/>
  <c r="A39" i="1"/>
  <c r="A134" i="1"/>
  <c r="A60" i="1"/>
  <c r="A11" i="1"/>
  <c r="A158" i="1"/>
  <c r="A140" i="1"/>
  <c r="C145" i="1"/>
  <c r="C121" i="1"/>
  <c r="C128" i="1"/>
  <c r="C126" i="1"/>
  <c r="C136" i="1"/>
  <c r="C82" i="1"/>
  <c r="C72" i="1"/>
  <c r="C14" i="1"/>
  <c r="C77" i="1"/>
  <c r="C163" i="1"/>
  <c r="C61" i="1"/>
  <c r="C117" i="1"/>
  <c r="C53" i="1"/>
  <c r="C27" i="1"/>
  <c r="C41" i="1"/>
  <c r="C130" i="1"/>
  <c r="C149" i="1"/>
  <c r="C147" i="1"/>
  <c r="C92" i="1"/>
  <c r="C68" i="1"/>
  <c r="C97" i="1"/>
  <c r="C64" i="1"/>
  <c r="C51" i="1"/>
  <c r="C87" i="1"/>
  <c r="C45" i="1"/>
  <c r="C119" i="1"/>
  <c r="C47" i="1"/>
  <c r="C107" i="1"/>
  <c r="C110" i="1"/>
  <c r="C113" i="1"/>
  <c r="C35" i="1"/>
  <c r="C58" i="1"/>
  <c r="C7" i="1"/>
  <c r="C156" i="1"/>
  <c r="C2" i="1"/>
  <c r="C141" i="1"/>
  <c r="C146" i="1"/>
  <c r="C122" i="1"/>
  <c r="C129" i="1"/>
  <c r="C127" i="1"/>
  <c r="C137" i="1"/>
  <c r="C83" i="1"/>
  <c r="C73" i="1"/>
  <c r="C15" i="1"/>
  <c r="C78" i="1"/>
  <c r="C164" i="1"/>
  <c r="C62" i="1"/>
  <c r="C118" i="1"/>
  <c r="C54" i="1"/>
  <c r="C28" i="1"/>
  <c r="C42" i="1"/>
  <c r="C131" i="1"/>
  <c r="C150" i="1"/>
  <c r="C148" i="1"/>
  <c r="C93" i="1"/>
  <c r="C69" i="1"/>
  <c r="C98" i="1"/>
  <c r="C65" i="1"/>
  <c r="C52" i="1"/>
  <c r="C88" i="1"/>
  <c r="C46" i="1"/>
  <c r="C120" i="1"/>
  <c r="C48" i="1"/>
  <c r="C108" i="1"/>
  <c r="C111" i="1"/>
  <c r="C114" i="1"/>
  <c r="C36" i="1"/>
  <c r="C59" i="1"/>
  <c r="C8" i="1"/>
  <c r="C157" i="1"/>
  <c r="C3" i="1"/>
  <c r="C159" i="1"/>
  <c r="C142" i="1"/>
  <c r="C154" i="1"/>
  <c r="C123" i="1"/>
  <c r="C84" i="1"/>
  <c r="C74" i="1"/>
  <c r="C12" i="1"/>
  <c r="C79" i="1"/>
  <c r="C101" i="1"/>
  <c r="C104" i="1"/>
  <c r="C24" i="1"/>
  <c r="C31" i="1"/>
  <c r="C55" i="1"/>
  <c r="C29" i="1"/>
  <c r="C43" i="1"/>
  <c r="C151" i="1"/>
  <c r="C16" i="1"/>
  <c r="C94" i="1"/>
  <c r="C99" i="1"/>
  <c r="C89" i="1"/>
  <c r="C49" i="1"/>
  <c r="C115" i="1"/>
  <c r="C37" i="1"/>
  <c r="C9" i="1"/>
  <c r="C4" i="1"/>
  <c r="C160" i="1"/>
  <c r="C143" i="1"/>
  <c r="C155" i="1"/>
  <c r="C124" i="1"/>
  <c r="C85" i="1"/>
  <c r="C75" i="1"/>
  <c r="C13" i="1"/>
  <c r="C80" i="1"/>
  <c r="C102" i="1"/>
  <c r="C105" i="1"/>
  <c r="C25" i="1"/>
  <c r="C32" i="1"/>
  <c r="C56" i="1"/>
  <c r="C30" i="1"/>
  <c r="C44" i="1"/>
  <c r="C152" i="1"/>
  <c r="C17" i="1"/>
  <c r="C95" i="1"/>
  <c r="C100" i="1"/>
  <c r="C90" i="1"/>
  <c r="C50" i="1"/>
  <c r="C116" i="1"/>
  <c r="C38" i="1"/>
  <c r="C10" i="1"/>
  <c r="C5" i="1"/>
  <c r="C161" i="1"/>
  <c r="C135" i="1"/>
  <c r="C125" i="1"/>
  <c r="C153" i="1"/>
  <c r="C138" i="1"/>
  <c r="C86" i="1"/>
  <c r="C81" i="1"/>
  <c r="C103" i="1"/>
  <c r="C165" i="1"/>
  <c r="C133" i="1"/>
  <c r="C106" i="1"/>
  <c r="C26" i="1"/>
  <c r="C33" i="1"/>
  <c r="C40" i="1"/>
  <c r="C63" i="1"/>
  <c r="C34" i="1"/>
  <c r="C57" i="1"/>
  <c r="C132" i="1"/>
  <c r="C144" i="1"/>
  <c r="C96" i="1"/>
  <c r="C70" i="1"/>
  <c r="C66" i="1"/>
  <c r="C21" i="1"/>
  <c r="C19" i="1"/>
  <c r="C139" i="1"/>
  <c r="C67" i="1"/>
  <c r="C22" i="1"/>
  <c r="C20" i="1"/>
  <c r="C76" i="1"/>
  <c r="C23" i="1"/>
  <c r="C91" i="1"/>
  <c r="C162" i="1"/>
  <c r="C6" i="1"/>
  <c r="C71" i="1"/>
  <c r="C18" i="1"/>
  <c r="C109" i="1"/>
  <c r="C112" i="1"/>
  <c r="C39" i="1"/>
  <c r="C134" i="1"/>
  <c r="C60" i="1"/>
  <c r="C11" i="1"/>
  <c r="C158" i="1"/>
  <c r="C140" i="1"/>
</calcChain>
</file>

<file path=xl/sharedStrings.xml><?xml version="1.0" encoding="utf-8"?>
<sst xmlns="http://schemas.openxmlformats.org/spreadsheetml/2006/main" count="1519" uniqueCount="565">
  <si>
    <t>product.product.account.user</t>
  </si>
  <si>
    <t>Article</t>
  </si>
  <si>
    <t>purchase.model_product_product</t>
  </si>
  <si>
    <t>Facture / 3 Compta sans compte 42</t>
  </si>
  <si>
    <t>Facture / 4 Compta complète</t>
  </si>
  <si>
    <t>product.product.account.manager</t>
  </si>
  <si>
    <t>Facture / 5 Paramétrage facturation/compta</t>
  </si>
  <si>
    <t>sale.order</t>
  </si>
  <si>
    <t>Bon de commande</t>
  </si>
  <si>
    <t>invoice_timeline_CGV.model_sale_order</t>
  </si>
  <si>
    <t>Facture / 1 Facturation sans accès RH (NdF &amp; 42)</t>
  </si>
  <si>
    <t>Facture / 2 Facturation avec NdF (mais pas 42)</t>
  </si>
  <si>
    <t>sale.order.accountant</t>
  </si>
  <si>
    <t>purchase.order</t>
  </si>
  <si>
    <t>Commande fournisseur</t>
  </si>
  <si>
    <t>invoice_timeline_purchase.model_purchase_order</t>
  </si>
  <si>
    <t>account.analytic.account accountant</t>
  </si>
  <si>
    <t>Compte analytique</t>
  </si>
  <si>
    <t>project.model_account_analytic_account</t>
  </si>
  <si>
    <t>res_partner group_account_manager</t>
  </si>
  <si>
    <t>Contact</t>
  </si>
  <si>
    <t>col_expense_report_import.model_res_partner</t>
  </si>
  <si>
    <t>account.journal invoice</t>
  </si>
  <si>
    <t>Journal</t>
  </si>
  <si>
    <t>account_sepa.model_account_journal</t>
  </si>
  <si>
    <t>account.journal</t>
  </si>
  <si>
    <t>sdd.mandate</t>
  </si>
  <si>
    <t>Mandat SDD</t>
  </si>
  <si>
    <t>account_sepa_direct_debit.model_sdd_mandate</t>
  </si>
  <si>
    <t>product.template.account.manager</t>
  </si>
  <si>
    <t>Modèle d'article</t>
  </si>
  <si>
    <t>product.model_product_template</t>
  </si>
  <si>
    <t>account.payment</t>
  </si>
  <si>
    <t>Paiements</t>
  </si>
  <si>
    <t>account_sepa_direct_debit.model_account_payment</t>
  </si>
  <si>
    <t>account.move</t>
  </si>
  <si>
    <t>Pièces comptables</t>
  </si>
  <si>
    <t>invoice_sdd_mandate.model_account_move</t>
  </si>
  <si>
    <t>account.move manager</t>
  </si>
  <si>
    <t>account.asset</t>
  </si>
  <si>
    <t>Reconnaissance des immobilisations/revenus</t>
  </si>
  <si>
    <t>account_asset.model_account_asset</t>
  </si>
  <si>
    <t>account.bank.statement.group.invoice</t>
  </si>
  <si>
    <t>Relevé bancaire</t>
  </si>
  <si>
    <t>account_accountant.model_account_bank_statement</t>
  </si>
  <si>
    <t>account.bank.statement</t>
  </si>
  <si>
    <t>account.cash.rounding</t>
  </si>
  <si>
    <t>Arrondi du compte</t>
  </si>
  <si>
    <t>account.model_account_cash_rounding</t>
  </si>
  <si>
    <t>account.bank.statement.cashbox</t>
  </si>
  <si>
    <t>Caisse des relevés bancaires</t>
  </si>
  <si>
    <t>account.model_account_bank_statement_cashbox</t>
  </si>
  <si>
    <t>account.account invoice</t>
  </si>
  <si>
    <t>Compte</t>
  </si>
  <si>
    <t>account_asset.model_account_account</t>
  </si>
  <si>
    <t>account.account</t>
  </si>
  <si>
    <t>account.payment.term</t>
  </si>
  <si>
    <t>Conditions de paiement</t>
  </si>
  <si>
    <t>account_payment_term_by_product.model_account_payment_term</t>
  </si>
  <si>
    <t>account_followup.followup.line</t>
  </si>
  <si>
    <t>Critère de relance</t>
  </si>
  <si>
    <t>snailmail_account_followup.model_account_followup_followup_line</t>
  </si>
  <si>
    <t>account_followup.followup.line.manager</t>
  </si>
  <si>
    <t>res.currency account manager</t>
  </si>
  <si>
    <t>Devise</t>
  </si>
  <si>
    <t>base.model_res_currency</t>
  </si>
  <si>
    <t>account.payment.term.line</t>
  </si>
  <si>
    <t>Détail des conditions de paiement</t>
  </si>
  <si>
    <t>account_payment_term_by_product.model_account_payment_term_line</t>
  </si>
  <si>
    <t>account.fiscal.year.user</t>
  </si>
  <si>
    <t>Exercice fiscal</t>
  </si>
  <si>
    <t>account.model_account_fiscal_year</t>
  </si>
  <si>
    <t>account.fiscal.year.manager</t>
  </si>
  <si>
    <t>account.group</t>
  </si>
  <si>
    <t>Groupe de comptes</t>
  </si>
  <si>
    <t>account.model_account_group</t>
  </si>
  <si>
    <t>account.journal.group manager</t>
  </si>
  <si>
    <t>Groupe de journal</t>
  </si>
  <si>
    <t>account.model_account_journal_group</t>
  </si>
  <si>
    <t>account.tax.group</t>
  </si>
  <si>
    <t>Groupe de taxe</t>
  </si>
  <si>
    <t>account.model_account_tax_group</t>
  </si>
  <si>
    <t>account.report_manager</t>
  </si>
  <si>
    <t>Gérer le résumé et les notes de bas de page des rapports</t>
  </si>
  <si>
    <t>account_reports.model_account_report_manager</t>
  </si>
  <si>
    <t>account.incoterms manager</t>
  </si>
  <si>
    <t>Incoterms</t>
  </si>
  <si>
    <t>account.model_account_incoterms</t>
  </si>
  <si>
    <t>account.root Fact</t>
  </si>
  <si>
    <t xml:space="preserve">Les 2 premiers chiffres des codes du compte </t>
  </si>
  <si>
    <t>account.model_account_root</t>
  </si>
  <si>
    <t>account.root</t>
  </si>
  <si>
    <t>account.full.reconcile.group.invoice</t>
  </si>
  <si>
    <t>Lettrage complet</t>
  </si>
  <si>
    <t>account.model_account_full_reconcile</t>
  </si>
  <si>
    <t>account.full.reconcile</t>
  </si>
  <si>
    <t>account.partial.reconcile.group.invoice</t>
  </si>
  <si>
    <t>Lettrage partiel</t>
  </si>
  <si>
    <t>account.model_account_partial_reconcile</t>
  </si>
  <si>
    <t>account.partial.reconcile</t>
  </si>
  <si>
    <t>account.analytic.line invoice</t>
  </si>
  <si>
    <t>Ligne analytique</t>
  </si>
  <si>
    <t>analytic_enterprise.model_account_analytic_line</t>
  </si>
  <si>
    <t>account.analytic.line manager</t>
  </si>
  <si>
    <t>sale.order.line</t>
  </si>
  <si>
    <t>Ligne de bons de commande</t>
  </si>
  <si>
    <t>invoice_timeline_sale.model_sale_order_line</t>
  </si>
  <si>
    <t>sale.order.line accountant</t>
  </si>
  <si>
    <t>account.bank.statement.cashbox.line</t>
  </si>
  <si>
    <t>Ligne de caisse</t>
  </si>
  <si>
    <t>account.model_account_cashbox_line</t>
  </si>
  <si>
    <t>purchase.order.line</t>
  </si>
  <si>
    <t>Ligne de commande d'achat</t>
  </si>
  <si>
    <t>invoice_timeline_purchase.model_purchase_order_line</t>
  </si>
  <si>
    <t>Admin access_account_timeline_template_line</t>
  </si>
  <si>
    <t>Ligne de modèle de facturation échéancé</t>
  </si>
  <si>
    <t>invoice_timeline_custom_start_date.model_account_timeline_template_line</t>
  </si>
  <si>
    <t>access_account_transfer_model_line_invoicing_payment</t>
  </si>
  <si>
    <t>Ligne de modèle de transfert de compte</t>
  </si>
  <si>
    <t>account_auto_transfer.model_account_transfer_model_line</t>
  </si>
  <si>
    <t>access_account_transfer_model_line</t>
  </si>
  <si>
    <t>access_account_transfer_model_line_manager</t>
  </si>
  <si>
    <t>account.tax.report.line.invoice</t>
  </si>
  <si>
    <t>Ligne de rapport de taxes</t>
  </si>
  <si>
    <t>account.model_account_tax_report_line</t>
  </si>
  <si>
    <t>account.tax.report.line.ac.user</t>
  </si>
  <si>
    <t>account.bank.statement.line.group.invoice</t>
  </si>
  <si>
    <t>Ligne de relevé bancaire</t>
  </si>
  <si>
    <t>account_online_sync.model_account_bank_statement_line</t>
  </si>
  <si>
    <t>account.bank.statement.line</t>
  </si>
  <si>
    <t>account.tax repartition.line.invoice</t>
  </si>
  <si>
    <t>Ligne de répartition de la taxe</t>
  </si>
  <si>
    <t>account.model_account_tax_repartition_line</t>
  </si>
  <si>
    <t>account.tax repartition.line.manager</t>
  </si>
  <si>
    <t>account.fiscal.position.tax account.manager</t>
  </si>
  <si>
    <t>Mappage de taxes de la position fiscale</t>
  </si>
  <si>
    <t>account.model_account_fiscal_position_tax</t>
  </si>
  <si>
    <t>account.fiscal.position account.manager</t>
  </si>
  <si>
    <t>Moappage des comptes de position fiscale</t>
  </si>
  <si>
    <t>account.model_account_fiscal_position_account</t>
  </si>
  <si>
    <t>Admin access_account_timeline_template</t>
  </si>
  <si>
    <t>Modèle de facturation échéancé</t>
  </si>
  <si>
    <t>invoice_timeline_CGV.model_account_timeline_template</t>
  </si>
  <si>
    <t>account.reconcile.model.template</t>
  </si>
  <si>
    <t>Modèle de lettrage</t>
  </si>
  <si>
    <t>account.model_account_reconcile_model_template</t>
  </si>
  <si>
    <t>account.tax repartition.line.template.manager</t>
  </si>
  <si>
    <t>Modèle de ligne de réparation de taxes</t>
  </si>
  <si>
    <t>account.model_account_tax_repartition_line_template</t>
  </si>
  <si>
    <t>account.fiscal.position.tax.template</t>
  </si>
  <si>
    <t>Modèle de mappage de taxes de la position fiscale</t>
  </si>
  <si>
    <t>account.model_account_fiscal_position_tax_template</t>
  </si>
  <si>
    <t>account.fiscal.position.account.template</t>
  </si>
  <si>
    <t>Modèle de mappage des comptes de position fiscale</t>
  </si>
  <si>
    <t>account.model_account_fiscal_position_account_template</t>
  </si>
  <si>
    <t>account.chart.template</t>
  </si>
  <si>
    <t>Modèle de plan comptable</t>
  </si>
  <si>
    <t>account_accountant.model_account_chart_template</t>
  </si>
  <si>
    <t>account.fiscal.position.template</t>
  </si>
  <si>
    <t>Modèle de position fiscale</t>
  </si>
  <si>
    <t>account.model_account_fiscal_position_template</t>
  </si>
  <si>
    <t>access_account_transfer_model_invoicing_payment</t>
  </si>
  <si>
    <t>Modèle de transfert de compte</t>
  </si>
  <si>
    <t>account_auto_transfer.model_account_transfer_model</t>
  </si>
  <si>
    <t>access_account_transfer_model</t>
  </si>
  <si>
    <t>access_account_transfer_model_manager</t>
  </si>
  <si>
    <t>access.sms.template.account.manager</t>
  </si>
  <si>
    <t>Modèles de SMS</t>
  </si>
  <si>
    <t>sms.model_sms_template</t>
  </si>
  <si>
    <t>account.account.template</t>
  </si>
  <si>
    <t>Modèles pour les comptes</t>
  </si>
  <si>
    <t>account.model_account_account_template</t>
  </si>
  <si>
    <t>account.tax.template</t>
  </si>
  <si>
    <t>Modèles pour les taxes</t>
  </si>
  <si>
    <t>account.model_account_tax_template</t>
  </si>
  <si>
    <t>account.payment.method</t>
  </si>
  <si>
    <t>Méthodes de paiements</t>
  </si>
  <si>
    <t>account.model_account_payment_method</t>
  </si>
  <si>
    <t>account.batch.payment</t>
  </si>
  <si>
    <t>Paiement en groupe</t>
  </si>
  <si>
    <t>account_sepa.model_account_batch_payment</t>
  </si>
  <si>
    <t>Position fiscale</t>
  </si>
  <si>
    <t>account.model_account_fiscal_position</t>
  </si>
  <si>
    <t>account.reconcile.model.billing</t>
  </si>
  <si>
    <t>Préconfigurer pour créer une écriture pendant la correspondance entre des factures et des paiements</t>
  </si>
  <si>
    <t>account.model_account_reconcile_model</t>
  </si>
  <si>
    <t>account.reconcile.model</t>
  </si>
  <si>
    <t>account.financial.html.report invoice</t>
  </si>
  <si>
    <t>Rapport de compte (HTML)</t>
  </si>
  <si>
    <t>account_reports.model_account_financial_html_report</t>
  </si>
  <si>
    <t>account.financial.html.report</t>
  </si>
  <si>
    <t>account.financial.html.report.line invoice</t>
  </si>
  <si>
    <t>Rapport de compte (ligne HTML)</t>
  </si>
  <si>
    <t>account_reports.model_account_financial_html_report_line</t>
  </si>
  <si>
    <t>account.financial.html.report.line</t>
  </si>
  <si>
    <t>account.report_footnote</t>
  </si>
  <si>
    <t>Rapport de compte Footnote</t>
  </si>
  <si>
    <t>account_reports.model_account_report_footnote</t>
  </si>
  <si>
    <t>account.invoice.report_billing</t>
  </si>
  <si>
    <t>Statistiques des factures</t>
  </si>
  <si>
    <t>account.model_account_invoice_report</t>
  </si>
  <si>
    <t>account.invoice.report_user</t>
  </si>
  <si>
    <t>account.invoice.report</t>
  </si>
  <si>
    <t>res.currency.rate account manager</t>
  </si>
  <si>
    <t>Taux de la devise</t>
  </si>
  <si>
    <t>base.model_res_currency_rate</t>
  </si>
  <si>
    <t>account.tax</t>
  </si>
  <si>
    <t>Taxe</t>
  </si>
  <si>
    <t>account.model_account_tax</t>
  </si>
  <si>
    <t>account.account.type invoice</t>
  </si>
  <si>
    <t>Type de compte</t>
  </si>
  <si>
    <t>account.model_account_account_type</t>
  </si>
  <si>
    <t>account.account.type</t>
  </si>
  <si>
    <t>account.move.line invoice</t>
  </si>
  <si>
    <t>Écriture comptable</t>
  </si>
  <si>
    <t>purchase.model_account_move_line</t>
  </si>
  <si>
    <t>account.move.line manager</t>
  </si>
  <si>
    <t>account.account.tag</t>
  </si>
  <si>
    <t>Étiquette du compte</t>
  </si>
  <si>
    <t>account.model_account_account_tag</t>
  </si>
  <si>
    <t>id</t>
  </si>
  <si>
    <t>name</t>
  </si>
  <si>
    <t>model_id:id</t>
  </si>
  <si>
    <t>group_id:id</t>
  </si>
  <si>
    <t>perm_read</t>
  </si>
  <si>
    <t>perm_write</t>
  </si>
  <si>
    <t>perm_create</t>
  </si>
  <si>
    <t>perm_unlink</t>
  </si>
  <si>
    <t>col_account_rights.group_col_account_invoice</t>
  </si>
  <si>
    <t>col_account_rights.group_col_account_invoice_expense</t>
  </si>
  <si>
    <t>col_account_rights.group_col_account_partner</t>
  </si>
  <si>
    <t>col_account_rights.group_col_account_full</t>
  </si>
  <si>
    <t>col_account_rights.group_col_account_manager</t>
  </si>
  <si>
    <t>xx_name_origin</t>
  </si>
  <si>
    <t>xx_replace</t>
  </si>
  <si>
    <t>xx_Objet</t>
  </si>
  <si>
    <t>xx_Groupe</t>
  </si>
  <si>
    <t>access_sale_order_col_account_invoice</t>
  </si>
  <si>
    <t>Bon de commande - 1 Facturation sans accès RH (NdF &amp; 42)</t>
  </si>
  <si>
    <t>access_purchase_order_col_account_invoice</t>
  </si>
  <si>
    <t>Commande fournisseur - 1 Facturation sans accès RH (NdF &amp; 42)</t>
  </si>
  <si>
    <t>access_account_journal_col_account_invoice</t>
  </si>
  <si>
    <t>Journal - 1 Facturation sans accès RH (NdF &amp; 42)</t>
  </si>
  <si>
    <t>access_sdd_mandate_col_account_invoice</t>
  </si>
  <si>
    <t>Mandat SDD - 1 Facturation sans accès RH (NdF &amp; 42)</t>
  </si>
  <si>
    <t>access_account_payment_col_account_invoice</t>
  </si>
  <si>
    <t>Paiements - 1 Facturation sans accès RH (NdF &amp; 42)</t>
  </si>
  <si>
    <t>access_account_move_col_account_invoice</t>
  </si>
  <si>
    <t>Pièces comptables - 1 Facturation sans accès RH (NdF &amp; 42)</t>
  </si>
  <si>
    <t>access_account_asset_col_account_invoice</t>
  </si>
  <si>
    <t>Reconnaissance des immobilisations/revenus - 1 Facturation sans accès RH (NdF &amp; 42)</t>
  </si>
  <si>
    <t>access_account_bank_statement_col_account_invoice</t>
  </si>
  <si>
    <t>Relevé bancaire - 1 Facturation sans accès RH (NdF &amp; 42)</t>
  </si>
  <si>
    <t>access_account_cash_rounding_col_account_invoice</t>
  </si>
  <si>
    <t>Arrondi du compte - 1 Facturation sans accès RH (NdF &amp; 42)</t>
  </si>
  <si>
    <t>access_account_account_col_account_invoice</t>
  </si>
  <si>
    <t>Compte - 1 Facturation sans accès RH (NdF &amp; 42)</t>
  </si>
  <si>
    <t>access_account_followup_followup_line_col_account_invoice</t>
  </si>
  <si>
    <t>Critère de relance - 1 Facturation sans accès RH (NdF &amp; 42)</t>
  </si>
  <si>
    <t>access_account_tax_group_col_account_invoice</t>
  </si>
  <si>
    <t>Groupe de taxe - 1 Facturation sans accès RH (NdF &amp; 42)</t>
  </si>
  <si>
    <t>access_account_report_manager_col_account_invoice</t>
  </si>
  <si>
    <t>Gérer le résumé et les notes de bas de page des rapports - 1 Facturation sans accès RH (NdF &amp; 42)</t>
  </si>
  <si>
    <t>access_account_root_col_account_invoice</t>
  </si>
  <si>
    <t>Les 2 premiers chiffres des codes du compte  - 1 Facturation sans accès RH (NdF &amp; 42)</t>
  </si>
  <si>
    <t>access_account_full_reconcile_col_account_invoice</t>
  </si>
  <si>
    <t>Lettrage complet - 1 Facturation sans accès RH (NdF &amp; 42)</t>
  </si>
  <si>
    <t>access_account_partial_reconcile_col_account_invoice</t>
  </si>
  <si>
    <t>Lettrage partiel - 1 Facturation sans accès RH (NdF &amp; 42)</t>
  </si>
  <si>
    <t>access_account_analytic_line_col_account_invoice</t>
  </si>
  <si>
    <t>Ligne analytique - 1 Facturation sans accès RH (NdF &amp; 42)</t>
  </si>
  <si>
    <t>access_sale_order_line_col_account_invoice</t>
  </si>
  <si>
    <t>Ligne de bons de commande - 1 Facturation sans accès RH (NdF &amp; 42)</t>
  </si>
  <si>
    <t>access_purchase_order_line_col_account_invoice</t>
  </si>
  <si>
    <t>Ligne de commande d'achat - 1 Facturation sans accès RH (NdF &amp; 42)</t>
  </si>
  <si>
    <t>access_account_transfer_model_line_col_account_invoice</t>
  </si>
  <si>
    <t>Ligne de modèle de transfert de compte - 1 Facturation sans accès RH (NdF &amp; 42)</t>
  </si>
  <si>
    <t>access_account_tax_report_line_col_account_invoice</t>
  </si>
  <si>
    <t>Ligne de rapport de taxes - 1 Facturation sans accès RH (NdF &amp; 42)</t>
  </si>
  <si>
    <t>access_account_bank_statement_line_col_account_invoice</t>
  </si>
  <si>
    <t>Ligne de relevé bancaire - 1 Facturation sans accès RH (NdF &amp; 42)</t>
  </si>
  <si>
    <t>access_account_tax_repartition_line_col_account_invoice</t>
  </si>
  <si>
    <t>Ligne de répartition de la taxe - 1 Facturation sans accès RH (NdF &amp; 42)</t>
  </si>
  <si>
    <t>access_account_reconcile_model_template_col_account_invoice</t>
  </si>
  <si>
    <t>Modèle de lettrage - 1 Facturation sans accès RH (NdF &amp; 42)</t>
  </si>
  <si>
    <t>access_account_transfer_model_col_account_invoice</t>
  </si>
  <si>
    <t>Modèle de transfert de compte - 1 Facturation sans accès RH (NdF &amp; 42)</t>
  </si>
  <si>
    <t>access_account_payment_method_col_account_invoice</t>
  </si>
  <si>
    <t>Méthodes de paiements - 1 Facturation sans accès RH (NdF &amp; 42)</t>
  </si>
  <si>
    <t>access_account_batch_payment_col_account_invoice</t>
  </si>
  <si>
    <t>Paiement en groupe - 1 Facturation sans accès RH (NdF &amp; 42)</t>
  </si>
  <si>
    <t>access_account_reconcile_model_col_account_invoice</t>
  </si>
  <si>
    <t>Préconfigurer pour créer une écriture pendant la correspondance entre des factures et des paiements - 1 Facturation sans accès RH (NdF &amp; 42)</t>
  </si>
  <si>
    <t>access_account_financial_html_report_col_account_invoice</t>
  </si>
  <si>
    <t>Rapport de compte (HTML) - 1 Facturation sans accès RH (NdF &amp; 42)</t>
  </si>
  <si>
    <t>access_account_financial_html_report_line_col_account_invoice</t>
  </si>
  <si>
    <t>Rapport de compte (ligne HTML) - 1 Facturation sans accès RH (NdF &amp; 42)</t>
  </si>
  <si>
    <t>access_account_report_footnote_col_account_invoice</t>
  </si>
  <si>
    <t>Rapport de compte Footnote - 1 Facturation sans accès RH (NdF &amp; 42)</t>
  </si>
  <si>
    <t>access_account_invoice_report_col_account_invoice</t>
  </si>
  <si>
    <t>Statistiques des factures - 1 Facturation sans accès RH (NdF &amp; 42)</t>
  </si>
  <si>
    <t>access_account_tax_col_account_invoice</t>
  </si>
  <si>
    <t>Taxe - 1 Facturation sans accès RH (NdF &amp; 42)</t>
  </si>
  <si>
    <t>access_account_account_type_col_account_invoice</t>
  </si>
  <si>
    <t>Type de compte - 1 Facturation sans accès RH (NdF &amp; 42)</t>
  </si>
  <si>
    <t>access_account_move_line_col_account_invoice</t>
  </si>
  <si>
    <t>Écriture comptable - 1 Facturation sans accès RH (NdF &amp; 42)</t>
  </si>
  <si>
    <t>access_account_account_tag_col_account_invoice</t>
  </si>
  <si>
    <t>Étiquette du compte - 1 Facturation sans accès RH (NdF &amp; 42)</t>
  </si>
  <si>
    <t>access_sale_order_col_account_invoice_expense</t>
  </si>
  <si>
    <t>Bon de commande - 2 Facturation avec NdF (mais pas 42)</t>
  </si>
  <si>
    <t>access_purchase_order_col_account_invoice_expense</t>
  </si>
  <si>
    <t>Commande fournisseur - 2 Facturation avec NdF (mais pas 42)</t>
  </si>
  <si>
    <t>access_account_journal_col_account_invoice_expense</t>
  </si>
  <si>
    <t>Journal - 2 Facturation avec NdF (mais pas 42)</t>
  </si>
  <si>
    <t>access_sdd_mandate_col_account_invoice_expense</t>
  </si>
  <si>
    <t>Mandat SDD - 2 Facturation avec NdF (mais pas 42)</t>
  </si>
  <si>
    <t>access_account_payment_col_account_invoice_expense</t>
  </si>
  <si>
    <t>Paiements - 2 Facturation avec NdF (mais pas 42)</t>
  </si>
  <si>
    <t>access_account_move_col_account_invoice_expense</t>
  </si>
  <si>
    <t>Pièces comptables - 2 Facturation avec NdF (mais pas 42)</t>
  </si>
  <si>
    <t>access_account_asset_col_account_invoice_expense</t>
  </si>
  <si>
    <t>Reconnaissance des immobilisations/revenus - 2 Facturation avec NdF (mais pas 42)</t>
  </si>
  <si>
    <t>access_account_bank_statement_col_account_invoice_expense</t>
  </si>
  <si>
    <t>Relevé bancaire - 2 Facturation avec NdF (mais pas 42)</t>
  </si>
  <si>
    <t>access_account_cash_rounding_col_account_invoice_expense</t>
  </si>
  <si>
    <t>Arrondi du compte - 2 Facturation avec NdF (mais pas 42)</t>
  </si>
  <si>
    <t>access_account_account_col_account_invoice_expense</t>
  </si>
  <si>
    <t>Compte - 2 Facturation avec NdF (mais pas 42)</t>
  </si>
  <si>
    <t>access_account_followup_followup_line_col_account_invoice_expense</t>
  </si>
  <si>
    <t>Critère de relance - 2 Facturation avec NdF (mais pas 42)</t>
  </si>
  <si>
    <t>access_account_tax_group_col_account_invoice_expense</t>
  </si>
  <si>
    <t>Groupe de taxe - 2 Facturation avec NdF (mais pas 42)</t>
  </si>
  <si>
    <t>access_account_report_manager_col_account_invoice_expense</t>
  </si>
  <si>
    <t>Gérer le résumé et les notes de bas de page des rapports - 2 Facturation avec NdF (mais pas 42)</t>
  </si>
  <si>
    <t>access_account_root_col_account_invoice_expense</t>
  </si>
  <si>
    <t>Les 2 premiers chiffres des codes du compte  - 2 Facturation avec NdF (mais pas 42)</t>
  </si>
  <si>
    <t>access_account_full_reconcile_col_account_invoice_expense</t>
  </si>
  <si>
    <t>Lettrage complet - 2 Facturation avec NdF (mais pas 42)</t>
  </si>
  <si>
    <t>access_account_partial_reconcile_col_account_invoice_expense</t>
  </si>
  <si>
    <t>Lettrage partiel - 2 Facturation avec NdF (mais pas 42)</t>
  </si>
  <si>
    <t>access_account_analytic_line_col_account_invoice_expense</t>
  </si>
  <si>
    <t>Ligne analytique - 2 Facturation avec NdF (mais pas 42)</t>
  </si>
  <si>
    <t>access_sale_order_line_col_account_invoice_expense</t>
  </si>
  <si>
    <t>Ligne de bons de commande - 2 Facturation avec NdF (mais pas 42)</t>
  </si>
  <si>
    <t>access_purchase_order_line_col_account_invoice_expense</t>
  </si>
  <si>
    <t>Ligne de commande d'achat - 2 Facturation avec NdF (mais pas 42)</t>
  </si>
  <si>
    <t>access_account_transfer_model_line_col_account_invoice_expense</t>
  </si>
  <si>
    <t>Ligne de modèle de transfert de compte - 2 Facturation avec NdF (mais pas 42)</t>
  </si>
  <si>
    <t>access_account_tax_report_line_col_account_invoice_expense</t>
  </si>
  <si>
    <t>Ligne de rapport de taxes - 2 Facturation avec NdF (mais pas 42)</t>
  </si>
  <si>
    <t>access_account_bank_statement_line_col_account_invoice_expense</t>
  </si>
  <si>
    <t>Ligne de relevé bancaire - 2 Facturation avec NdF (mais pas 42)</t>
  </si>
  <si>
    <t>access_account_tax_repartition_line_col_account_invoice_expense</t>
  </si>
  <si>
    <t>Ligne de répartition de la taxe - 2 Facturation avec NdF (mais pas 42)</t>
  </si>
  <si>
    <t>access_account_reconcile_model_template_col_account_invoice_expense</t>
  </si>
  <si>
    <t>Modèle de lettrage - 2 Facturation avec NdF (mais pas 42)</t>
  </si>
  <si>
    <t>access_account_transfer_model_col_account_invoice_expense</t>
  </si>
  <si>
    <t>Modèle de transfert de compte - 2 Facturation avec NdF (mais pas 42)</t>
  </si>
  <si>
    <t>access_account_payment_method_col_account_invoice_expense</t>
  </si>
  <si>
    <t>Méthodes de paiements - 2 Facturation avec NdF (mais pas 42)</t>
  </si>
  <si>
    <t>access_account_batch_payment_col_account_invoice_expense</t>
  </si>
  <si>
    <t>Paiement en groupe - 2 Facturation avec NdF (mais pas 42)</t>
  </si>
  <si>
    <t>access_account_reconcile_model_col_account_invoice_expense</t>
  </si>
  <si>
    <t>Préconfigurer pour créer une écriture pendant la correspondance entre des factures et des paiements - 2 Facturation avec NdF (mais pas 42)</t>
  </si>
  <si>
    <t>access_account_financial_html_report_col_account_invoice_expense</t>
  </si>
  <si>
    <t>Rapport de compte (HTML) - 2 Facturation avec NdF (mais pas 42)</t>
  </si>
  <si>
    <t>access_account_financial_html_report_line_col_account_invoice_expense</t>
  </si>
  <si>
    <t>Rapport de compte (ligne HTML) - 2 Facturation avec NdF (mais pas 42)</t>
  </si>
  <si>
    <t>access_account_report_footnote_col_account_invoice_expense</t>
  </si>
  <si>
    <t>Rapport de compte Footnote - 2 Facturation avec NdF (mais pas 42)</t>
  </si>
  <si>
    <t>access_account_invoice_report_col_account_invoice_expense</t>
  </si>
  <si>
    <t>Statistiques des factures - 2 Facturation avec NdF (mais pas 42)</t>
  </si>
  <si>
    <t>access_account_tax_col_account_invoice_expense</t>
  </si>
  <si>
    <t>Taxe - 2 Facturation avec NdF (mais pas 42)</t>
  </si>
  <si>
    <t>access_account_account_type_col_account_invoice_expense</t>
  </si>
  <si>
    <t>Type de compte - 2 Facturation avec NdF (mais pas 42)</t>
  </si>
  <si>
    <t>access_account_move_line_col_account_invoice_expense</t>
  </si>
  <si>
    <t>Écriture comptable - 2 Facturation avec NdF (mais pas 42)</t>
  </si>
  <si>
    <t>access_account_account_tag_col_account_invoice_expense</t>
  </si>
  <si>
    <t>Étiquette du compte - 2 Facturation avec NdF (mais pas 42)</t>
  </si>
  <si>
    <t>access_product_product_col_account_partner</t>
  </si>
  <si>
    <t>Article - 3 Compta sans compte 42</t>
  </si>
  <si>
    <t>access_sale_order_col_account_partner</t>
  </si>
  <si>
    <t>Bon de commande - 3 Compta sans compte 42</t>
  </si>
  <si>
    <t>access_account_analytic_account_col_account_partner</t>
  </si>
  <si>
    <t>Compte analytique - 3 Compta sans compte 42</t>
  </si>
  <si>
    <t>access_account_journal_col_account_partner</t>
  </si>
  <si>
    <t>Journal - 3 Compta sans compte 42</t>
  </si>
  <si>
    <t>access_account_asset_col_account_partner</t>
  </si>
  <si>
    <t>Reconnaissance des immobilisations/revenus - 3 Compta sans compte 42</t>
  </si>
  <si>
    <t>access_account_bank_statement_col_account_partner</t>
  </si>
  <si>
    <t>Relevé bancaire - 3 Compta sans compte 42</t>
  </si>
  <si>
    <t>access_account_bank_statement_cashbox_col_account_partner</t>
  </si>
  <si>
    <t>Caisse des relevés bancaires - 3 Compta sans compte 42</t>
  </si>
  <si>
    <t>access_account_account_col_account_partner</t>
  </si>
  <si>
    <t>Compte - 3 Compta sans compte 42</t>
  </si>
  <si>
    <t>access_account_payment_term_col_account_partner</t>
  </si>
  <si>
    <t>Conditions de paiement - 3 Compta sans compte 42</t>
  </si>
  <si>
    <t>access_account_payment_term_line_col_account_partner</t>
  </si>
  <si>
    <t>Détail des conditions de paiement - 3 Compta sans compte 42</t>
  </si>
  <si>
    <t>access_account_fiscal_year_col_account_partner</t>
  </si>
  <si>
    <t>Exercice fiscal - 3 Compta sans compte 42</t>
  </si>
  <si>
    <t>access_account_group_col_account_partner</t>
  </si>
  <si>
    <t>Groupe de comptes - 3 Compta sans compte 42</t>
  </si>
  <si>
    <t>access_account_root_col_account_partner</t>
  </si>
  <si>
    <t>Les 2 premiers chiffres des codes du compte  - 3 Compta sans compte 42</t>
  </si>
  <si>
    <t>access_account_full_reconcile_col_account_partner</t>
  </si>
  <si>
    <t>Lettrage complet - 3 Compta sans compte 42</t>
  </si>
  <si>
    <t>access_account_partial_reconcile_col_account_partner</t>
  </si>
  <si>
    <t>Lettrage partiel - 3 Compta sans compte 42</t>
  </si>
  <si>
    <t>access_sale_order_line_col_account_partner</t>
  </si>
  <si>
    <t>Ligne de bons de commande - 3 Compta sans compte 42</t>
  </si>
  <si>
    <t>access_account_cashbox_line_col_account_partner</t>
  </si>
  <si>
    <t>Ligne de caisse - 3 Compta sans compte 42</t>
  </si>
  <si>
    <t>access_account_transfer_model_line_col_account_partner</t>
  </si>
  <si>
    <t>Ligne de modèle de transfert de compte - 3 Compta sans compte 42</t>
  </si>
  <si>
    <t>access_account_bank_statement_line_col_account_partner</t>
  </si>
  <si>
    <t>Ligne de relevé bancaire - 3 Compta sans compte 42</t>
  </si>
  <si>
    <t>access_account_transfer_model_col_account_partner</t>
  </si>
  <si>
    <t>Modèle de transfert de compte - 3 Compta sans compte 42</t>
  </si>
  <si>
    <t>access_account_reconcile_model_col_account_partner</t>
  </si>
  <si>
    <t>Préconfigurer pour créer une écriture pendant la correspondance entre des factures et des paiements - 3 Compta sans compte 42</t>
  </si>
  <si>
    <t>access_account_report_footnote_col_account_partner</t>
  </si>
  <si>
    <t>Rapport de compte Footnote - 3 Compta sans compte 42</t>
  </si>
  <si>
    <t>access_account_invoice_report_col_account_partner</t>
  </si>
  <si>
    <t>Statistiques des factures - 3 Compta sans compte 42</t>
  </si>
  <si>
    <t>access_account_account_type_col_account_partner</t>
  </si>
  <si>
    <t>Type de compte - 3 Compta sans compte 42</t>
  </si>
  <si>
    <t>access_account_account_tag_col_account_partner</t>
  </si>
  <si>
    <t>Étiquette du compte - 3 Compta sans compte 42</t>
  </si>
  <si>
    <t>access_product_product_col_account_full</t>
  </si>
  <si>
    <t>Article - 4 Compta complète</t>
  </si>
  <si>
    <t>access_sale_order_col_account_full</t>
  </si>
  <si>
    <t>Bon de commande - 4 Compta complète</t>
  </si>
  <si>
    <t>access_account_analytic_account_col_account_full</t>
  </si>
  <si>
    <t>Compte analytique - 4 Compta complète</t>
  </si>
  <si>
    <t>access_account_journal_col_account_full</t>
  </si>
  <si>
    <t>Journal - 4 Compta complète</t>
  </si>
  <si>
    <t>access_account_asset_col_account_full</t>
  </si>
  <si>
    <t>Reconnaissance des immobilisations/revenus - 4 Compta complète</t>
  </si>
  <si>
    <t>access_account_bank_statement_col_account_full</t>
  </si>
  <si>
    <t>Relevé bancaire - 4 Compta complète</t>
  </si>
  <si>
    <t>access_account_bank_statement_cashbox_col_account_full</t>
  </si>
  <si>
    <t>Caisse des relevés bancaires - 4 Compta complète</t>
  </si>
  <si>
    <t>access_account_account_col_account_full</t>
  </si>
  <si>
    <t>Compte - 4 Compta complète</t>
  </si>
  <si>
    <t>access_account_payment_term_col_account_full</t>
  </si>
  <si>
    <t>Conditions de paiement - 4 Compta complète</t>
  </si>
  <si>
    <t>access_account_payment_term_line_col_account_full</t>
  </si>
  <si>
    <t>Détail des conditions de paiement - 4 Compta complète</t>
  </si>
  <si>
    <t>access_account_fiscal_year_col_account_full</t>
  </si>
  <si>
    <t>Exercice fiscal - 4 Compta complète</t>
  </si>
  <si>
    <t>access_account_group_col_account_full</t>
  </si>
  <si>
    <t>Groupe de comptes - 4 Compta complète</t>
  </si>
  <si>
    <t>access_account_root_col_account_full</t>
  </si>
  <si>
    <t>Les 2 premiers chiffres des codes du compte  - 4 Compta complète</t>
  </si>
  <si>
    <t>access_account_full_reconcile_col_account_full</t>
  </si>
  <si>
    <t>Lettrage complet - 4 Compta complète</t>
  </si>
  <si>
    <t>access_account_partial_reconcile_col_account_full</t>
  </si>
  <si>
    <t>Lettrage partiel - 4 Compta complète</t>
  </si>
  <si>
    <t>access_sale_order_line_col_account_full</t>
  </si>
  <si>
    <t>Ligne de bons de commande - 4 Compta complète</t>
  </si>
  <si>
    <t>access_account_cashbox_line_col_account_full</t>
  </si>
  <si>
    <t>Ligne de caisse - 4 Compta complète</t>
  </si>
  <si>
    <t>access_account_transfer_model_line_col_account_full</t>
  </si>
  <si>
    <t>Ligne de modèle de transfert de compte - 4 Compta complète</t>
  </si>
  <si>
    <t>access_account_bank_statement_line_col_account_full</t>
  </si>
  <si>
    <t>Ligne de relevé bancaire - 4 Compta complète</t>
  </si>
  <si>
    <t>access_account_transfer_model_col_account_full</t>
  </si>
  <si>
    <t>Modèle de transfert de compte - 4 Compta complète</t>
  </si>
  <si>
    <t>access_account_reconcile_model_col_account_full</t>
  </si>
  <si>
    <t>Préconfigurer pour créer une écriture pendant la correspondance entre des factures et des paiements - 4 Compta complète</t>
  </si>
  <si>
    <t>access_account_report_footnote_col_account_full</t>
  </si>
  <si>
    <t>Rapport de compte Footnote - 4 Compta complète</t>
  </si>
  <si>
    <t>access_account_invoice_report_col_account_full</t>
  </si>
  <si>
    <t>Statistiques des factures - 4 Compta complète</t>
  </si>
  <si>
    <t>access_account_account_type_col_account_full</t>
  </si>
  <si>
    <t>Type de compte - 4 Compta complète</t>
  </si>
  <si>
    <t>access_account_account_tag_col_account_full</t>
  </si>
  <si>
    <t>Étiquette du compte - 4 Compta complète</t>
  </si>
  <si>
    <t>access_product_product_col_account_manager</t>
  </si>
  <si>
    <t>Article - 5 Paramétrage facturation/compta</t>
  </si>
  <si>
    <t>access_res_partner_col_account_manager</t>
  </si>
  <si>
    <t>Contact - 5 Paramétrage facturation/compta</t>
  </si>
  <si>
    <t>access_account_journal_col_account_manager</t>
  </si>
  <si>
    <t>Journal - 5 Paramétrage facturation/compta</t>
  </si>
  <si>
    <t>access_product_template_col_account_manager</t>
  </si>
  <si>
    <t>Modèle d'article - 5 Paramétrage facturation/compta</t>
  </si>
  <si>
    <t>access_account_move_col_account_manager</t>
  </si>
  <si>
    <t>Pièces comptables - 5 Paramétrage facturation/compta</t>
  </si>
  <si>
    <t>access_account_asset_col_account_manager</t>
  </si>
  <si>
    <t>Reconnaissance des immobilisations/revenus - 5 Paramétrage facturation/compta</t>
  </si>
  <si>
    <t>access_account_account_col_account_manager</t>
  </si>
  <si>
    <t>Compte - 5 Paramétrage facturation/compta</t>
  </si>
  <si>
    <t>access_account_payment_term_col_account_manager</t>
  </si>
  <si>
    <t>Conditions de paiement - 5 Paramétrage facturation/compta</t>
  </si>
  <si>
    <t>access_account_followup_followup_line_col_account_manager</t>
  </si>
  <si>
    <t>Critère de relance - 5 Paramétrage facturation/compta</t>
  </si>
  <si>
    <t>access_res_currency_col_account_manager</t>
  </si>
  <si>
    <t>Devise - 5 Paramétrage facturation/compta</t>
  </si>
  <si>
    <t>access_account_payment_term_line_col_account_manager</t>
  </si>
  <si>
    <t>Détail des conditions de paiement - 5 Paramétrage facturation/compta</t>
  </si>
  <si>
    <t>access_account_fiscal_year_col_account_manager</t>
  </si>
  <si>
    <t>Exercice fiscal - 5 Paramétrage facturation/compta</t>
  </si>
  <si>
    <t>access_account_group_col_account_manager</t>
  </si>
  <si>
    <t>Groupe de comptes - 5 Paramétrage facturation/compta</t>
  </si>
  <si>
    <t>access_account_journal_group_col_account_manager</t>
  </si>
  <si>
    <t>Groupe de journal - 5 Paramétrage facturation/compta</t>
  </si>
  <si>
    <t>access_account_tax_group_col_account_manager</t>
  </si>
  <si>
    <t>Groupe de taxe - 5 Paramétrage facturation/compta</t>
  </si>
  <si>
    <t>access_account_incoterms_col_account_manager</t>
  </si>
  <si>
    <t>Incoterms - 5 Paramétrage facturation/compta</t>
  </si>
  <si>
    <t>access_account_root_col_account_manager</t>
  </si>
  <si>
    <t>Les 2 premiers chiffres des codes du compte  - 5 Paramétrage facturation/compta</t>
  </si>
  <si>
    <t>access_account_analytic_line_col_account_manager</t>
  </si>
  <si>
    <t>Ligne analytique - 5 Paramétrage facturation/compta</t>
  </si>
  <si>
    <t>access_account_timeline_template_line_col_account_manager</t>
  </si>
  <si>
    <t>Ligne de modèle de facturation échéancé - 5 Paramétrage facturation/compta</t>
  </si>
  <si>
    <t>access_account_transfer_model_line_col_account_manager</t>
  </si>
  <si>
    <t>Ligne de modèle de transfert de compte - 5 Paramétrage facturation/compta</t>
  </si>
  <si>
    <t>access_account_tax_report_line_col_account_manager</t>
  </si>
  <si>
    <t>Ligne de rapport de taxes - 5 Paramétrage facturation/compta</t>
  </si>
  <si>
    <t>access_account_tax_repartition_line_col_account_manager</t>
  </si>
  <si>
    <t>Ligne de répartition de la taxe - 5 Paramétrage facturation/compta</t>
  </si>
  <si>
    <t>access_account_fiscal_position_tax_col_account_manager</t>
  </si>
  <si>
    <t>Mappage de taxes de la position fiscale - 5 Paramétrage facturation/compta</t>
  </si>
  <si>
    <t>access_account_fiscal_position_account_col_account_manager</t>
  </si>
  <si>
    <t>Moappage des comptes de position fiscale - 5 Paramétrage facturation/compta</t>
  </si>
  <si>
    <t>access_account_timeline_template_col_account_manager</t>
  </si>
  <si>
    <t>Modèle de facturation échéancé - 5 Paramétrage facturation/compta</t>
  </si>
  <si>
    <t>access_account_tax_repartition_line_template_col_account_manager</t>
  </si>
  <si>
    <t>Modèle de ligne de réparation de taxes - 5 Paramétrage facturation/compta</t>
  </si>
  <si>
    <t>access_account_fiscal_position_tax_template_col_account_manager</t>
  </si>
  <si>
    <t>Modèle de mappage de taxes de la position fiscale - 5 Paramétrage facturation/compta</t>
  </si>
  <si>
    <t>access_account_fiscal_position_account_template_col_account_manager</t>
  </si>
  <si>
    <t>Modèle de mappage des comptes de position fiscale - 5 Paramétrage facturation/compta</t>
  </si>
  <si>
    <t>access_account_chart_template_col_account_manager</t>
  </si>
  <si>
    <t>Modèle de plan comptable - 5 Paramétrage facturation/compta</t>
  </si>
  <si>
    <t>access_account_fiscal_position_template_col_account_manager</t>
  </si>
  <si>
    <t>Modèle de position fiscale - 5 Paramétrage facturation/compta</t>
  </si>
  <si>
    <t>access_account_transfer_model_col_account_manager</t>
  </si>
  <si>
    <t>Modèle de transfert de compte - 5 Paramétrage facturation/compta</t>
  </si>
  <si>
    <t>access_sms_template_col_account_manager</t>
  </si>
  <si>
    <t>Modèles de SMS - 5 Paramétrage facturation/compta</t>
  </si>
  <si>
    <t>access_account_account_template_col_account_manager</t>
  </si>
  <si>
    <t>Modèles pour les comptes - 5 Paramétrage facturation/compta</t>
  </si>
  <si>
    <t>access_account_tax_template_col_account_manager</t>
  </si>
  <si>
    <t>Modèles pour les taxes - 5 Paramétrage facturation/compta</t>
  </si>
  <si>
    <t>access_account_fiscal_position_col_account_manager</t>
  </si>
  <si>
    <t>Position fiscale - 5 Paramétrage facturation/compta</t>
  </si>
  <si>
    <t>access_account_financial_html_report_col_account_manager</t>
  </si>
  <si>
    <t>Rapport de compte (HTML) - 5 Paramétrage facturation/compta</t>
  </si>
  <si>
    <t>access_account_financial_html_report_line_col_account_manager</t>
  </si>
  <si>
    <t>Rapport de compte (ligne HTML) - 5 Paramétrage facturation/compta</t>
  </si>
  <si>
    <t>access_account_invoice_report_col_account_manager</t>
  </si>
  <si>
    <t>Statistiques des factures - 5 Paramétrage facturation/compta</t>
  </si>
  <si>
    <t>access_res_currency_rate_col_account_manager</t>
  </si>
  <si>
    <t>Taux de la devise - 5 Paramétrage facturation/compta</t>
  </si>
  <si>
    <t>access_account_tax_col_account_manager</t>
  </si>
  <si>
    <t>Taxe - 5 Paramétrage facturation/compta</t>
  </si>
  <si>
    <t>access_account_account_type_col_account_manager</t>
  </si>
  <si>
    <t>Type de compte - 5 Paramétrage facturation/compta</t>
  </si>
  <si>
    <t>access_account_move_line_col_account_manager</t>
  </si>
  <si>
    <t>Écriture comptable - 5 Paramétrage facturation/compta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</si>
</sst>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A8C02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"/>
  <sheetViews>
    <sheetView workbookViewId="0">
      <selection activeCell="F1" sqref="F1:F1048576"/>
    </sheetView>
  </sheetViews>
  <sheetFormatPr baseColWidth="10" defaultColWidth="16" defaultRowHeight="15"/>
  <cols>
    <col min="6" max="6" width="67.140625" bestFit="1" customWidth="1"/>
  </cols>
  <sheetData>
    <row r="1" spans="1:12">
      <c r="A1" s="3" t="s">
        <v>220</v>
      </c>
      <c r="B1" s="3" t="s">
        <v>234</v>
      </c>
      <c r="C1" s="3" t="s">
        <v>221</v>
      </c>
      <c r="D1" s="3" t="s">
        <v>233</v>
      </c>
      <c r="E1" s="1" t="s">
        <v>235</v>
      </c>
      <c r="F1" s="3" t="s">
        <v>222</v>
      </c>
      <c r="G1" s="1" t="s">
        <v>236</v>
      </c>
      <c r="H1" s="3" t="s">
        <v>223</v>
      </c>
      <c r="I1" s="3" t="s">
        <v>224</v>
      </c>
      <c r="J1" s="3" t="s">
        <v>225</v>
      </c>
      <c r="K1" s="3" t="s">
        <v>226</v>
      </c>
      <c r="L1" s="3" t="s">
        <v>227</v>
      </c>
    </row>
    <row r="2" spans="1:12" ht="75">
      <c r="A2" s="2" t="str">
        <f>SUBSTITUTE(SUBSTITUTE(SUBSTITUTE("access_"&amp;SUBSTITUTE(F2,B2,"")&amp;"_"&amp;SUBSTITUTE(H2,"col_account_rights.group",""),"__","_")," ","_"),".","_")</f>
        <v>access_account_account_tag_col_account_invoice</v>
      </c>
      <c r="B2" s="2" t="str">
        <f>LEFT(F2,FIND("model_",F2)+5)</f>
        <v>account.model_</v>
      </c>
      <c r="C2" s="2" t="str">
        <f>E2&amp;" - "&amp;SUBSTITUTE(G2,"Facture / ","")</f>
        <v>Étiquette du compte - 1 Facturation sans accès RH (NdF &amp; 42)</v>
      </c>
      <c r="D2" s="2" t="s">
        <v>217</v>
      </c>
      <c r="E2" s="2" t="s">
        <v>218</v>
      </c>
      <c r="F2" s="2" t="s">
        <v>219</v>
      </c>
      <c r="G2" s="2" t="s">
        <v>10</v>
      </c>
      <c r="H2" s="2" t="s">
        <v>228</v>
      </c>
      <c r="I2" s="2">
        <v>1</v>
      </c>
      <c r="J2" s="2">
        <v>0</v>
      </c>
      <c r="K2" s="2">
        <v>0</v>
      </c>
      <c r="L2" s="2">
        <v>0</v>
      </c>
    </row>
    <row r="3" spans="1:12" ht="75">
      <c r="A3" s="2" t="str">
        <f>SUBSTITUTE(SUBSTITUTE(SUBSTITUTE("access_"&amp;SUBSTITUTE(F3,B3,"")&amp;"_"&amp;SUBSTITUTE(H3,"col_account_rights.group",""),"__","_")," ","_"),".","_")</f>
        <v>access_account_account_tag_col_account_invoice_expense</v>
      </c>
      <c r="B3" s="2" t="str">
        <f>LEFT(F3,FIND("model_",F3)+5)</f>
        <v>account.model_</v>
      </c>
      <c r="C3" s="2" t="str">
        <f>E3&amp;" - "&amp;SUBSTITUTE(G3,"Facture / ","")</f>
        <v>Étiquette du compte - 2 Facturation avec NdF (mais pas 42)</v>
      </c>
      <c r="D3" s="2" t="s">
        <v>217</v>
      </c>
      <c r="E3" s="2" t="s">
        <v>218</v>
      </c>
      <c r="F3" s="2" t="s">
        <v>219</v>
      </c>
      <c r="G3" s="2" t="s">
        <v>11</v>
      </c>
      <c r="H3" s="2" t="s">
        <v>229</v>
      </c>
      <c r="I3" s="2">
        <v>1</v>
      </c>
      <c r="J3" s="2">
        <v>0</v>
      </c>
      <c r="K3" s="2">
        <v>0</v>
      </c>
      <c r="L3" s="2">
        <v>0</v>
      </c>
    </row>
    <row r="4" spans="1:12" ht="60">
      <c r="A4" s="2" t="str">
        <f>SUBSTITUTE(SUBSTITUTE(SUBSTITUTE("access_"&amp;SUBSTITUTE(F4,B4,"")&amp;"_"&amp;SUBSTITUTE(H4,"col_account_rights.group",""),"__","_")," ","_"),".","_")</f>
        <v>access_account_account_tag_col_account_partner</v>
      </c>
      <c r="B4" s="2" t="str">
        <f>LEFT(F4,FIND("model_",F4)+5)</f>
        <v>account.model_</v>
      </c>
      <c r="C4" s="2" t="str">
        <f>E4&amp;" - "&amp;SUBSTITUTE(G4,"Facture / ","")</f>
        <v>Étiquette du compte - 3 Compta sans compte 42</v>
      </c>
      <c r="D4" s="2" t="s">
        <v>217</v>
      </c>
      <c r="E4" s="2" t="s">
        <v>218</v>
      </c>
      <c r="F4" s="2" t="s">
        <v>219</v>
      </c>
      <c r="G4" s="2" t="s">
        <v>3</v>
      </c>
      <c r="H4" s="2" t="s">
        <v>230</v>
      </c>
      <c r="I4" s="2">
        <v>1</v>
      </c>
      <c r="J4" s="2">
        <v>1</v>
      </c>
      <c r="K4" s="2">
        <v>1</v>
      </c>
      <c r="L4" s="2">
        <v>1</v>
      </c>
    </row>
    <row r="5" spans="1:12" ht="60">
      <c r="A5" s="2" t="str">
        <f>SUBSTITUTE(SUBSTITUTE(SUBSTITUTE("access_"&amp;SUBSTITUTE(F5,B5,"")&amp;"_"&amp;SUBSTITUTE(H5,"col_account_rights.group",""),"__","_")," ","_"),".","_")</f>
        <v>access_account_account_tag_col_account_full</v>
      </c>
      <c r="B5" s="2" t="str">
        <f>LEFT(F5,FIND("model_",F5)+5)</f>
        <v>account.model_</v>
      </c>
      <c r="C5" s="2" t="str">
        <f>E5&amp;" - "&amp;SUBSTITUTE(G5,"Facture / ","")</f>
        <v>Étiquette du compte - 4 Compta complète</v>
      </c>
      <c r="D5" s="2" t="s">
        <v>217</v>
      </c>
      <c r="E5" s="2" t="s">
        <v>218</v>
      </c>
      <c r="F5" s="2" t="s">
        <v>219</v>
      </c>
      <c r="G5" s="2" t="s">
        <v>4</v>
      </c>
      <c r="H5" s="2" t="s">
        <v>231</v>
      </c>
      <c r="I5" s="2">
        <v>1</v>
      </c>
      <c r="J5" s="2">
        <v>1</v>
      </c>
      <c r="K5" s="2">
        <v>1</v>
      </c>
      <c r="L5" s="2">
        <v>1</v>
      </c>
    </row>
    <row r="6" spans="1:12" ht="75">
      <c r="A6" s="2" t="str">
        <f>SUBSTITUTE(SUBSTITUTE(SUBSTITUTE("access_"&amp;SUBSTITUTE(F6,B6,"")&amp;"_"&amp;SUBSTITUTE(H6,"col_account_rights.group",""),"__","_")," ","_"),".","_")</f>
        <v>access_account_account_template_col_account_manager</v>
      </c>
      <c r="B6" s="2" t="str">
        <f>LEFT(F6,FIND("model_",F6)+5)</f>
        <v>account.model_</v>
      </c>
      <c r="C6" s="2" t="str">
        <f>E6&amp;" - "&amp;SUBSTITUTE(G6,"Facture / ","")</f>
        <v>Modèles pour les comptes - 5 Paramétrage facturation/compta</v>
      </c>
      <c r="D6" s="2" t="s">
        <v>169</v>
      </c>
      <c r="E6" s="2" t="s">
        <v>170</v>
      </c>
      <c r="F6" s="2" t="s">
        <v>171</v>
      </c>
      <c r="G6" s="2" t="s">
        <v>6</v>
      </c>
      <c r="H6" s="2" t="s">
        <v>232</v>
      </c>
      <c r="I6" s="2">
        <v>1</v>
      </c>
      <c r="J6" s="2">
        <v>1</v>
      </c>
      <c r="K6" s="2">
        <v>1</v>
      </c>
      <c r="L6" s="2">
        <v>1</v>
      </c>
    </row>
    <row r="7" spans="1:12" ht="60">
      <c r="A7" s="2" t="str">
        <f>SUBSTITUTE(SUBSTITUTE(SUBSTITUTE("access_"&amp;SUBSTITUTE(F7,B7,"")&amp;"_"&amp;SUBSTITUTE(H7,"col_account_rights.group",""),"__","_")," ","_"),".","_")</f>
        <v>access_account_account_type_col_account_invoice</v>
      </c>
      <c r="B7" s="2" t="str">
        <f>LEFT(F7,FIND("model_",F7)+5)</f>
        <v>account.model_</v>
      </c>
      <c r="C7" s="2" t="str">
        <f>E7&amp;" - "&amp;SUBSTITUTE(G7,"Facture / ","")</f>
        <v>Type de compte - 1 Facturation sans accès RH (NdF &amp; 42)</v>
      </c>
      <c r="D7" s="2" t="s">
        <v>209</v>
      </c>
      <c r="E7" s="2" t="s">
        <v>210</v>
      </c>
      <c r="F7" s="2" t="s">
        <v>211</v>
      </c>
      <c r="G7" s="2" t="s">
        <v>10</v>
      </c>
      <c r="H7" s="2" t="s">
        <v>228</v>
      </c>
      <c r="I7" s="2">
        <v>1</v>
      </c>
      <c r="J7" s="2">
        <v>0</v>
      </c>
      <c r="K7" s="2">
        <v>0</v>
      </c>
      <c r="L7" s="2">
        <v>0</v>
      </c>
    </row>
    <row r="8" spans="1:12" ht="60">
      <c r="A8" s="2" t="str">
        <f>SUBSTITUTE(SUBSTITUTE(SUBSTITUTE("access_"&amp;SUBSTITUTE(F8,B8,"")&amp;"_"&amp;SUBSTITUTE(H8,"col_account_rights.group",""),"__","_")," ","_"),".","_")</f>
        <v>access_account_account_type_col_account_invoice_expense</v>
      </c>
      <c r="B8" s="2" t="str">
        <f>LEFT(F8,FIND("model_",F8)+5)</f>
        <v>account.model_</v>
      </c>
      <c r="C8" s="2" t="str">
        <f>E8&amp;" - "&amp;SUBSTITUTE(G8,"Facture / ","")</f>
        <v>Type de compte - 2 Facturation avec NdF (mais pas 42)</v>
      </c>
      <c r="D8" s="2" t="s">
        <v>209</v>
      </c>
      <c r="E8" s="2" t="s">
        <v>210</v>
      </c>
      <c r="F8" s="2" t="s">
        <v>211</v>
      </c>
      <c r="G8" s="2" t="s">
        <v>11</v>
      </c>
      <c r="H8" s="2" t="s">
        <v>229</v>
      </c>
      <c r="I8" s="2">
        <v>1</v>
      </c>
      <c r="J8" s="2">
        <v>0</v>
      </c>
      <c r="K8" s="2">
        <v>0</v>
      </c>
      <c r="L8" s="2">
        <v>0</v>
      </c>
    </row>
    <row r="9" spans="1:12" ht="60">
      <c r="A9" s="2" t="str">
        <f>SUBSTITUTE(SUBSTITUTE(SUBSTITUTE("access_"&amp;SUBSTITUTE(F9,B9,"")&amp;"_"&amp;SUBSTITUTE(H9,"col_account_rights.group",""),"__","_")," ","_"),".","_")</f>
        <v>access_account_account_type_col_account_partner</v>
      </c>
      <c r="B9" s="2" t="str">
        <f>LEFT(F9,FIND("model_",F9)+5)</f>
        <v>account.model_</v>
      </c>
      <c r="C9" s="2" t="str">
        <f>E9&amp;" - "&amp;SUBSTITUTE(G9,"Facture / ","")</f>
        <v>Type de compte - 3 Compta sans compte 42</v>
      </c>
      <c r="D9" s="2" t="s">
        <v>212</v>
      </c>
      <c r="E9" s="2" t="s">
        <v>210</v>
      </c>
      <c r="F9" s="2" t="s">
        <v>211</v>
      </c>
      <c r="G9" s="2" t="s">
        <v>3</v>
      </c>
      <c r="H9" s="2" t="s">
        <v>230</v>
      </c>
      <c r="I9" s="2">
        <v>1</v>
      </c>
      <c r="J9" s="2">
        <v>0</v>
      </c>
      <c r="K9" s="2">
        <v>0</v>
      </c>
      <c r="L9" s="2">
        <v>0</v>
      </c>
    </row>
    <row r="10" spans="1:12" ht="45">
      <c r="A10" s="2" t="str">
        <f>SUBSTITUTE(SUBSTITUTE(SUBSTITUTE("access_"&amp;SUBSTITUTE(F10,B10,"")&amp;"_"&amp;SUBSTITUTE(H10,"col_account_rights.group",""),"__","_")," ","_"),".","_")</f>
        <v>access_account_account_type_col_account_full</v>
      </c>
      <c r="B10" s="2" t="str">
        <f>LEFT(F10,FIND("model_",F10)+5)</f>
        <v>account.model_</v>
      </c>
      <c r="C10" s="2" t="str">
        <f>E10&amp;" - "&amp;SUBSTITUTE(G10,"Facture / ","")</f>
        <v>Type de compte - 4 Compta complète</v>
      </c>
      <c r="D10" s="2" t="s">
        <v>212</v>
      </c>
      <c r="E10" s="2" t="s">
        <v>210</v>
      </c>
      <c r="F10" s="2" t="s">
        <v>211</v>
      </c>
      <c r="G10" s="2" t="s">
        <v>4</v>
      </c>
      <c r="H10" s="2" t="s">
        <v>231</v>
      </c>
      <c r="I10" s="2">
        <v>1</v>
      </c>
      <c r="J10" s="2">
        <v>0</v>
      </c>
      <c r="K10" s="2">
        <v>0</v>
      </c>
      <c r="L10" s="2">
        <v>0</v>
      </c>
    </row>
    <row r="11" spans="1:12" ht="60">
      <c r="A11" s="2" t="str">
        <f>SUBSTITUTE(SUBSTITUTE(SUBSTITUTE("access_"&amp;SUBSTITUTE(F11,B11,"")&amp;"_"&amp;SUBSTITUTE(H11,"col_account_rights.group",""),"__","_")," ","_"),".","_")</f>
        <v>access_account_account_type_col_account_manager</v>
      </c>
      <c r="B11" s="2" t="str">
        <f>LEFT(F11,FIND("model_",F11)+5)</f>
        <v>account.model_</v>
      </c>
      <c r="C11" s="2" t="str">
        <f>E11&amp;" - "&amp;SUBSTITUTE(G11,"Facture / ","")</f>
        <v>Type de compte - 5 Paramétrage facturation/compta</v>
      </c>
      <c r="D11" s="2" t="s">
        <v>212</v>
      </c>
      <c r="E11" s="2" t="s">
        <v>210</v>
      </c>
      <c r="F11" s="2" t="s">
        <v>211</v>
      </c>
      <c r="G11" s="2" t="s">
        <v>6</v>
      </c>
      <c r="H11" s="2" t="s">
        <v>232</v>
      </c>
      <c r="I11" s="2">
        <v>1</v>
      </c>
      <c r="J11" s="2">
        <v>1</v>
      </c>
      <c r="K11" s="2">
        <v>1</v>
      </c>
      <c r="L11" s="2">
        <v>1</v>
      </c>
    </row>
    <row r="12" spans="1:12" ht="75">
      <c r="A12" s="2" t="str">
        <f>SUBSTITUTE(SUBSTITUTE(SUBSTITUTE("access_"&amp;SUBSTITUTE(F12,B12,"")&amp;"_"&amp;SUBSTITUTE(H12,"col_account_rights.group",""),"__","_")," ","_"),".","_")</f>
        <v>access_account_bank_statement_cashbox_col_account_partner</v>
      </c>
      <c r="B12" s="2" t="str">
        <f>LEFT(F12,FIND("model_",F12)+5)</f>
        <v>account.model_</v>
      </c>
      <c r="C12" s="2" t="str">
        <f>E12&amp;" - "&amp;SUBSTITUTE(G12,"Facture / ","")</f>
        <v>Caisse des relevés bancaires - 3 Compta sans compte 42</v>
      </c>
      <c r="D12" s="2" t="s">
        <v>49</v>
      </c>
      <c r="E12" s="2" t="s">
        <v>50</v>
      </c>
      <c r="F12" s="2" t="s">
        <v>51</v>
      </c>
      <c r="G12" s="2" t="s">
        <v>3</v>
      </c>
      <c r="H12" s="2" t="s">
        <v>230</v>
      </c>
      <c r="I12" s="2">
        <v>1</v>
      </c>
      <c r="J12" s="2">
        <v>1</v>
      </c>
      <c r="K12" s="2">
        <v>1</v>
      </c>
      <c r="L12" s="2">
        <v>1</v>
      </c>
    </row>
    <row r="13" spans="1:12" ht="75">
      <c r="A13" s="2" t="str">
        <f>SUBSTITUTE(SUBSTITUTE(SUBSTITUTE("access_"&amp;SUBSTITUTE(F13,B13,"")&amp;"_"&amp;SUBSTITUTE(H13,"col_account_rights.group",""),"__","_")," ","_"),".","_")</f>
        <v>access_account_bank_statement_cashbox_col_account_full</v>
      </c>
      <c r="B13" s="2" t="str">
        <f>LEFT(F13,FIND("model_",F13)+5)</f>
        <v>account.model_</v>
      </c>
      <c r="C13" s="2" t="str">
        <f>E13&amp;" - "&amp;SUBSTITUTE(G13,"Facture / ","")</f>
        <v>Caisse des relevés bancaires - 4 Compta complète</v>
      </c>
      <c r="D13" s="2" t="s">
        <v>49</v>
      </c>
      <c r="E13" s="2" t="s">
        <v>50</v>
      </c>
      <c r="F13" s="2" t="s">
        <v>51</v>
      </c>
      <c r="G13" s="2" t="s">
        <v>4</v>
      </c>
      <c r="H13" s="2" t="s">
        <v>231</v>
      </c>
      <c r="I13" s="2">
        <v>1</v>
      </c>
      <c r="J13" s="2">
        <v>1</v>
      </c>
      <c r="K13" s="2">
        <v>1</v>
      </c>
      <c r="L13" s="2">
        <v>1</v>
      </c>
    </row>
    <row r="14" spans="1:12" ht="75">
      <c r="A14" s="2" t="str">
        <f>SUBSTITUTE(SUBSTITUTE(SUBSTITUTE("access_"&amp;SUBSTITUTE(F14,B14,"")&amp;"_"&amp;SUBSTITUTE(H14,"col_account_rights.group",""),"__","_")," ","_"),".","_")</f>
        <v>access_account_cash_rounding_col_account_invoice</v>
      </c>
      <c r="B14" s="2" t="str">
        <f>LEFT(F14,FIND("model_",F14)+5)</f>
        <v>account.model_</v>
      </c>
      <c r="C14" s="2" t="str">
        <f>E14&amp;" - "&amp;SUBSTITUTE(G14,"Facture / ","")</f>
        <v>Arrondi du compte - 1 Facturation sans accès RH (NdF &amp; 42)</v>
      </c>
      <c r="D14" s="2" t="s">
        <v>46</v>
      </c>
      <c r="E14" s="2" t="s">
        <v>47</v>
      </c>
      <c r="F14" s="2" t="s">
        <v>48</v>
      </c>
      <c r="G14" s="2" t="s">
        <v>10</v>
      </c>
      <c r="H14" s="2" t="s">
        <v>228</v>
      </c>
      <c r="I14" s="2">
        <v>1</v>
      </c>
      <c r="J14" s="2">
        <v>1</v>
      </c>
      <c r="K14" s="2">
        <v>1</v>
      </c>
      <c r="L14" s="2">
        <v>1</v>
      </c>
    </row>
    <row r="15" spans="1:12" ht="75">
      <c r="A15" s="2" t="str">
        <f>SUBSTITUTE(SUBSTITUTE(SUBSTITUTE("access_"&amp;SUBSTITUTE(F15,B15,"")&amp;"_"&amp;SUBSTITUTE(H15,"col_account_rights.group",""),"__","_")," ","_"),".","_")</f>
        <v>access_account_cash_rounding_col_account_invoice_expense</v>
      </c>
      <c r="B15" s="2" t="str">
        <f>LEFT(F15,FIND("model_",F15)+5)</f>
        <v>account.model_</v>
      </c>
      <c r="C15" s="2" t="str">
        <f>E15&amp;" - "&amp;SUBSTITUTE(G15,"Facture / ","")</f>
        <v>Arrondi du compte - 2 Facturation avec NdF (mais pas 42)</v>
      </c>
      <c r="D15" s="2" t="s">
        <v>46</v>
      </c>
      <c r="E15" s="2" t="s">
        <v>47</v>
      </c>
      <c r="F15" s="2" t="s">
        <v>48</v>
      </c>
      <c r="G15" s="2" t="s">
        <v>11</v>
      </c>
      <c r="H15" s="2" t="s">
        <v>229</v>
      </c>
      <c r="I15" s="2">
        <v>1</v>
      </c>
      <c r="J15" s="2">
        <v>1</v>
      </c>
      <c r="K15" s="2">
        <v>1</v>
      </c>
      <c r="L15" s="2">
        <v>1</v>
      </c>
    </row>
    <row r="16" spans="1:12" ht="60">
      <c r="A16" s="2" t="str">
        <f>SUBSTITUTE(SUBSTITUTE(SUBSTITUTE("access_"&amp;SUBSTITUTE(F16,B16,"")&amp;"_"&amp;SUBSTITUTE(H16,"col_account_rights.group",""),"__","_")," ","_"),".","_")</f>
        <v>access_account_cashbox_line_col_account_partner</v>
      </c>
      <c r="B16" s="2" t="str">
        <f>LEFT(F16,FIND("model_",F16)+5)</f>
        <v>account.model_</v>
      </c>
      <c r="C16" s="2" t="str">
        <f>E16&amp;" - "&amp;SUBSTITUTE(G16,"Facture / ","")</f>
        <v>Ligne de caisse - 3 Compta sans compte 42</v>
      </c>
      <c r="D16" s="2" t="s">
        <v>108</v>
      </c>
      <c r="E16" s="2" t="s">
        <v>109</v>
      </c>
      <c r="F16" s="2" t="s">
        <v>110</v>
      </c>
      <c r="G16" s="2" t="s">
        <v>3</v>
      </c>
      <c r="H16" s="2" t="s">
        <v>230</v>
      </c>
      <c r="I16" s="2">
        <v>1</v>
      </c>
      <c r="J16" s="2">
        <v>1</v>
      </c>
      <c r="K16" s="2">
        <v>1</v>
      </c>
      <c r="L16" s="2">
        <v>1</v>
      </c>
    </row>
    <row r="17" spans="1:12" ht="45">
      <c r="A17" s="2" t="str">
        <f>SUBSTITUTE(SUBSTITUTE(SUBSTITUTE("access_"&amp;SUBSTITUTE(F17,B17,"")&amp;"_"&amp;SUBSTITUTE(H17,"col_account_rights.group",""),"__","_")," ","_"),".","_")</f>
        <v>access_account_cashbox_line_col_account_full</v>
      </c>
      <c r="B17" s="2" t="str">
        <f>LEFT(F17,FIND("model_",F17)+5)</f>
        <v>account.model_</v>
      </c>
      <c r="C17" s="2" t="str">
        <f>E17&amp;" - "&amp;SUBSTITUTE(G17,"Facture / ","")</f>
        <v>Ligne de caisse - 4 Compta complète</v>
      </c>
      <c r="D17" s="2" t="s">
        <v>108</v>
      </c>
      <c r="E17" s="2" t="s">
        <v>109</v>
      </c>
      <c r="F17" s="2" t="s">
        <v>110</v>
      </c>
      <c r="G17" s="2" t="s">
        <v>4</v>
      </c>
      <c r="H17" s="2" t="s">
        <v>231</v>
      </c>
      <c r="I17" s="2">
        <v>1</v>
      </c>
      <c r="J17" s="2">
        <v>1</v>
      </c>
      <c r="K17" s="2">
        <v>1</v>
      </c>
      <c r="L17" s="2">
        <v>1</v>
      </c>
    </row>
    <row r="18" spans="1:12" ht="60">
      <c r="A18" s="2" t="str">
        <f>SUBSTITUTE(SUBSTITUTE(SUBSTITUTE("access_"&amp;SUBSTITUTE(F18,B18,"")&amp;"_"&amp;SUBSTITUTE(H18,"col_account_rights.group",""),"__","_")," ","_"),".","_")</f>
        <v>access_account_fiscal_position_col_account_manager</v>
      </c>
      <c r="B18" s="2" t="str">
        <f>LEFT(F18,FIND("model_",F18)+5)</f>
        <v>account.model_</v>
      </c>
      <c r="C18" s="2" t="str">
        <f>E18&amp;" - "&amp;SUBSTITUTE(G18,"Facture / ","")</f>
        <v>Position fiscale - 5 Paramétrage facturation/compta</v>
      </c>
      <c r="D18" s="2" t="s">
        <v>137</v>
      </c>
      <c r="E18" s="2" t="s">
        <v>181</v>
      </c>
      <c r="F18" s="2" t="s">
        <v>182</v>
      </c>
      <c r="G18" s="2" t="s">
        <v>6</v>
      </c>
      <c r="H18" s="2" t="s">
        <v>232</v>
      </c>
      <c r="I18" s="2">
        <v>1</v>
      </c>
      <c r="J18" s="2">
        <v>1</v>
      </c>
      <c r="K18" s="2">
        <v>1</v>
      </c>
      <c r="L18" s="2">
        <v>1</v>
      </c>
    </row>
    <row r="19" spans="1:12" ht="90">
      <c r="A19" s="2" t="str">
        <f>SUBSTITUTE(SUBSTITUTE(SUBSTITUTE("access_"&amp;SUBSTITUTE(F19,B19,"")&amp;"_"&amp;SUBSTITUTE(H19,"col_account_rights.group",""),"__","_")," ","_"),".","_")</f>
        <v>access_account_fiscal_position_account_col_account_manager</v>
      </c>
      <c r="B19" s="2" t="str">
        <f>LEFT(F19,FIND("model_",F19)+5)</f>
        <v>account.model_</v>
      </c>
      <c r="C19" s="2" t="str">
        <f>E19&amp;" - "&amp;SUBSTITUTE(G19,"Facture / ","")</f>
        <v>Moappage des comptes de position fiscale - 5 Paramétrage facturation/compta</v>
      </c>
      <c r="D19" s="2" t="s">
        <v>137</v>
      </c>
      <c r="E19" s="2" t="s">
        <v>138</v>
      </c>
      <c r="F19" s="2" t="s">
        <v>139</v>
      </c>
      <c r="G19" s="2" t="s">
        <v>6</v>
      </c>
      <c r="H19" s="2" t="s">
        <v>232</v>
      </c>
      <c r="I19" s="2">
        <v>1</v>
      </c>
      <c r="J19" s="2">
        <v>1</v>
      </c>
      <c r="K19" s="2">
        <v>1</v>
      </c>
      <c r="L19" s="2">
        <v>1</v>
      </c>
    </row>
    <row r="20" spans="1:12" ht="105">
      <c r="A20" s="2" t="str">
        <f>SUBSTITUTE(SUBSTITUTE(SUBSTITUTE("access_"&amp;SUBSTITUTE(F20,B20,"")&amp;"_"&amp;SUBSTITUTE(H20,"col_account_rights.group",""),"__","_")," ","_"),".","_")</f>
        <v>access_account_fiscal_position_account_template_col_account_manager</v>
      </c>
      <c r="B20" s="2" t="str">
        <f>LEFT(F20,FIND("model_",F20)+5)</f>
        <v>account.model_</v>
      </c>
      <c r="C20" s="2" t="str">
        <f>E20&amp;" - "&amp;SUBSTITUTE(G20,"Facture / ","")</f>
        <v>Modèle de mappage des comptes de position fiscale - 5 Paramétrage facturation/compta</v>
      </c>
      <c r="D20" s="2" t="s">
        <v>152</v>
      </c>
      <c r="E20" s="2" t="s">
        <v>153</v>
      </c>
      <c r="F20" s="2" t="s">
        <v>154</v>
      </c>
      <c r="G20" s="2" t="s">
        <v>6</v>
      </c>
      <c r="H20" s="2" t="s">
        <v>232</v>
      </c>
      <c r="I20" s="2">
        <v>1</v>
      </c>
      <c r="J20" s="2">
        <v>1</v>
      </c>
      <c r="K20" s="2">
        <v>1</v>
      </c>
      <c r="L20" s="2">
        <v>1</v>
      </c>
    </row>
    <row r="21" spans="1:12" ht="90">
      <c r="A21" s="2" t="str">
        <f>SUBSTITUTE(SUBSTITUTE(SUBSTITUTE("access_"&amp;SUBSTITUTE(F21,B21,"")&amp;"_"&amp;SUBSTITUTE(H21,"col_account_rights.group",""),"__","_")," ","_"),".","_")</f>
        <v>access_account_fiscal_position_tax_col_account_manager</v>
      </c>
      <c r="B21" s="2" t="str">
        <f>LEFT(F21,FIND("model_",F21)+5)</f>
        <v>account.model_</v>
      </c>
      <c r="C21" s="2" t="str">
        <f>E21&amp;" - "&amp;SUBSTITUTE(G21,"Facture / ","")</f>
        <v>Mappage de taxes de la position fiscale - 5 Paramétrage facturation/compta</v>
      </c>
      <c r="D21" s="2" t="s">
        <v>134</v>
      </c>
      <c r="E21" s="2" t="s">
        <v>135</v>
      </c>
      <c r="F21" s="2" t="s">
        <v>136</v>
      </c>
      <c r="G21" s="2" t="s">
        <v>6</v>
      </c>
      <c r="H21" s="2" t="s">
        <v>232</v>
      </c>
      <c r="I21" s="2">
        <v>1</v>
      </c>
      <c r="J21" s="2">
        <v>1</v>
      </c>
      <c r="K21" s="2">
        <v>1</v>
      </c>
      <c r="L21" s="2">
        <v>1</v>
      </c>
    </row>
    <row r="22" spans="1:12" ht="105">
      <c r="A22" s="2" t="str">
        <f>SUBSTITUTE(SUBSTITUTE(SUBSTITUTE("access_"&amp;SUBSTITUTE(F22,B22,"")&amp;"_"&amp;SUBSTITUTE(H22,"col_account_rights.group",""),"__","_")," ","_"),".","_")</f>
        <v>access_account_fiscal_position_tax_template_col_account_manager</v>
      </c>
      <c r="B22" s="2" t="str">
        <f>LEFT(F22,FIND("model_",F22)+5)</f>
        <v>account.model_</v>
      </c>
      <c r="C22" s="2" t="str">
        <f>E22&amp;" - "&amp;SUBSTITUTE(G22,"Facture / ","")</f>
        <v>Modèle de mappage de taxes de la position fiscale - 5 Paramétrage facturation/compta</v>
      </c>
      <c r="D22" s="2" t="s">
        <v>149</v>
      </c>
      <c r="E22" s="2" t="s">
        <v>150</v>
      </c>
      <c r="F22" s="2" t="s">
        <v>151</v>
      </c>
      <c r="G22" s="2" t="s">
        <v>6</v>
      </c>
      <c r="H22" s="2" t="s">
        <v>232</v>
      </c>
      <c r="I22" s="2">
        <v>1</v>
      </c>
      <c r="J22" s="2">
        <v>1</v>
      </c>
      <c r="K22" s="2">
        <v>1</v>
      </c>
      <c r="L22" s="2">
        <v>1</v>
      </c>
    </row>
    <row r="23" spans="1:12" ht="75">
      <c r="A23" s="2" t="str">
        <f>SUBSTITUTE(SUBSTITUTE(SUBSTITUTE("access_"&amp;SUBSTITUTE(F23,B23,"")&amp;"_"&amp;SUBSTITUTE(H23,"col_account_rights.group",""),"__","_")," ","_"),".","_")</f>
        <v>access_account_fiscal_position_template_col_account_manager</v>
      </c>
      <c r="B23" s="2" t="str">
        <f>LEFT(F23,FIND("model_",F23)+5)</f>
        <v>account.model_</v>
      </c>
      <c r="C23" s="2" t="str">
        <f>E23&amp;" - "&amp;SUBSTITUTE(G23,"Facture / ","")</f>
        <v>Modèle de position fiscale - 5 Paramétrage facturation/compta</v>
      </c>
      <c r="D23" s="2" t="s">
        <v>158</v>
      </c>
      <c r="E23" s="2" t="s">
        <v>159</v>
      </c>
      <c r="F23" s="2" t="s">
        <v>160</v>
      </c>
      <c r="G23" s="2" t="s">
        <v>6</v>
      </c>
      <c r="H23" s="2" t="s">
        <v>232</v>
      </c>
      <c r="I23" s="2">
        <v>1</v>
      </c>
      <c r="J23" s="2">
        <v>1</v>
      </c>
      <c r="K23" s="2">
        <v>1</v>
      </c>
      <c r="L23" s="2">
        <v>1</v>
      </c>
    </row>
    <row r="24" spans="1:12" ht="45">
      <c r="A24" s="2" t="str">
        <f>SUBSTITUTE(SUBSTITUTE(SUBSTITUTE("access_"&amp;SUBSTITUTE(F24,B24,"")&amp;"_"&amp;SUBSTITUTE(H24,"col_account_rights.group",""),"__","_")," ","_"),".","_")</f>
        <v>access_account_fiscal_year_col_account_partner</v>
      </c>
      <c r="B24" s="2" t="str">
        <f>LEFT(F24,FIND("model_",F24)+5)</f>
        <v>account.model_</v>
      </c>
      <c r="C24" s="2" t="str">
        <f>E24&amp;" - "&amp;SUBSTITUTE(G24,"Facture / ","")</f>
        <v>Exercice fiscal - 3 Compta sans compte 42</v>
      </c>
      <c r="D24" s="2" t="s">
        <v>69</v>
      </c>
      <c r="E24" s="2" t="s">
        <v>70</v>
      </c>
      <c r="F24" s="2" t="s">
        <v>71</v>
      </c>
      <c r="G24" s="2" t="s">
        <v>3</v>
      </c>
      <c r="H24" s="2" t="s">
        <v>230</v>
      </c>
      <c r="I24" s="2">
        <v>1</v>
      </c>
      <c r="J24" s="2">
        <v>0</v>
      </c>
      <c r="K24" s="2">
        <v>0</v>
      </c>
      <c r="L24" s="2">
        <v>0</v>
      </c>
    </row>
    <row r="25" spans="1:12" ht="45">
      <c r="A25" s="2" t="str">
        <f>SUBSTITUTE(SUBSTITUTE(SUBSTITUTE("access_"&amp;SUBSTITUTE(F25,B25,"")&amp;"_"&amp;SUBSTITUTE(H25,"col_account_rights.group",""),"__","_")," ","_"),".","_")</f>
        <v>access_account_fiscal_year_col_account_full</v>
      </c>
      <c r="B25" s="2" t="str">
        <f>LEFT(F25,FIND("model_",F25)+5)</f>
        <v>account.model_</v>
      </c>
      <c r="C25" s="2" t="str">
        <f>E25&amp;" - "&amp;SUBSTITUTE(G25,"Facture / ","")</f>
        <v>Exercice fiscal - 4 Compta complète</v>
      </c>
      <c r="D25" s="2" t="s">
        <v>69</v>
      </c>
      <c r="E25" s="2" t="s">
        <v>70</v>
      </c>
      <c r="F25" s="2" t="s">
        <v>71</v>
      </c>
      <c r="G25" s="2" t="s">
        <v>4</v>
      </c>
      <c r="H25" s="2" t="s">
        <v>231</v>
      </c>
      <c r="I25" s="2">
        <v>1</v>
      </c>
      <c r="J25" s="2">
        <v>0</v>
      </c>
      <c r="K25" s="2">
        <v>0</v>
      </c>
      <c r="L25" s="2">
        <v>0</v>
      </c>
    </row>
    <row r="26" spans="1:12" ht="60">
      <c r="A26" s="2" t="str">
        <f>SUBSTITUTE(SUBSTITUTE(SUBSTITUTE("access_"&amp;SUBSTITUTE(F26,B26,"")&amp;"_"&amp;SUBSTITUTE(H26,"col_account_rights.group",""),"__","_")," ","_"),".","_")</f>
        <v>access_account_fiscal_year_col_account_manager</v>
      </c>
      <c r="B26" s="2" t="str">
        <f>LEFT(F26,FIND("model_",F26)+5)</f>
        <v>account.model_</v>
      </c>
      <c r="C26" s="2" t="str">
        <f>E26&amp;" - "&amp;SUBSTITUTE(G26,"Facture / ","")</f>
        <v>Exercice fiscal - 5 Paramétrage facturation/compta</v>
      </c>
      <c r="D26" s="2" t="s">
        <v>72</v>
      </c>
      <c r="E26" s="2" t="s">
        <v>70</v>
      </c>
      <c r="F26" s="2" t="s">
        <v>71</v>
      </c>
      <c r="G26" s="2" t="s">
        <v>6</v>
      </c>
      <c r="H26" s="2" t="s">
        <v>232</v>
      </c>
      <c r="I26" s="2">
        <v>1</v>
      </c>
      <c r="J26" s="2">
        <v>1</v>
      </c>
      <c r="K26" s="2">
        <v>1</v>
      </c>
      <c r="L26" s="2">
        <v>1</v>
      </c>
    </row>
    <row r="27" spans="1:12" ht="75">
      <c r="A27" s="2" t="str">
        <f>SUBSTITUTE(SUBSTITUTE(SUBSTITUTE("access_"&amp;SUBSTITUTE(F27,B27,"")&amp;"_"&amp;SUBSTITUTE(H27,"col_account_rights.group",""),"__","_")," ","_"),".","_")</f>
        <v>access_account_full_reconcile_col_account_invoice</v>
      </c>
      <c r="B27" s="2" t="str">
        <f>LEFT(F27,FIND("model_",F27)+5)</f>
        <v>account.model_</v>
      </c>
      <c r="C27" s="2" t="str">
        <f>E27&amp;" - "&amp;SUBSTITUTE(G27,"Facture / ","")</f>
        <v>Lettrage complet - 1 Facturation sans accès RH (NdF &amp; 42)</v>
      </c>
      <c r="D27" s="2" t="s">
        <v>92</v>
      </c>
      <c r="E27" s="2" t="s">
        <v>93</v>
      </c>
      <c r="F27" s="2" t="s">
        <v>94</v>
      </c>
      <c r="G27" s="2" t="s">
        <v>10</v>
      </c>
      <c r="H27" s="2" t="s">
        <v>228</v>
      </c>
      <c r="I27" s="2">
        <v>1</v>
      </c>
      <c r="J27" s="2">
        <v>1</v>
      </c>
      <c r="K27" s="2">
        <v>1</v>
      </c>
      <c r="L27" s="2">
        <v>1</v>
      </c>
    </row>
    <row r="28" spans="1:12" ht="75">
      <c r="A28" s="2" t="str">
        <f>SUBSTITUTE(SUBSTITUTE(SUBSTITUTE("access_"&amp;SUBSTITUTE(F28,B28,"")&amp;"_"&amp;SUBSTITUTE(H28,"col_account_rights.group",""),"__","_")," ","_"),".","_")</f>
        <v>access_account_full_reconcile_col_account_invoice_expense</v>
      </c>
      <c r="B28" s="2" t="str">
        <f>LEFT(F28,FIND("model_",F28)+5)</f>
        <v>account.model_</v>
      </c>
      <c r="C28" s="2" t="str">
        <f>E28&amp;" - "&amp;SUBSTITUTE(G28,"Facture / ","")</f>
        <v>Lettrage complet - 2 Facturation avec NdF (mais pas 42)</v>
      </c>
      <c r="D28" s="2" t="s">
        <v>92</v>
      </c>
      <c r="E28" s="2" t="s">
        <v>93</v>
      </c>
      <c r="F28" s="2" t="s">
        <v>94</v>
      </c>
      <c r="G28" s="2" t="s">
        <v>11</v>
      </c>
      <c r="H28" s="2" t="s">
        <v>229</v>
      </c>
      <c r="I28" s="2">
        <v>1</v>
      </c>
      <c r="J28" s="2">
        <v>1</v>
      </c>
      <c r="K28" s="2">
        <v>1</v>
      </c>
      <c r="L28" s="2">
        <v>1</v>
      </c>
    </row>
    <row r="29" spans="1:12" ht="60">
      <c r="A29" s="2" t="str">
        <f>SUBSTITUTE(SUBSTITUTE(SUBSTITUTE("access_"&amp;SUBSTITUTE(F29,B29,"")&amp;"_"&amp;SUBSTITUTE(H29,"col_account_rights.group",""),"__","_")," ","_"),".","_")</f>
        <v>access_account_full_reconcile_col_account_partner</v>
      </c>
      <c r="B29" s="2" t="str">
        <f>LEFT(F29,FIND("model_",F29)+5)</f>
        <v>account.model_</v>
      </c>
      <c r="C29" s="2" t="str">
        <f>E29&amp;" - "&amp;SUBSTITUTE(G29,"Facture / ","")</f>
        <v>Lettrage complet - 3 Compta sans compte 42</v>
      </c>
      <c r="D29" s="2" t="s">
        <v>95</v>
      </c>
      <c r="E29" s="2" t="s">
        <v>93</v>
      </c>
      <c r="F29" s="2" t="s">
        <v>94</v>
      </c>
      <c r="G29" s="2" t="s">
        <v>3</v>
      </c>
      <c r="H29" s="2" t="s">
        <v>230</v>
      </c>
      <c r="I29" s="2">
        <v>1</v>
      </c>
      <c r="J29" s="2">
        <v>1</v>
      </c>
      <c r="K29" s="2">
        <v>1</v>
      </c>
      <c r="L29" s="2">
        <v>1</v>
      </c>
    </row>
    <row r="30" spans="1:12" ht="60">
      <c r="A30" s="2" t="str">
        <f>SUBSTITUTE(SUBSTITUTE(SUBSTITUTE("access_"&amp;SUBSTITUTE(F30,B30,"")&amp;"_"&amp;SUBSTITUTE(H30,"col_account_rights.group",""),"__","_")," ","_"),".","_")</f>
        <v>access_account_full_reconcile_col_account_full</v>
      </c>
      <c r="B30" s="2" t="str">
        <f>LEFT(F30,FIND("model_",F30)+5)</f>
        <v>account.model_</v>
      </c>
      <c r="C30" s="2" t="str">
        <f>E30&amp;" - "&amp;SUBSTITUTE(G30,"Facture / ","")</f>
        <v>Lettrage complet - 4 Compta complète</v>
      </c>
      <c r="D30" s="2" t="s">
        <v>95</v>
      </c>
      <c r="E30" s="2" t="s">
        <v>93</v>
      </c>
      <c r="F30" s="2" t="s">
        <v>94</v>
      </c>
      <c r="G30" s="2" t="s">
        <v>4</v>
      </c>
      <c r="H30" s="2" t="s">
        <v>231</v>
      </c>
      <c r="I30" s="2">
        <v>1</v>
      </c>
      <c r="J30" s="2">
        <v>1</v>
      </c>
      <c r="K30" s="2">
        <v>1</v>
      </c>
      <c r="L30" s="2">
        <v>1</v>
      </c>
    </row>
    <row r="31" spans="1:12" ht="60">
      <c r="A31" s="2" t="str">
        <f>SUBSTITUTE(SUBSTITUTE(SUBSTITUTE("access_"&amp;SUBSTITUTE(F31,B31,"")&amp;"_"&amp;SUBSTITUTE(H31,"col_account_rights.group",""),"__","_")," ","_"),".","_")</f>
        <v>access_account_group_col_account_partner</v>
      </c>
      <c r="B31" s="2" t="str">
        <f>LEFT(F31,FIND("model_",F31)+5)</f>
        <v>account.model_</v>
      </c>
      <c r="C31" s="2" t="str">
        <f>E31&amp;" - "&amp;SUBSTITUTE(G31,"Facture / ","")</f>
        <v>Groupe de comptes - 3 Compta sans compte 42</v>
      </c>
      <c r="D31" s="2" t="s">
        <v>73</v>
      </c>
      <c r="E31" s="2" t="s">
        <v>74</v>
      </c>
      <c r="F31" s="2" t="s">
        <v>75</v>
      </c>
      <c r="G31" s="2" t="s">
        <v>3</v>
      </c>
      <c r="H31" s="2" t="s">
        <v>230</v>
      </c>
      <c r="I31" s="2">
        <v>1</v>
      </c>
      <c r="J31" s="2">
        <v>0</v>
      </c>
      <c r="K31" s="2">
        <v>0</v>
      </c>
      <c r="L31" s="2">
        <v>0</v>
      </c>
    </row>
    <row r="32" spans="1:12" ht="60">
      <c r="A32" s="2" t="str">
        <f>SUBSTITUTE(SUBSTITUTE(SUBSTITUTE("access_"&amp;SUBSTITUTE(F32,B32,"")&amp;"_"&amp;SUBSTITUTE(H32,"col_account_rights.group",""),"__","_")," ","_"),".","_")</f>
        <v>access_account_group_col_account_full</v>
      </c>
      <c r="B32" s="2" t="str">
        <f>LEFT(F32,FIND("model_",F32)+5)</f>
        <v>account.model_</v>
      </c>
      <c r="C32" s="2" t="str">
        <f>E32&amp;" - "&amp;SUBSTITUTE(G32,"Facture / ","")</f>
        <v>Groupe de comptes - 4 Compta complète</v>
      </c>
      <c r="D32" s="2" t="s">
        <v>73</v>
      </c>
      <c r="E32" s="2" t="s">
        <v>74</v>
      </c>
      <c r="F32" s="2" t="s">
        <v>75</v>
      </c>
      <c r="G32" s="2" t="s">
        <v>4</v>
      </c>
      <c r="H32" s="2" t="s">
        <v>231</v>
      </c>
      <c r="I32" s="2">
        <v>1</v>
      </c>
      <c r="J32" s="2">
        <v>0</v>
      </c>
      <c r="K32" s="2">
        <v>0</v>
      </c>
      <c r="L32" s="2">
        <v>0</v>
      </c>
    </row>
    <row r="33" spans="1:12" ht="75">
      <c r="A33" s="2" t="str">
        <f>SUBSTITUTE(SUBSTITUTE(SUBSTITUTE("access_"&amp;SUBSTITUTE(F33,B33,"")&amp;"_"&amp;SUBSTITUTE(H33,"col_account_rights.group",""),"__","_")," ","_"),".","_")</f>
        <v>access_account_group_col_account_manager</v>
      </c>
      <c r="B33" s="2" t="str">
        <f>LEFT(F33,FIND("model_",F33)+5)</f>
        <v>account.model_</v>
      </c>
      <c r="C33" s="2" t="str">
        <f>E33&amp;" - "&amp;SUBSTITUTE(G33,"Facture / ","")</f>
        <v>Groupe de comptes - 5 Paramétrage facturation/compta</v>
      </c>
      <c r="D33" s="2" t="s">
        <v>73</v>
      </c>
      <c r="E33" s="2" t="s">
        <v>74</v>
      </c>
      <c r="F33" s="2" t="s">
        <v>75</v>
      </c>
      <c r="G33" s="2" t="s">
        <v>6</v>
      </c>
      <c r="H33" s="2" t="s">
        <v>232</v>
      </c>
      <c r="I33" s="2">
        <v>1</v>
      </c>
      <c r="J33" s="2">
        <v>1</v>
      </c>
      <c r="K33" s="2">
        <v>1</v>
      </c>
      <c r="L33" s="2">
        <v>1</v>
      </c>
    </row>
    <row r="34" spans="1:12" ht="60">
      <c r="A34" s="2" t="str">
        <f>SUBSTITUTE(SUBSTITUTE(SUBSTITUTE("access_"&amp;SUBSTITUTE(F34,B34,"")&amp;"_"&amp;SUBSTITUTE(H34,"col_account_rights.group",""),"__","_")," ","_"),".","_")</f>
        <v>access_account_incoterms_col_account_manager</v>
      </c>
      <c r="B34" s="2" t="str">
        <f>LEFT(F34,FIND("model_",F34)+5)</f>
        <v>account.model_</v>
      </c>
      <c r="C34" s="2" t="str">
        <f>E34&amp;" - "&amp;SUBSTITUTE(G34,"Facture / ","")</f>
        <v>Incoterms - 5 Paramétrage facturation/compta</v>
      </c>
      <c r="D34" s="2" t="s">
        <v>85</v>
      </c>
      <c r="E34" s="2" t="s">
        <v>86</v>
      </c>
      <c r="F34" s="2" t="s">
        <v>87</v>
      </c>
      <c r="G34" s="2" t="s">
        <v>6</v>
      </c>
      <c r="H34" s="2" t="s">
        <v>232</v>
      </c>
      <c r="I34" s="2">
        <v>1</v>
      </c>
      <c r="J34" s="2">
        <v>1</v>
      </c>
      <c r="K34" s="2">
        <v>1</v>
      </c>
      <c r="L34" s="2">
        <v>1</v>
      </c>
    </row>
    <row r="35" spans="1:12" ht="75">
      <c r="A35" s="2" t="str">
        <f>SUBSTITUTE(SUBSTITUTE(SUBSTITUTE("access_"&amp;SUBSTITUTE(F35,B35,"")&amp;"_"&amp;SUBSTITUTE(H35,"col_account_rights.group",""),"__","_")," ","_"),".","_")</f>
        <v>access_account_invoice_report_col_account_invoice</v>
      </c>
      <c r="B35" s="2" t="str">
        <f>LEFT(F35,FIND("model_",F35)+5)</f>
        <v>account.model_</v>
      </c>
      <c r="C35" s="2" t="str">
        <f>E35&amp;" - "&amp;SUBSTITUTE(G35,"Facture / ","")</f>
        <v>Statistiques des factures - 1 Facturation sans accès RH (NdF &amp; 42)</v>
      </c>
      <c r="D35" s="2" t="s">
        <v>198</v>
      </c>
      <c r="E35" s="2" t="s">
        <v>199</v>
      </c>
      <c r="F35" s="2" t="s">
        <v>200</v>
      </c>
      <c r="G35" s="2" t="s">
        <v>10</v>
      </c>
      <c r="H35" s="2" t="s">
        <v>228</v>
      </c>
      <c r="I35" s="2">
        <v>1</v>
      </c>
      <c r="J35" s="2">
        <v>0</v>
      </c>
      <c r="K35" s="2">
        <v>0</v>
      </c>
      <c r="L35" s="2">
        <v>0</v>
      </c>
    </row>
    <row r="36" spans="1:12" ht="75">
      <c r="A36" s="2" t="str">
        <f>SUBSTITUTE(SUBSTITUTE(SUBSTITUTE("access_"&amp;SUBSTITUTE(F36,B36,"")&amp;"_"&amp;SUBSTITUTE(H36,"col_account_rights.group",""),"__","_")," ","_"),".","_")</f>
        <v>access_account_invoice_report_col_account_invoice_expense</v>
      </c>
      <c r="B36" s="2" t="str">
        <f>LEFT(F36,FIND("model_",F36)+5)</f>
        <v>account.model_</v>
      </c>
      <c r="C36" s="2" t="str">
        <f>E36&amp;" - "&amp;SUBSTITUTE(G36,"Facture / ","")</f>
        <v>Statistiques des factures - 2 Facturation avec NdF (mais pas 42)</v>
      </c>
      <c r="D36" s="2" t="s">
        <v>198</v>
      </c>
      <c r="E36" s="2" t="s">
        <v>199</v>
      </c>
      <c r="F36" s="2" t="s">
        <v>200</v>
      </c>
      <c r="G36" s="2" t="s">
        <v>11</v>
      </c>
      <c r="H36" s="2" t="s">
        <v>229</v>
      </c>
      <c r="I36" s="2">
        <v>1</v>
      </c>
      <c r="J36" s="2">
        <v>0</v>
      </c>
      <c r="K36" s="2">
        <v>0</v>
      </c>
      <c r="L36" s="2">
        <v>0</v>
      </c>
    </row>
    <row r="37" spans="1:12" ht="60">
      <c r="A37" s="2" t="str">
        <f>SUBSTITUTE(SUBSTITUTE(SUBSTITUTE("access_"&amp;SUBSTITUTE(F37,B37,"")&amp;"_"&amp;SUBSTITUTE(H37,"col_account_rights.group",""),"__","_")," ","_"),".","_")</f>
        <v>access_account_invoice_report_col_account_partner</v>
      </c>
      <c r="B37" s="2" t="str">
        <f>LEFT(F37,FIND("model_",F37)+5)</f>
        <v>account.model_</v>
      </c>
      <c r="C37" s="2" t="str">
        <f>E37&amp;" - "&amp;SUBSTITUTE(G37,"Facture / ","")</f>
        <v>Statistiques des factures - 3 Compta sans compte 42</v>
      </c>
      <c r="D37" s="2" t="s">
        <v>201</v>
      </c>
      <c r="E37" s="2" t="s">
        <v>199</v>
      </c>
      <c r="F37" s="2" t="s">
        <v>200</v>
      </c>
      <c r="G37" s="2" t="s">
        <v>3</v>
      </c>
      <c r="H37" s="2" t="s">
        <v>230</v>
      </c>
      <c r="I37" s="2">
        <v>1</v>
      </c>
      <c r="J37" s="2">
        <v>0</v>
      </c>
      <c r="K37" s="2">
        <v>0</v>
      </c>
      <c r="L37" s="2">
        <v>0</v>
      </c>
    </row>
    <row r="38" spans="1:12" ht="60">
      <c r="A38" s="2" t="str">
        <f>SUBSTITUTE(SUBSTITUTE(SUBSTITUTE("access_"&amp;SUBSTITUTE(F38,B38,"")&amp;"_"&amp;SUBSTITUTE(H38,"col_account_rights.group",""),"__","_")," ","_"),".","_")</f>
        <v>access_account_invoice_report_col_account_full</v>
      </c>
      <c r="B38" s="2" t="str">
        <f>LEFT(F38,FIND("model_",F38)+5)</f>
        <v>account.model_</v>
      </c>
      <c r="C38" s="2" t="str">
        <f>E38&amp;" - "&amp;SUBSTITUTE(G38,"Facture / ","")</f>
        <v>Statistiques des factures - 4 Compta complète</v>
      </c>
      <c r="D38" s="2" t="s">
        <v>201</v>
      </c>
      <c r="E38" s="2" t="s">
        <v>199</v>
      </c>
      <c r="F38" s="2" t="s">
        <v>200</v>
      </c>
      <c r="G38" s="2" t="s">
        <v>4</v>
      </c>
      <c r="H38" s="2" t="s">
        <v>231</v>
      </c>
      <c r="I38" s="2">
        <v>1</v>
      </c>
      <c r="J38" s="2">
        <v>0</v>
      </c>
      <c r="K38" s="2">
        <v>0</v>
      </c>
      <c r="L38" s="2">
        <v>0</v>
      </c>
    </row>
    <row r="39" spans="1:12" ht="75">
      <c r="A39" s="2" t="str">
        <f>SUBSTITUTE(SUBSTITUTE(SUBSTITUTE("access_"&amp;SUBSTITUTE(F39,B39,"")&amp;"_"&amp;SUBSTITUTE(H39,"col_account_rights.group",""),"__","_")," ","_"),".","_")</f>
        <v>access_account_invoice_report_col_account_manager</v>
      </c>
      <c r="B39" s="2" t="str">
        <f>LEFT(F39,FIND("model_",F39)+5)</f>
        <v>account.model_</v>
      </c>
      <c r="C39" s="2" t="str">
        <f>E39&amp;" - "&amp;SUBSTITUTE(G39,"Facture / ","")</f>
        <v>Statistiques des factures - 5 Paramétrage facturation/compta</v>
      </c>
      <c r="D39" s="2" t="s">
        <v>202</v>
      </c>
      <c r="E39" s="2" t="s">
        <v>199</v>
      </c>
      <c r="F39" s="2" t="s">
        <v>200</v>
      </c>
      <c r="G39" s="2" t="s">
        <v>6</v>
      </c>
      <c r="H39" s="2" t="s">
        <v>232</v>
      </c>
      <c r="I39" s="2">
        <v>1</v>
      </c>
      <c r="J39" s="2">
        <v>1</v>
      </c>
      <c r="K39" s="2">
        <v>1</v>
      </c>
      <c r="L39" s="2">
        <v>1</v>
      </c>
    </row>
    <row r="40" spans="1:12" ht="75">
      <c r="A40" s="2" t="str">
        <f>SUBSTITUTE(SUBSTITUTE(SUBSTITUTE("access_"&amp;SUBSTITUTE(F40,B40,"")&amp;"_"&amp;SUBSTITUTE(H40,"col_account_rights.group",""),"__","_")," ","_"),".","_")</f>
        <v>access_account_journal_group_col_account_manager</v>
      </c>
      <c r="B40" s="2" t="str">
        <f>LEFT(F40,FIND("model_",F40)+5)</f>
        <v>account.model_</v>
      </c>
      <c r="C40" s="2" t="str">
        <f>E40&amp;" - "&amp;SUBSTITUTE(G40,"Facture / ","")</f>
        <v>Groupe de journal - 5 Paramétrage facturation/compta</v>
      </c>
      <c r="D40" s="2" t="s">
        <v>76</v>
      </c>
      <c r="E40" s="2" t="s">
        <v>77</v>
      </c>
      <c r="F40" s="2" t="s">
        <v>78</v>
      </c>
      <c r="G40" s="2" t="s">
        <v>6</v>
      </c>
      <c r="H40" s="2" t="s">
        <v>232</v>
      </c>
      <c r="I40" s="2">
        <v>1</v>
      </c>
      <c r="J40" s="2">
        <v>1</v>
      </c>
      <c r="K40" s="2">
        <v>1</v>
      </c>
      <c r="L40" s="2">
        <v>1</v>
      </c>
    </row>
    <row r="41" spans="1:12" ht="60">
      <c r="A41" s="2" t="str">
        <f>SUBSTITUTE(SUBSTITUTE(SUBSTITUTE("access_"&amp;SUBSTITUTE(F41,B41,"")&amp;"_"&amp;SUBSTITUTE(H41,"col_account_rights.group",""),"__","_")," ","_"),".","_")</f>
        <v>access_account_partial_reconcile_col_account_invoice</v>
      </c>
      <c r="B41" s="2" t="str">
        <f>LEFT(F41,FIND("model_",F41)+5)</f>
        <v>account.model_</v>
      </c>
      <c r="C41" s="2" t="str">
        <f>E41&amp;" - "&amp;SUBSTITUTE(G41,"Facture / ","")</f>
        <v>Lettrage partiel - 1 Facturation sans accès RH (NdF &amp; 42)</v>
      </c>
      <c r="D41" s="2" t="s">
        <v>96</v>
      </c>
      <c r="E41" s="2" t="s">
        <v>97</v>
      </c>
      <c r="F41" s="2" t="s">
        <v>98</v>
      </c>
      <c r="G41" s="2" t="s">
        <v>10</v>
      </c>
      <c r="H41" s="2" t="s">
        <v>228</v>
      </c>
      <c r="I41" s="2">
        <v>1</v>
      </c>
      <c r="J41" s="2">
        <v>1</v>
      </c>
      <c r="K41" s="2">
        <v>1</v>
      </c>
      <c r="L41" s="2">
        <v>1</v>
      </c>
    </row>
    <row r="42" spans="1:12" ht="60">
      <c r="A42" s="2" t="str">
        <f>SUBSTITUTE(SUBSTITUTE(SUBSTITUTE("access_"&amp;SUBSTITUTE(F42,B42,"")&amp;"_"&amp;SUBSTITUTE(H42,"col_account_rights.group",""),"__","_")," ","_"),".","_")</f>
        <v>access_account_partial_reconcile_col_account_invoice_expense</v>
      </c>
      <c r="B42" s="2" t="str">
        <f>LEFT(F42,FIND("model_",F42)+5)</f>
        <v>account.model_</v>
      </c>
      <c r="C42" s="2" t="str">
        <f>E42&amp;" - "&amp;SUBSTITUTE(G42,"Facture / ","")</f>
        <v>Lettrage partiel - 2 Facturation avec NdF (mais pas 42)</v>
      </c>
      <c r="D42" s="2" t="s">
        <v>96</v>
      </c>
      <c r="E42" s="2" t="s">
        <v>97</v>
      </c>
      <c r="F42" s="2" t="s">
        <v>98</v>
      </c>
      <c r="G42" s="2" t="s">
        <v>11</v>
      </c>
      <c r="H42" s="2" t="s">
        <v>229</v>
      </c>
      <c r="I42" s="2">
        <v>1</v>
      </c>
      <c r="J42" s="2">
        <v>1</v>
      </c>
      <c r="K42" s="2">
        <v>1</v>
      </c>
      <c r="L42" s="2">
        <v>1</v>
      </c>
    </row>
    <row r="43" spans="1:12" ht="60">
      <c r="A43" s="2" t="str">
        <f>SUBSTITUTE(SUBSTITUTE(SUBSTITUTE("access_"&amp;SUBSTITUTE(F43,B43,"")&amp;"_"&amp;SUBSTITUTE(H43,"col_account_rights.group",""),"__","_")," ","_"),".","_")</f>
        <v>access_account_partial_reconcile_col_account_partner</v>
      </c>
      <c r="B43" s="2" t="str">
        <f>LEFT(F43,FIND("model_",F43)+5)</f>
        <v>account.model_</v>
      </c>
      <c r="C43" s="2" t="str">
        <f>E43&amp;" - "&amp;SUBSTITUTE(G43,"Facture / ","")</f>
        <v>Lettrage partiel - 3 Compta sans compte 42</v>
      </c>
      <c r="D43" s="2" t="s">
        <v>99</v>
      </c>
      <c r="E43" s="2" t="s">
        <v>97</v>
      </c>
      <c r="F43" s="2" t="s">
        <v>98</v>
      </c>
      <c r="G43" s="2" t="s">
        <v>3</v>
      </c>
      <c r="H43" s="2" t="s">
        <v>230</v>
      </c>
      <c r="I43" s="2">
        <v>1</v>
      </c>
      <c r="J43" s="2">
        <v>1</v>
      </c>
      <c r="K43" s="2">
        <v>1</v>
      </c>
      <c r="L43" s="2">
        <v>1</v>
      </c>
    </row>
    <row r="44" spans="1:12" ht="60">
      <c r="A44" s="2" t="str">
        <f>SUBSTITUTE(SUBSTITUTE(SUBSTITUTE("access_"&amp;SUBSTITUTE(F44,B44,"")&amp;"_"&amp;SUBSTITUTE(H44,"col_account_rights.group",""),"__","_")," ","_"),".","_")</f>
        <v>access_account_partial_reconcile_col_account_full</v>
      </c>
      <c r="B44" s="2" t="str">
        <f>LEFT(F44,FIND("model_",F44)+5)</f>
        <v>account.model_</v>
      </c>
      <c r="C44" s="2" t="str">
        <f>E44&amp;" - "&amp;SUBSTITUTE(G44,"Facture / ","")</f>
        <v>Lettrage partiel - 4 Compta complète</v>
      </c>
      <c r="D44" s="2" t="s">
        <v>99</v>
      </c>
      <c r="E44" s="2" t="s">
        <v>97</v>
      </c>
      <c r="F44" s="2" t="s">
        <v>98</v>
      </c>
      <c r="G44" s="2" t="s">
        <v>4</v>
      </c>
      <c r="H44" s="2" t="s">
        <v>231</v>
      </c>
      <c r="I44" s="2">
        <v>1</v>
      </c>
      <c r="J44" s="2">
        <v>1</v>
      </c>
      <c r="K44" s="2">
        <v>1</v>
      </c>
      <c r="L44" s="2">
        <v>1</v>
      </c>
    </row>
    <row r="45" spans="1:12" ht="75">
      <c r="A45" s="2" t="str">
        <f>SUBSTITUTE(SUBSTITUTE(SUBSTITUTE("access_"&amp;SUBSTITUTE(F45,B45,"")&amp;"_"&amp;SUBSTITUTE(H45,"col_account_rights.group",""),"__","_")," ","_"),".","_")</f>
        <v>access_account_payment_method_col_account_invoice</v>
      </c>
      <c r="B45" s="2" t="str">
        <f>LEFT(F45,FIND("model_",F45)+5)</f>
        <v>account.model_</v>
      </c>
      <c r="C45" s="2" t="str">
        <f>E45&amp;" - "&amp;SUBSTITUTE(G45,"Facture / ","")</f>
        <v>Méthodes de paiements - 1 Facturation sans accès RH (NdF &amp; 42)</v>
      </c>
      <c r="D45" s="2" t="s">
        <v>175</v>
      </c>
      <c r="E45" s="2" t="s">
        <v>176</v>
      </c>
      <c r="F45" s="2" t="s">
        <v>177</v>
      </c>
      <c r="G45" s="2" t="s">
        <v>10</v>
      </c>
      <c r="H45" s="2" t="s">
        <v>228</v>
      </c>
      <c r="I45" s="2">
        <v>1</v>
      </c>
      <c r="J45" s="2">
        <v>1</v>
      </c>
      <c r="K45" s="2">
        <v>1</v>
      </c>
      <c r="L45" s="2">
        <v>1</v>
      </c>
    </row>
    <row r="46" spans="1:12" ht="75">
      <c r="A46" s="2" t="str">
        <f>SUBSTITUTE(SUBSTITUTE(SUBSTITUTE("access_"&amp;SUBSTITUTE(F46,B46,"")&amp;"_"&amp;SUBSTITUTE(H46,"col_account_rights.group",""),"__","_")," ","_"),".","_")</f>
        <v>access_account_payment_method_col_account_invoice_expense</v>
      </c>
      <c r="B46" s="2" t="str">
        <f>LEFT(F46,FIND("model_",F46)+5)</f>
        <v>account.model_</v>
      </c>
      <c r="C46" s="2" t="str">
        <f>E46&amp;" - "&amp;SUBSTITUTE(G46,"Facture / ","")</f>
        <v>Méthodes de paiements - 2 Facturation avec NdF (mais pas 42)</v>
      </c>
      <c r="D46" s="2" t="s">
        <v>175</v>
      </c>
      <c r="E46" s="2" t="s">
        <v>176</v>
      </c>
      <c r="F46" s="2" t="s">
        <v>177</v>
      </c>
      <c r="G46" s="2" t="s">
        <v>11</v>
      </c>
      <c r="H46" s="2" t="s">
        <v>229</v>
      </c>
      <c r="I46" s="2">
        <v>1</v>
      </c>
      <c r="J46" s="2">
        <v>1</v>
      </c>
      <c r="K46" s="2">
        <v>1</v>
      </c>
      <c r="L46" s="2">
        <v>1</v>
      </c>
    </row>
    <row r="47" spans="1:12" ht="165">
      <c r="A47" s="2" t="str">
        <f>SUBSTITUTE(SUBSTITUTE(SUBSTITUTE("access_"&amp;SUBSTITUTE(F47,B47,"")&amp;"_"&amp;SUBSTITUTE(H47,"col_account_rights.group",""),"__","_")," ","_"),".","_")</f>
        <v>access_account_reconcile_model_col_account_invoice</v>
      </c>
      <c r="B47" s="2" t="str">
        <f>LEFT(F47,FIND("model_",F47)+5)</f>
        <v>account.model_</v>
      </c>
      <c r="C47" s="2" t="str">
        <f>E47&amp;" - "&amp;SUBSTITUTE(G47,"Facture / ","")</f>
        <v>Préconfigurer pour créer une écriture pendant la correspondance entre des factures et des paiements - 1 Facturation sans accès RH (NdF &amp; 42)</v>
      </c>
      <c r="D47" s="2" t="s">
        <v>183</v>
      </c>
      <c r="E47" s="2" t="s">
        <v>184</v>
      </c>
      <c r="F47" s="2" t="s">
        <v>185</v>
      </c>
      <c r="G47" s="2" t="s">
        <v>10</v>
      </c>
      <c r="H47" s="2" t="s">
        <v>228</v>
      </c>
      <c r="I47" s="2">
        <v>1</v>
      </c>
      <c r="J47" s="2">
        <v>0</v>
      </c>
      <c r="K47" s="2">
        <v>1</v>
      </c>
      <c r="L47" s="2">
        <v>0</v>
      </c>
    </row>
    <row r="48" spans="1:12" ht="165">
      <c r="A48" s="2" t="str">
        <f>SUBSTITUTE(SUBSTITUTE(SUBSTITUTE("access_"&amp;SUBSTITUTE(F48,B48,"")&amp;"_"&amp;SUBSTITUTE(H48,"col_account_rights.group",""),"__","_")," ","_"),".","_")</f>
        <v>access_account_reconcile_model_col_account_invoice_expense</v>
      </c>
      <c r="B48" s="2" t="str">
        <f>LEFT(F48,FIND("model_",F48)+5)</f>
        <v>account.model_</v>
      </c>
      <c r="C48" s="2" t="str">
        <f>E48&amp;" - "&amp;SUBSTITUTE(G48,"Facture / ","")</f>
        <v>Préconfigurer pour créer une écriture pendant la correspondance entre des factures et des paiements - 2 Facturation avec NdF (mais pas 42)</v>
      </c>
      <c r="D48" s="2" t="s">
        <v>183</v>
      </c>
      <c r="E48" s="2" t="s">
        <v>184</v>
      </c>
      <c r="F48" s="2" t="s">
        <v>185</v>
      </c>
      <c r="G48" s="2" t="s">
        <v>11</v>
      </c>
      <c r="H48" s="2" t="s">
        <v>229</v>
      </c>
      <c r="I48" s="2">
        <v>1</v>
      </c>
      <c r="J48" s="2">
        <v>0</v>
      </c>
      <c r="K48" s="2">
        <v>1</v>
      </c>
      <c r="L48" s="2">
        <v>0</v>
      </c>
    </row>
    <row r="49" spans="1:12" ht="150">
      <c r="A49" s="2" t="str">
        <f>SUBSTITUTE(SUBSTITUTE(SUBSTITUTE("access_"&amp;SUBSTITUTE(F49,B49,"")&amp;"_"&amp;SUBSTITUTE(H49,"col_account_rights.group",""),"__","_")," ","_"),".","_")</f>
        <v>access_account_reconcile_model_col_account_partner</v>
      </c>
      <c r="B49" s="2" t="str">
        <f>LEFT(F49,FIND("model_",F49)+5)</f>
        <v>account.model_</v>
      </c>
      <c r="C49" s="2" t="str">
        <f>E49&amp;" - "&amp;SUBSTITUTE(G49,"Facture / ","")</f>
        <v>Préconfigurer pour créer une écriture pendant la correspondance entre des factures et des paiements - 3 Compta sans compte 42</v>
      </c>
      <c r="D49" s="2" t="s">
        <v>186</v>
      </c>
      <c r="E49" s="2" t="s">
        <v>184</v>
      </c>
      <c r="F49" s="2" t="s">
        <v>185</v>
      </c>
      <c r="G49" s="2" t="s">
        <v>3</v>
      </c>
      <c r="H49" s="2" t="s">
        <v>230</v>
      </c>
      <c r="I49" s="2">
        <v>1</v>
      </c>
      <c r="J49" s="2">
        <v>1</v>
      </c>
      <c r="K49" s="2">
        <v>1</v>
      </c>
      <c r="L49" s="2">
        <v>1</v>
      </c>
    </row>
    <row r="50" spans="1:12" ht="150">
      <c r="A50" s="2" t="str">
        <f>SUBSTITUTE(SUBSTITUTE(SUBSTITUTE("access_"&amp;SUBSTITUTE(F50,B50,"")&amp;"_"&amp;SUBSTITUTE(H50,"col_account_rights.group",""),"__","_")," ","_"),".","_")</f>
        <v>access_account_reconcile_model_col_account_full</v>
      </c>
      <c r="B50" s="2" t="str">
        <f>LEFT(F50,FIND("model_",F50)+5)</f>
        <v>account.model_</v>
      </c>
      <c r="C50" s="2" t="str">
        <f>E50&amp;" - "&amp;SUBSTITUTE(G50,"Facture / ","")</f>
        <v>Préconfigurer pour créer une écriture pendant la correspondance entre des factures et des paiements - 4 Compta complète</v>
      </c>
      <c r="D50" s="2" t="s">
        <v>186</v>
      </c>
      <c r="E50" s="2" t="s">
        <v>184</v>
      </c>
      <c r="F50" s="2" t="s">
        <v>185</v>
      </c>
      <c r="G50" s="2" t="s">
        <v>4</v>
      </c>
      <c r="H50" s="2" t="s">
        <v>231</v>
      </c>
      <c r="I50" s="2">
        <v>1</v>
      </c>
      <c r="J50" s="2">
        <v>1</v>
      </c>
      <c r="K50" s="2">
        <v>1</v>
      </c>
      <c r="L50" s="2">
        <v>1</v>
      </c>
    </row>
    <row r="51" spans="1:12" ht="75">
      <c r="A51" s="2" t="str">
        <f>SUBSTITUTE(SUBSTITUTE(SUBSTITUTE("access_"&amp;SUBSTITUTE(F51,B51,"")&amp;"_"&amp;SUBSTITUTE(H51,"col_account_rights.group",""),"__","_")," ","_"),".","_")</f>
        <v>access_account_reconcile_model_template_col_account_invoice</v>
      </c>
      <c r="B51" s="2" t="str">
        <f>LEFT(F51,FIND("model_",F51)+5)</f>
        <v>account.model_</v>
      </c>
      <c r="C51" s="2" t="str">
        <f>E51&amp;" - "&amp;SUBSTITUTE(G51,"Facture / ","")</f>
        <v>Modèle de lettrage - 1 Facturation sans accès RH (NdF &amp; 42)</v>
      </c>
      <c r="D51" s="2" t="s">
        <v>143</v>
      </c>
      <c r="E51" s="2" t="s">
        <v>144</v>
      </c>
      <c r="F51" s="2" t="s">
        <v>145</v>
      </c>
      <c r="G51" s="2" t="s">
        <v>10</v>
      </c>
      <c r="H51" s="2" t="s">
        <v>228</v>
      </c>
      <c r="I51" s="2">
        <v>1</v>
      </c>
      <c r="J51" s="2">
        <v>1</v>
      </c>
      <c r="K51" s="2">
        <v>1</v>
      </c>
      <c r="L51" s="2">
        <v>1</v>
      </c>
    </row>
    <row r="52" spans="1:12" ht="75">
      <c r="A52" s="2" t="str">
        <f>SUBSTITUTE(SUBSTITUTE(SUBSTITUTE("access_"&amp;SUBSTITUTE(F52,B52,"")&amp;"_"&amp;SUBSTITUTE(H52,"col_account_rights.group",""),"__","_")," ","_"),".","_")</f>
        <v>access_account_reconcile_model_template_col_account_invoice_expense</v>
      </c>
      <c r="B52" s="2" t="str">
        <f>LEFT(F52,FIND("model_",F52)+5)</f>
        <v>account.model_</v>
      </c>
      <c r="C52" s="2" t="str">
        <f>E52&amp;" - "&amp;SUBSTITUTE(G52,"Facture / ","")</f>
        <v>Modèle de lettrage - 2 Facturation avec NdF (mais pas 42)</v>
      </c>
      <c r="D52" s="2" t="s">
        <v>143</v>
      </c>
      <c r="E52" s="2" t="s">
        <v>144</v>
      </c>
      <c r="F52" s="2" t="s">
        <v>145</v>
      </c>
      <c r="G52" s="2" t="s">
        <v>11</v>
      </c>
      <c r="H52" s="2" t="s">
        <v>229</v>
      </c>
      <c r="I52" s="2">
        <v>1</v>
      </c>
      <c r="J52" s="2">
        <v>1</v>
      </c>
      <c r="K52" s="2">
        <v>1</v>
      </c>
      <c r="L52" s="2">
        <v>1</v>
      </c>
    </row>
    <row r="53" spans="1:12" ht="105">
      <c r="A53" s="2" t="str">
        <f>SUBSTITUTE(SUBSTITUTE(SUBSTITUTE("access_"&amp;SUBSTITUTE(F53,B53,"")&amp;"_"&amp;SUBSTITUTE(H53,"col_account_rights.group",""),"__","_")," ","_"),".","_")</f>
        <v>access_account_root_col_account_invoice</v>
      </c>
      <c r="B53" s="2" t="str">
        <f>LEFT(F53,FIND("model_",F53)+5)</f>
        <v>account.model_</v>
      </c>
      <c r="C53" s="2" t="str">
        <f>E53&amp;" - "&amp;SUBSTITUTE(G53,"Facture / ","")</f>
        <v>Les 2 premiers chiffres des codes du compte  - 1 Facturation sans accès RH (NdF &amp; 42)</v>
      </c>
      <c r="D53" s="2" t="s">
        <v>88</v>
      </c>
      <c r="E53" s="2" t="s">
        <v>89</v>
      </c>
      <c r="F53" s="2" t="s">
        <v>90</v>
      </c>
      <c r="G53" s="2" t="s">
        <v>10</v>
      </c>
      <c r="H53" s="2" t="s">
        <v>228</v>
      </c>
      <c r="I53" s="2">
        <v>1</v>
      </c>
      <c r="J53" s="2">
        <v>0</v>
      </c>
      <c r="K53" s="2">
        <v>0</v>
      </c>
      <c r="L53" s="2">
        <v>0</v>
      </c>
    </row>
    <row r="54" spans="1:12" ht="105">
      <c r="A54" s="2" t="str">
        <f>SUBSTITUTE(SUBSTITUTE(SUBSTITUTE("access_"&amp;SUBSTITUTE(F54,B54,"")&amp;"_"&amp;SUBSTITUTE(H54,"col_account_rights.group",""),"__","_")," ","_"),".","_")</f>
        <v>access_account_root_col_account_invoice_expense</v>
      </c>
      <c r="B54" s="2" t="str">
        <f>LEFT(F54,FIND("model_",F54)+5)</f>
        <v>account.model_</v>
      </c>
      <c r="C54" s="2" t="str">
        <f>E54&amp;" - "&amp;SUBSTITUTE(G54,"Facture / ","")</f>
        <v>Les 2 premiers chiffres des codes du compte  - 2 Facturation avec NdF (mais pas 42)</v>
      </c>
      <c r="D54" s="2" t="s">
        <v>88</v>
      </c>
      <c r="E54" s="2" t="s">
        <v>89</v>
      </c>
      <c r="F54" s="2" t="s">
        <v>90</v>
      </c>
      <c r="G54" s="2" t="s">
        <v>11</v>
      </c>
      <c r="H54" s="2" t="s">
        <v>229</v>
      </c>
      <c r="I54" s="2">
        <v>1</v>
      </c>
      <c r="J54" s="2">
        <v>0</v>
      </c>
      <c r="K54" s="2">
        <v>0</v>
      </c>
      <c r="L54" s="2">
        <v>0</v>
      </c>
    </row>
    <row r="55" spans="1:12" ht="90">
      <c r="A55" s="2" t="str">
        <f>SUBSTITUTE(SUBSTITUTE(SUBSTITUTE("access_"&amp;SUBSTITUTE(F55,B55,"")&amp;"_"&amp;SUBSTITUTE(H55,"col_account_rights.group",""),"__","_")," ","_"),".","_")</f>
        <v>access_account_root_col_account_partner</v>
      </c>
      <c r="B55" s="2" t="str">
        <f>LEFT(F55,FIND("model_",F55)+5)</f>
        <v>account.model_</v>
      </c>
      <c r="C55" s="2" t="str">
        <f>E55&amp;" - "&amp;SUBSTITUTE(G55,"Facture / ","")</f>
        <v>Les 2 premiers chiffres des codes du compte  - 3 Compta sans compte 42</v>
      </c>
      <c r="D55" s="2" t="s">
        <v>91</v>
      </c>
      <c r="E55" s="2" t="s">
        <v>89</v>
      </c>
      <c r="F55" s="2" t="s">
        <v>90</v>
      </c>
      <c r="G55" s="2" t="s">
        <v>3</v>
      </c>
      <c r="H55" s="2" t="s">
        <v>230</v>
      </c>
      <c r="I55" s="2">
        <v>1</v>
      </c>
      <c r="J55" s="2">
        <v>0</v>
      </c>
      <c r="K55" s="2">
        <v>0</v>
      </c>
      <c r="L55" s="2">
        <v>0</v>
      </c>
    </row>
    <row r="56" spans="1:12" ht="90">
      <c r="A56" s="2" t="str">
        <f>SUBSTITUTE(SUBSTITUTE(SUBSTITUTE("access_"&amp;SUBSTITUTE(F56,B56,"")&amp;"_"&amp;SUBSTITUTE(H56,"col_account_rights.group",""),"__","_")," ","_"),".","_")</f>
        <v>access_account_root_col_account_full</v>
      </c>
      <c r="B56" s="2" t="str">
        <f>LEFT(F56,FIND("model_",F56)+5)</f>
        <v>account.model_</v>
      </c>
      <c r="C56" s="2" t="str">
        <f>E56&amp;" - "&amp;SUBSTITUTE(G56,"Facture / ","")</f>
        <v>Les 2 premiers chiffres des codes du compte  - 4 Compta complète</v>
      </c>
      <c r="D56" s="2" t="s">
        <v>91</v>
      </c>
      <c r="E56" s="2" t="s">
        <v>89</v>
      </c>
      <c r="F56" s="2" t="s">
        <v>90</v>
      </c>
      <c r="G56" s="2" t="s">
        <v>4</v>
      </c>
      <c r="H56" s="2" t="s">
        <v>231</v>
      </c>
      <c r="I56" s="2">
        <v>1</v>
      </c>
      <c r="J56" s="2">
        <v>0</v>
      </c>
      <c r="K56" s="2">
        <v>0</v>
      </c>
      <c r="L56" s="2">
        <v>0</v>
      </c>
    </row>
    <row r="57" spans="1:12" ht="105">
      <c r="A57" s="2" t="str">
        <f>SUBSTITUTE(SUBSTITUTE(SUBSTITUTE("access_"&amp;SUBSTITUTE(F57,B57,"")&amp;"_"&amp;SUBSTITUTE(H57,"col_account_rights.group",""),"__","_")," ","_"),".","_")</f>
        <v>access_account_root_col_account_manager</v>
      </c>
      <c r="B57" s="2" t="str">
        <f>LEFT(F57,FIND("model_",F57)+5)</f>
        <v>account.model_</v>
      </c>
      <c r="C57" s="2" t="str">
        <f>E57&amp;" - "&amp;SUBSTITUTE(G57,"Facture / ","")</f>
        <v>Les 2 premiers chiffres des codes du compte  - 5 Paramétrage facturation/compta</v>
      </c>
      <c r="D57" s="2" t="s">
        <v>91</v>
      </c>
      <c r="E57" s="2" t="s">
        <v>89</v>
      </c>
      <c r="F57" s="2" t="s">
        <v>90</v>
      </c>
      <c r="G57" s="2" t="s">
        <v>6</v>
      </c>
      <c r="H57" s="2" t="s">
        <v>232</v>
      </c>
      <c r="I57" s="2">
        <v>1</v>
      </c>
      <c r="J57" s="2">
        <v>0</v>
      </c>
      <c r="K57" s="2">
        <v>0</v>
      </c>
      <c r="L57" s="2">
        <v>0</v>
      </c>
    </row>
    <row r="58" spans="1:12" ht="60">
      <c r="A58" s="2" t="str">
        <f>SUBSTITUTE(SUBSTITUTE(SUBSTITUTE("access_"&amp;SUBSTITUTE(F58,B58,"")&amp;"_"&amp;SUBSTITUTE(H58,"col_account_rights.group",""),"__","_")," ","_"),".","_")</f>
        <v>access_account_tax_col_account_invoice</v>
      </c>
      <c r="B58" s="2" t="str">
        <f>LEFT(F58,FIND("model_",F58)+5)</f>
        <v>account.model_</v>
      </c>
      <c r="C58" s="2" t="str">
        <f>E58&amp;" - "&amp;SUBSTITUTE(G58,"Facture / ","")</f>
        <v>Taxe - 1 Facturation sans accès RH (NdF &amp; 42)</v>
      </c>
      <c r="D58" s="2" t="s">
        <v>206</v>
      </c>
      <c r="E58" s="2" t="s">
        <v>207</v>
      </c>
      <c r="F58" s="2" t="s">
        <v>208</v>
      </c>
      <c r="G58" s="2" t="s">
        <v>10</v>
      </c>
      <c r="H58" s="2" t="s">
        <v>228</v>
      </c>
      <c r="I58" s="2">
        <v>1</v>
      </c>
      <c r="J58" s="2">
        <v>0</v>
      </c>
      <c r="K58" s="2">
        <v>0</v>
      </c>
      <c r="L58" s="2">
        <v>0</v>
      </c>
    </row>
    <row r="59" spans="1:12" ht="60">
      <c r="A59" s="2" t="str">
        <f>SUBSTITUTE(SUBSTITUTE(SUBSTITUTE("access_"&amp;SUBSTITUTE(F59,B59,"")&amp;"_"&amp;SUBSTITUTE(H59,"col_account_rights.group",""),"__","_")," ","_"),".","_")</f>
        <v>access_account_tax_col_account_invoice_expense</v>
      </c>
      <c r="B59" s="2" t="str">
        <f>LEFT(F59,FIND("model_",F59)+5)</f>
        <v>account.model_</v>
      </c>
      <c r="C59" s="2" t="str">
        <f>E59&amp;" - "&amp;SUBSTITUTE(G59,"Facture / ","")</f>
        <v>Taxe - 2 Facturation avec NdF (mais pas 42)</v>
      </c>
      <c r="D59" s="2" t="s">
        <v>206</v>
      </c>
      <c r="E59" s="2" t="s">
        <v>207</v>
      </c>
      <c r="F59" s="2" t="s">
        <v>208</v>
      </c>
      <c r="G59" s="2" t="s">
        <v>11</v>
      </c>
      <c r="H59" s="2" t="s">
        <v>229</v>
      </c>
      <c r="I59" s="2">
        <v>1</v>
      </c>
      <c r="J59" s="2">
        <v>0</v>
      </c>
      <c r="K59" s="2">
        <v>0</v>
      </c>
      <c r="L59" s="2">
        <v>0</v>
      </c>
    </row>
    <row r="60" spans="1:12" ht="60">
      <c r="A60" s="2" t="str">
        <f>SUBSTITUTE(SUBSTITUTE(SUBSTITUTE("access_"&amp;SUBSTITUTE(F60,B60,"")&amp;"_"&amp;SUBSTITUTE(H60,"col_account_rights.group",""),"__","_")," ","_"),".","_")</f>
        <v>access_account_tax_col_account_manager</v>
      </c>
      <c r="B60" s="2" t="str">
        <f>LEFT(F60,FIND("model_",F60)+5)</f>
        <v>account.model_</v>
      </c>
      <c r="C60" s="2" t="str">
        <f>E60&amp;" - "&amp;SUBSTITUTE(G60,"Facture / ","")</f>
        <v>Taxe - 5 Paramétrage facturation/compta</v>
      </c>
      <c r="D60" s="2" t="s">
        <v>206</v>
      </c>
      <c r="E60" s="2" t="s">
        <v>207</v>
      </c>
      <c r="F60" s="2" t="s">
        <v>208</v>
      </c>
      <c r="G60" s="2" t="s">
        <v>6</v>
      </c>
      <c r="H60" s="2" t="s">
        <v>232</v>
      </c>
      <c r="I60" s="2">
        <v>1</v>
      </c>
      <c r="J60" s="2">
        <v>1</v>
      </c>
      <c r="K60" s="2">
        <v>1</v>
      </c>
      <c r="L60" s="2">
        <v>1</v>
      </c>
    </row>
    <row r="61" spans="1:12" ht="60">
      <c r="A61" s="2" t="str">
        <f>SUBSTITUTE(SUBSTITUTE(SUBSTITUTE("access_"&amp;SUBSTITUTE(F61,B61,"")&amp;"_"&amp;SUBSTITUTE(H61,"col_account_rights.group",""),"__","_")," ","_"),".","_")</f>
        <v>access_account_tax_group_col_account_invoice</v>
      </c>
      <c r="B61" s="2" t="str">
        <f>LEFT(F61,FIND("model_",F61)+5)</f>
        <v>account.model_</v>
      </c>
      <c r="C61" s="2" t="str">
        <f>E61&amp;" - "&amp;SUBSTITUTE(G61,"Facture / ","")</f>
        <v>Groupe de taxe - 1 Facturation sans accès RH (NdF &amp; 42)</v>
      </c>
      <c r="D61" s="2" t="s">
        <v>79</v>
      </c>
      <c r="E61" s="2" t="s">
        <v>80</v>
      </c>
      <c r="F61" s="2" t="s">
        <v>81</v>
      </c>
      <c r="G61" s="2" t="s">
        <v>10</v>
      </c>
      <c r="H61" s="2" t="s">
        <v>228</v>
      </c>
      <c r="I61" s="2">
        <v>1</v>
      </c>
      <c r="J61" s="2">
        <v>0</v>
      </c>
      <c r="K61" s="2">
        <v>0</v>
      </c>
      <c r="L61" s="2">
        <v>0</v>
      </c>
    </row>
    <row r="62" spans="1:12" ht="60">
      <c r="A62" s="2" t="str">
        <f>SUBSTITUTE(SUBSTITUTE(SUBSTITUTE("access_"&amp;SUBSTITUTE(F62,B62,"")&amp;"_"&amp;SUBSTITUTE(H62,"col_account_rights.group",""),"__","_")," ","_"),".","_")</f>
        <v>access_account_tax_group_col_account_invoice_expense</v>
      </c>
      <c r="B62" s="2" t="str">
        <f>LEFT(F62,FIND("model_",F62)+5)</f>
        <v>account.model_</v>
      </c>
      <c r="C62" s="2" t="str">
        <f>E62&amp;" - "&amp;SUBSTITUTE(G62,"Facture / ","")</f>
        <v>Groupe de taxe - 2 Facturation avec NdF (mais pas 42)</v>
      </c>
      <c r="D62" s="2" t="s">
        <v>79</v>
      </c>
      <c r="E62" s="2" t="s">
        <v>80</v>
      </c>
      <c r="F62" s="2" t="s">
        <v>81</v>
      </c>
      <c r="G62" s="2" t="s">
        <v>11</v>
      </c>
      <c r="H62" s="2" t="s">
        <v>229</v>
      </c>
      <c r="I62" s="2">
        <v>1</v>
      </c>
      <c r="J62" s="2">
        <v>0</v>
      </c>
      <c r="K62" s="2">
        <v>0</v>
      </c>
      <c r="L62" s="2">
        <v>0</v>
      </c>
    </row>
    <row r="63" spans="1:12" ht="60">
      <c r="A63" s="2" t="str">
        <f>SUBSTITUTE(SUBSTITUTE(SUBSTITUTE("access_"&amp;SUBSTITUTE(F63,B63,"")&amp;"_"&amp;SUBSTITUTE(H63,"col_account_rights.group",""),"__","_")," ","_"),".","_")</f>
        <v>access_account_tax_group_col_account_manager</v>
      </c>
      <c r="B63" s="2" t="str">
        <f>LEFT(F63,FIND("model_",F63)+5)</f>
        <v>account.model_</v>
      </c>
      <c r="C63" s="2" t="str">
        <f>E63&amp;" - "&amp;SUBSTITUTE(G63,"Facture / ","")</f>
        <v>Groupe de taxe - 5 Paramétrage facturation/compta</v>
      </c>
      <c r="D63" s="2" t="s">
        <v>79</v>
      </c>
      <c r="E63" s="2" t="s">
        <v>80</v>
      </c>
      <c r="F63" s="2" t="s">
        <v>81</v>
      </c>
      <c r="G63" s="2" t="s">
        <v>6</v>
      </c>
      <c r="H63" s="2" t="s">
        <v>232</v>
      </c>
      <c r="I63" s="2">
        <v>1</v>
      </c>
      <c r="J63" s="2">
        <v>1</v>
      </c>
      <c r="K63" s="2">
        <v>1</v>
      </c>
      <c r="L63" s="2">
        <v>1</v>
      </c>
    </row>
    <row r="64" spans="1:12" ht="90">
      <c r="A64" s="2" t="str">
        <f>SUBSTITUTE(SUBSTITUTE(SUBSTITUTE("access_"&amp;SUBSTITUTE(F64,B64,"")&amp;"_"&amp;SUBSTITUTE(H64,"col_account_rights.group",""),"__","_")," ","_"),".","_")</f>
        <v>access_account_tax_repartition_line_col_account_invoice</v>
      </c>
      <c r="B64" s="2" t="str">
        <f>LEFT(F64,FIND("model_",F64)+5)</f>
        <v>account.model_</v>
      </c>
      <c r="C64" s="2" t="str">
        <f>E64&amp;" - "&amp;SUBSTITUTE(G64,"Facture / ","")</f>
        <v>Ligne de répartition de la taxe - 1 Facturation sans accès RH (NdF &amp; 42)</v>
      </c>
      <c r="D64" s="2" t="s">
        <v>130</v>
      </c>
      <c r="E64" s="2" t="s">
        <v>131</v>
      </c>
      <c r="F64" s="2" t="s">
        <v>132</v>
      </c>
      <c r="G64" s="2" t="s">
        <v>10</v>
      </c>
      <c r="H64" s="2" t="s">
        <v>228</v>
      </c>
      <c r="I64" s="2">
        <v>1</v>
      </c>
      <c r="J64" s="2">
        <v>0</v>
      </c>
      <c r="K64" s="2">
        <v>0</v>
      </c>
      <c r="L64" s="2">
        <v>0</v>
      </c>
    </row>
    <row r="65" spans="1:12" ht="90">
      <c r="A65" s="2" t="str">
        <f>SUBSTITUTE(SUBSTITUTE(SUBSTITUTE("access_"&amp;SUBSTITUTE(F65,B65,"")&amp;"_"&amp;SUBSTITUTE(H65,"col_account_rights.group",""),"__","_")," ","_"),".","_")</f>
        <v>access_account_tax_repartition_line_col_account_invoice_expense</v>
      </c>
      <c r="B65" s="2" t="str">
        <f>LEFT(F65,FIND("model_",F65)+5)</f>
        <v>account.model_</v>
      </c>
      <c r="C65" s="2" t="str">
        <f>E65&amp;" - "&amp;SUBSTITUTE(G65,"Facture / ","")</f>
        <v>Ligne de répartition de la taxe - 2 Facturation avec NdF (mais pas 42)</v>
      </c>
      <c r="D65" s="2" t="s">
        <v>130</v>
      </c>
      <c r="E65" s="2" t="s">
        <v>131</v>
      </c>
      <c r="F65" s="2" t="s">
        <v>132</v>
      </c>
      <c r="G65" s="2" t="s">
        <v>11</v>
      </c>
      <c r="H65" s="2" t="s">
        <v>229</v>
      </c>
      <c r="I65" s="2">
        <v>1</v>
      </c>
      <c r="J65" s="2">
        <v>0</v>
      </c>
      <c r="K65" s="2">
        <v>0</v>
      </c>
      <c r="L65" s="2">
        <v>0</v>
      </c>
    </row>
    <row r="66" spans="1:12" ht="90">
      <c r="A66" s="2" t="str">
        <f>SUBSTITUTE(SUBSTITUTE(SUBSTITUTE("access_"&amp;SUBSTITUTE(F66,B66,"")&amp;"_"&amp;SUBSTITUTE(H66,"col_account_rights.group",""),"__","_")," ","_"),".","_")</f>
        <v>access_account_tax_repartition_line_col_account_manager</v>
      </c>
      <c r="B66" s="2" t="str">
        <f>LEFT(F66,FIND("model_",F66)+5)</f>
        <v>account.model_</v>
      </c>
      <c r="C66" s="2" t="str">
        <f>E66&amp;" - "&amp;SUBSTITUTE(G66,"Facture / ","")</f>
        <v>Ligne de répartition de la taxe - 5 Paramétrage facturation/compta</v>
      </c>
      <c r="D66" s="2" t="s">
        <v>133</v>
      </c>
      <c r="E66" s="2" t="s">
        <v>131</v>
      </c>
      <c r="F66" s="2" t="s">
        <v>132</v>
      </c>
      <c r="G66" s="2" t="s">
        <v>6</v>
      </c>
      <c r="H66" s="2" t="s">
        <v>232</v>
      </c>
      <c r="I66" s="2">
        <v>1</v>
      </c>
      <c r="J66" s="2">
        <v>1</v>
      </c>
      <c r="K66" s="2">
        <v>1</v>
      </c>
      <c r="L66" s="2">
        <v>1</v>
      </c>
    </row>
    <row r="67" spans="1:12" ht="90">
      <c r="A67" s="2" t="str">
        <f>SUBSTITUTE(SUBSTITUTE(SUBSTITUTE("access_"&amp;SUBSTITUTE(F67,B67,"")&amp;"_"&amp;SUBSTITUTE(H67,"col_account_rights.group",""),"__","_")," ","_"),".","_")</f>
        <v>access_account_tax_repartition_line_template_col_account_manager</v>
      </c>
      <c r="B67" s="2" t="str">
        <f>LEFT(F67,FIND("model_",F67)+5)</f>
        <v>account.model_</v>
      </c>
      <c r="C67" s="2" t="str">
        <f>E67&amp;" - "&amp;SUBSTITUTE(G67,"Facture / ","")</f>
        <v>Modèle de ligne de réparation de taxes - 5 Paramétrage facturation/compta</v>
      </c>
      <c r="D67" s="2" t="s">
        <v>146</v>
      </c>
      <c r="E67" s="2" t="s">
        <v>147</v>
      </c>
      <c r="F67" s="2" t="s">
        <v>148</v>
      </c>
      <c r="G67" s="2" t="s">
        <v>6</v>
      </c>
      <c r="H67" s="2" t="s">
        <v>232</v>
      </c>
      <c r="I67" s="2">
        <v>1</v>
      </c>
      <c r="J67" s="2">
        <v>1</v>
      </c>
      <c r="K67" s="2">
        <v>1</v>
      </c>
      <c r="L67" s="2">
        <v>1</v>
      </c>
    </row>
    <row r="68" spans="1:12" ht="75">
      <c r="A68" s="2" t="str">
        <f>SUBSTITUTE(SUBSTITUTE(SUBSTITUTE("access_"&amp;SUBSTITUTE(F68,B68,"")&amp;"_"&amp;SUBSTITUTE(H68,"col_account_rights.group",""),"__","_")," ","_"),".","_")</f>
        <v>access_account_tax_report_line_col_account_invoice</v>
      </c>
      <c r="B68" s="2" t="str">
        <f>LEFT(F68,FIND("model_",F68)+5)</f>
        <v>account.model_</v>
      </c>
      <c r="C68" s="2" t="str">
        <f>E68&amp;" - "&amp;SUBSTITUTE(G68,"Facture / ","")</f>
        <v>Ligne de rapport de taxes - 1 Facturation sans accès RH (NdF &amp; 42)</v>
      </c>
      <c r="D68" s="2" t="s">
        <v>122</v>
      </c>
      <c r="E68" s="2" t="s">
        <v>123</v>
      </c>
      <c r="F68" s="2" t="s">
        <v>124</v>
      </c>
      <c r="G68" s="2" t="s">
        <v>10</v>
      </c>
      <c r="H68" s="2" t="s">
        <v>228</v>
      </c>
      <c r="I68" s="2">
        <v>1</v>
      </c>
      <c r="J68" s="2">
        <v>0</v>
      </c>
      <c r="K68" s="2">
        <v>0</v>
      </c>
      <c r="L68" s="2">
        <v>0</v>
      </c>
    </row>
    <row r="69" spans="1:12" ht="75">
      <c r="A69" s="2" t="str">
        <f>SUBSTITUTE(SUBSTITUTE(SUBSTITUTE("access_"&amp;SUBSTITUTE(F69,B69,"")&amp;"_"&amp;SUBSTITUTE(H69,"col_account_rights.group",""),"__","_")," ","_"),".","_")</f>
        <v>access_account_tax_report_line_col_account_invoice_expense</v>
      </c>
      <c r="B69" s="2" t="str">
        <f>LEFT(F69,FIND("model_",F69)+5)</f>
        <v>account.model_</v>
      </c>
      <c r="C69" s="2" t="str">
        <f>E69&amp;" - "&amp;SUBSTITUTE(G69,"Facture / ","")</f>
        <v>Ligne de rapport de taxes - 2 Facturation avec NdF (mais pas 42)</v>
      </c>
      <c r="D69" s="2" t="s">
        <v>122</v>
      </c>
      <c r="E69" s="2" t="s">
        <v>123</v>
      </c>
      <c r="F69" s="2" t="s">
        <v>124</v>
      </c>
      <c r="G69" s="2" t="s">
        <v>11</v>
      </c>
      <c r="H69" s="2" t="s">
        <v>229</v>
      </c>
      <c r="I69" s="2">
        <v>1</v>
      </c>
      <c r="J69" s="2">
        <v>0</v>
      </c>
      <c r="K69" s="2">
        <v>0</v>
      </c>
      <c r="L69" s="2">
        <v>0</v>
      </c>
    </row>
    <row r="70" spans="1:12" ht="75">
      <c r="A70" s="2" t="str">
        <f>SUBSTITUTE(SUBSTITUTE(SUBSTITUTE("access_"&amp;SUBSTITUTE(F70,B70,"")&amp;"_"&amp;SUBSTITUTE(H70,"col_account_rights.group",""),"__","_")," ","_"),".","_")</f>
        <v>access_account_tax_report_line_col_account_manager</v>
      </c>
      <c r="B70" s="2" t="str">
        <f>LEFT(F70,FIND("model_",F70)+5)</f>
        <v>account.model_</v>
      </c>
      <c r="C70" s="2" t="str">
        <f>E70&amp;" - "&amp;SUBSTITUTE(G70,"Facture / ","")</f>
        <v>Ligne de rapport de taxes - 5 Paramétrage facturation/compta</v>
      </c>
      <c r="D70" s="2" t="s">
        <v>125</v>
      </c>
      <c r="E70" s="2" t="s">
        <v>123</v>
      </c>
      <c r="F70" s="2" t="s">
        <v>124</v>
      </c>
      <c r="G70" s="2" t="s">
        <v>6</v>
      </c>
      <c r="H70" s="2" t="s">
        <v>232</v>
      </c>
      <c r="I70" s="2">
        <v>1</v>
      </c>
      <c r="J70" s="2">
        <v>1</v>
      </c>
      <c r="K70" s="2">
        <v>1</v>
      </c>
      <c r="L70" s="2">
        <v>1</v>
      </c>
    </row>
    <row r="71" spans="1:12" ht="75">
      <c r="A71" s="2" t="str">
        <f>SUBSTITUTE(SUBSTITUTE(SUBSTITUTE("access_"&amp;SUBSTITUTE(F71,B71,"")&amp;"_"&amp;SUBSTITUTE(H71,"col_account_rights.group",""),"__","_")," ","_"),".","_")</f>
        <v>access_account_tax_template_col_account_manager</v>
      </c>
      <c r="B71" s="2" t="str">
        <f>LEFT(F71,FIND("model_",F71)+5)</f>
        <v>account.model_</v>
      </c>
      <c r="C71" s="2" t="str">
        <f>E71&amp;" - "&amp;SUBSTITUTE(G71,"Facture / ","")</f>
        <v>Modèles pour les taxes - 5 Paramétrage facturation/compta</v>
      </c>
      <c r="D71" s="2" t="s">
        <v>172</v>
      </c>
      <c r="E71" s="2" t="s">
        <v>173</v>
      </c>
      <c r="F71" s="2" t="s">
        <v>174</v>
      </c>
      <c r="G71" s="2" t="s">
        <v>6</v>
      </c>
      <c r="H71" s="2" t="s">
        <v>232</v>
      </c>
      <c r="I71" s="2">
        <v>1</v>
      </c>
      <c r="J71" s="2">
        <v>1</v>
      </c>
      <c r="K71" s="2">
        <v>1</v>
      </c>
      <c r="L71" s="2">
        <v>1</v>
      </c>
    </row>
    <row r="72" spans="1:12" ht="60">
      <c r="A72" s="2" t="str">
        <f>SUBSTITUTE(SUBSTITUTE(SUBSTITUTE("access_"&amp;SUBSTITUTE(F72,B72,"")&amp;"_"&amp;SUBSTITUTE(H72,"col_account_rights.group",""),"__","_")," ","_"),".","_")</f>
        <v>access_account_bank_statement_col_account_invoice</v>
      </c>
      <c r="B72" s="2" t="str">
        <f>LEFT(F72,FIND("model_",F72)+5)</f>
        <v>account_accountant.model_</v>
      </c>
      <c r="C72" s="2" t="str">
        <f>E72&amp;" - "&amp;SUBSTITUTE(G72,"Facture / ","")</f>
        <v>Relevé bancaire - 1 Facturation sans accès RH (NdF &amp; 42)</v>
      </c>
      <c r="D72" s="2" t="s">
        <v>42</v>
      </c>
      <c r="E72" s="2" t="s">
        <v>43</v>
      </c>
      <c r="F72" s="2" t="s">
        <v>44</v>
      </c>
      <c r="G72" s="2" t="s">
        <v>10</v>
      </c>
      <c r="H72" s="2" t="s">
        <v>228</v>
      </c>
      <c r="I72" s="2">
        <v>1</v>
      </c>
      <c r="J72" s="2">
        <v>0</v>
      </c>
      <c r="K72" s="2">
        <v>0</v>
      </c>
      <c r="L72" s="2">
        <v>0</v>
      </c>
    </row>
    <row r="73" spans="1:12" ht="60">
      <c r="A73" s="2" t="str">
        <f>SUBSTITUTE(SUBSTITUTE(SUBSTITUTE("access_"&amp;SUBSTITUTE(F73,B73,"")&amp;"_"&amp;SUBSTITUTE(H73,"col_account_rights.group",""),"__","_")," ","_"),".","_")</f>
        <v>access_account_bank_statement_col_account_invoice_expense</v>
      </c>
      <c r="B73" s="2" t="str">
        <f>LEFT(F73,FIND("model_",F73)+5)</f>
        <v>account_accountant.model_</v>
      </c>
      <c r="C73" s="2" t="str">
        <f>E73&amp;" - "&amp;SUBSTITUTE(G73,"Facture / ","")</f>
        <v>Relevé bancaire - 2 Facturation avec NdF (mais pas 42)</v>
      </c>
      <c r="D73" s="2" t="s">
        <v>42</v>
      </c>
      <c r="E73" s="2" t="s">
        <v>43</v>
      </c>
      <c r="F73" s="2" t="s">
        <v>44</v>
      </c>
      <c r="G73" s="2" t="s">
        <v>11</v>
      </c>
      <c r="H73" s="2" t="s">
        <v>229</v>
      </c>
      <c r="I73" s="2">
        <v>1</v>
      </c>
      <c r="J73" s="2">
        <v>0</v>
      </c>
      <c r="K73" s="2">
        <v>0</v>
      </c>
      <c r="L73" s="2">
        <v>0</v>
      </c>
    </row>
    <row r="74" spans="1:12" ht="60">
      <c r="A74" s="2" t="str">
        <f>SUBSTITUTE(SUBSTITUTE(SUBSTITUTE("access_"&amp;SUBSTITUTE(F74,B74,"")&amp;"_"&amp;SUBSTITUTE(H74,"col_account_rights.group",""),"__","_")," ","_"),".","_")</f>
        <v>access_account_bank_statement_col_account_partner</v>
      </c>
      <c r="B74" s="2" t="str">
        <f>LEFT(F74,FIND("model_",F74)+5)</f>
        <v>account_accountant.model_</v>
      </c>
      <c r="C74" s="2" t="str">
        <f>E74&amp;" - "&amp;SUBSTITUTE(G74,"Facture / ","")</f>
        <v>Relevé bancaire - 3 Compta sans compte 42</v>
      </c>
      <c r="D74" s="2" t="s">
        <v>45</v>
      </c>
      <c r="E74" s="2" t="s">
        <v>43</v>
      </c>
      <c r="F74" s="2" t="s">
        <v>44</v>
      </c>
      <c r="G74" s="2" t="s">
        <v>3</v>
      </c>
      <c r="H74" s="2" t="s">
        <v>230</v>
      </c>
      <c r="I74" s="2">
        <v>1</v>
      </c>
      <c r="J74" s="2">
        <v>1</v>
      </c>
      <c r="K74" s="2">
        <v>1</v>
      </c>
      <c r="L74" s="2">
        <v>1</v>
      </c>
    </row>
    <row r="75" spans="1:12" ht="60">
      <c r="A75" s="2" t="str">
        <f>SUBSTITUTE(SUBSTITUTE(SUBSTITUTE("access_"&amp;SUBSTITUTE(F75,B75,"")&amp;"_"&amp;SUBSTITUTE(H75,"col_account_rights.group",""),"__","_")," ","_"),".","_")</f>
        <v>access_account_bank_statement_col_account_full</v>
      </c>
      <c r="B75" s="2" t="str">
        <f>LEFT(F75,FIND("model_",F75)+5)</f>
        <v>account_accountant.model_</v>
      </c>
      <c r="C75" s="2" t="str">
        <f>E75&amp;" - "&amp;SUBSTITUTE(G75,"Facture / ","")</f>
        <v>Relevé bancaire - 4 Compta complète</v>
      </c>
      <c r="D75" s="2" t="s">
        <v>45</v>
      </c>
      <c r="E75" s="2" t="s">
        <v>43</v>
      </c>
      <c r="F75" s="2" t="s">
        <v>44</v>
      </c>
      <c r="G75" s="2" t="s">
        <v>4</v>
      </c>
      <c r="H75" s="2" t="s">
        <v>231</v>
      </c>
      <c r="I75" s="2">
        <v>1</v>
      </c>
      <c r="J75" s="2">
        <v>1</v>
      </c>
      <c r="K75" s="2">
        <v>1</v>
      </c>
      <c r="L75" s="2">
        <v>1</v>
      </c>
    </row>
    <row r="76" spans="1:12" ht="75">
      <c r="A76" s="2" t="str">
        <f>SUBSTITUTE(SUBSTITUTE(SUBSTITUTE("access_"&amp;SUBSTITUTE(F76,B76,"")&amp;"_"&amp;SUBSTITUTE(H76,"col_account_rights.group",""),"__","_")," ","_"),".","_")</f>
        <v>access_account_chart_template_col_account_manager</v>
      </c>
      <c r="B76" s="2" t="str">
        <f>LEFT(F76,FIND("model_",F76)+5)</f>
        <v>account_accountant.model_</v>
      </c>
      <c r="C76" s="2" t="str">
        <f>E76&amp;" - "&amp;SUBSTITUTE(G76,"Facture / ","")</f>
        <v>Modèle de plan comptable - 5 Paramétrage facturation/compta</v>
      </c>
      <c r="D76" s="2" t="s">
        <v>155</v>
      </c>
      <c r="E76" s="2" t="s">
        <v>156</v>
      </c>
      <c r="F76" s="2" t="s">
        <v>157</v>
      </c>
      <c r="G76" s="2" t="s">
        <v>6</v>
      </c>
      <c r="H76" s="2" t="s">
        <v>232</v>
      </c>
      <c r="I76" s="2">
        <v>1</v>
      </c>
      <c r="J76" s="2">
        <v>1</v>
      </c>
      <c r="K76" s="2">
        <v>1</v>
      </c>
      <c r="L76" s="2">
        <v>1</v>
      </c>
    </row>
    <row r="77" spans="1:12" ht="60">
      <c r="A77" s="2" t="str">
        <f>SUBSTITUTE(SUBSTITUTE(SUBSTITUTE("access_"&amp;SUBSTITUTE(F77,B77,"")&amp;"_"&amp;SUBSTITUTE(H77,"col_account_rights.group",""),"__","_")," ","_"),".","_")</f>
        <v>access_account_account_col_account_invoice</v>
      </c>
      <c r="B77" s="2" t="str">
        <f>LEFT(F77,FIND("model_",F77)+5)</f>
        <v>account_asset.model_</v>
      </c>
      <c r="C77" s="2" t="str">
        <f>E77&amp;" - "&amp;SUBSTITUTE(G77,"Facture / ","")</f>
        <v>Compte - 1 Facturation sans accès RH (NdF &amp; 42)</v>
      </c>
      <c r="D77" s="2" t="s">
        <v>52</v>
      </c>
      <c r="E77" s="2" t="s">
        <v>53</v>
      </c>
      <c r="F77" s="2" t="s">
        <v>54</v>
      </c>
      <c r="G77" s="2" t="s">
        <v>10</v>
      </c>
      <c r="H77" s="2" t="s">
        <v>228</v>
      </c>
      <c r="I77" s="2">
        <v>1</v>
      </c>
      <c r="J77" s="2">
        <v>0</v>
      </c>
      <c r="K77" s="2">
        <v>0</v>
      </c>
      <c r="L77" s="2">
        <v>0</v>
      </c>
    </row>
    <row r="78" spans="1:12" ht="60">
      <c r="A78" s="2" t="str">
        <f>SUBSTITUTE(SUBSTITUTE(SUBSTITUTE("access_"&amp;SUBSTITUTE(F78,B78,"")&amp;"_"&amp;SUBSTITUTE(H78,"col_account_rights.group",""),"__","_")," ","_"),".","_")</f>
        <v>access_account_account_col_account_invoice_expense</v>
      </c>
      <c r="B78" s="2" t="str">
        <f>LEFT(F78,FIND("model_",F78)+5)</f>
        <v>account_asset.model_</v>
      </c>
      <c r="C78" s="2" t="str">
        <f>E78&amp;" - "&amp;SUBSTITUTE(G78,"Facture / ","")</f>
        <v>Compte - 2 Facturation avec NdF (mais pas 42)</v>
      </c>
      <c r="D78" s="2" t="s">
        <v>52</v>
      </c>
      <c r="E78" s="2" t="s">
        <v>53</v>
      </c>
      <c r="F78" s="2" t="s">
        <v>54</v>
      </c>
      <c r="G78" s="2" t="s">
        <v>11</v>
      </c>
      <c r="H78" s="2" t="s">
        <v>229</v>
      </c>
      <c r="I78" s="2">
        <v>1</v>
      </c>
      <c r="J78" s="2">
        <v>0</v>
      </c>
      <c r="K78" s="2">
        <v>0</v>
      </c>
      <c r="L78" s="2">
        <v>0</v>
      </c>
    </row>
    <row r="79" spans="1:12" ht="45">
      <c r="A79" s="2" t="str">
        <f>SUBSTITUTE(SUBSTITUTE(SUBSTITUTE("access_"&amp;SUBSTITUTE(F79,B79,"")&amp;"_"&amp;SUBSTITUTE(H79,"col_account_rights.group",""),"__","_")," ","_"),".","_")</f>
        <v>access_account_account_col_account_partner</v>
      </c>
      <c r="B79" s="2" t="str">
        <f>LEFT(F79,FIND("model_",F79)+5)</f>
        <v>account_asset.model_</v>
      </c>
      <c r="C79" s="2" t="str">
        <f>E79&amp;" - "&amp;SUBSTITUTE(G79,"Facture / ","")</f>
        <v>Compte - 3 Compta sans compte 42</v>
      </c>
      <c r="D79" s="2" t="s">
        <v>55</v>
      </c>
      <c r="E79" s="2" t="s">
        <v>53</v>
      </c>
      <c r="F79" s="2" t="s">
        <v>54</v>
      </c>
      <c r="G79" s="2" t="s">
        <v>3</v>
      </c>
      <c r="H79" s="2" t="s">
        <v>230</v>
      </c>
      <c r="I79" s="2">
        <v>1</v>
      </c>
      <c r="J79" s="2">
        <v>0</v>
      </c>
      <c r="K79" s="2">
        <v>0</v>
      </c>
      <c r="L79" s="2">
        <v>0</v>
      </c>
    </row>
    <row r="80" spans="1:12" ht="45">
      <c r="A80" s="2" t="str">
        <f>SUBSTITUTE(SUBSTITUTE(SUBSTITUTE("access_"&amp;SUBSTITUTE(F80,B80,"")&amp;"_"&amp;SUBSTITUTE(H80,"col_account_rights.group",""),"__","_")," ","_"),".","_")</f>
        <v>access_account_account_col_account_full</v>
      </c>
      <c r="B80" s="2" t="str">
        <f>LEFT(F80,FIND("model_",F80)+5)</f>
        <v>account_asset.model_</v>
      </c>
      <c r="C80" s="2" t="str">
        <f>E80&amp;" - "&amp;SUBSTITUTE(G80,"Facture / ","")</f>
        <v>Compte - 4 Compta complète</v>
      </c>
      <c r="D80" s="2" t="s">
        <v>55</v>
      </c>
      <c r="E80" s="2" t="s">
        <v>53</v>
      </c>
      <c r="F80" s="2" t="s">
        <v>54</v>
      </c>
      <c r="G80" s="2" t="s">
        <v>4</v>
      </c>
      <c r="H80" s="2" t="s">
        <v>231</v>
      </c>
      <c r="I80" s="2">
        <v>1</v>
      </c>
      <c r="J80" s="2">
        <v>0</v>
      </c>
      <c r="K80" s="2">
        <v>0</v>
      </c>
      <c r="L80" s="2">
        <v>0</v>
      </c>
    </row>
    <row r="81" spans="1:12" ht="60">
      <c r="A81" s="2" t="str">
        <f>SUBSTITUTE(SUBSTITUTE(SUBSTITUTE("access_"&amp;SUBSTITUTE(F81,B81,"")&amp;"_"&amp;SUBSTITUTE(H81,"col_account_rights.group",""),"__","_")," ","_"),".","_")</f>
        <v>access_account_account_col_account_manager</v>
      </c>
      <c r="B81" s="2" t="str">
        <f>LEFT(F81,FIND("model_",F81)+5)</f>
        <v>account_asset.model_</v>
      </c>
      <c r="C81" s="2" t="str">
        <f>E81&amp;" - "&amp;SUBSTITUTE(G81,"Facture / ","")</f>
        <v>Compte - 5 Paramétrage facturation/compta</v>
      </c>
      <c r="D81" s="2" t="s">
        <v>55</v>
      </c>
      <c r="E81" s="2" t="s">
        <v>53</v>
      </c>
      <c r="F81" s="2" t="s">
        <v>54</v>
      </c>
      <c r="G81" s="2" t="s">
        <v>6</v>
      </c>
      <c r="H81" s="2" t="s">
        <v>232</v>
      </c>
      <c r="I81" s="2">
        <v>1</v>
      </c>
      <c r="J81" s="2">
        <v>1</v>
      </c>
      <c r="K81" s="2">
        <v>1</v>
      </c>
      <c r="L81" s="2">
        <v>1</v>
      </c>
    </row>
    <row r="82" spans="1:12" ht="105">
      <c r="A82" s="2" t="str">
        <f>SUBSTITUTE(SUBSTITUTE(SUBSTITUTE("access_"&amp;SUBSTITUTE(F82,B82,"")&amp;"_"&amp;SUBSTITUTE(H82,"col_account_rights.group",""),"__","_")," ","_"),".","_")</f>
        <v>access_account_asset_col_account_invoice</v>
      </c>
      <c r="B82" s="2" t="str">
        <f>LEFT(F82,FIND("model_",F82)+5)</f>
        <v>account_asset.model_</v>
      </c>
      <c r="C82" s="2" t="str">
        <f>E82&amp;" - "&amp;SUBSTITUTE(G82,"Facture / ","")</f>
        <v>Reconnaissance des immobilisations/revenus - 1 Facturation sans accès RH (NdF &amp; 42)</v>
      </c>
      <c r="D82" s="2" t="s">
        <v>39</v>
      </c>
      <c r="E82" s="2" t="s">
        <v>40</v>
      </c>
      <c r="F82" s="2" t="s">
        <v>41</v>
      </c>
      <c r="G82" s="2" t="s">
        <v>10</v>
      </c>
      <c r="H82" s="2" t="s">
        <v>228</v>
      </c>
      <c r="I82" s="2">
        <v>1</v>
      </c>
      <c r="J82" s="2">
        <v>0</v>
      </c>
      <c r="K82" s="2">
        <v>1</v>
      </c>
      <c r="L82" s="2">
        <v>0</v>
      </c>
    </row>
    <row r="83" spans="1:12" ht="105">
      <c r="A83" s="2" t="str">
        <f>SUBSTITUTE(SUBSTITUTE(SUBSTITUTE("access_"&amp;SUBSTITUTE(F83,B83,"")&amp;"_"&amp;SUBSTITUTE(H83,"col_account_rights.group",""),"__","_")," ","_"),".","_")</f>
        <v>access_account_asset_col_account_invoice_expense</v>
      </c>
      <c r="B83" s="2" t="str">
        <f>LEFT(F83,FIND("model_",F83)+5)</f>
        <v>account_asset.model_</v>
      </c>
      <c r="C83" s="2" t="str">
        <f>E83&amp;" - "&amp;SUBSTITUTE(G83,"Facture / ","")</f>
        <v>Reconnaissance des immobilisations/revenus - 2 Facturation avec NdF (mais pas 42)</v>
      </c>
      <c r="D83" s="2" t="s">
        <v>39</v>
      </c>
      <c r="E83" s="2" t="s">
        <v>40</v>
      </c>
      <c r="F83" s="2" t="s">
        <v>41</v>
      </c>
      <c r="G83" s="2" t="s">
        <v>11</v>
      </c>
      <c r="H83" s="2" t="s">
        <v>229</v>
      </c>
      <c r="I83" s="2">
        <v>1</v>
      </c>
      <c r="J83" s="2">
        <v>0</v>
      </c>
      <c r="K83" s="2">
        <v>1</v>
      </c>
      <c r="L83" s="2">
        <v>0</v>
      </c>
    </row>
    <row r="84" spans="1:12" ht="90">
      <c r="A84" s="2" t="str">
        <f>SUBSTITUTE(SUBSTITUTE(SUBSTITUTE("access_"&amp;SUBSTITUTE(F84,B84,"")&amp;"_"&amp;SUBSTITUTE(H84,"col_account_rights.group",""),"__","_")," ","_"),".","_")</f>
        <v>access_account_asset_col_account_partner</v>
      </c>
      <c r="B84" s="2" t="str">
        <f>LEFT(F84,FIND("model_",F84)+5)</f>
        <v>account_asset.model_</v>
      </c>
      <c r="C84" s="2" t="str">
        <f>E84&amp;" - "&amp;SUBSTITUTE(G84,"Facture / ","")</f>
        <v>Reconnaissance des immobilisations/revenus - 3 Compta sans compte 42</v>
      </c>
      <c r="D84" s="2" t="s">
        <v>39</v>
      </c>
      <c r="E84" s="2" t="s">
        <v>40</v>
      </c>
      <c r="F84" s="2" t="s">
        <v>41</v>
      </c>
      <c r="G84" s="2" t="s">
        <v>3</v>
      </c>
      <c r="H84" s="2" t="s">
        <v>230</v>
      </c>
      <c r="I84" s="2">
        <v>1</v>
      </c>
      <c r="J84" s="2">
        <v>0</v>
      </c>
      <c r="K84" s="2">
        <v>0</v>
      </c>
      <c r="L84" s="2">
        <v>0</v>
      </c>
    </row>
    <row r="85" spans="1:12" ht="90">
      <c r="A85" s="2" t="str">
        <f>SUBSTITUTE(SUBSTITUTE(SUBSTITUTE("access_"&amp;SUBSTITUTE(F85,B85,"")&amp;"_"&amp;SUBSTITUTE(H85,"col_account_rights.group",""),"__","_")," ","_"),".","_")</f>
        <v>access_account_asset_col_account_full</v>
      </c>
      <c r="B85" s="2" t="str">
        <f>LEFT(F85,FIND("model_",F85)+5)</f>
        <v>account_asset.model_</v>
      </c>
      <c r="C85" s="2" t="str">
        <f>E85&amp;" - "&amp;SUBSTITUTE(G85,"Facture / ","")</f>
        <v>Reconnaissance des immobilisations/revenus - 4 Compta complète</v>
      </c>
      <c r="D85" s="2" t="s">
        <v>39</v>
      </c>
      <c r="E85" s="2" t="s">
        <v>40</v>
      </c>
      <c r="F85" s="2" t="s">
        <v>41</v>
      </c>
      <c r="G85" s="2" t="s">
        <v>4</v>
      </c>
      <c r="H85" s="2" t="s">
        <v>231</v>
      </c>
      <c r="I85" s="2">
        <v>1</v>
      </c>
      <c r="J85" s="2">
        <v>0</v>
      </c>
      <c r="K85" s="2">
        <v>0</v>
      </c>
      <c r="L85" s="2">
        <v>0</v>
      </c>
    </row>
    <row r="86" spans="1:12" ht="105">
      <c r="A86" s="2" t="str">
        <f>SUBSTITUTE(SUBSTITUTE(SUBSTITUTE("access_"&amp;SUBSTITUTE(F86,B86,"")&amp;"_"&amp;SUBSTITUTE(H86,"col_account_rights.group",""),"__","_")," ","_"),".","_")</f>
        <v>access_account_asset_col_account_manager</v>
      </c>
      <c r="B86" s="2" t="str">
        <f>LEFT(F86,FIND("model_",F86)+5)</f>
        <v>account_asset.model_</v>
      </c>
      <c r="C86" s="2" t="str">
        <f>E86&amp;" - "&amp;SUBSTITUTE(G86,"Facture / ","")</f>
        <v>Reconnaissance des immobilisations/revenus - 5 Paramétrage facturation/compta</v>
      </c>
      <c r="D86" s="2" t="s">
        <v>39</v>
      </c>
      <c r="E86" s="2" t="s">
        <v>40</v>
      </c>
      <c r="F86" s="2" t="s">
        <v>41</v>
      </c>
      <c r="G86" s="2" t="s">
        <v>6</v>
      </c>
      <c r="H86" s="2" t="s">
        <v>232</v>
      </c>
      <c r="I86" s="2">
        <v>1</v>
      </c>
      <c r="J86" s="2">
        <v>1</v>
      </c>
      <c r="K86" s="2">
        <v>1</v>
      </c>
      <c r="L86" s="2">
        <v>1</v>
      </c>
    </row>
    <row r="87" spans="1:12" ht="90">
      <c r="A87" s="2" t="str">
        <f>SUBSTITUTE(SUBSTITUTE(SUBSTITUTE("access_"&amp;SUBSTITUTE(F87,B87,"")&amp;"_"&amp;SUBSTITUTE(H87,"col_account_rights.group",""),"__","_")," ","_"),".","_")</f>
        <v>access_account_transfer_model_col_account_invoice</v>
      </c>
      <c r="B87" s="2" t="str">
        <f>LEFT(F87,FIND("model_",F87)+5)</f>
        <v>account_auto_transfer.model_</v>
      </c>
      <c r="C87" s="2" t="str">
        <f>E87&amp;" - "&amp;SUBSTITUTE(G87,"Facture / ","")</f>
        <v>Modèle de transfert de compte - 1 Facturation sans accès RH (NdF &amp; 42)</v>
      </c>
      <c r="D87" s="2" t="s">
        <v>161</v>
      </c>
      <c r="E87" s="2" t="s">
        <v>162</v>
      </c>
      <c r="F87" s="2" t="s">
        <v>163</v>
      </c>
      <c r="G87" s="2" t="s">
        <v>10</v>
      </c>
      <c r="H87" s="2" t="s">
        <v>228</v>
      </c>
      <c r="I87" s="2">
        <v>1</v>
      </c>
      <c r="J87" s="2">
        <v>0</v>
      </c>
      <c r="K87" s="2">
        <v>1</v>
      </c>
      <c r="L87" s="2">
        <v>0</v>
      </c>
    </row>
    <row r="88" spans="1:12" ht="90">
      <c r="A88" s="2" t="str">
        <f>SUBSTITUTE(SUBSTITUTE(SUBSTITUTE("access_"&amp;SUBSTITUTE(F88,B88,"")&amp;"_"&amp;SUBSTITUTE(H88,"col_account_rights.group",""),"__","_")," ","_"),".","_")</f>
        <v>access_account_transfer_model_col_account_invoice_expense</v>
      </c>
      <c r="B88" s="2" t="str">
        <f>LEFT(F88,FIND("model_",F88)+5)</f>
        <v>account_auto_transfer.model_</v>
      </c>
      <c r="C88" s="2" t="str">
        <f>E88&amp;" - "&amp;SUBSTITUTE(G88,"Facture / ","")</f>
        <v>Modèle de transfert de compte - 2 Facturation avec NdF (mais pas 42)</v>
      </c>
      <c r="D88" s="2" t="s">
        <v>161</v>
      </c>
      <c r="E88" s="2" t="s">
        <v>162</v>
      </c>
      <c r="F88" s="2" t="s">
        <v>163</v>
      </c>
      <c r="G88" s="2" t="s">
        <v>11</v>
      </c>
      <c r="H88" s="2" t="s">
        <v>229</v>
      </c>
      <c r="I88" s="2">
        <v>1</v>
      </c>
      <c r="J88" s="2">
        <v>0</v>
      </c>
      <c r="K88" s="2">
        <v>1</v>
      </c>
      <c r="L88" s="2">
        <v>0</v>
      </c>
    </row>
    <row r="89" spans="1:12" ht="75">
      <c r="A89" s="2" t="str">
        <f>SUBSTITUTE(SUBSTITUTE(SUBSTITUTE("access_"&amp;SUBSTITUTE(F89,B89,"")&amp;"_"&amp;SUBSTITUTE(H89,"col_account_rights.group",""),"__","_")," ","_"),".","_")</f>
        <v>access_account_transfer_model_col_account_partner</v>
      </c>
      <c r="B89" s="2" t="str">
        <f>LEFT(F89,FIND("model_",F89)+5)</f>
        <v>account_auto_transfer.model_</v>
      </c>
      <c r="C89" s="2" t="str">
        <f>E89&amp;" - "&amp;SUBSTITUTE(G89,"Facture / ","")</f>
        <v>Modèle de transfert de compte - 3 Compta sans compte 42</v>
      </c>
      <c r="D89" s="2" t="s">
        <v>164</v>
      </c>
      <c r="E89" s="2" t="s">
        <v>162</v>
      </c>
      <c r="F89" s="2" t="s">
        <v>163</v>
      </c>
      <c r="G89" s="2" t="s">
        <v>3</v>
      </c>
      <c r="H89" s="2" t="s">
        <v>230</v>
      </c>
      <c r="I89" s="2">
        <v>1</v>
      </c>
      <c r="J89" s="2">
        <v>0</v>
      </c>
      <c r="K89" s="2">
        <v>0</v>
      </c>
      <c r="L89" s="2">
        <v>0</v>
      </c>
    </row>
    <row r="90" spans="1:12" ht="75">
      <c r="A90" s="2" t="str">
        <f>SUBSTITUTE(SUBSTITUTE(SUBSTITUTE("access_"&amp;SUBSTITUTE(F90,B90,"")&amp;"_"&amp;SUBSTITUTE(H90,"col_account_rights.group",""),"__","_")," ","_"),".","_")</f>
        <v>access_account_transfer_model_col_account_full</v>
      </c>
      <c r="B90" s="2" t="str">
        <f>LEFT(F90,FIND("model_",F90)+5)</f>
        <v>account_auto_transfer.model_</v>
      </c>
      <c r="C90" s="2" t="str">
        <f>E90&amp;" - "&amp;SUBSTITUTE(G90,"Facture / ","")</f>
        <v>Modèle de transfert de compte - 4 Compta complète</v>
      </c>
      <c r="D90" s="2" t="s">
        <v>164</v>
      </c>
      <c r="E90" s="2" t="s">
        <v>162</v>
      </c>
      <c r="F90" s="2" t="s">
        <v>163</v>
      </c>
      <c r="G90" s="2" t="s">
        <v>4</v>
      </c>
      <c r="H90" s="2" t="s">
        <v>231</v>
      </c>
      <c r="I90" s="2">
        <v>1</v>
      </c>
      <c r="J90" s="2">
        <v>0</v>
      </c>
      <c r="K90" s="2">
        <v>0</v>
      </c>
      <c r="L90" s="2">
        <v>0</v>
      </c>
    </row>
    <row r="91" spans="1:12" ht="90">
      <c r="A91" s="2" t="str">
        <f>SUBSTITUTE(SUBSTITUTE(SUBSTITUTE("access_"&amp;SUBSTITUTE(F91,B91,"")&amp;"_"&amp;SUBSTITUTE(H91,"col_account_rights.group",""),"__","_")," ","_"),".","_")</f>
        <v>access_account_transfer_model_col_account_manager</v>
      </c>
      <c r="B91" s="2" t="str">
        <f>LEFT(F91,FIND("model_",F91)+5)</f>
        <v>account_auto_transfer.model_</v>
      </c>
      <c r="C91" s="2" t="str">
        <f>E91&amp;" - "&amp;SUBSTITUTE(G91,"Facture / ","")</f>
        <v>Modèle de transfert de compte - 5 Paramétrage facturation/compta</v>
      </c>
      <c r="D91" s="2" t="s">
        <v>165</v>
      </c>
      <c r="E91" s="2" t="s">
        <v>162</v>
      </c>
      <c r="F91" s="2" t="s">
        <v>163</v>
      </c>
      <c r="G91" s="2" t="s">
        <v>6</v>
      </c>
      <c r="H91" s="2" t="s">
        <v>232</v>
      </c>
      <c r="I91" s="2">
        <v>1</v>
      </c>
      <c r="J91" s="2">
        <v>1</v>
      </c>
      <c r="K91" s="2">
        <v>1</v>
      </c>
      <c r="L91" s="2">
        <v>1</v>
      </c>
    </row>
    <row r="92" spans="1:12" ht="105">
      <c r="A92" s="2" t="str">
        <f>SUBSTITUTE(SUBSTITUTE(SUBSTITUTE("access_"&amp;SUBSTITUTE(F92,B92,"")&amp;"_"&amp;SUBSTITUTE(H92,"col_account_rights.group",""),"__","_")," ","_"),".","_")</f>
        <v>access_account_transfer_model_line_col_account_invoice</v>
      </c>
      <c r="B92" s="2" t="str">
        <f>LEFT(F92,FIND("model_",F92)+5)</f>
        <v>account_auto_transfer.model_</v>
      </c>
      <c r="C92" s="2" t="str">
        <f>E92&amp;" - "&amp;SUBSTITUTE(G92,"Facture / ","")</f>
        <v>Ligne de modèle de transfert de compte - 1 Facturation sans accès RH (NdF &amp; 42)</v>
      </c>
      <c r="D92" s="2" t="s">
        <v>117</v>
      </c>
      <c r="E92" s="2" t="s">
        <v>118</v>
      </c>
      <c r="F92" s="2" t="s">
        <v>119</v>
      </c>
      <c r="G92" s="2" t="s">
        <v>10</v>
      </c>
      <c r="H92" s="2" t="s">
        <v>228</v>
      </c>
      <c r="I92" s="2">
        <v>1</v>
      </c>
      <c r="J92" s="2">
        <v>0</v>
      </c>
      <c r="K92" s="2">
        <v>1</v>
      </c>
      <c r="L92" s="2">
        <v>0</v>
      </c>
    </row>
    <row r="93" spans="1:12" ht="105">
      <c r="A93" s="2" t="str">
        <f>SUBSTITUTE(SUBSTITUTE(SUBSTITUTE("access_"&amp;SUBSTITUTE(F93,B93,"")&amp;"_"&amp;SUBSTITUTE(H93,"col_account_rights.group",""),"__","_")," ","_"),".","_")</f>
        <v>access_account_transfer_model_line_col_account_invoice_expense</v>
      </c>
      <c r="B93" s="2" t="str">
        <f>LEFT(F93,FIND("model_",F93)+5)</f>
        <v>account_auto_transfer.model_</v>
      </c>
      <c r="C93" s="2" t="str">
        <f>E93&amp;" - "&amp;SUBSTITUTE(G93,"Facture / ","")</f>
        <v>Ligne de modèle de transfert de compte - 2 Facturation avec NdF (mais pas 42)</v>
      </c>
      <c r="D93" s="2" t="s">
        <v>117</v>
      </c>
      <c r="E93" s="2" t="s">
        <v>118</v>
      </c>
      <c r="F93" s="2" t="s">
        <v>119</v>
      </c>
      <c r="G93" s="2" t="s">
        <v>11</v>
      </c>
      <c r="H93" s="2" t="s">
        <v>229</v>
      </c>
      <c r="I93" s="2">
        <v>1</v>
      </c>
      <c r="J93" s="2">
        <v>0</v>
      </c>
      <c r="K93" s="2">
        <v>1</v>
      </c>
      <c r="L93" s="2">
        <v>0</v>
      </c>
    </row>
    <row r="94" spans="1:12" ht="90">
      <c r="A94" s="2" t="str">
        <f>SUBSTITUTE(SUBSTITUTE(SUBSTITUTE("access_"&amp;SUBSTITUTE(F94,B94,"")&amp;"_"&amp;SUBSTITUTE(H94,"col_account_rights.group",""),"__","_")," ","_"),".","_")</f>
        <v>access_account_transfer_model_line_col_account_partner</v>
      </c>
      <c r="B94" s="2" t="str">
        <f>LEFT(F94,FIND("model_",F94)+5)</f>
        <v>account_auto_transfer.model_</v>
      </c>
      <c r="C94" s="2" t="str">
        <f>E94&amp;" - "&amp;SUBSTITUTE(G94,"Facture / ","")</f>
        <v>Ligne de modèle de transfert de compte - 3 Compta sans compte 42</v>
      </c>
      <c r="D94" s="2" t="s">
        <v>120</v>
      </c>
      <c r="E94" s="2" t="s">
        <v>118</v>
      </c>
      <c r="F94" s="2" t="s">
        <v>119</v>
      </c>
      <c r="G94" s="2" t="s">
        <v>3</v>
      </c>
      <c r="H94" s="2" t="s">
        <v>230</v>
      </c>
      <c r="I94" s="2">
        <v>1</v>
      </c>
      <c r="J94" s="2">
        <v>0</v>
      </c>
      <c r="K94" s="2">
        <v>0</v>
      </c>
      <c r="L94" s="2">
        <v>0</v>
      </c>
    </row>
    <row r="95" spans="1:12" ht="90">
      <c r="A95" s="2" t="str">
        <f>SUBSTITUTE(SUBSTITUTE(SUBSTITUTE("access_"&amp;SUBSTITUTE(F95,B95,"")&amp;"_"&amp;SUBSTITUTE(H95,"col_account_rights.group",""),"__","_")," ","_"),".","_")</f>
        <v>access_account_transfer_model_line_col_account_full</v>
      </c>
      <c r="B95" s="2" t="str">
        <f>LEFT(F95,FIND("model_",F95)+5)</f>
        <v>account_auto_transfer.model_</v>
      </c>
      <c r="C95" s="2" t="str">
        <f>E95&amp;" - "&amp;SUBSTITUTE(G95,"Facture / ","")</f>
        <v>Ligne de modèle de transfert de compte - 4 Compta complète</v>
      </c>
      <c r="D95" s="2" t="s">
        <v>120</v>
      </c>
      <c r="E95" s="2" t="s">
        <v>118</v>
      </c>
      <c r="F95" s="2" t="s">
        <v>119</v>
      </c>
      <c r="G95" s="2" t="s">
        <v>4</v>
      </c>
      <c r="H95" s="2" t="s">
        <v>231</v>
      </c>
      <c r="I95" s="2">
        <v>1</v>
      </c>
      <c r="J95" s="2">
        <v>0</v>
      </c>
      <c r="K95" s="2">
        <v>0</v>
      </c>
      <c r="L95" s="2">
        <v>0</v>
      </c>
    </row>
    <row r="96" spans="1:12" ht="105">
      <c r="A96" s="2" t="str">
        <f>SUBSTITUTE(SUBSTITUTE(SUBSTITUTE("access_"&amp;SUBSTITUTE(F96,B96,"")&amp;"_"&amp;SUBSTITUTE(H96,"col_account_rights.group",""),"__","_")," ","_"),".","_")</f>
        <v>access_account_transfer_model_line_col_account_manager</v>
      </c>
      <c r="B96" s="2" t="str">
        <f>LEFT(F96,FIND("model_",F96)+5)</f>
        <v>account_auto_transfer.model_</v>
      </c>
      <c r="C96" s="2" t="str">
        <f>E96&amp;" - "&amp;SUBSTITUTE(G96,"Facture / ","")</f>
        <v>Ligne de modèle de transfert de compte - 5 Paramétrage facturation/compta</v>
      </c>
      <c r="D96" s="2" t="s">
        <v>121</v>
      </c>
      <c r="E96" s="2" t="s">
        <v>118</v>
      </c>
      <c r="F96" s="2" t="s">
        <v>119</v>
      </c>
      <c r="G96" s="2" t="s">
        <v>6</v>
      </c>
      <c r="H96" s="2" t="s">
        <v>232</v>
      </c>
      <c r="I96" s="2">
        <v>1</v>
      </c>
      <c r="J96" s="2">
        <v>1</v>
      </c>
      <c r="K96" s="2">
        <v>1</v>
      </c>
      <c r="L96" s="2">
        <v>1</v>
      </c>
    </row>
    <row r="97" spans="1:12" ht="75">
      <c r="A97" s="2" t="str">
        <f>SUBSTITUTE(SUBSTITUTE(SUBSTITUTE("access_"&amp;SUBSTITUTE(F97,B97,"")&amp;"_"&amp;SUBSTITUTE(H97,"col_account_rights.group",""),"__","_")," ","_"),".","_")</f>
        <v>access_account_bank_statement_line_col_account_invoice</v>
      </c>
      <c r="B97" s="2" t="str">
        <f>LEFT(F97,FIND("model_",F97)+5)</f>
        <v>account_online_sync.model_</v>
      </c>
      <c r="C97" s="2" t="str">
        <f>E97&amp;" - "&amp;SUBSTITUTE(G97,"Facture / ","")</f>
        <v>Ligne de relevé bancaire - 1 Facturation sans accès RH (NdF &amp; 42)</v>
      </c>
      <c r="D97" s="2" t="s">
        <v>126</v>
      </c>
      <c r="E97" s="2" t="s">
        <v>127</v>
      </c>
      <c r="F97" s="2" t="s">
        <v>128</v>
      </c>
      <c r="G97" s="2" t="s">
        <v>10</v>
      </c>
      <c r="H97" s="2" t="s">
        <v>228</v>
      </c>
      <c r="I97" s="2">
        <v>1</v>
      </c>
      <c r="J97" s="2">
        <v>0</v>
      </c>
      <c r="K97" s="2">
        <v>0</v>
      </c>
      <c r="L97" s="2">
        <v>0</v>
      </c>
    </row>
    <row r="98" spans="1:12" ht="75">
      <c r="A98" s="2" t="str">
        <f>SUBSTITUTE(SUBSTITUTE(SUBSTITUTE("access_"&amp;SUBSTITUTE(F98,B98,"")&amp;"_"&amp;SUBSTITUTE(H98,"col_account_rights.group",""),"__","_")," ","_"),".","_")</f>
        <v>access_account_bank_statement_line_col_account_invoice_expense</v>
      </c>
      <c r="B98" s="2" t="str">
        <f>LEFT(F98,FIND("model_",F98)+5)</f>
        <v>account_online_sync.model_</v>
      </c>
      <c r="C98" s="2" t="str">
        <f>E98&amp;" - "&amp;SUBSTITUTE(G98,"Facture / ","")</f>
        <v>Ligne de relevé bancaire - 2 Facturation avec NdF (mais pas 42)</v>
      </c>
      <c r="D98" s="2" t="s">
        <v>126</v>
      </c>
      <c r="E98" s="2" t="s">
        <v>127</v>
      </c>
      <c r="F98" s="2" t="s">
        <v>128</v>
      </c>
      <c r="G98" s="2" t="s">
        <v>11</v>
      </c>
      <c r="H98" s="2" t="s">
        <v>229</v>
      </c>
      <c r="I98" s="2">
        <v>1</v>
      </c>
      <c r="J98" s="2">
        <v>0</v>
      </c>
      <c r="K98" s="2">
        <v>0</v>
      </c>
      <c r="L98" s="2">
        <v>0</v>
      </c>
    </row>
    <row r="99" spans="1:12" ht="60">
      <c r="A99" s="2" t="str">
        <f>SUBSTITUTE(SUBSTITUTE(SUBSTITUTE("access_"&amp;SUBSTITUTE(F99,B99,"")&amp;"_"&amp;SUBSTITUTE(H99,"col_account_rights.group",""),"__","_")," ","_"),".","_")</f>
        <v>access_account_bank_statement_line_col_account_partner</v>
      </c>
      <c r="B99" s="2" t="str">
        <f>LEFT(F99,FIND("model_",F99)+5)</f>
        <v>account_online_sync.model_</v>
      </c>
      <c r="C99" s="2" t="str">
        <f>E99&amp;" - "&amp;SUBSTITUTE(G99,"Facture / ","")</f>
        <v>Ligne de relevé bancaire - 3 Compta sans compte 42</v>
      </c>
      <c r="D99" s="2" t="s">
        <v>129</v>
      </c>
      <c r="E99" s="2" t="s">
        <v>127</v>
      </c>
      <c r="F99" s="2" t="s">
        <v>128</v>
      </c>
      <c r="G99" s="2" t="s">
        <v>3</v>
      </c>
      <c r="H99" s="2" t="s">
        <v>230</v>
      </c>
      <c r="I99" s="2">
        <v>1</v>
      </c>
      <c r="J99" s="2">
        <v>1</v>
      </c>
      <c r="K99" s="2">
        <v>1</v>
      </c>
      <c r="L99" s="2">
        <v>1</v>
      </c>
    </row>
    <row r="100" spans="1:12" ht="60">
      <c r="A100" s="2" t="str">
        <f>SUBSTITUTE(SUBSTITUTE(SUBSTITUTE("access_"&amp;SUBSTITUTE(F100,B100,"")&amp;"_"&amp;SUBSTITUTE(H100,"col_account_rights.group",""),"__","_")," ","_"),".","_")</f>
        <v>access_account_bank_statement_line_col_account_full</v>
      </c>
      <c r="B100" s="2" t="str">
        <f>LEFT(F100,FIND("model_",F100)+5)</f>
        <v>account_online_sync.model_</v>
      </c>
      <c r="C100" s="2" t="str">
        <f>E100&amp;" - "&amp;SUBSTITUTE(G100,"Facture / ","")</f>
        <v>Ligne de relevé bancaire - 4 Compta complète</v>
      </c>
      <c r="D100" s="2" t="s">
        <v>129</v>
      </c>
      <c r="E100" s="2" t="s">
        <v>127</v>
      </c>
      <c r="F100" s="2" t="s">
        <v>128</v>
      </c>
      <c r="G100" s="2" t="s">
        <v>4</v>
      </c>
      <c r="H100" s="2" t="s">
        <v>231</v>
      </c>
      <c r="I100" s="2">
        <v>1</v>
      </c>
      <c r="J100" s="2">
        <v>1</v>
      </c>
      <c r="K100" s="2">
        <v>1</v>
      </c>
      <c r="L100" s="2">
        <v>1</v>
      </c>
    </row>
    <row r="101" spans="1:12" ht="60">
      <c r="A101" s="2" t="str">
        <f>SUBSTITUTE(SUBSTITUTE(SUBSTITUTE("access_"&amp;SUBSTITUTE(F101,B101,"")&amp;"_"&amp;SUBSTITUTE(H101,"col_account_rights.group",""),"__","_")," ","_"),".","_")</f>
        <v>access_account_payment_term_col_account_partner</v>
      </c>
      <c r="B101" s="2" t="str">
        <f>LEFT(F101,FIND("model_",F101)+5)</f>
        <v>account_payment_term_by_product.model_</v>
      </c>
      <c r="C101" s="2" t="str">
        <f>E101&amp;" - "&amp;SUBSTITUTE(G101,"Facture / ","")</f>
        <v>Conditions de paiement - 3 Compta sans compte 42</v>
      </c>
      <c r="D101" s="2" t="s">
        <v>56</v>
      </c>
      <c r="E101" s="2" t="s">
        <v>57</v>
      </c>
      <c r="F101" s="2" t="s">
        <v>58</v>
      </c>
      <c r="G101" s="2" t="s">
        <v>3</v>
      </c>
      <c r="H101" s="2" t="s">
        <v>230</v>
      </c>
      <c r="I101" s="2">
        <v>1</v>
      </c>
      <c r="J101" s="2">
        <v>0</v>
      </c>
      <c r="K101" s="2">
        <v>0</v>
      </c>
      <c r="L101" s="2">
        <v>0</v>
      </c>
    </row>
    <row r="102" spans="1:12" ht="60">
      <c r="A102" s="2" t="str">
        <f>SUBSTITUTE(SUBSTITUTE(SUBSTITUTE("access_"&amp;SUBSTITUTE(F102,B102,"")&amp;"_"&amp;SUBSTITUTE(H102,"col_account_rights.group",""),"__","_")," ","_"),".","_")</f>
        <v>access_account_payment_term_col_account_full</v>
      </c>
      <c r="B102" s="2" t="str">
        <f>LEFT(F102,FIND("model_",F102)+5)</f>
        <v>account_payment_term_by_product.model_</v>
      </c>
      <c r="C102" s="2" t="str">
        <f>E102&amp;" - "&amp;SUBSTITUTE(G102,"Facture / ","")</f>
        <v>Conditions de paiement - 4 Compta complète</v>
      </c>
      <c r="D102" s="2" t="s">
        <v>56</v>
      </c>
      <c r="E102" s="2" t="s">
        <v>57</v>
      </c>
      <c r="F102" s="2" t="s">
        <v>58</v>
      </c>
      <c r="G102" s="2" t="s">
        <v>4</v>
      </c>
      <c r="H102" s="2" t="s">
        <v>231</v>
      </c>
      <c r="I102" s="2">
        <v>1</v>
      </c>
      <c r="J102" s="2">
        <v>0</v>
      </c>
      <c r="K102" s="2">
        <v>0</v>
      </c>
      <c r="L102" s="2">
        <v>0</v>
      </c>
    </row>
    <row r="103" spans="1:12" ht="75">
      <c r="A103" s="2" t="str">
        <f>SUBSTITUTE(SUBSTITUTE(SUBSTITUTE("access_"&amp;SUBSTITUTE(F103,B103,"")&amp;"_"&amp;SUBSTITUTE(H103,"col_account_rights.group",""),"__","_")," ","_"),".","_")</f>
        <v>access_account_payment_term_col_account_manager</v>
      </c>
      <c r="B103" s="2" t="str">
        <f>LEFT(F103,FIND("model_",F103)+5)</f>
        <v>account_payment_term_by_product.model_</v>
      </c>
      <c r="C103" s="2" t="str">
        <f>E103&amp;" - "&amp;SUBSTITUTE(G103,"Facture / ","")</f>
        <v>Conditions de paiement - 5 Paramétrage facturation/compta</v>
      </c>
      <c r="D103" s="2" t="s">
        <v>56</v>
      </c>
      <c r="E103" s="2" t="s">
        <v>57</v>
      </c>
      <c r="F103" s="2" t="s">
        <v>58</v>
      </c>
      <c r="G103" s="2" t="s">
        <v>6</v>
      </c>
      <c r="H103" s="2" t="s">
        <v>232</v>
      </c>
      <c r="I103" s="2">
        <v>1</v>
      </c>
      <c r="J103" s="2">
        <v>1</v>
      </c>
      <c r="K103" s="2">
        <v>1</v>
      </c>
      <c r="L103" s="2">
        <v>1</v>
      </c>
    </row>
    <row r="104" spans="1:12" ht="75">
      <c r="A104" s="2" t="str">
        <f>SUBSTITUTE(SUBSTITUTE(SUBSTITUTE("access_"&amp;SUBSTITUTE(F104,B104,"")&amp;"_"&amp;SUBSTITUTE(H104,"col_account_rights.group",""),"__","_")," ","_"),".","_")</f>
        <v>access_account_payment_term_line_col_account_partner</v>
      </c>
      <c r="B104" s="2" t="str">
        <f>LEFT(F104,FIND("model_",F104)+5)</f>
        <v>account_payment_term_by_product.model_</v>
      </c>
      <c r="C104" s="2" t="str">
        <f>E104&amp;" - "&amp;SUBSTITUTE(G104,"Facture / ","")</f>
        <v>Détail des conditions de paiement - 3 Compta sans compte 42</v>
      </c>
      <c r="D104" s="2" t="s">
        <v>66</v>
      </c>
      <c r="E104" s="2" t="s">
        <v>67</v>
      </c>
      <c r="F104" s="2" t="s">
        <v>68</v>
      </c>
      <c r="G104" s="2" t="s">
        <v>3</v>
      </c>
      <c r="H104" s="2" t="s">
        <v>230</v>
      </c>
      <c r="I104" s="2">
        <v>1</v>
      </c>
      <c r="J104" s="2">
        <v>0</v>
      </c>
      <c r="K104" s="2">
        <v>0</v>
      </c>
      <c r="L104" s="2">
        <v>0</v>
      </c>
    </row>
    <row r="105" spans="1:12" ht="75">
      <c r="A105" s="2" t="str">
        <f>SUBSTITUTE(SUBSTITUTE(SUBSTITUTE("access_"&amp;SUBSTITUTE(F105,B105,"")&amp;"_"&amp;SUBSTITUTE(H105,"col_account_rights.group",""),"__","_")," ","_"),".","_")</f>
        <v>access_account_payment_term_line_col_account_full</v>
      </c>
      <c r="B105" s="2" t="str">
        <f>LEFT(F105,FIND("model_",F105)+5)</f>
        <v>account_payment_term_by_product.model_</v>
      </c>
      <c r="C105" s="2" t="str">
        <f>E105&amp;" - "&amp;SUBSTITUTE(G105,"Facture / ","")</f>
        <v>Détail des conditions de paiement - 4 Compta complète</v>
      </c>
      <c r="D105" s="2" t="s">
        <v>66</v>
      </c>
      <c r="E105" s="2" t="s">
        <v>67</v>
      </c>
      <c r="F105" s="2" t="s">
        <v>68</v>
      </c>
      <c r="G105" s="2" t="s">
        <v>4</v>
      </c>
      <c r="H105" s="2" t="s">
        <v>231</v>
      </c>
      <c r="I105" s="2">
        <v>1</v>
      </c>
      <c r="J105" s="2">
        <v>0</v>
      </c>
      <c r="K105" s="2">
        <v>0</v>
      </c>
      <c r="L105" s="2">
        <v>0</v>
      </c>
    </row>
    <row r="106" spans="1:12" ht="90">
      <c r="A106" s="2" t="str">
        <f>SUBSTITUTE(SUBSTITUTE(SUBSTITUTE("access_"&amp;SUBSTITUTE(F106,B106,"")&amp;"_"&amp;SUBSTITUTE(H106,"col_account_rights.group",""),"__","_")," ","_"),".","_")</f>
        <v>access_account_payment_term_line_col_account_manager</v>
      </c>
      <c r="B106" s="2" t="str">
        <f>LEFT(F106,FIND("model_",F106)+5)</f>
        <v>account_payment_term_by_product.model_</v>
      </c>
      <c r="C106" s="2" t="str">
        <f>E106&amp;" - "&amp;SUBSTITUTE(G106,"Facture / ","")</f>
        <v>Détail des conditions de paiement - 5 Paramétrage facturation/compta</v>
      </c>
      <c r="D106" s="2" t="s">
        <v>66</v>
      </c>
      <c r="E106" s="2" t="s">
        <v>67</v>
      </c>
      <c r="F106" s="2" t="s">
        <v>68</v>
      </c>
      <c r="G106" s="2" t="s">
        <v>6</v>
      </c>
      <c r="H106" s="2" t="s">
        <v>232</v>
      </c>
      <c r="I106" s="2">
        <v>1</v>
      </c>
      <c r="J106" s="2">
        <v>1</v>
      </c>
      <c r="K106" s="2">
        <v>1</v>
      </c>
      <c r="L106" s="2">
        <v>1</v>
      </c>
    </row>
    <row r="107" spans="1:12" ht="75">
      <c r="A107" s="2" t="str">
        <f>SUBSTITUTE(SUBSTITUTE(SUBSTITUTE("access_"&amp;SUBSTITUTE(F107,B107,"")&amp;"_"&amp;SUBSTITUTE(H107,"col_account_rights.group",""),"__","_")," ","_"),".","_")</f>
        <v>access_account_financial_html_report_col_account_invoice</v>
      </c>
      <c r="B107" s="2" t="str">
        <f>LEFT(F107,FIND("model_",F107)+5)</f>
        <v>account_reports.model_</v>
      </c>
      <c r="C107" s="2" t="str">
        <f>E107&amp;" - "&amp;SUBSTITUTE(G107,"Facture / ","")</f>
        <v>Rapport de compte (HTML) - 1 Facturation sans accès RH (NdF &amp; 42)</v>
      </c>
      <c r="D107" s="2" t="s">
        <v>187</v>
      </c>
      <c r="E107" s="2" t="s">
        <v>188</v>
      </c>
      <c r="F107" s="2" t="s">
        <v>189</v>
      </c>
      <c r="G107" s="2" t="s">
        <v>10</v>
      </c>
      <c r="H107" s="2" t="s">
        <v>228</v>
      </c>
      <c r="I107" s="2">
        <v>1</v>
      </c>
      <c r="J107" s="2">
        <v>0</v>
      </c>
      <c r="K107" s="2">
        <v>0</v>
      </c>
      <c r="L107" s="2">
        <v>0</v>
      </c>
    </row>
    <row r="108" spans="1:12" ht="75">
      <c r="A108" s="2" t="str">
        <f>SUBSTITUTE(SUBSTITUTE(SUBSTITUTE("access_"&amp;SUBSTITUTE(F108,B108,"")&amp;"_"&amp;SUBSTITUTE(H108,"col_account_rights.group",""),"__","_")," ","_"),".","_")</f>
        <v>access_account_financial_html_report_col_account_invoice_expense</v>
      </c>
      <c r="B108" s="2" t="str">
        <f>LEFT(F108,FIND("model_",F108)+5)</f>
        <v>account_reports.model_</v>
      </c>
      <c r="C108" s="2" t="str">
        <f>E108&amp;" - "&amp;SUBSTITUTE(G108,"Facture / ","")</f>
        <v>Rapport de compte (HTML) - 2 Facturation avec NdF (mais pas 42)</v>
      </c>
      <c r="D108" s="2" t="s">
        <v>187</v>
      </c>
      <c r="E108" s="2" t="s">
        <v>188</v>
      </c>
      <c r="F108" s="2" t="s">
        <v>189</v>
      </c>
      <c r="G108" s="2" t="s">
        <v>11</v>
      </c>
      <c r="H108" s="2" t="s">
        <v>229</v>
      </c>
      <c r="I108" s="2">
        <v>1</v>
      </c>
      <c r="J108" s="2">
        <v>0</v>
      </c>
      <c r="K108" s="2">
        <v>0</v>
      </c>
      <c r="L108" s="2">
        <v>0</v>
      </c>
    </row>
    <row r="109" spans="1:12" ht="75">
      <c r="A109" s="2" t="str">
        <f>SUBSTITUTE(SUBSTITUTE(SUBSTITUTE("access_"&amp;SUBSTITUTE(F109,B109,"")&amp;"_"&amp;SUBSTITUTE(H109,"col_account_rights.group",""),"__","_")," ","_"),".","_")</f>
        <v>access_account_financial_html_report_col_account_manager</v>
      </c>
      <c r="B109" s="2" t="str">
        <f>LEFT(F109,FIND("model_",F109)+5)</f>
        <v>account_reports.model_</v>
      </c>
      <c r="C109" s="2" t="str">
        <f>E109&amp;" - "&amp;SUBSTITUTE(G109,"Facture / ","")</f>
        <v>Rapport de compte (HTML) - 5 Paramétrage facturation/compta</v>
      </c>
      <c r="D109" s="2" t="s">
        <v>190</v>
      </c>
      <c r="E109" s="2" t="s">
        <v>188</v>
      </c>
      <c r="F109" s="2" t="s">
        <v>189</v>
      </c>
      <c r="G109" s="2" t="s">
        <v>6</v>
      </c>
      <c r="H109" s="2" t="s">
        <v>232</v>
      </c>
      <c r="I109" s="2">
        <v>1</v>
      </c>
      <c r="J109" s="2">
        <v>1</v>
      </c>
      <c r="K109" s="2">
        <v>1</v>
      </c>
      <c r="L109" s="2">
        <v>1</v>
      </c>
    </row>
    <row r="110" spans="1:12" ht="90">
      <c r="A110" s="2" t="str">
        <f>SUBSTITUTE(SUBSTITUTE(SUBSTITUTE("access_"&amp;SUBSTITUTE(F110,B110,"")&amp;"_"&amp;SUBSTITUTE(H110,"col_account_rights.group",""),"__","_")," ","_"),".","_")</f>
        <v>access_account_financial_html_report_line_col_account_invoice</v>
      </c>
      <c r="B110" s="2" t="str">
        <f>LEFT(F110,FIND("model_",F110)+5)</f>
        <v>account_reports.model_</v>
      </c>
      <c r="C110" s="2" t="str">
        <f>E110&amp;" - "&amp;SUBSTITUTE(G110,"Facture / ","")</f>
        <v>Rapport de compte (ligne HTML) - 1 Facturation sans accès RH (NdF &amp; 42)</v>
      </c>
      <c r="D110" s="2" t="s">
        <v>191</v>
      </c>
      <c r="E110" s="2" t="s">
        <v>192</v>
      </c>
      <c r="F110" s="2" t="s">
        <v>193</v>
      </c>
      <c r="G110" s="2" t="s">
        <v>10</v>
      </c>
      <c r="H110" s="2" t="s">
        <v>228</v>
      </c>
      <c r="I110" s="2">
        <v>1</v>
      </c>
      <c r="J110" s="2">
        <v>0</v>
      </c>
      <c r="K110" s="2">
        <v>0</v>
      </c>
      <c r="L110" s="2">
        <v>0</v>
      </c>
    </row>
    <row r="111" spans="1:12" ht="90">
      <c r="A111" s="2" t="str">
        <f>SUBSTITUTE(SUBSTITUTE(SUBSTITUTE("access_"&amp;SUBSTITUTE(F111,B111,"")&amp;"_"&amp;SUBSTITUTE(H111,"col_account_rights.group",""),"__","_")," ","_"),".","_")</f>
        <v>access_account_financial_html_report_line_col_account_invoice_expense</v>
      </c>
      <c r="B111" s="2" t="str">
        <f>LEFT(F111,FIND("model_",F111)+5)</f>
        <v>account_reports.model_</v>
      </c>
      <c r="C111" s="2" t="str">
        <f>E111&amp;" - "&amp;SUBSTITUTE(G111,"Facture / ","")</f>
        <v>Rapport de compte (ligne HTML) - 2 Facturation avec NdF (mais pas 42)</v>
      </c>
      <c r="D111" s="2" t="s">
        <v>191</v>
      </c>
      <c r="E111" s="2" t="s">
        <v>192</v>
      </c>
      <c r="F111" s="2" t="s">
        <v>193</v>
      </c>
      <c r="G111" s="2" t="s">
        <v>11</v>
      </c>
      <c r="H111" s="2" t="s">
        <v>229</v>
      </c>
      <c r="I111" s="2">
        <v>1</v>
      </c>
      <c r="J111" s="2">
        <v>0</v>
      </c>
      <c r="K111" s="2">
        <v>0</v>
      </c>
      <c r="L111" s="2">
        <v>0</v>
      </c>
    </row>
    <row r="112" spans="1:12" ht="90">
      <c r="A112" s="2" t="str">
        <f>SUBSTITUTE(SUBSTITUTE(SUBSTITUTE("access_"&amp;SUBSTITUTE(F112,B112,"")&amp;"_"&amp;SUBSTITUTE(H112,"col_account_rights.group",""),"__","_")," ","_"),".","_")</f>
        <v>access_account_financial_html_report_line_col_account_manager</v>
      </c>
      <c r="B112" s="2" t="str">
        <f>LEFT(F112,FIND("model_",F112)+5)</f>
        <v>account_reports.model_</v>
      </c>
      <c r="C112" s="2" t="str">
        <f>E112&amp;" - "&amp;SUBSTITUTE(G112,"Facture / ","")</f>
        <v>Rapport de compte (ligne HTML) - 5 Paramétrage facturation/compta</v>
      </c>
      <c r="D112" s="2" t="s">
        <v>194</v>
      </c>
      <c r="E112" s="2" t="s">
        <v>192</v>
      </c>
      <c r="F112" s="2" t="s">
        <v>193</v>
      </c>
      <c r="G112" s="2" t="s">
        <v>6</v>
      </c>
      <c r="H112" s="2" t="s">
        <v>232</v>
      </c>
      <c r="I112" s="2">
        <v>1</v>
      </c>
      <c r="J112" s="2">
        <v>1</v>
      </c>
      <c r="K112" s="2">
        <v>1</v>
      </c>
      <c r="L112" s="2">
        <v>1</v>
      </c>
    </row>
    <row r="113" spans="1:12" ht="90">
      <c r="A113" s="2" t="str">
        <f>SUBSTITUTE(SUBSTITUTE(SUBSTITUTE("access_"&amp;SUBSTITUTE(F113,B113,"")&amp;"_"&amp;SUBSTITUTE(H113,"col_account_rights.group",""),"__","_")," ","_"),".","_")</f>
        <v>access_account_report_footnote_col_account_invoice</v>
      </c>
      <c r="B113" s="2" t="str">
        <f>LEFT(F113,FIND("model_",F113)+5)</f>
        <v>account_reports.model_</v>
      </c>
      <c r="C113" s="2" t="str">
        <f>E113&amp;" - "&amp;SUBSTITUTE(G113,"Facture / ","")</f>
        <v>Rapport de compte Footnote - 1 Facturation sans accès RH (NdF &amp; 42)</v>
      </c>
      <c r="D113" s="2" t="s">
        <v>195</v>
      </c>
      <c r="E113" s="2" t="s">
        <v>196</v>
      </c>
      <c r="F113" s="2" t="s">
        <v>197</v>
      </c>
      <c r="G113" s="2" t="s">
        <v>10</v>
      </c>
      <c r="H113" s="2" t="s">
        <v>228</v>
      </c>
      <c r="I113" s="2">
        <v>1</v>
      </c>
      <c r="J113" s="2">
        <v>0</v>
      </c>
      <c r="K113" s="2">
        <v>0</v>
      </c>
      <c r="L113" s="2">
        <v>0</v>
      </c>
    </row>
    <row r="114" spans="1:12" ht="90">
      <c r="A114" s="2" t="str">
        <f>SUBSTITUTE(SUBSTITUTE(SUBSTITUTE("access_"&amp;SUBSTITUTE(F114,B114,"")&amp;"_"&amp;SUBSTITUTE(H114,"col_account_rights.group",""),"__","_")," ","_"),".","_")</f>
        <v>access_account_report_footnote_col_account_invoice_expense</v>
      </c>
      <c r="B114" s="2" t="str">
        <f>LEFT(F114,FIND("model_",F114)+5)</f>
        <v>account_reports.model_</v>
      </c>
      <c r="C114" s="2" t="str">
        <f>E114&amp;" - "&amp;SUBSTITUTE(G114,"Facture / ","")</f>
        <v>Rapport de compte Footnote - 2 Facturation avec NdF (mais pas 42)</v>
      </c>
      <c r="D114" s="2" t="s">
        <v>195</v>
      </c>
      <c r="E114" s="2" t="s">
        <v>196</v>
      </c>
      <c r="F114" s="2" t="s">
        <v>197</v>
      </c>
      <c r="G114" s="2" t="s">
        <v>11</v>
      </c>
      <c r="H114" s="2" t="s">
        <v>229</v>
      </c>
      <c r="I114" s="2">
        <v>1</v>
      </c>
      <c r="J114" s="2">
        <v>0</v>
      </c>
      <c r="K114" s="2">
        <v>0</v>
      </c>
      <c r="L114" s="2">
        <v>0</v>
      </c>
    </row>
    <row r="115" spans="1:12" ht="75">
      <c r="A115" s="2" t="str">
        <f>SUBSTITUTE(SUBSTITUTE(SUBSTITUTE("access_"&amp;SUBSTITUTE(F115,B115,"")&amp;"_"&amp;SUBSTITUTE(H115,"col_account_rights.group",""),"__","_")," ","_"),".","_")</f>
        <v>access_account_report_footnote_col_account_partner</v>
      </c>
      <c r="B115" s="2" t="str">
        <f>LEFT(F115,FIND("model_",F115)+5)</f>
        <v>account_reports.model_</v>
      </c>
      <c r="C115" s="2" t="str">
        <f>E115&amp;" - "&amp;SUBSTITUTE(G115,"Facture / ","")</f>
        <v>Rapport de compte Footnote - 3 Compta sans compte 42</v>
      </c>
      <c r="D115" s="2" t="s">
        <v>195</v>
      </c>
      <c r="E115" s="2" t="s">
        <v>196</v>
      </c>
      <c r="F115" s="2" t="s">
        <v>197</v>
      </c>
      <c r="G115" s="2" t="s">
        <v>3</v>
      </c>
      <c r="H115" s="2" t="s">
        <v>230</v>
      </c>
      <c r="I115" s="2">
        <v>1</v>
      </c>
      <c r="J115" s="2">
        <v>1</v>
      </c>
      <c r="K115" s="2">
        <v>1</v>
      </c>
      <c r="L115" s="2">
        <v>1</v>
      </c>
    </row>
    <row r="116" spans="1:12" ht="75">
      <c r="A116" s="2" t="str">
        <f>SUBSTITUTE(SUBSTITUTE(SUBSTITUTE("access_"&amp;SUBSTITUTE(F116,B116,"")&amp;"_"&amp;SUBSTITUTE(H116,"col_account_rights.group",""),"__","_")," ","_"),".","_")</f>
        <v>access_account_report_footnote_col_account_full</v>
      </c>
      <c r="B116" s="2" t="str">
        <f>LEFT(F116,FIND("model_",F116)+5)</f>
        <v>account_reports.model_</v>
      </c>
      <c r="C116" s="2" t="str">
        <f>E116&amp;" - "&amp;SUBSTITUTE(G116,"Facture / ","")</f>
        <v>Rapport de compte Footnote - 4 Compta complète</v>
      </c>
      <c r="D116" s="2" t="s">
        <v>195</v>
      </c>
      <c r="E116" s="2" t="s">
        <v>196</v>
      </c>
      <c r="F116" s="2" t="s">
        <v>197</v>
      </c>
      <c r="G116" s="2" t="s">
        <v>4</v>
      </c>
      <c r="H116" s="2" t="s">
        <v>231</v>
      </c>
      <c r="I116" s="2">
        <v>1</v>
      </c>
      <c r="J116" s="2">
        <v>1</v>
      </c>
      <c r="K116" s="2">
        <v>1</v>
      </c>
      <c r="L116" s="2">
        <v>1</v>
      </c>
    </row>
    <row r="117" spans="1:12" ht="105">
      <c r="A117" s="2" t="str">
        <f>SUBSTITUTE(SUBSTITUTE(SUBSTITUTE("access_"&amp;SUBSTITUTE(F117,B117,"")&amp;"_"&amp;SUBSTITUTE(H117,"col_account_rights.group",""),"__","_")," ","_"),".","_")</f>
        <v>access_account_report_manager_col_account_invoice</v>
      </c>
      <c r="B117" s="2" t="str">
        <f>LEFT(F117,FIND("model_",F117)+5)</f>
        <v>account_reports.model_</v>
      </c>
      <c r="C117" s="2" t="str">
        <f>E117&amp;" - "&amp;SUBSTITUTE(G117,"Facture / ","")</f>
        <v>Gérer le résumé et les notes de bas de page des rapports - 1 Facturation sans accès RH (NdF &amp; 42)</v>
      </c>
      <c r="D117" s="2" t="s">
        <v>82</v>
      </c>
      <c r="E117" s="2" t="s">
        <v>83</v>
      </c>
      <c r="F117" s="2" t="s">
        <v>84</v>
      </c>
      <c r="G117" s="2" t="s">
        <v>10</v>
      </c>
      <c r="H117" s="2" t="s">
        <v>228</v>
      </c>
      <c r="I117" s="2">
        <v>1</v>
      </c>
      <c r="J117" s="2">
        <v>1</v>
      </c>
      <c r="K117" s="2">
        <v>1</v>
      </c>
      <c r="L117" s="2">
        <v>1</v>
      </c>
    </row>
    <row r="118" spans="1:12" ht="105">
      <c r="A118" s="2" t="str">
        <f>SUBSTITUTE(SUBSTITUTE(SUBSTITUTE("access_"&amp;SUBSTITUTE(F118,B118,"")&amp;"_"&amp;SUBSTITUTE(H118,"col_account_rights.group",""),"__","_")," ","_"),".","_")</f>
        <v>access_account_report_manager_col_account_invoice_expense</v>
      </c>
      <c r="B118" s="2" t="str">
        <f>LEFT(F118,FIND("model_",F118)+5)</f>
        <v>account_reports.model_</v>
      </c>
      <c r="C118" s="2" t="str">
        <f>E118&amp;" - "&amp;SUBSTITUTE(G118,"Facture / ","")</f>
        <v>Gérer le résumé et les notes de bas de page des rapports - 2 Facturation avec NdF (mais pas 42)</v>
      </c>
      <c r="D118" s="2" t="s">
        <v>82</v>
      </c>
      <c r="E118" s="2" t="s">
        <v>83</v>
      </c>
      <c r="F118" s="2" t="s">
        <v>84</v>
      </c>
      <c r="G118" s="2" t="s">
        <v>11</v>
      </c>
      <c r="H118" s="2" t="s">
        <v>229</v>
      </c>
      <c r="I118" s="2">
        <v>1</v>
      </c>
      <c r="J118" s="2">
        <v>1</v>
      </c>
      <c r="K118" s="2">
        <v>1</v>
      </c>
      <c r="L118" s="2">
        <v>1</v>
      </c>
    </row>
    <row r="119" spans="1:12" ht="75">
      <c r="A119" s="2" t="str">
        <f>SUBSTITUTE(SUBSTITUTE(SUBSTITUTE("access_"&amp;SUBSTITUTE(F119,B119,"")&amp;"_"&amp;SUBSTITUTE(H119,"col_account_rights.group",""),"__","_")," ","_"),".","_")</f>
        <v>access_account_batch_payment_col_account_invoice</v>
      </c>
      <c r="B119" s="2" t="str">
        <f>LEFT(F119,FIND("model_",F119)+5)</f>
        <v>account_sepa.model_</v>
      </c>
      <c r="C119" s="2" t="str">
        <f>E119&amp;" - "&amp;SUBSTITUTE(G119,"Facture / ","")</f>
        <v>Paiement en groupe - 1 Facturation sans accès RH (NdF &amp; 42)</v>
      </c>
      <c r="D119" s="2" t="s">
        <v>178</v>
      </c>
      <c r="E119" s="2" t="s">
        <v>179</v>
      </c>
      <c r="F119" s="2" t="s">
        <v>180</v>
      </c>
      <c r="G119" s="2" t="s">
        <v>10</v>
      </c>
      <c r="H119" s="2" t="s">
        <v>228</v>
      </c>
      <c r="I119" s="2">
        <v>1</v>
      </c>
      <c r="J119" s="2">
        <v>1</v>
      </c>
      <c r="K119" s="2">
        <v>1</v>
      </c>
      <c r="L119" s="2">
        <v>1</v>
      </c>
    </row>
    <row r="120" spans="1:12" ht="75">
      <c r="A120" s="2" t="str">
        <f>SUBSTITUTE(SUBSTITUTE(SUBSTITUTE("access_"&amp;SUBSTITUTE(F120,B120,"")&amp;"_"&amp;SUBSTITUTE(H120,"col_account_rights.group",""),"__","_")," ","_"),".","_")</f>
        <v>access_account_batch_payment_col_account_invoice_expense</v>
      </c>
      <c r="B120" s="2" t="str">
        <f>LEFT(F120,FIND("model_",F120)+5)</f>
        <v>account_sepa.model_</v>
      </c>
      <c r="C120" s="2" t="str">
        <f>E120&amp;" - "&amp;SUBSTITUTE(G120,"Facture / ","")</f>
        <v>Paiement en groupe - 2 Facturation avec NdF (mais pas 42)</v>
      </c>
      <c r="D120" s="2" t="s">
        <v>178</v>
      </c>
      <c r="E120" s="2" t="s">
        <v>179</v>
      </c>
      <c r="F120" s="2" t="s">
        <v>180</v>
      </c>
      <c r="G120" s="2" t="s">
        <v>11</v>
      </c>
      <c r="H120" s="2" t="s">
        <v>229</v>
      </c>
      <c r="I120" s="2">
        <v>1</v>
      </c>
      <c r="J120" s="2">
        <v>1</v>
      </c>
      <c r="K120" s="2">
        <v>1</v>
      </c>
      <c r="L120" s="2">
        <v>1</v>
      </c>
    </row>
    <row r="121" spans="1:12" ht="60">
      <c r="A121" s="2" t="str">
        <f>SUBSTITUTE(SUBSTITUTE(SUBSTITUTE("access_"&amp;SUBSTITUTE(F121,B121,"")&amp;"_"&amp;SUBSTITUTE(H121,"col_account_rights.group",""),"__","_")," ","_"),".","_")</f>
        <v>access_account_journal_col_account_invoice</v>
      </c>
      <c r="B121" s="2" t="str">
        <f>LEFT(F121,FIND("model_",F121)+5)</f>
        <v>account_sepa.model_</v>
      </c>
      <c r="C121" s="2" t="str">
        <f>E121&amp;" - "&amp;SUBSTITUTE(G121,"Facture / ","")</f>
        <v>Journal - 1 Facturation sans accès RH (NdF &amp; 42)</v>
      </c>
      <c r="D121" s="2" t="s">
        <v>22</v>
      </c>
      <c r="E121" s="2" t="s">
        <v>23</v>
      </c>
      <c r="F121" s="2" t="s">
        <v>24</v>
      </c>
      <c r="G121" s="2" t="s">
        <v>10</v>
      </c>
      <c r="H121" s="2" t="s">
        <v>228</v>
      </c>
      <c r="I121" s="2">
        <v>1</v>
      </c>
      <c r="J121" s="2">
        <v>0</v>
      </c>
      <c r="K121" s="2">
        <v>0</v>
      </c>
      <c r="L121" s="2">
        <v>0</v>
      </c>
    </row>
    <row r="122" spans="1:12" ht="60">
      <c r="A122" s="2" t="str">
        <f>SUBSTITUTE(SUBSTITUTE(SUBSTITUTE("access_"&amp;SUBSTITUTE(F122,B122,"")&amp;"_"&amp;SUBSTITUTE(H122,"col_account_rights.group",""),"__","_")," ","_"),".","_")</f>
        <v>access_account_journal_col_account_invoice_expense</v>
      </c>
      <c r="B122" s="2" t="str">
        <f>LEFT(F122,FIND("model_",F122)+5)</f>
        <v>account_sepa.model_</v>
      </c>
      <c r="C122" s="2" t="str">
        <f>E122&amp;" - "&amp;SUBSTITUTE(G122,"Facture / ","")</f>
        <v>Journal - 2 Facturation avec NdF (mais pas 42)</v>
      </c>
      <c r="D122" s="2" t="s">
        <v>22</v>
      </c>
      <c r="E122" s="2" t="s">
        <v>23</v>
      </c>
      <c r="F122" s="2" t="s">
        <v>24</v>
      </c>
      <c r="G122" s="2" t="s">
        <v>11</v>
      </c>
      <c r="H122" s="2" t="s">
        <v>229</v>
      </c>
      <c r="I122" s="2">
        <v>1</v>
      </c>
      <c r="J122" s="2">
        <v>0</v>
      </c>
      <c r="K122" s="2">
        <v>0</v>
      </c>
      <c r="L122" s="2">
        <v>0</v>
      </c>
    </row>
    <row r="123" spans="1:12" ht="45">
      <c r="A123" s="2" t="str">
        <f>SUBSTITUTE(SUBSTITUTE(SUBSTITUTE("access_"&amp;SUBSTITUTE(F123,B123,"")&amp;"_"&amp;SUBSTITUTE(H123,"col_account_rights.group",""),"__","_")," ","_"),".","_")</f>
        <v>access_account_journal_col_account_partner</v>
      </c>
      <c r="B123" s="2" t="str">
        <f>LEFT(F123,FIND("model_",F123)+5)</f>
        <v>account_sepa.model_</v>
      </c>
      <c r="C123" s="2" t="str">
        <f>E123&amp;" - "&amp;SUBSTITUTE(G123,"Facture / ","")</f>
        <v>Journal - 3 Compta sans compte 42</v>
      </c>
      <c r="D123" s="2" t="s">
        <v>25</v>
      </c>
      <c r="E123" s="2" t="s">
        <v>23</v>
      </c>
      <c r="F123" s="2" t="s">
        <v>24</v>
      </c>
      <c r="G123" s="2" t="s">
        <v>3</v>
      </c>
      <c r="H123" s="2" t="s">
        <v>230</v>
      </c>
      <c r="I123" s="2">
        <v>1</v>
      </c>
      <c r="J123" s="2">
        <v>0</v>
      </c>
      <c r="K123" s="2">
        <v>0</v>
      </c>
      <c r="L123" s="2">
        <v>0</v>
      </c>
    </row>
    <row r="124" spans="1:12" ht="45">
      <c r="A124" s="2" t="str">
        <f>SUBSTITUTE(SUBSTITUTE(SUBSTITUTE("access_"&amp;SUBSTITUTE(F124,B124,"")&amp;"_"&amp;SUBSTITUTE(H124,"col_account_rights.group",""),"__","_")," ","_"),".","_")</f>
        <v>access_account_journal_col_account_full</v>
      </c>
      <c r="B124" s="2" t="str">
        <f>LEFT(F124,FIND("model_",F124)+5)</f>
        <v>account_sepa.model_</v>
      </c>
      <c r="C124" s="2" t="str">
        <f>E124&amp;" - "&amp;SUBSTITUTE(G124,"Facture / ","")</f>
        <v>Journal - 4 Compta complète</v>
      </c>
      <c r="D124" s="2" t="s">
        <v>25</v>
      </c>
      <c r="E124" s="2" t="s">
        <v>23</v>
      </c>
      <c r="F124" s="2" t="s">
        <v>24</v>
      </c>
      <c r="G124" s="2" t="s">
        <v>4</v>
      </c>
      <c r="H124" s="2" t="s">
        <v>231</v>
      </c>
      <c r="I124" s="2">
        <v>1</v>
      </c>
      <c r="J124" s="2">
        <v>0</v>
      </c>
      <c r="K124" s="2">
        <v>0</v>
      </c>
      <c r="L124" s="2">
        <v>0</v>
      </c>
    </row>
    <row r="125" spans="1:12" ht="60">
      <c r="A125" s="2" t="str">
        <f>SUBSTITUTE(SUBSTITUTE(SUBSTITUTE("access_"&amp;SUBSTITUTE(F125,B125,"")&amp;"_"&amp;SUBSTITUTE(H125,"col_account_rights.group",""),"__","_")," ","_"),".","_")</f>
        <v>access_account_journal_col_account_manager</v>
      </c>
      <c r="B125" s="2" t="str">
        <f>LEFT(F125,FIND("model_",F125)+5)</f>
        <v>account_sepa.model_</v>
      </c>
      <c r="C125" s="2" t="str">
        <f>E125&amp;" - "&amp;SUBSTITUTE(G125,"Facture / ","")</f>
        <v>Journal - 5 Paramétrage facturation/compta</v>
      </c>
      <c r="D125" s="2" t="s">
        <v>25</v>
      </c>
      <c r="E125" s="2" t="s">
        <v>23</v>
      </c>
      <c r="F125" s="2" t="s">
        <v>24</v>
      </c>
      <c r="G125" s="2" t="s">
        <v>6</v>
      </c>
      <c r="H125" s="2" t="s">
        <v>232</v>
      </c>
      <c r="I125" s="2">
        <v>1</v>
      </c>
      <c r="J125" s="2">
        <v>1</v>
      </c>
      <c r="K125" s="2">
        <v>1</v>
      </c>
      <c r="L125" s="2">
        <v>1</v>
      </c>
    </row>
    <row r="126" spans="1:12" ht="60">
      <c r="A126" s="2" t="str">
        <f>SUBSTITUTE(SUBSTITUTE(SUBSTITUTE("access_"&amp;SUBSTITUTE(F126,B126,"")&amp;"_"&amp;SUBSTITUTE(H126,"col_account_rights.group",""),"__","_")," ","_"),".","_")</f>
        <v>access_account_payment_col_account_invoice</v>
      </c>
      <c r="B126" s="2" t="str">
        <f>LEFT(F126,FIND("model_",F126)+5)</f>
        <v>account_sepa_direct_debit.model_</v>
      </c>
      <c r="C126" s="2" t="str">
        <f>E126&amp;" - "&amp;SUBSTITUTE(G126,"Facture / ","")</f>
        <v>Paiements - 1 Facturation sans accès RH (NdF &amp; 42)</v>
      </c>
      <c r="D126" s="2" t="s">
        <v>32</v>
      </c>
      <c r="E126" s="2" t="s">
        <v>33</v>
      </c>
      <c r="F126" s="2" t="s">
        <v>34</v>
      </c>
      <c r="G126" s="2" t="s">
        <v>10</v>
      </c>
      <c r="H126" s="2" t="s">
        <v>228</v>
      </c>
      <c r="I126" s="2">
        <v>1</v>
      </c>
      <c r="J126" s="2">
        <v>1</v>
      </c>
      <c r="K126" s="2">
        <v>1</v>
      </c>
      <c r="L126" s="2">
        <v>1</v>
      </c>
    </row>
    <row r="127" spans="1:12" ht="60">
      <c r="A127" s="2" t="str">
        <f>SUBSTITUTE(SUBSTITUTE(SUBSTITUTE("access_"&amp;SUBSTITUTE(F127,B127,"")&amp;"_"&amp;SUBSTITUTE(H127,"col_account_rights.group",""),"__","_")," ","_"),".","_")</f>
        <v>access_account_payment_col_account_invoice_expense</v>
      </c>
      <c r="B127" s="2" t="str">
        <f>LEFT(F127,FIND("model_",F127)+5)</f>
        <v>account_sepa_direct_debit.model_</v>
      </c>
      <c r="C127" s="2" t="str">
        <f>E127&amp;" - "&amp;SUBSTITUTE(G127,"Facture / ","")</f>
        <v>Paiements - 2 Facturation avec NdF (mais pas 42)</v>
      </c>
      <c r="D127" s="2" t="s">
        <v>32</v>
      </c>
      <c r="E127" s="2" t="s">
        <v>33</v>
      </c>
      <c r="F127" s="2" t="s">
        <v>34</v>
      </c>
      <c r="G127" s="2" t="s">
        <v>11</v>
      </c>
      <c r="H127" s="2" t="s">
        <v>229</v>
      </c>
      <c r="I127" s="2">
        <v>1</v>
      </c>
      <c r="J127" s="2">
        <v>1</v>
      </c>
      <c r="K127" s="2">
        <v>1</v>
      </c>
      <c r="L127" s="2">
        <v>1</v>
      </c>
    </row>
    <row r="128" spans="1:12" ht="60">
      <c r="A128" s="2" t="str">
        <f>SUBSTITUTE(SUBSTITUTE(SUBSTITUTE("access_"&amp;SUBSTITUTE(F128,B128,"")&amp;"_"&amp;SUBSTITUTE(H128,"col_account_rights.group",""),"__","_")," ","_"),".","_")</f>
        <v>access_sdd_mandate_col_account_invoice</v>
      </c>
      <c r="B128" s="2" t="str">
        <f>LEFT(F128,FIND("model_",F128)+5)</f>
        <v>account_sepa_direct_debit.model_</v>
      </c>
      <c r="C128" s="2" t="str">
        <f>E128&amp;" - "&amp;SUBSTITUTE(G128,"Facture / ","")</f>
        <v>Mandat SDD - 1 Facturation sans accès RH (NdF &amp; 42)</v>
      </c>
      <c r="D128" s="2" t="s">
        <v>26</v>
      </c>
      <c r="E128" s="2" t="s">
        <v>27</v>
      </c>
      <c r="F128" s="2" t="s">
        <v>28</v>
      </c>
      <c r="G128" s="2" t="s">
        <v>10</v>
      </c>
      <c r="H128" s="2" t="s">
        <v>228</v>
      </c>
      <c r="I128" s="2">
        <v>1</v>
      </c>
      <c r="J128" s="2">
        <v>1</v>
      </c>
      <c r="K128" s="2">
        <v>1</v>
      </c>
      <c r="L128" s="2">
        <v>1</v>
      </c>
    </row>
    <row r="129" spans="1:12" ht="60">
      <c r="A129" s="2" t="str">
        <f>SUBSTITUTE(SUBSTITUTE(SUBSTITUTE("access_"&amp;SUBSTITUTE(F129,B129,"")&amp;"_"&amp;SUBSTITUTE(H129,"col_account_rights.group",""),"__","_")," ","_"),".","_")</f>
        <v>access_sdd_mandate_col_account_invoice_expense</v>
      </c>
      <c r="B129" s="2" t="str">
        <f>LEFT(F129,FIND("model_",F129)+5)</f>
        <v>account_sepa_direct_debit.model_</v>
      </c>
      <c r="C129" s="2" t="str">
        <f>E129&amp;" - "&amp;SUBSTITUTE(G129,"Facture / ","")</f>
        <v>Mandat SDD - 2 Facturation avec NdF (mais pas 42)</v>
      </c>
      <c r="D129" s="2" t="s">
        <v>26</v>
      </c>
      <c r="E129" s="2" t="s">
        <v>27</v>
      </c>
      <c r="F129" s="2" t="s">
        <v>28</v>
      </c>
      <c r="G129" s="2" t="s">
        <v>11</v>
      </c>
      <c r="H129" s="2" t="s">
        <v>229</v>
      </c>
      <c r="I129" s="2">
        <v>1</v>
      </c>
      <c r="J129" s="2">
        <v>1</v>
      </c>
      <c r="K129" s="2">
        <v>1</v>
      </c>
      <c r="L129" s="2">
        <v>1</v>
      </c>
    </row>
    <row r="130" spans="1:12" ht="60">
      <c r="A130" s="2" t="str">
        <f>SUBSTITUTE(SUBSTITUTE(SUBSTITUTE("access_"&amp;SUBSTITUTE(F130,B130,"")&amp;"_"&amp;SUBSTITUTE(H130,"col_account_rights.group",""),"__","_")," ","_"),".","_")</f>
        <v>access_account_analytic_line_col_account_invoice</v>
      </c>
      <c r="B130" s="2" t="str">
        <f>LEFT(F130,FIND("model_",F130)+5)</f>
        <v>analytic_enterprise.model_</v>
      </c>
      <c r="C130" s="2" t="str">
        <f>E130&amp;" - "&amp;SUBSTITUTE(G130,"Facture / ","")</f>
        <v>Ligne analytique - 1 Facturation sans accès RH (NdF &amp; 42)</v>
      </c>
      <c r="D130" s="2" t="s">
        <v>100</v>
      </c>
      <c r="E130" s="2" t="s">
        <v>101</v>
      </c>
      <c r="F130" s="2" t="s">
        <v>102</v>
      </c>
      <c r="G130" s="2" t="s">
        <v>10</v>
      </c>
      <c r="H130" s="2" t="s">
        <v>228</v>
      </c>
      <c r="I130" s="2">
        <v>1</v>
      </c>
      <c r="J130" s="2">
        <v>1</v>
      </c>
      <c r="K130" s="2">
        <v>1</v>
      </c>
      <c r="L130" s="2">
        <v>1</v>
      </c>
    </row>
    <row r="131" spans="1:12" ht="60">
      <c r="A131" s="2" t="str">
        <f>SUBSTITUTE(SUBSTITUTE(SUBSTITUTE("access_"&amp;SUBSTITUTE(F131,B131,"")&amp;"_"&amp;SUBSTITUTE(H131,"col_account_rights.group",""),"__","_")," ","_"),".","_")</f>
        <v>access_account_analytic_line_col_account_invoice_expense</v>
      </c>
      <c r="B131" s="2" t="str">
        <f>LEFT(F131,FIND("model_",F131)+5)</f>
        <v>analytic_enterprise.model_</v>
      </c>
      <c r="C131" s="2" t="str">
        <f>E131&amp;" - "&amp;SUBSTITUTE(G131,"Facture / ","")</f>
        <v>Ligne analytique - 2 Facturation avec NdF (mais pas 42)</v>
      </c>
      <c r="D131" s="2" t="s">
        <v>100</v>
      </c>
      <c r="E131" s="2" t="s">
        <v>101</v>
      </c>
      <c r="F131" s="2" t="s">
        <v>102</v>
      </c>
      <c r="G131" s="2" t="s">
        <v>11</v>
      </c>
      <c r="H131" s="2" t="s">
        <v>229</v>
      </c>
      <c r="I131" s="2">
        <v>1</v>
      </c>
      <c r="J131" s="2">
        <v>1</v>
      </c>
      <c r="K131" s="2">
        <v>1</v>
      </c>
      <c r="L131" s="2">
        <v>1</v>
      </c>
    </row>
    <row r="132" spans="1:12" ht="60">
      <c r="A132" s="2" t="str">
        <f>SUBSTITUTE(SUBSTITUTE(SUBSTITUTE("access_"&amp;SUBSTITUTE(F132,B132,"")&amp;"_"&amp;SUBSTITUTE(H132,"col_account_rights.group",""),"__","_")," ","_"),".","_")</f>
        <v>access_account_analytic_line_col_account_manager</v>
      </c>
      <c r="B132" s="2" t="str">
        <f>LEFT(F132,FIND("model_",F132)+5)</f>
        <v>analytic_enterprise.model_</v>
      </c>
      <c r="C132" s="2" t="str">
        <f>E132&amp;" - "&amp;SUBSTITUTE(G132,"Facture / ","")</f>
        <v>Ligne analytique - 5 Paramétrage facturation/compta</v>
      </c>
      <c r="D132" s="2" t="s">
        <v>103</v>
      </c>
      <c r="E132" s="2" t="s">
        <v>101</v>
      </c>
      <c r="F132" s="2" t="s">
        <v>102</v>
      </c>
      <c r="G132" s="2" t="s">
        <v>6</v>
      </c>
      <c r="H132" s="2" t="s">
        <v>232</v>
      </c>
      <c r="I132" s="2">
        <v>1</v>
      </c>
      <c r="J132" s="2">
        <v>0</v>
      </c>
      <c r="K132" s="2">
        <v>0</v>
      </c>
      <c r="L132" s="2">
        <v>0</v>
      </c>
    </row>
    <row r="133" spans="1:12">
      <c r="A133" s="2" t="str">
        <f>SUBSTITUTE(SUBSTITUTE(SUBSTITUTE("access_"&amp;SUBSTITUTE(F133,B133,"")&amp;"_"&amp;SUBSTITUTE(H133,"col_account_rights.group",""),"__","_")," ","_"),".","_")</f>
        <v>access_res_currency_col_account_manager</v>
      </c>
      <c r="B133" s="2" t="str">
        <f>LEFT(F133,FIND("model_",F133)+5)</f>
        <v>base.model_</v>
      </c>
      <c r="C133" s="2" t="str">
        <f>E133&amp;" - "&amp;SUBSTITUTE(G133,"Facture / ","")</f>
        <v>Devise - 5 Paramétrage facturation/compta</v>
      </c>
      <c r="D133" s="2" t="s">
        <v>63</v>
      </c>
      <c r="E133" s="2" t="s">
        <v>64</v>
      </c>
      <c r="F133" s="2" t="s">
        <v>65</v>
      </c>
      <c r="G133" s="2" t="s">
        <v>6</v>
      </c>
      <c r="H133" s="2" t="s">
        <v>232</v>
      </c>
      <c r="I133" s="2">
        <v>1</v>
      </c>
      <c r="J133" s="2">
        <v>1</v>
      </c>
      <c r="K133" s="2">
        <v>1</v>
      </c>
      <c r="L133" s="2">
        <v>1</v>
      </c>
    </row>
    <row r="134" spans="1:12" ht="75">
      <c r="A134" s="2" t="str">
        <f>SUBSTITUTE(SUBSTITUTE(SUBSTITUTE("access_"&amp;SUBSTITUTE(F134,B134,"")&amp;"_"&amp;SUBSTITUTE(H134,"col_account_rights.group",""),"__","_")," ","_"),".","_")</f>
        <v>access_res_currency_rate_col_account_manager</v>
      </c>
      <c r="B134" s="2" t="str">
        <f>LEFT(F134,FIND("model_",F134)+5)</f>
        <v>base.model_</v>
      </c>
      <c r="C134" s="2" t="str">
        <f>E134&amp;" - "&amp;SUBSTITUTE(G134,"Facture / ","")</f>
        <v>Taux de la devise - 5 Paramétrage facturation/compta</v>
      </c>
      <c r="D134" s="2" t="s">
        <v>203</v>
      </c>
      <c r="E134" s="2" t="s">
        <v>204</v>
      </c>
      <c r="F134" s="2" t="s">
        <v>205</v>
      </c>
      <c r="G134" s="2" t="s">
        <v>6</v>
      </c>
      <c r="H134" s="2" t="s">
        <v>232</v>
      </c>
      <c r="I134" s="2">
        <v>1</v>
      </c>
      <c r="J134" s="2">
        <v>1</v>
      </c>
      <c r="K134" s="2">
        <v>1</v>
      </c>
      <c r="L134" s="2">
        <v>1</v>
      </c>
    </row>
    <row r="135" spans="1:12" ht="60">
      <c r="A135" s="2" t="str">
        <f>SUBSTITUTE(SUBSTITUTE(SUBSTITUTE("access_"&amp;SUBSTITUTE(F135,B135,"")&amp;"_"&amp;SUBSTITUTE(H135,"col_account_rights.group",""),"__","_")," ","_"),".","_")</f>
        <v>access_res_partner_col_account_manager</v>
      </c>
      <c r="B135" s="2" t="str">
        <f>LEFT(F135,FIND("model_",F135)+5)</f>
        <v>col_expense_report_import.model_</v>
      </c>
      <c r="C135" s="2" t="str">
        <f>E135&amp;" - "&amp;SUBSTITUTE(G135,"Facture / ","")</f>
        <v>Contact - 5 Paramétrage facturation/compta</v>
      </c>
      <c r="D135" s="2" t="s">
        <v>19</v>
      </c>
      <c r="E135" s="2" t="s">
        <v>20</v>
      </c>
      <c r="F135" s="2" t="s">
        <v>21</v>
      </c>
      <c r="G135" s="2" t="s">
        <v>6</v>
      </c>
      <c r="H135" s="2" t="s">
        <v>232</v>
      </c>
      <c r="I135" s="2">
        <v>1</v>
      </c>
      <c r="J135" s="2">
        <v>0</v>
      </c>
      <c r="K135" s="2">
        <v>0</v>
      </c>
      <c r="L135" s="2">
        <v>0</v>
      </c>
    </row>
    <row r="136" spans="1:12" ht="75">
      <c r="A136" s="2" t="str">
        <f>SUBSTITUTE(SUBSTITUTE(SUBSTITUTE("access_"&amp;SUBSTITUTE(F136,B136,"")&amp;"_"&amp;SUBSTITUTE(H136,"col_account_rights.group",""),"__","_")," ","_"),".","_")</f>
        <v>access_account_move_col_account_invoice</v>
      </c>
      <c r="B136" s="2" t="str">
        <f>LEFT(F136,FIND("model_",F136)+5)</f>
        <v>invoice_sdd_mandate.model_</v>
      </c>
      <c r="C136" s="2" t="str">
        <f>E136&amp;" - "&amp;SUBSTITUTE(G136,"Facture / ","")</f>
        <v>Pièces comptables - 1 Facturation sans accès RH (NdF &amp; 42)</v>
      </c>
      <c r="D136" s="2" t="s">
        <v>35</v>
      </c>
      <c r="E136" s="2" t="s">
        <v>36</v>
      </c>
      <c r="F136" s="2" t="s">
        <v>37</v>
      </c>
      <c r="G136" s="2" t="s">
        <v>10</v>
      </c>
      <c r="H136" s="2" t="s">
        <v>228</v>
      </c>
      <c r="I136" s="2">
        <v>1</v>
      </c>
      <c r="J136" s="2">
        <v>1</v>
      </c>
      <c r="K136" s="2">
        <v>1</v>
      </c>
      <c r="L136" s="2">
        <v>1</v>
      </c>
    </row>
    <row r="137" spans="1:12" ht="75">
      <c r="A137" s="2" t="str">
        <f>SUBSTITUTE(SUBSTITUTE(SUBSTITUTE("access_"&amp;SUBSTITUTE(F137,B137,"")&amp;"_"&amp;SUBSTITUTE(H137,"col_account_rights.group",""),"__","_")," ","_"),".","_")</f>
        <v>access_account_move_col_account_invoice_expense</v>
      </c>
      <c r="B137" s="2" t="str">
        <f>LEFT(F137,FIND("model_",F137)+5)</f>
        <v>invoice_sdd_mandate.model_</v>
      </c>
      <c r="C137" s="2" t="str">
        <f>E137&amp;" - "&amp;SUBSTITUTE(G137,"Facture / ","")</f>
        <v>Pièces comptables - 2 Facturation avec NdF (mais pas 42)</v>
      </c>
      <c r="D137" s="2" t="s">
        <v>35</v>
      </c>
      <c r="E137" s="2" t="s">
        <v>36</v>
      </c>
      <c r="F137" s="2" t="s">
        <v>37</v>
      </c>
      <c r="G137" s="2" t="s">
        <v>11</v>
      </c>
      <c r="H137" s="2" t="s">
        <v>229</v>
      </c>
      <c r="I137" s="2">
        <v>1</v>
      </c>
      <c r="J137" s="2">
        <v>1</v>
      </c>
      <c r="K137" s="2">
        <v>1</v>
      </c>
      <c r="L137" s="2">
        <v>1</v>
      </c>
    </row>
    <row r="138" spans="1:12" ht="75">
      <c r="A138" s="2" t="str">
        <f>SUBSTITUTE(SUBSTITUTE(SUBSTITUTE("access_"&amp;SUBSTITUTE(F138,B138,"")&amp;"_"&amp;SUBSTITUTE(H138,"col_account_rights.group",""),"__","_")," ","_"),".","_")</f>
        <v>access_account_move_col_account_manager</v>
      </c>
      <c r="B138" s="2" t="str">
        <f>LEFT(F138,FIND("model_",F138)+5)</f>
        <v>invoice_sdd_mandate.model_</v>
      </c>
      <c r="C138" s="2" t="str">
        <f>E138&amp;" - "&amp;SUBSTITUTE(G138,"Facture / ","")</f>
        <v>Pièces comptables - 5 Paramétrage facturation/compta</v>
      </c>
      <c r="D138" s="2" t="s">
        <v>38</v>
      </c>
      <c r="E138" s="2" t="s">
        <v>36</v>
      </c>
      <c r="F138" s="2" t="s">
        <v>37</v>
      </c>
      <c r="G138" s="2" t="s">
        <v>6</v>
      </c>
      <c r="H138" s="2" t="s">
        <v>232</v>
      </c>
      <c r="I138" s="2">
        <v>1</v>
      </c>
      <c r="J138" s="2">
        <v>0</v>
      </c>
      <c r="K138" s="2">
        <v>0</v>
      </c>
      <c r="L138" s="2">
        <v>0</v>
      </c>
    </row>
    <row r="139" spans="1:12" ht="90">
      <c r="A139" s="2" t="str">
        <f>SUBSTITUTE(SUBSTITUTE(SUBSTITUTE("access_"&amp;SUBSTITUTE(F139,B139,"")&amp;"_"&amp;SUBSTITUTE(H139,"col_account_rights.group",""),"__","_")," ","_"),".","_")</f>
        <v>access_account_timeline_template_col_account_manager</v>
      </c>
      <c r="B139" s="2" t="str">
        <f>LEFT(F139,FIND("model_",F139)+5)</f>
        <v>invoice_timeline_CGV.model_</v>
      </c>
      <c r="C139" s="2" t="str">
        <f>E139&amp;" - "&amp;SUBSTITUTE(G139,"Facture / ","")</f>
        <v>Modèle de facturation échéancé - 5 Paramétrage facturation/compta</v>
      </c>
      <c r="D139" s="2" t="s">
        <v>140</v>
      </c>
      <c r="E139" s="2" t="s">
        <v>141</v>
      </c>
      <c r="F139" s="2" t="s">
        <v>142</v>
      </c>
      <c r="G139" s="2" t="s">
        <v>6</v>
      </c>
      <c r="H139" s="2" t="s">
        <v>232</v>
      </c>
      <c r="I139" s="2">
        <v>1</v>
      </c>
      <c r="J139" s="2">
        <v>1</v>
      </c>
      <c r="K139" s="2">
        <v>1</v>
      </c>
      <c r="L139" s="2">
        <v>1</v>
      </c>
    </row>
    <row r="140" spans="1:12" ht="75">
      <c r="A140" s="2" t="str">
        <f>SUBSTITUTE(SUBSTITUTE(SUBSTITUTE("access_"&amp;SUBSTITUTE(F140,B140,"")&amp;"_"&amp;SUBSTITUTE(H140,"col_account_rights.group",""),"__","_")," ","_"),".","_")</f>
        <v>access_sale_order_col_account_invoice</v>
      </c>
      <c r="B140" s="2" t="str">
        <f>LEFT(F140,FIND("model_",F140)+5)</f>
        <v>invoice_timeline_CGV.model_</v>
      </c>
      <c r="C140" s="2" t="str">
        <f>E140&amp;" - "&amp;SUBSTITUTE(G140,"Facture / ","")</f>
        <v>Bon de commande - 1 Facturation sans accès RH (NdF &amp; 42)</v>
      </c>
      <c r="D140" s="2" t="s">
        <v>7</v>
      </c>
      <c r="E140" s="2" t="s">
        <v>8</v>
      </c>
      <c r="F140" s="2" t="s">
        <v>9</v>
      </c>
      <c r="G140" s="2" t="s">
        <v>10</v>
      </c>
      <c r="H140" s="2" t="s">
        <v>228</v>
      </c>
      <c r="I140" s="2">
        <v>1</v>
      </c>
      <c r="J140" s="2">
        <v>1</v>
      </c>
      <c r="K140" s="2">
        <v>0</v>
      </c>
      <c r="L140" s="2">
        <v>0</v>
      </c>
    </row>
    <row r="141" spans="1:12" ht="75">
      <c r="A141" s="2" t="str">
        <f>SUBSTITUTE(SUBSTITUTE(SUBSTITUTE("access_"&amp;SUBSTITUTE(F141,B141,"")&amp;"_"&amp;SUBSTITUTE(H141,"col_account_rights.group",""),"__","_")," ","_"),".","_")</f>
        <v>access_sale_order_col_account_invoice_expense</v>
      </c>
      <c r="B141" s="2" t="str">
        <f>LEFT(F141,FIND("model_",F141)+5)</f>
        <v>invoice_timeline_CGV.model_</v>
      </c>
      <c r="C141" s="2" t="str">
        <f>E141&amp;" - "&amp;SUBSTITUTE(G141,"Facture / ","")</f>
        <v>Bon de commande - 2 Facturation avec NdF (mais pas 42)</v>
      </c>
      <c r="D141" s="2" t="s">
        <v>7</v>
      </c>
      <c r="E141" s="2" t="s">
        <v>8</v>
      </c>
      <c r="F141" s="2" t="s">
        <v>9</v>
      </c>
      <c r="G141" s="2" t="s">
        <v>11</v>
      </c>
      <c r="H141" s="2" t="s">
        <v>229</v>
      </c>
      <c r="I141" s="2">
        <v>1</v>
      </c>
      <c r="J141" s="2">
        <v>1</v>
      </c>
      <c r="K141" s="2">
        <v>0</v>
      </c>
      <c r="L141" s="2">
        <v>0</v>
      </c>
    </row>
    <row r="142" spans="1:12" ht="60">
      <c r="A142" s="2" t="str">
        <f>SUBSTITUTE(SUBSTITUTE(SUBSTITUTE("access_"&amp;SUBSTITUTE(F142,B142,"")&amp;"_"&amp;SUBSTITUTE(H142,"col_account_rights.group",""),"__","_")," ","_"),".","_")</f>
        <v>access_sale_order_col_account_partner</v>
      </c>
      <c r="B142" s="2" t="str">
        <f>LEFT(F142,FIND("model_",F142)+5)</f>
        <v>invoice_timeline_CGV.model_</v>
      </c>
      <c r="C142" s="2" t="str">
        <f>E142&amp;" - "&amp;SUBSTITUTE(G142,"Facture / ","")</f>
        <v>Bon de commande - 3 Compta sans compte 42</v>
      </c>
      <c r="D142" s="2" t="s">
        <v>12</v>
      </c>
      <c r="E142" s="2" t="s">
        <v>8</v>
      </c>
      <c r="F142" s="2" t="s">
        <v>9</v>
      </c>
      <c r="G142" s="2" t="s">
        <v>3</v>
      </c>
      <c r="H142" s="2" t="s">
        <v>230</v>
      </c>
      <c r="I142" s="2">
        <v>1</v>
      </c>
      <c r="J142" s="2">
        <v>1</v>
      </c>
      <c r="K142" s="2">
        <v>0</v>
      </c>
      <c r="L142" s="2">
        <v>0</v>
      </c>
    </row>
    <row r="143" spans="1:12" ht="60">
      <c r="A143" s="2" t="str">
        <f>SUBSTITUTE(SUBSTITUTE(SUBSTITUTE("access_"&amp;SUBSTITUTE(F143,B143,"")&amp;"_"&amp;SUBSTITUTE(H143,"col_account_rights.group",""),"__","_")," ","_"),".","_")</f>
        <v>access_sale_order_col_account_full</v>
      </c>
      <c r="B143" s="2" t="str">
        <f>LEFT(F143,FIND("model_",F143)+5)</f>
        <v>invoice_timeline_CGV.model_</v>
      </c>
      <c r="C143" s="2" t="str">
        <f>E143&amp;" - "&amp;SUBSTITUTE(G143,"Facture / ","")</f>
        <v>Bon de commande - 4 Compta complète</v>
      </c>
      <c r="D143" s="2" t="s">
        <v>12</v>
      </c>
      <c r="E143" s="2" t="s">
        <v>8</v>
      </c>
      <c r="F143" s="2" t="s">
        <v>9</v>
      </c>
      <c r="G143" s="2" t="s">
        <v>4</v>
      </c>
      <c r="H143" s="2" t="s">
        <v>231</v>
      </c>
      <c r="I143" s="2">
        <v>1</v>
      </c>
      <c r="J143" s="2">
        <v>1</v>
      </c>
      <c r="K143" s="2">
        <v>0</v>
      </c>
      <c r="L143" s="2">
        <v>0</v>
      </c>
    </row>
    <row r="144" spans="1:12" ht="105">
      <c r="A144" s="2" t="str">
        <f>SUBSTITUTE(SUBSTITUTE(SUBSTITUTE("access_"&amp;SUBSTITUTE(F144,B144,"")&amp;"_"&amp;SUBSTITUTE(H144,"col_account_rights.group",""),"__","_")," ","_"),".","_")</f>
        <v>access_account_timeline_template_line_col_account_manager</v>
      </c>
      <c r="B144" s="2" t="str">
        <f>LEFT(F144,FIND("model_",F144)+5)</f>
        <v>invoice_timeline_custom_start_date.model_</v>
      </c>
      <c r="C144" s="2" t="str">
        <f>E144&amp;" - "&amp;SUBSTITUTE(G144,"Facture / ","")</f>
        <v>Ligne de modèle de facturation échéancé - 5 Paramétrage facturation/compta</v>
      </c>
      <c r="D144" s="2" t="s">
        <v>114</v>
      </c>
      <c r="E144" s="2" t="s">
        <v>115</v>
      </c>
      <c r="F144" s="2" t="s">
        <v>116</v>
      </c>
      <c r="G144" s="2" t="s">
        <v>6</v>
      </c>
      <c r="H144" s="2" t="s">
        <v>232</v>
      </c>
      <c r="I144" s="2">
        <v>1</v>
      </c>
      <c r="J144" s="2">
        <v>1</v>
      </c>
      <c r="K144" s="2">
        <v>1</v>
      </c>
      <c r="L144" s="2">
        <v>1</v>
      </c>
    </row>
    <row r="145" spans="1:12" ht="75">
      <c r="A145" s="2" t="str">
        <f>SUBSTITUTE(SUBSTITUTE(SUBSTITUTE("access_"&amp;SUBSTITUTE(F145,B145,"")&amp;"_"&amp;SUBSTITUTE(H145,"col_account_rights.group",""),"__","_")," ","_"),".","_")</f>
        <v>access_purchase_order_col_account_invoice</v>
      </c>
      <c r="B145" s="2" t="str">
        <f>LEFT(F145,FIND("model_",F145)+5)</f>
        <v>invoice_timeline_purchase.model_</v>
      </c>
      <c r="C145" s="2" t="str">
        <f>E145&amp;" - "&amp;SUBSTITUTE(G145,"Facture / ","")</f>
        <v>Commande fournisseur - 1 Facturation sans accès RH (NdF &amp; 42)</v>
      </c>
      <c r="D145" s="2" t="s">
        <v>13</v>
      </c>
      <c r="E145" s="2" t="s">
        <v>14</v>
      </c>
      <c r="F145" s="2" t="s">
        <v>15</v>
      </c>
      <c r="G145" s="2" t="s">
        <v>10</v>
      </c>
      <c r="H145" s="2" t="s">
        <v>228</v>
      </c>
      <c r="I145" s="2">
        <v>1</v>
      </c>
      <c r="J145" s="2">
        <v>1</v>
      </c>
      <c r="K145" s="2">
        <v>0</v>
      </c>
      <c r="L145" s="2">
        <v>0</v>
      </c>
    </row>
    <row r="146" spans="1:12" ht="75">
      <c r="A146" s="2" t="str">
        <f>SUBSTITUTE(SUBSTITUTE(SUBSTITUTE("access_"&amp;SUBSTITUTE(F146,B146,"")&amp;"_"&amp;SUBSTITUTE(H146,"col_account_rights.group",""),"__","_")," ","_"),".","_")</f>
        <v>access_purchase_order_col_account_invoice_expense</v>
      </c>
      <c r="B146" s="2" t="str">
        <f>LEFT(F146,FIND("model_",F146)+5)</f>
        <v>invoice_timeline_purchase.model_</v>
      </c>
      <c r="C146" s="2" t="str">
        <f>E146&amp;" - "&amp;SUBSTITUTE(G146,"Facture / ","")</f>
        <v>Commande fournisseur - 2 Facturation avec NdF (mais pas 42)</v>
      </c>
      <c r="D146" s="2" t="s">
        <v>13</v>
      </c>
      <c r="E146" s="2" t="s">
        <v>14</v>
      </c>
      <c r="F146" s="2" t="s">
        <v>15</v>
      </c>
      <c r="G146" s="2" t="s">
        <v>11</v>
      </c>
      <c r="H146" s="2" t="s">
        <v>229</v>
      </c>
      <c r="I146" s="2">
        <v>1</v>
      </c>
      <c r="J146" s="2">
        <v>1</v>
      </c>
      <c r="K146" s="2">
        <v>0</v>
      </c>
      <c r="L146" s="2">
        <v>0</v>
      </c>
    </row>
    <row r="147" spans="1:12" ht="90">
      <c r="A147" s="2" t="str">
        <f>SUBSTITUTE(SUBSTITUTE(SUBSTITUTE("access_"&amp;SUBSTITUTE(F147,B147,"")&amp;"_"&amp;SUBSTITUTE(H147,"col_account_rights.group",""),"__","_")," ","_"),".","_")</f>
        <v>access_purchase_order_line_col_account_invoice</v>
      </c>
      <c r="B147" s="2" t="str">
        <f>LEFT(F147,FIND("model_",F147)+5)</f>
        <v>invoice_timeline_purchase.model_</v>
      </c>
      <c r="C147" s="2" t="str">
        <f>E147&amp;" - "&amp;SUBSTITUTE(G147,"Facture / ","")</f>
        <v>Ligne de commande d'achat - 1 Facturation sans accès RH (NdF &amp; 42)</v>
      </c>
      <c r="D147" s="2" t="s">
        <v>111</v>
      </c>
      <c r="E147" s="2" t="s">
        <v>112</v>
      </c>
      <c r="F147" s="2" t="s">
        <v>113</v>
      </c>
      <c r="G147" s="2" t="s">
        <v>10</v>
      </c>
      <c r="H147" s="2" t="s">
        <v>228</v>
      </c>
      <c r="I147" s="2">
        <v>1</v>
      </c>
      <c r="J147" s="2">
        <v>1</v>
      </c>
      <c r="K147" s="2">
        <v>0</v>
      </c>
      <c r="L147" s="2">
        <v>0</v>
      </c>
    </row>
    <row r="148" spans="1:12" ht="90">
      <c r="A148" s="2" t="str">
        <f>SUBSTITUTE(SUBSTITUTE(SUBSTITUTE("access_"&amp;SUBSTITUTE(F148,B148,"")&amp;"_"&amp;SUBSTITUTE(H148,"col_account_rights.group",""),"__","_")," ","_"),".","_")</f>
        <v>access_purchase_order_line_col_account_invoice_expense</v>
      </c>
      <c r="B148" s="2" t="str">
        <f>LEFT(F148,FIND("model_",F148)+5)</f>
        <v>invoice_timeline_purchase.model_</v>
      </c>
      <c r="C148" s="2" t="str">
        <f>E148&amp;" - "&amp;SUBSTITUTE(G148,"Facture / ","")</f>
        <v>Ligne de commande d'achat - 2 Facturation avec NdF (mais pas 42)</v>
      </c>
      <c r="D148" s="2" t="s">
        <v>111</v>
      </c>
      <c r="E148" s="2" t="s">
        <v>112</v>
      </c>
      <c r="F148" s="2" t="s">
        <v>113</v>
      </c>
      <c r="G148" s="2" t="s">
        <v>11</v>
      </c>
      <c r="H148" s="2" t="s">
        <v>229</v>
      </c>
      <c r="I148" s="2">
        <v>1</v>
      </c>
      <c r="J148" s="2">
        <v>1</v>
      </c>
      <c r="K148" s="2">
        <v>0</v>
      </c>
      <c r="L148" s="2">
        <v>0</v>
      </c>
    </row>
    <row r="149" spans="1:12" ht="75">
      <c r="A149" s="2" t="str">
        <f>SUBSTITUTE(SUBSTITUTE(SUBSTITUTE("access_"&amp;SUBSTITUTE(F149,B149,"")&amp;"_"&amp;SUBSTITUTE(H149,"col_account_rights.group",""),"__","_")," ","_"),".","_")</f>
        <v>access_sale_order_line_col_account_invoice</v>
      </c>
      <c r="B149" s="2" t="str">
        <f>LEFT(F149,FIND("model_",F149)+5)</f>
        <v>invoice_timeline_sale.model_</v>
      </c>
      <c r="C149" s="2" t="str">
        <f>E149&amp;" - "&amp;SUBSTITUTE(G149,"Facture / ","")</f>
        <v>Ligne de bons de commande - 1 Facturation sans accès RH (NdF &amp; 42)</v>
      </c>
      <c r="D149" s="2" t="s">
        <v>104</v>
      </c>
      <c r="E149" s="2" t="s">
        <v>105</v>
      </c>
      <c r="F149" s="2" t="s">
        <v>106</v>
      </c>
      <c r="G149" s="2" t="s">
        <v>10</v>
      </c>
      <c r="H149" s="2" t="s">
        <v>228</v>
      </c>
      <c r="I149" s="2">
        <v>1</v>
      </c>
      <c r="J149" s="2">
        <v>1</v>
      </c>
      <c r="K149" s="2">
        <v>0</v>
      </c>
      <c r="L149" s="2">
        <v>0</v>
      </c>
    </row>
    <row r="150" spans="1:12" ht="75">
      <c r="A150" s="2" t="str">
        <f>SUBSTITUTE(SUBSTITUTE(SUBSTITUTE("access_"&amp;SUBSTITUTE(F150,B150,"")&amp;"_"&amp;SUBSTITUTE(H150,"col_account_rights.group",""),"__","_")," ","_"),".","_")</f>
        <v>access_sale_order_line_col_account_invoice_expense</v>
      </c>
      <c r="B150" s="2" t="str">
        <f>LEFT(F150,FIND("model_",F150)+5)</f>
        <v>invoice_timeline_sale.model_</v>
      </c>
      <c r="C150" s="2" t="str">
        <f>E150&amp;" - "&amp;SUBSTITUTE(G150,"Facture / ","")</f>
        <v>Ligne de bons de commande - 2 Facturation avec NdF (mais pas 42)</v>
      </c>
      <c r="D150" s="2" t="s">
        <v>104</v>
      </c>
      <c r="E150" s="2" t="s">
        <v>105</v>
      </c>
      <c r="F150" s="2" t="s">
        <v>106</v>
      </c>
      <c r="G150" s="2" t="s">
        <v>11</v>
      </c>
      <c r="H150" s="2" t="s">
        <v>229</v>
      </c>
      <c r="I150" s="2">
        <v>1</v>
      </c>
      <c r="J150" s="2">
        <v>1</v>
      </c>
      <c r="K150" s="2">
        <v>0</v>
      </c>
      <c r="L150" s="2">
        <v>0</v>
      </c>
    </row>
    <row r="151" spans="1:12" ht="60">
      <c r="A151" s="2" t="str">
        <f>SUBSTITUTE(SUBSTITUTE(SUBSTITUTE("access_"&amp;SUBSTITUTE(F151,B151,"")&amp;"_"&amp;SUBSTITUTE(H151,"col_account_rights.group",""),"__","_")," ","_"),".","_")</f>
        <v>access_sale_order_line_col_account_partner</v>
      </c>
      <c r="B151" s="2" t="str">
        <f>LEFT(F151,FIND("model_",F151)+5)</f>
        <v>invoice_timeline_sale.model_</v>
      </c>
      <c r="C151" s="2" t="str">
        <f>E151&amp;" - "&amp;SUBSTITUTE(G151,"Facture / ","")</f>
        <v>Ligne de bons de commande - 3 Compta sans compte 42</v>
      </c>
      <c r="D151" s="2" t="s">
        <v>107</v>
      </c>
      <c r="E151" s="2" t="s">
        <v>105</v>
      </c>
      <c r="F151" s="2" t="s">
        <v>106</v>
      </c>
      <c r="G151" s="2" t="s">
        <v>3</v>
      </c>
      <c r="H151" s="2" t="s">
        <v>230</v>
      </c>
      <c r="I151" s="2">
        <v>1</v>
      </c>
      <c r="J151" s="2">
        <v>1</v>
      </c>
      <c r="K151" s="2">
        <v>0</v>
      </c>
      <c r="L151" s="2">
        <v>0</v>
      </c>
    </row>
    <row r="152" spans="1:12" ht="60">
      <c r="A152" s="2" t="str">
        <f>SUBSTITUTE(SUBSTITUTE(SUBSTITUTE("access_"&amp;SUBSTITUTE(F152,B152,"")&amp;"_"&amp;SUBSTITUTE(H152,"col_account_rights.group",""),"__","_")," ","_"),".","_")</f>
        <v>access_sale_order_line_col_account_full</v>
      </c>
      <c r="B152" s="2" t="str">
        <f>LEFT(F152,FIND("model_",F152)+5)</f>
        <v>invoice_timeline_sale.model_</v>
      </c>
      <c r="C152" s="2" t="str">
        <f>E152&amp;" - "&amp;SUBSTITUTE(G152,"Facture / ","")</f>
        <v>Ligne de bons de commande - 4 Compta complète</v>
      </c>
      <c r="D152" s="2" t="s">
        <v>107</v>
      </c>
      <c r="E152" s="2" t="s">
        <v>105</v>
      </c>
      <c r="F152" s="2" t="s">
        <v>106</v>
      </c>
      <c r="G152" s="2" t="s">
        <v>4</v>
      </c>
      <c r="H152" s="2" t="s">
        <v>231</v>
      </c>
      <c r="I152" s="2">
        <v>1</v>
      </c>
      <c r="J152" s="2">
        <v>1</v>
      </c>
      <c r="K152" s="2">
        <v>0</v>
      </c>
      <c r="L152" s="2">
        <v>0</v>
      </c>
    </row>
    <row r="153" spans="1:12" ht="60">
      <c r="A153" s="2" t="str">
        <f>SUBSTITUTE(SUBSTITUTE(SUBSTITUTE("access_"&amp;SUBSTITUTE(F153,B153,"")&amp;"_"&amp;SUBSTITUTE(H153,"col_account_rights.group",""),"__","_")," ","_"),".","_")</f>
        <v>access_product_template_col_account_manager</v>
      </c>
      <c r="B153" s="2" t="str">
        <f>LEFT(F153,FIND("model_",F153)+5)</f>
        <v>product.model_</v>
      </c>
      <c r="C153" s="2" t="str">
        <f>E153&amp;" - "&amp;SUBSTITUTE(G153,"Facture / ","")</f>
        <v>Modèle d'article - 5 Paramétrage facturation/compta</v>
      </c>
      <c r="D153" s="2" t="s">
        <v>29</v>
      </c>
      <c r="E153" s="2" t="s">
        <v>30</v>
      </c>
      <c r="F153" s="2" t="s">
        <v>31</v>
      </c>
      <c r="G153" s="2" t="s">
        <v>6</v>
      </c>
      <c r="H153" s="2" t="s">
        <v>232</v>
      </c>
      <c r="I153" s="2">
        <v>1</v>
      </c>
      <c r="J153" s="2">
        <v>1</v>
      </c>
      <c r="K153" s="2">
        <v>1</v>
      </c>
      <c r="L153" s="2">
        <v>1</v>
      </c>
    </row>
    <row r="154" spans="1:12" ht="60">
      <c r="A154" s="2" t="str">
        <f>SUBSTITUTE(SUBSTITUTE(SUBSTITUTE("access_"&amp;SUBSTITUTE(F154,B154,"")&amp;"_"&amp;SUBSTITUTE(H154,"col_account_rights.group",""),"__","_")," ","_"),".","_")</f>
        <v>access_account_analytic_account_col_account_partner</v>
      </c>
      <c r="B154" s="2" t="str">
        <f>LEFT(F154,FIND("model_",F154)+5)</f>
        <v>project.model_</v>
      </c>
      <c r="C154" s="2" t="str">
        <f>E154&amp;" - "&amp;SUBSTITUTE(G154,"Facture / ","")</f>
        <v>Compte analytique - 3 Compta sans compte 42</v>
      </c>
      <c r="D154" s="2" t="s">
        <v>16</v>
      </c>
      <c r="E154" s="2" t="s">
        <v>17</v>
      </c>
      <c r="F154" s="2" t="s">
        <v>18</v>
      </c>
      <c r="G154" s="2" t="s">
        <v>3</v>
      </c>
      <c r="H154" s="2" t="s">
        <v>230</v>
      </c>
      <c r="I154" s="2">
        <v>1</v>
      </c>
      <c r="J154" s="2">
        <v>1</v>
      </c>
      <c r="K154" s="2">
        <v>1</v>
      </c>
      <c r="L154" s="2">
        <v>1</v>
      </c>
    </row>
    <row r="155" spans="1:12" ht="60">
      <c r="A155" s="2" t="str">
        <f>SUBSTITUTE(SUBSTITUTE(SUBSTITUTE("access_"&amp;SUBSTITUTE(F155,B155,"")&amp;"_"&amp;SUBSTITUTE(H155,"col_account_rights.group",""),"__","_")," ","_"),".","_")</f>
        <v>access_account_analytic_account_col_account_full</v>
      </c>
      <c r="B155" s="2" t="str">
        <f>LEFT(F155,FIND("model_",F155)+5)</f>
        <v>project.model_</v>
      </c>
      <c r="C155" s="2" t="str">
        <f>E155&amp;" - "&amp;SUBSTITUTE(G155,"Facture / ","")</f>
        <v>Compte analytique - 4 Compta complète</v>
      </c>
      <c r="D155" s="2" t="s">
        <v>16</v>
      </c>
      <c r="E155" s="2" t="s">
        <v>17</v>
      </c>
      <c r="F155" s="2" t="s">
        <v>18</v>
      </c>
      <c r="G155" s="2" t="s">
        <v>4</v>
      </c>
      <c r="H155" s="2" t="s">
        <v>231</v>
      </c>
      <c r="I155" s="2">
        <v>1</v>
      </c>
      <c r="J155" s="2">
        <v>1</v>
      </c>
      <c r="K155" s="2">
        <v>1</v>
      </c>
      <c r="L155" s="2">
        <v>1</v>
      </c>
    </row>
    <row r="156" spans="1:12" ht="75">
      <c r="A156" s="2" t="str">
        <f>SUBSTITUTE(SUBSTITUTE(SUBSTITUTE("access_"&amp;SUBSTITUTE(F156,B156,"")&amp;"_"&amp;SUBSTITUTE(H156,"col_account_rights.group",""),"__","_")," ","_"),".","_")</f>
        <v>access_account_move_line_col_account_invoice</v>
      </c>
      <c r="B156" s="2" t="str">
        <f>LEFT(F156,FIND("model_",F156)+5)</f>
        <v>purchase.model_</v>
      </c>
      <c r="C156" s="2" t="str">
        <f>E156&amp;" - "&amp;SUBSTITUTE(G156,"Facture / ","")</f>
        <v>Écriture comptable - 1 Facturation sans accès RH (NdF &amp; 42)</v>
      </c>
      <c r="D156" s="2" t="s">
        <v>213</v>
      </c>
      <c r="E156" s="2" t="s">
        <v>214</v>
      </c>
      <c r="F156" s="2" t="s">
        <v>215</v>
      </c>
      <c r="G156" s="2" t="s">
        <v>10</v>
      </c>
      <c r="H156" s="2" t="s">
        <v>228</v>
      </c>
      <c r="I156" s="2">
        <v>1</v>
      </c>
      <c r="J156" s="2">
        <v>1</v>
      </c>
      <c r="K156" s="2">
        <v>1</v>
      </c>
      <c r="L156" s="2">
        <v>1</v>
      </c>
    </row>
    <row r="157" spans="1:12" ht="75">
      <c r="A157" s="2" t="str">
        <f>SUBSTITUTE(SUBSTITUTE(SUBSTITUTE("access_"&amp;SUBSTITUTE(F157,B157,"")&amp;"_"&amp;SUBSTITUTE(H157,"col_account_rights.group",""),"__","_")," ","_"),".","_")</f>
        <v>access_account_move_line_col_account_invoice_expense</v>
      </c>
      <c r="B157" s="2" t="str">
        <f>LEFT(F157,FIND("model_",F157)+5)</f>
        <v>purchase.model_</v>
      </c>
      <c r="C157" s="2" t="str">
        <f>E157&amp;" - "&amp;SUBSTITUTE(G157,"Facture / ","")</f>
        <v>Écriture comptable - 2 Facturation avec NdF (mais pas 42)</v>
      </c>
      <c r="D157" s="2" t="s">
        <v>213</v>
      </c>
      <c r="E157" s="2" t="s">
        <v>214</v>
      </c>
      <c r="F157" s="2" t="s">
        <v>215</v>
      </c>
      <c r="G157" s="2" t="s">
        <v>11</v>
      </c>
      <c r="H157" s="2" t="s">
        <v>229</v>
      </c>
      <c r="I157" s="2">
        <v>1</v>
      </c>
      <c r="J157" s="2">
        <v>1</v>
      </c>
      <c r="K157" s="2">
        <v>1</v>
      </c>
      <c r="L157" s="2">
        <v>1</v>
      </c>
    </row>
    <row r="158" spans="1:12" ht="75">
      <c r="A158" s="2" t="str">
        <f>SUBSTITUTE(SUBSTITUTE(SUBSTITUTE("access_"&amp;SUBSTITUTE(F158,B158,"")&amp;"_"&amp;SUBSTITUTE(H158,"col_account_rights.group",""),"__","_")," ","_"),".","_")</f>
        <v>access_account_move_line_col_account_manager</v>
      </c>
      <c r="B158" s="2" t="str">
        <f>LEFT(F158,FIND("model_",F158)+5)</f>
        <v>purchase.model_</v>
      </c>
      <c r="C158" s="2" t="str">
        <f>E158&amp;" - "&amp;SUBSTITUTE(G158,"Facture / ","")</f>
        <v>Écriture comptable - 5 Paramétrage facturation/compta</v>
      </c>
      <c r="D158" s="2" t="s">
        <v>216</v>
      </c>
      <c r="E158" s="2" t="s">
        <v>214</v>
      </c>
      <c r="F158" s="2" t="s">
        <v>215</v>
      </c>
      <c r="G158" s="2" t="s">
        <v>6</v>
      </c>
      <c r="H158" s="2" t="s">
        <v>232</v>
      </c>
      <c r="I158" s="2">
        <v>1</v>
      </c>
      <c r="J158" s="2">
        <v>0</v>
      </c>
      <c r="K158" s="2">
        <v>0</v>
      </c>
      <c r="L158" s="2">
        <v>0</v>
      </c>
    </row>
    <row r="159" spans="1:12" ht="45">
      <c r="A159" s="2" t="str">
        <f>SUBSTITUTE(SUBSTITUTE(SUBSTITUTE("access_"&amp;SUBSTITUTE(F159,B159,"")&amp;"_"&amp;SUBSTITUTE(H159,"col_account_rights.group",""),"__","_")," ","_"),".","_")</f>
        <v>access_product_product_col_account_partner</v>
      </c>
      <c r="B159" s="2" t="str">
        <f>LEFT(F159,FIND("model_",F159)+5)</f>
        <v>purchase.model_</v>
      </c>
      <c r="C159" s="2" t="str">
        <f>E159&amp;" - "&amp;SUBSTITUTE(G159,"Facture / ","")</f>
        <v>Article - 3 Compta sans compte 42</v>
      </c>
      <c r="D159" s="2" t="s">
        <v>0</v>
      </c>
      <c r="E159" s="2" t="s">
        <v>1</v>
      </c>
      <c r="F159" s="2" t="s">
        <v>2</v>
      </c>
      <c r="G159" s="2" t="s">
        <v>3</v>
      </c>
      <c r="H159" s="2" t="s">
        <v>230</v>
      </c>
      <c r="I159" s="2">
        <v>1</v>
      </c>
      <c r="J159" s="2">
        <v>0</v>
      </c>
      <c r="K159" s="2">
        <v>0</v>
      </c>
      <c r="L159" s="2">
        <v>0</v>
      </c>
    </row>
    <row r="160" spans="1:12" ht="45">
      <c r="A160" s="2" t="str">
        <f>SUBSTITUTE(SUBSTITUTE(SUBSTITUTE("access_"&amp;SUBSTITUTE(F160,B160,"")&amp;"_"&amp;SUBSTITUTE(H160,"col_account_rights.group",""),"__","_")," ","_"),".","_")</f>
        <v>access_product_product_col_account_full</v>
      </c>
      <c r="B160" s="2" t="str">
        <f>LEFT(F160,FIND("model_",F160)+5)</f>
        <v>purchase.model_</v>
      </c>
      <c r="C160" s="2" t="str">
        <f>E160&amp;" - "&amp;SUBSTITUTE(G160,"Facture / ","")</f>
        <v>Article - 4 Compta complète</v>
      </c>
      <c r="D160" s="2" t="s">
        <v>0</v>
      </c>
      <c r="E160" s="2" t="s">
        <v>1</v>
      </c>
      <c r="F160" s="2" t="s">
        <v>2</v>
      </c>
      <c r="G160" s="2" t="s">
        <v>4</v>
      </c>
      <c r="H160" s="2" t="s">
        <v>231</v>
      </c>
      <c r="I160" s="2">
        <v>1</v>
      </c>
      <c r="J160" s="2">
        <v>0</v>
      </c>
      <c r="K160" s="2">
        <v>0</v>
      </c>
      <c r="L160" s="2">
        <v>0</v>
      </c>
    </row>
    <row r="161" spans="1:12" ht="60">
      <c r="A161" s="2" t="str">
        <f>SUBSTITUTE(SUBSTITUTE(SUBSTITUTE("access_"&amp;SUBSTITUTE(F161,B161,"")&amp;"_"&amp;SUBSTITUTE(H161,"col_account_rights.group",""),"__","_")," ","_"),".","_")</f>
        <v>access_product_product_col_account_manager</v>
      </c>
      <c r="B161" s="2" t="str">
        <f>LEFT(F161,FIND("model_",F161)+5)</f>
        <v>purchase.model_</v>
      </c>
      <c r="C161" s="2" t="str">
        <f>E161&amp;" - "&amp;SUBSTITUTE(G161,"Facture / ","")</f>
        <v>Article - 5 Paramétrage facturation/compta</v>
      </c>
      <c r="D161" s="2" t="s">
        <v>5</v>
      </c>
      <c r="E161" s="2" t="s">
        <v>1</v>
      </c>
      <c r="F161" s="2" t="s">
        <v>2</v>
      </c>
      <c r="G161" s="2" t="s">
        <v>6</v>
      </c>
      <c r="H161" s="2" t="s">
        <v>232</v>
      </c>
      <c r="I161" s="2">
        <v>1</v>
      </c>
      <c r="J161" s="2">
        <v>1</v>
      </c>
      <c r="K161" s="2">
        <v>1</v>
      </c>
      <c r="L161" s="2">
        <v>1</v>
      </c>
    </row>
    <row r="162" spans="1:12" ht="60">
      <c r="A162" s="2" t="str">
        <f>SUBSTITUTE(SUBSTITUTE(SUBSTITUTE("access_"&amp;SUBSTITUTE(F162,B162,"")&amp;"_"&amp;SUBSTITUTE(H162,"col_account_rights.group",""),"__","_")," ","_"),".","_")</f>
        <v>access_sms_template_col_account_manager</v>
      </c>
      <c r="B162" s="2" t="str">
        <f>LEFT(F162,FIND("model_",F162)+5)</f>
        <v>sms.model_</v>
      </c>
      <c r="C162" s="2" t="str">
        <f>E162&amp;" - "&amp;SUBSTITUTE(G162,"Facture / ","")</f>
        <v>Modèles de SMS - 5 Paramétrage facturation/compta</v>
      </c>
      <c r="D162" s="2" t="s">
        <v>166</v>
      </c>
      <c r="E162" s="2" t="s">
        <v>167</v>
      </c>
      <c r="F162" s="2" t="s">
        <v>168</v>
      </c>
      <c r="G162" s="2" t="s">
        <v>6</v>
      </c>
      <c r="H162" s="2" t="s">
        <v>232</v>
      </c>
      <c r="I162" s="2">
        <v>1</v>
      </c>
      <c r="J162" s="2">
        <v>1</v>
      </c>
      <c r="K162" s="2">
        <v>1</v>
      </c>
      <c r="L162" s="2">
        <v>1</v>
      </c>
    </row>
    <row r="163" spans="1:12" ht="75">
      <c r="A163" s="2" t="str">
        <f>SUBSTITUTE(SUBSTITUTE(SUBSTITUTE("access_"&amp;SUBSTITUTE(F163,B163,"")&amp;"_"&amp;SUBSTITUTE(H163,"col_account_rights.group",""),"__","_")," ","_"),".","_")</f>
        <v>access_account_followup_followup_line_col_account_invoice</v>
      </c>
      <c r="B163" s="2" t="str">
        <f>LEFT(F163,FIND("model_",F163)+5)</f>
        <v>snailmail_account_followup.model_</v>
      </c>
      <c r="C163" s="2" t="str">
        <f>E163&amp;" - "&amp;SUBSTITUTE(G163,"Facture / ","")</f>
        <v>Critère de relance - 1 Facturation sans accès RH (NdF &amp; 42)</v>
      </c>
      <c r="D163" s="2" t="s">
        <v>59</v>
      </c>
      <c r="E163" s="2" t="s">
        <v>60</v>
      </c>
      <c r="F163" s="2" t="s">
        <v>61</v>
      </c>
      <c r="G163" s="2" t="s">
        <v>10</v>
      </c>
      <c r="H163" s="2" t="s">
        <v>228</v>
      </c>
      <c r="I163" s="2">
        <v>1</v>
      </c>
      <c r="J163" s="2">
        <v>0</v>
      </c>
      <c r="K163" s="2">
        <v>0</v>
      </c>
      <c r="L163" s="2">
        <v>0</v>
      </c>
    </row>
    <row r="164" spans="1:12" ht="75">
      <c r="A164" s="2" t="str">
        <f>SUBSTITUTE(SUBSTITUTE(SUBSTITUTE("access_"&amp;SUBSTITUTE(F164,B164,"")&amp;"_"&amp;SUBSTITUTE(H164,"col_account_rights.group",""),"__","_")," ","_"),".","_")</f>
        <v>access_account_followup_followup_line_col_account_invoice_expense</v>
      </c>
      <c r="B164" s="2" t="str">
        <f>LEFT(F164,FIND("model_",F164)+5)</f>
        <v>snailmail_account_followup.model_</v>
      </c>
      <c r="C164" s="2" t="str">
        <f>E164&amp;" - "&amp;SUBSTITUTE(G164,"Facture / ","")</f>
        <v>Critère de relance - 2 Facturation avec NdF (mais pas 42)</v>
      </c>
      <c r="D164" s="2" t="s">
        <v>59</v>
      </c>
      <c r="E164" s="2" t="s">
        <v>60</v>
      </c>
      <c r="F164" s="2" t="s">
        <v>61</v>
      </c>
      <c r="G164" s="2" t="s">
        <v>11</v>
      </c>
      <c r="H164" s="2" t="s">
        <v>229</v>
      </c>
      <c r="I164" s="2">
        <v>1</v>
      </c>
      <c r="J164" s="2">
        <v>0</v>
      </c>
      <c r="K164" s="2">
        <v>0</v>
      </c>
      <c r="L164" s="2">
        <v>0</v>
      </c>
    </row>
    <row r="165" spans="1:12" ht="75">
      <c r="A165" s="2" t="str">
        <f>SUBSTITUTE(SUBSTITUTE(SUBSTITUTE("access_"&amp;SUBSTITUTE(F165,B165,"")&amp;"_"&amp;SUBSTITUTE(H165,"col_account_rights.group",""),"__","_")," ","_"),".","_")</f>
        <v>access_account_followup_followup_line_col_account_manager</v>
      </c>
      <c r="B165" s="2" t="str">
        <f>LEFT(F165,FIND("model_",F165)+5)</f>
        <v>snailmail_account_followup.model_</v>
      </c>
      <c r="C165" s="2" t="str">
        <f>E165&amp;" - "&amp;SUBSTITUTE(G165,"Facture / ","")</f>
        <v>Critère de relance - 5 Paramétrage facturation/compta</v>
      </c>
      <c r="D165" s="2" t="s">
        <v>62</v>
      </c>
      <c r="E165" s="2" t="s">
        <v>60</v>
      </c>
      <c r="F165" s="2" t="s">
        <v>61</v>
      </c>
      <c r="G165" s="2" t="s">
        <v>6</v>
      </c>
      <c r="H165" s="2" t="s">
        <v>232</v>
      </c>
      <c r="I165" s="2">
        <v>1</v>
      </c>
      <c r="J165" s="2">
        <v>1</v>
      </c>
      <c r="K165" s="2">
        <v>1</v>
      </c>
      <c r="L165" s="2">
        <v>1</v>
      </c>
    </row>
  </sheetData>
  <autoFilter ref="A1:L165" xr:uid="{00000000-0001-0000-0000-000000000000}">
    <sortState xmlns:xlrd2="http://schemas.microsoft.com/office/spreadsheetml/2017/richdata2" ref="A2:L165">
      <sortCondition ref="F1:F16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BF09-CCB3-485E-B9A9-50F7D93DF268}">
  <dimension ref="A1:B23"/>
  <sheetViews>
    <sheetView topLeftCell="A2" workbookViewId="0">
      <selection activeCell="B2" sqref="B2:B23"/>
    </sheetView>
  </sheetViews>
  <sheetFormatPr baseColWidth="10" defaultRowHeight="15"/>
  <cols>
    <col min="1" max="1" width="67.140625" bestFit="1" customWidth="1"/>
  </cols>
  <sheetData>
    <row r="1" spans="1:2">
      <c r="A1" s="3" t="s">
        <v>222</v>
      </c>
    </row>
    <row r="2" spans="1:2">
      <c r="A2" s="2" t="s">
        <v>219</v>
      </c>
      <c r="B2" t="str">
        <f>"'"&amp;LEFT(A2,FIND(".model_",A2)-1)&amp;"',"</f>
        <v>'account',</v>
      </c>
    </row>
    <row r="3" spans="1:2">
      <c r="A3" s="2" t="s">
        <v>44</v>
      </c>
      <c r="B3" t="str">
        <f t="shared" ref="B3:B23" si="0">"'"&amp;LEFT(A3,FIND(".model_",A3)-1)&amp;"',"</f>
        <v>'account_accountant',</v>
      </c>
    </row>
    <row r="4" spans="1:2">
      <c r="A4" s="2" t="s">
        <v>54</v>
      </c>
      <c r="B4" t="str">
        <f t="shared" si="0"/>
        <v>'account_asset',</v>
      </c>
    </row>
    <row r="5" spans="1:2">
      <c r="A5" s="2" t="s">
        <v>163</v>
      </c>
      <c r="B5" t="str">
        <f t="shared" si="0"/>
        <v>'account_auto_transfer',</v>
      </c>
    </row>
    <row r="6" spans="1:2">
      <c r="A6" s="2" t="s">
        <v>128</v>
      </c>
      <c r="B6" t="str">
        <f t="shared" si="0"/>
        <v>'account_online_sync',</v>
      </c>
    </row>
    <row r="7" spans="1:2">
      <c r="A7" s="2" t="s">
        <v>58</v>
      </c>
      <c r="B7" t="str">
        <f t="shared" si="0"/>
        <v>'account_payment_term_by_product',</v>
      </c>
    </row>
    <row r="8" spans="1:2">
      <c r="A8" s="2" t="s">
        <v>189</v>
      </c>
      <c r="B8" t="str">
        <f t="shared" si="0"/>
        <v>'account_reports',</v>
      </c>
    </row>
    <row r="9" spans="1:2">
      <c r="A9" s="2" t="s">
        <v>180</v>
      </c>
      <c r="B9" t="str">
        <f t="shared" si="0"/>
        <v>'account_sepa',</v>
      </c>
    </row>
    <row r="10" spans="1:2">
      <c r="A10" s="2" t="s">
        <v>34</v>
      </c>
      <c r="B10" t="str">
        <f t="shared" si="0"/>
        <v>'account_sepa_direct_debit',</v>
      </c>
    </row>
    <row r="11" spans="1:2">
      <c r="A11" s="2" t="s">
        <v>102</v>
      </c>
      <c r="B11" t="str">
        <f t="shared" si="0"/>
        <v>'analytic_enterprise',</v>
      </c>
    </row>
    <row r="12" spans="1:2">
      <c r="A12" s="2" t="s">
        <v>65</v>
      </c>
      <c r="B12" t="str">
        <f t="shared" si="0"/>
        <v>'base',</v>
      </c>
    </row>
    <row r="13" spans="1:2">
      <c r="A13" s="2" t="s">
        <v>21</v>
      </c>
      <c r="B13" t="str">
        <f t="shared" si="0"/>
        <v>'col_expense_report_import',</v>
      </c>
    </row>
    <row r="14" spans="1:2">
      <c r="A14" s="2" t="s">
        <v>37</v>
      </c>
      <c r="B14" t="str">
        <f t="shared" si="0"/>
        <v>'invoice_sdd_mandate',</v>
      </c>
    </row>
    <row r="15" spans="1:2">
      <c r="A15" s="2" t="s">
        <v>142</v>
      </c>
      <c r="B15" t="str">
        <f t="shared" si="0"/>
        <v>'invoice_timeline_CGV',</v>
      </c>
    </row>
    <row r="16" spans="1:2" ht="30">
      <c r="A16" s="2" t="s">
        <v>116</v>
      </c>
      <c r="B16" t="str">
        <f t="shared" si="0"/>
        <v>'invoice_timeline_custom_start_date',</v>
      </c>
    </row>
    <row r="17" spans="1:2">
      <c r="A17" s="2" t="s">
        <v>15</v>
      </c>
      <c r="B17" t="str">
        <f t="shared" si="0"/>
        <v>'invoice_timeline_purchase',</v>
      </c>
    </row>
    <row r="18" spans="1:2">
      <c r="A18" s="2" t="s">
        <v>106</v>
      </c>
      <c r="B18" t="str">
        <f t="shared" si="0"/>
        <v>'invoice_timeline_sale',</v>
      </c>
    </row>
    <row r="19" spans="1:2">
      <c r="A19" s="2" t="s">
        <v>31</v>
      </c>
      <c r="B19" t="str">
        <f t="shared" si="0"/>
        <v>'product',</v>
      </c>
    </row>
    <row r="20" spans="1:2">
      <c r="A20" s="2" t="s">
        <v>18</v>
      </c>
      <c r="B20" t="str">
        <f t="shared" si="0"/>
        <v>'project',</v>
      </c>
    </row>
    <row r="21" spans="1:2">
      <c r="A21" s="2" t="s">
        <v>215</v>
      </c>
      <c r="B21" t="str">
        <f t="shared" si="0"/>
        <v>'purchase',</v>
      </c>
    </row>
    <row r="22" spans="1:2">
      <c r="A22" s="2" t="s">
        <v>168</v>
      </c>
      <c r="B22" t="str">
        <f t="shared" si="0"/>
        <v>'sms',</v>
      </c>
    </row>
    <row r="23" spans="1:2">
      <c r="A23" s="2" t="s">
        <v>61</v>
      </c>
      <c r="B23" t="str">
        <f t="shared" si="0"/>
        <v>'snailmail_account_followup',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EC27-D1D8-4C5E-B1E8-11C121150098}">
  <dimension ref="A1:H165"/>
  <sheetViews>
    <sheetView tabSelected="1" workbookViewId="0"/>
  </sheetViews>
  <sheetFormatPr baseColWidth="10" defaultColWidth="31.5703125" defaultRowHeight="15"/>
  <sheetData>
    <row r="1" spans="1:8">
      <c r="A1" s="3" t="s">
        <v>220</v>
      </c>
      <c r="B1" s="3" t="s">
        <v>221</v>
      </c>
      <c r="C1" s="3" t="s">
        <v>222</v>
      </c>
      <c r="D1" s="3" t="s">
        <v>223</v>
      </c>
      <c r="E1" s="3" t="s">
        <v>224</v>
      </c>
      <c r="F1" s="3" t="s">
        <v>225</v>
      </c>
      <c r="G1" s="3" t="s">
        <v>226</v>
      </c>
      <c r="H1" s="3" t="s">
        <v>227</v>
      </c>
    </row>
    <row r="2" spans="1:8" ht="30">
      <c r="A2" s="2" t="s">
        <v>237</v>
      </c>
      <c r="B2" s="2" t="s">
        <v>238</v>
      </c>
      <c r="C2" s="2" t="s">
        <v>9</v>
      </c>
      <c r="D2" s="2" t="s">
        <v>228</v>
      </c>
      <c r="E2" s="2">
        <v>1</v>
      </c>
      <c r="F2" s="2">
        <v>1</v>
      </c>
      <c r="G2" s="2">
        <v>0</v>
      </c>
      <c r="H2" s="2">
        <v>0</v>
      </c>
    </row>
    <row r="3" spans="1:8" ht="45">
      <c r="A3" s="2" t="s">
        <v>239</v>
      </c>
      <c r="B3" s="2" t="s">
        <v>240</v>
      </c>
      <c r="C3" s="2" t="s">
        <v>15</v>
      </c>
      <c r="D3" s="2" t="s">
        <v>228</v>
      </c>
      <c r="E3" s="2">
        <v>1</v>
      </c>
      <c r="F3" s="2">
        <v>1</v>
      </c>
      <c r="G3" s="2">
        <v>0</v>
      </c>
      <c r="H3" s="2">
        <v>0</v>
      </c>
    </row>
    <row r="4" spans="1:8" ht="30">
      <c r="A4" s="2" t="s">
        <v>241</v>
      </c>
      <c r="B4" s="2" t="s">
        <v>242</v>
      </c>
      <c r="C4" s="2" t="s">
        <v>24</v>
      </c>
      <c r="D4" s="2" t="s">
        <v>228</v>
      </c>
      <c r="E4" s="2">
        <v>1</v>
      </c>
      <c r="F4" s="2">
        <v>0</v>
      </c>
      <c r="G4" s="2">
        <v>0</v>
      </c>
      <c r="H4" s="2">
        <v>0</v>
      </c>
    </row>
    <row r="5" spans="1:8" ht="30">
      <c r="A5" s="2" t="s">
        <v>243</v>
      </c>
      <c r="B5" s="2" t="s">
        <v>244</v>
      </c>
      <c r="C5" s="2" t="s">
        <v>28</v>
      </c>
      <c r="D5" s="2" t="s">
        <v>228</v>
      </c>
      <c r="E5" s="2">
        <v>1</v>
      </c>
      <c r="F5" s="2">
        <v>1</v>
      </c>
      <c r="G5" s="2">
        <v>1</v>
      </c>
      <c r="H5" s="2">
        <v>1</v>
      </c>
    </row>
    <row r="6" spans="1:8" ht="30">
      <c r="A6" s="2" t="s">
        <v>245</v>
      </c>
      <c r="B6" s="2" t="s">
        <v>246</v>
      </c>
      <c r="C6" s="2" t="s">
        <v>34</v>
      </c>
      <c r="D6" s="2" t="s">
        <v>228</v>
      </c>
      <c r="E6" s="2">
        <v>1</v>
      </c>
      <c r="F6" s="2">
        <v>1</v>
      </c>
      <c r="G6" s="2">
        <v>1</v>
      </c>
      <c r="H6" s="2">
        <v>1</v>
      </c>
    </row>
    <row r="7" spans="1:8" ht="30">
      <c r="A7" s="2" t="s">
        <v>247</v>
      </c>
      <c r="B7" s="2" t="s">
        <v>248</v>
      </c>
      <c r="C7" s="2" t="s">
        <v>37</v>
      </c>
      <c r="D7" s="2" t="s">
        <v>228</v>
      </c>
      <c r="E7" s="2">
        <v>1</v>
      </c>
      <c r="F7" s="2">
        <v>1</v>
      </c>
      <c r="G7" s="2">
        <v>1</v>
      </c>
      <c r="H7" s="2">
        <v>1</v>
      </c>
    </row>
    <row r="8" spans="1:8" ht="60">
      <c r="A8" s="2" t="s">
        <v>249</v>
      </c>
      <c r="B8" s="2" t="s">
        <v>250</v>
      </c>
      <c r="C8" s="2" t="s">
        <v>41</v>
      </c>
      <c r="D8" s="2" t="s">
        <v>228</v>
      </c>
      <c r="E8" s="2">
        <v>1</v>
      </c>
      <c r="F8" s="2">
        <v>0</v>
      </c>
      <c r="G8" s="2">
        <v>1</v>
      </c>
      <c r="H8" s="2">
        <v>0</v>
      </c>
    </row>
    <row r="9" spans="1:8" ht="30">
      <c r="A9" s="2" t="s">
        <v>251</v>
      </c>
      <c r="B9" s="2" t="s">
        <v>252</v>
      </c>
      <c r="C9" s="2" t="s">
        <v>44</v>
      </c>
      <c r="D9" s="2" t="s">
        <v>228</v>
      </c>
      <c r="E9" s="2">
        <v>1</v>
      </c>
      <c r="F9" s="2">
        <v>0</v>
      </c>
      <c r="G9" s="2">
        <v>0</v>
      </c>
      <c r="H9" s="2">
        <v>0</v>
      </c>
    </row>
    <row r="10" spans="1:8" ht="30">
      <c r="A10" s="2" t="s">
        <v>253</v>
      </c>
      <c r="B10" s="2" t="s">
        <v>254</v>
      </c>
      <c r="C10" s="2" t="s">
        <v>48</v>
      </c>
      <c r="D10" s="2" t="s">
        <v>228</v>
      </c>
      <c r="E10" s="2">
        <v>1</v>
      </c>
      <c r="F10" s="2">
        <v>1</v>
      </c>
      <c r="G10" s="2">
        <v>1</v>
      </c>
      <c r="H10" s="2">
        <v>1</v>
      </c>
    </row>
    <row r="11" spans="1:8" ht="30">
      <c r="A11" s="2" t="s">
        <v>255</v>
      </c>
      <c r="B11" s="2" t="s">
        <v>256</v>
      </c>
      <c r="C11" s="2" t="s">
        <v>54</v>
      </c>
      <c r="D11" s="2" t="s">
        <v>228</v>
      </c>
      <c r="E11" s="2">
        <v>1</v>
      </c>
      <c r="F11" s="2">
        <v>0</v>
      </c>
      <c r="G11" s="2">
        <v>0</v>
      </c>
      <c r="H11" s="2">
        <v>0</v>
      </c>
    </row>
    <row r="12" spans="1:8" ht="45">
      <c r="A12" s="2" t="s">
        <v>257</v>
      </c>
      <c r="B12" s="2" t="s">
        <v>258</v>
      </c>
      <c r="C12" s="2" t="s">
        <v>61</v>
      </c>
      <c r="D12" s="2" t="s">
        <v>228</v>
      </c>
      <c r="E12" s="2">
        <v>1</v>
      </c>
      <c r="F12" s="2">
        <v>0</v>
      </c>
      <c r="G12" s="2">
        <v>0</v>
      </c>
      <c r="H12" s="2">
        <v>0</v>
      </c>
    </row>
    <row r="13" spans="1:8" ht="30">
      <c r="A13" s="2" t="s">
        <v>259</v>
      </c>
      <c r="B13" s="2" t="s">
        <v>260</v>
      </c>
      <c r="C13" s="2" t="s">
        <v>81</v>
      </c>
      <c r="D13" s="2" t="s">
        <v>228</v>
      </c>
      <c r="E13" s="2">
        <v>1</v>
      </c>
      <c r="F13" s="2">
        <v>0</v>
      </c>
      <c r="G13" s="2">
        <v>0</v>
      </c>
      <c r="H13" s="2">
        <v>0</v>
      </c>
    </row>
    <row r="14" spans="1:8" ht="60">
      <c r="A14" s="2" t="s">
        <v>261</v>
      </c>
      <c r="B14" s="2" t="s">
        <v>262</v>
      </c>
      <c r="C14" s="2" t="s">
        <v>84</v>
      </c>
      <c r="D14" s="2" t="s">
        <v>228</v>
      </c>
      <c r="E14" s="2">
        <v>1</v>
      </c>
      <c r="F14" s="2">
        <v>1</v>
      </c>
      <c r="G14" s="2">
        <v>1</v>
      </c>
      <c r="H14" s="2">
        <v>1</v>
      </c>
    </row>
    <row r="15" spans="1:8" ht="45">
      <c r="A15" s="2" t="s">
        <v>263</v>
      </c>
      <c r="B15" s="2" t="s">
        <v>264</v>
      </c>
      <c r="C15" s="2" t="s">
        <v>90</v>
      </c>
      <c r="D15" s="2" t="s">
        <v>228</v>
      </c>
      <c r="E15" s="2">
        <v>1</v>
      </c>
      <c r="F15" s="2">
        <v>0</v>
      </c>
      <c r="G15" s="2">
        <v>0</v>
      </c>
      <c r="H15" s="2">
        <v>0</v>
      </c>
    </row>
    <row r="16" spans="1:8" ht="30">
      <c r="A16" s="2" t="s">
        <v>265</v>
      </c>
      <c r="B16" s="2" t="s">
        <v>266</v>
      </c>
      <c r="C16" s="2" t="s">
        <v>94</v>
      </c>
      <c r="D16" s="2" t="s">
        <v>228</v>
      </c>
      <c r="E16" s="2">
        <v>1</v>
      </c>
      <c r="F16" s="2">
        <v>1</v>
      </c>
      <c r="G16" s="2">
        <v>1</v>
      </c>
      <c r="H16" s="2">
        <v>1</v>
      </c>
    </row>
    <row r="17" spans="1:8" ht="30">
      <c r="A17" s="2" t="s">
        <v>267</v>
      </c>
      <c r="B17" s="2" t="s">
        <v>268</v>
      </c>
      <c r="C17" s="2" t="s">
        <v>98</v>
      </c>
      <c r="D17" s="2" t="s">
        <v>228</v>
      </c>
      <c r="E17" s="2">
        <v>1</v>
      </c>
      <c r="F17" s="2">
        <v>1</v>
      </c>
      <c r="G17" s="2">
        <v>1</v>
      </c>
      <c r="H17" s="2">
        <v>1</v>
      </c>
    </row>
    <row r="18" spans="1:8" ht="30">
      <c r="A18" s="2" t="s">
        <v>269</v>
      </c>
      <c r="B18" s="2" t="s">
        <v>270</v>
      </c>
      <c r="C18" s="2" t="s">
        <v>102</v>
      </c>
      <c r="D18" s="2" t="s">
        <v>228</v>
      </c>
      <c r="E18" s="2">
        <v>1</v>
      </c>
      <c r="F18" s="2">
        <v>1</v>
      </c>
      <c r="G18" s="2">
        <v>1</v>
      </c>
      <c r="H18" s="2">
        <v>1</v>
      </c>
    </row>
    <row r="19" spans="1:8" ht="45">
      <c r="A19" s="2" t="s">
        <v>271</v>
      </c>
      <c r="B19" s="2" t="s">
        <v>272</v>
      </c>
      <c r="C19" s="2" t="s">
        <v>106</v>
      </c>
      <c r="D19" s="2" t="s">
        <v>228</v>
      </c>
      <c r="E19" s="2">
        <v>1</v>
      </c>
      <c r="F19" s="2">
        <v>1</v>
      </c>
      <c r="G19" s="2">
        <v>0</v>
      </c>
      <c r="H19" s="2">
        <v>0</v>
      </c>
    </row>
    <row r="20" spans="1:8" ht="45">
      <c r="A20" s="2" t="s">
        <v>273</v>
      </c>
      <c r="B20" s="2" t="s">
        <v>274</v>
      </c>
      <c r="C20" s="2" t="s">
        <v>113</v>
      </c>
      <c r="D20" s="2" t="s">
        <v>228</v>
      </c>
      <c r="E20" s="2">
        <v>1</v>
      </c>
      <c r="F20" s="2">
        <v>1</v>
      </c>
      <c r="G20" s="2">
        <v>0</v>
      </c>
      <c r="H20" s="2">
        <v>0</v>
      </c>
    </row>
    <row r="21" spans="1:8" ht="45">
      <c r="A21" s="2" t="s">
        <v>275</v>
      </c>
      <c r="B21" s="2" t="s">
        <v>276</v>
      </c>
      <c r="C21" s="2" t="s">
        <v>119</v>
      </c>
      <c r="D21" s="2" t="s">
        <v>228</v>
      </c>
      <c r="E21" s="2">
        <v>1</v>
      </c>
      <c r="F21" s="2">
        <v>0</v>
      </c>
      <c r="G21" s="2">
        <v>1</v>
      </c>
      <c r="H21" s="2">
        <v>0</v>
      </c>
    </row>
    <row r="22" spans="1:8" ht="45">
      <c r="A22" s="2" t="s">
        <v>277</v>
      </c>
      <c r="B22" s="2" t="s">
        <v>278</v>
      </c>
      <c r="C22" s="2" t="s">
        <v>124</v>
      </c>
      <c r="D22" s="2" t="s">
        <v>228</v>
      </c>
      <c r="E22" s="2">
        <v>1</v>
      </c>
      <c r="F22" s="2">
        <v>0</v>
      </c>
      <c r="G22" s="2">
        <v>0</v>
      </c>
      <c r="H22" s="2">
        <v>0</v>
      </c>
    </row>
    <row r="23" spans="1:8" ht="45">
      <c r="A23" s="2" t="s">
        <v>279</v>
      </c>
      <c r="B23" s="2" t="s">
        <v>280</v>
      </c>
      <c r="C23" s="2" t="s">
        <v>128</v>
      </c>
      <c r="D23" s="2" t="s">
        <v>228</v>
      </c>
      <c r="E23" s="2">
        <v>1</v>
      </c>
      <c r="F23" s="2">
        <v>0</v>
      </c>
      <c r="G23" s="2">
        <v>0</v>
      </c>
      <c r="H23" s="2">
        <v>0</v>
      </c>
    </row>
    <row r="24" spans="1:8" ht="45">
      <c r="A24" s="2" t="s">
        <v>281</v>
      </c>
      <c r="B24" s="2" t="s">
        <v>282</v>
      </c>
      <c r="C24" s="2" t="s">
        <v>132</v>
      </c>
      <c r="D24" s="2" t="s">
        <v>228</v>
      </c>
      <c r="E24" s="2">
        <v>1</v>
      </c>
      <c r="F24" s="2">
        <v>0</v>
      </c>
      <c r="G24" s="2">
        <v>0</v>
      </c>
      <c r="H24" s="2">
        <v>0</v>
      </c>
    </row>
    <row r="25" spans="1:8" ht="45">
      <c r="A25" s="2" t="s">
        <v>283</v>
      </c>
      <c r="B25" s="2" t="s">
        <v>284</v>
      </c>
      <c r="C25" s="2" t="s">
        <v>145</v>
      </c>
      <c r="D25" s="2" t="s">
        <v>228</v>
      </c>
      <c r="E25" s="2">
        <v>1</v>
      </c>
      <c r="F25" s="2">
        <v>1</v>
      </c>
      <c r="G25" s="2">
        <v>1</v>
      </c>
      <c r="H25" s="2">
        <v>1</v>
      </c>
    </row>
    <row r="26" spans="1:8" ht="45">
      <c r="A26" s="2" t="s">
        <v>285</v>
      </c>
      <c r="B26" s="2" t="s">
        <v>286</v>
      </c>
      <c r="C26" s="2" t="s">
        <v>163</v>
      </c>
      <c r="D26" s="2" t="s">
        <v>228</v>
      </c>
      <c r="E26" s="2">
        <v>1</v>
      </c>
      <c r="F26" s="2">
        <v>0</v>
      </c>
      <c r="G26" s="2">
        <v>1</v>
      </c>
      <c r="H26" s="2">
        <v>0</v>
      </c>
    </row>
    <row r="27" spans="1:8" ht="45">
      <c r="A27" s="2" t="s">
        <v>287</v>
      </c>
      <c r="B27" s="2" t="s">
        <v>288</v>
      </c>
      <c r="C27" s="2" t="s">
        <v>177</v>
      </c>
      <c r="D27" s="2" t="s">
        <v>228</v>
      </c>
      <c r="E27" s="2">
        <v>1</v>
      </c>
      <c r="F27" s="2">
        <v>1</v>
      </c>
      <c r="G27" s="2">
        <v>1</v>
      </c>
      <c r="H27" s="2">
        <v>1</v>
      </c>
    </row>
    <row r="28" spans="1:8" ht="45">
      <c r="A28" s="2" t="s">
        <v>289</v>
      </c>
      <c r="B28" s="2" t="s">
        <v>290</v>
      </c>
      <c r="C28" s="2" t="s">
        <v>180</v>
      </c>
      <c r="D28" s="2" t="s">
        <v>228</v>
      </c>
      <c r="E28" s="2">
        <v>1</v>
      </c>
      <c r="F28" s="2">
        <v>1</v>
      </c>
      <c r="G28" s="2">
        <v>1</v>
      </c>
      <c r="H28" s="2">
        <v>1</v>
      </c>
    </row>
    <row r="29" spans="1:8" ht="90">
      <c r="A29" s="2" t="s">
        <v>291</v>
      </c>
      <c r="B29" s="2" t="s">
        <v>292</v>
      </c>
      <c r="C29" s="2" t="s">
        <v>185</v>
      </c>
      <c r="D29" s="2" t="s">
        <v>228</v>
      </c>
      <c r="E29" s="2">
        <v>1</v>
      </c>
      <c r="F29" s="2">
        <v>0</v>
      </c>
      <c r="G29" s="2">
        <v>1</v>
      </c>
      <c r="H29" s="2">
        <v>0</v>
      </c>
    </row>
    <row r="30" spans="1:8" ht="45">
      <c r="A30" s="2" t="s">
        <v>293</v>
      </c>
      <c r="B30" s="2" t="s">
        <v>294</v>
      </c>
      <c r="C30" s="2" t="s">
        <v>189</v>
      </c>
      <c r="D30" s="2" t="s">
        <v>228</v>
      </c>
      <c r="E30" s="2">
        <v>1</v>
      </c>
      <c r="F30" s="2">
        <v>0</v>
      </c>
      <c r="G30" s="2">
        <v>0</v>
      </c>
      <c r="H30" s="2">
        <v>0</v>
      </c>
    </row>
    <row r="31" spans="1:8" ht="45">
      <c r="A31" s="2" t="s">
        <v>295</v>
      </c>
      <c r="B31" s="2" t="s">
        <v>296</v>
      </c>
      <c r="C31" s="2" t="s">
        <v>193</v>
      </c>
      <c r="D31" s="2" t="s">
        <v>228</v>
      </c>
      <c r="E31" s="2">
        <v>1</v>
      </c>
      <c r="F31" s="2">
        <v>0</v>
      </c>
      <c r="G31" s="2">
        <v>0</v>
      </c>
      <c r="H31" s="2">
        <v>0</v>
      </c>
    </row>
    <row r="32" spans="1:8" ht="45">
      <c r="A32" s="2" t="s">
        <v>297</v>
      </c>
      <c r="B32" s="2" t="s">
        <v>298</v>
      </c>
      <c r="C32" s="2" t="s">
        <v>197</v>
      </c>
      <c r="D32" s="2" t="s">
        <v>228</v>
      </c>
      <c r="E32" s="2">
        <v>1</v>
      </c>
      <c r="F32" s="2">
        <v>0</v>
      </c>
      <c r="G32" s="2">
        <v>0</v>
      </c>
      <c r="H32" s="2">
        <v>0</v>
      </c>
    </row>
    <row r="33" spans="1:8" ht="45">
      <c r="A33" s="2" t="s">
        <v>299</v>
      </c>
      <c r="B33" s="2" t="s">
        <v>300</v>
      </c>
      <c r="C33" s="2" t="s">
        <v>200</v>
      </c>
      <c r="D33" s="2" t="s">
        <v>228</v>
      </c>
      <c r="E33" s="2">
        <v>1</v>
      </c>
      <c r="F33" s="2">
        <v>0</v>
      </c>
      <c r="G33" s="2">
        <v>0</v>
      </c>
      <c r="H33" s="2">
        <v>0</v>
      </c>
    </row>
    <row r="34" spans="1:8" ht="30">
      <c r="A34" s="2" t="s">
        <v>301</v>
      </c>
      <c r="B34" s="2" t="s">
        <v>302</v>
      </c>
      <c r="C34" s="2" t="s">
        <v>208</v>
      </c>
      <c r="D34" s="2" t="s">
        <v>228</v>
      </c>
      <c r="E34" s="2">
        <v>1</v>
      </c>
      <c r="F34" s="2">
        <v>0</v>
      </c>
      <c r="G34" s="2">
        <v>0</v>
      </c>
      <c r="H34" s="2">
        <v>0</v>
      </c>
    </row>
    <row r="35" spans="1:8" ht="30">
      <c r="A35" s="2" t="s">
        <v>303</v>
      </c>
      <c r="B35" s="2" t="s">
        <v>304</v>
      </c>
      <c r="C35" s="2" t="s">
        <v>211</v>
      </c>
      <c r="D35" s="2" t="s">
        <v>228</v>
      </c>
      <c r="E35" s="2">
        <v>1</v>
      </c>
      <c r="F35" s="2">
        <v>0</v>
      </c>
      <c r="G35" s="2">
        <v>0</v>
      </c>
      <c r="H35" s="2">
        <v>0</v>
      </c>
    </row>
    <row r="36" spans="1:8" ht="45">
      <c r="A36" s="2" t="s">
        <v>305</v>
      </c>
      <c r="B36" s="2" t="s">
        <v>306</v>
      </c>
      <c r="C36" s="2" t="s">
        <v>215</v>
      </c>
      <c r="D36" s="2" t="s">
        <v>228</v>
      </c>
      <c r="E36" s="2">
        <v>1</v>
      </c>
      <c r="F36" s="2">
        <v>1</v>
      </c>
      <c r="G36" s="2">
        <v>1</v>
      </c>
      <c r="H36" s="2">
        <v>1</v>
      </c>
    </row>
    <row r="37" spans="1:8" ht="45">
      <c r="A37" s="2" t="s">
        <v>307</v>
      </c>
      <c r="B37" s="2" t="s">
        <v>308</v>
      </c>
      <c r="C37" s="2" t="s">
        <v>219</v>
      </c>
      <c r="D37" s="2" t="s">
        <v>228</v>
      </c>
      <c r="E37" s="2">
        <v>1</v>
      </c>
      <c r="F37" s="2">
        <v>0</v>
      </c>
      <c r="G37" s="2">
        <v>0</v>
      </c>
      <c r="H37" s="2">
        <v>0</v>
      </c>
    </row>
    <row r="38" spans="1:8" ht="30">
      <c r="A38" s="2" t="s">
        <v>309</v>
      </c>
      <c r="B38" s="2" t="s">
        <v>310</v>
      </c>
      <c r="C38" s="2" t="s">
        <v>9</v>
      </c>
      <c r="D38" s="2" t="s">
        <v>229</v>
      </c>
      <c r="E38" s="2">
        <v>1</v>
      </c>
      <c r="F38" s="2">
        <v>1</v>
      </c>
      <c r="G38" s="2">
        <v>0</v>
      </c>
      <c r="H38" s="2">
        <v>0</v>
      </c>
    </row>
    <row r="39" spans="1:8" ht="45">
      <c r="A39" s="2" t="s">
        <v>311</v>
      </c>
      <c r="B39" s="2" t="s">
        <v>312</v>
      </c>
      <c r="C39" s="2" t="s">
        <v>15</v>
      </c>
      <c r="D39" s="2" t="s">
        <v>229</v>
      </c>
      <c r="E39" s="2">
        <v>1</v>
      </c>
      <c r="F39" s="2">
        <v>1</v>
      </c>
      <c r="G39" s="2">
        <v>0</v>
      </c>
      <c r="H39" s="2">
        <v>0</v>
      </c>
    </row>
    <row r="40" spans="1:8" ht="30">
      <c r="A40" s="2" t="s">
        <v>313</v>
      </c>
      <c r="B40" s="2" t="s">
        <v>314</v>
      </c>
      <c r="C40" s="2" t="s">
        <v>24</v>
      </c>
      <c r="D40" s="2" t="s">
        <v>229</v>
      </c>
      <c r="E40" s="2">
        <v>1</v>
      </c>
      <c r="F40" s="2">
        <v>0</v>
      </c>
      <c r="G40" s="2">
        <v>0</v>
      </c>
      <c r="H40" s="2">
        <v>0</v>
      </c>
    </row>
    <row r="41" spans="1:8" ht="30">
      <c r="A41" s="2" t="s">
        <v>315</v>
      </c>
      <c r="B41" s="2" t="s">
        <v>316</v>
      </c>
      <c r="C41" s="2" t="s">
        <v>28</v>
      </c>
      <c r="D41" s="2" t="s">
        <v>229</v>
      </c>
      <c r="E41" s="2">
        <v>1</v>
      </c>
      <c r="F41" s="2">
        <v>1</v>
      </c>
      <c r="G41" s="2">
        <v>1</v>
      </c>
      <c r="H41" s="2">
        <v>1</v>
      </c>
    </row>
    <row r="42" spans="1:8" ht="30">
      <c r="A42" s="2" t="s">
        <v>317</v>
      </c>
      <c r="B42" s="2" t="s">
        <v>318</v>
      </c>
      <c r="C42" s="2" t="s">
        <v>34</v>
      </c>
      <c r="D42" s="2" t="s">
        <v>229</v>
      </c>
      <c r="E42" s="2">
        <v>1</v>
      </c>
      <c r="F42" s="2">
        <v>1</v>
      </c>
      <c r="G42" s="2">
        <v>1</v>
      </c>
      <c r="H42" s="2">
        <v>1</v>
      </c>
    </row>
    <row r="43" spans="1:8" ht="30">
      <c r="A43" s="2" t="s">
        <v>319</v>
      </c>
      <c r="B43" s="2" t="s">
        <v>320</v>
      </c>
      <c r="C43" s="2" t="s">
        <v>37</v>
      </c>
      <c r="D43" s="2" t="s">
        <v>229</v>
      </c>
      <c r="E43" s="2">
        <v>1</v>
      </c>
      <c r="F43" s="2">
        <v>1</v>
      </c>
      <c r="G43" s="2">
        <v>1</v>
      </c>
      <c r="H43" s="2">
        <v>1</v>
      </c>
    </row>
    <row r="44" spans="1:8" ht="60">
      <c r="A44" s="2" t="s">
        <v>321</v>
      </c>
      <c r="B44" s="2" t="s">
        <v>322</v>
      </c>
      <c r="C44" s="2" t="s">
        <v>41</v>
      </c>
      <c r="D44" s="2" t="s">
        <v>229</v>
      </c>
      <c r="E44" s="2">
        <v>1</v>
      </c>
      <c r="F44" s="2">
        <v>0</v>
      </c>
      <c r="G44" s="2">
        <v>1</v>
      </c>
      <c r="H44" s="2">
        <v>0</v>
      </c>
    </row>
    <row r="45" spans="1:8" ht="30">
      <c r="A45" s="2" t="s">
        <v>323</v>
      </c>
      <c r="B45" s="2" t="s">
        <v>324</v>
      </c>
      <c r="C45" s="2" t="s">
        <v>44</v>
      </c>
      <c r="D45" s="2" t="s">
        <v>229</v>
      </c>
      <c r="E45" s="2">
        <v>1</v>
      </c>
      <c r="F45" s="2">
        <v>0</v>
      </c>
      <c r="G45" s="2">
        <v>0</v>
      </c>
      <c r="H45" s="2">
        <v>0</v>
      </c>
    </row>
    <row r="46" spans="1:8" ht="30">
      <c r="A46" s="2" t="s">
        <v>325</v>
      </c>
      <c r="B46" s="2" t="s">
        <v>326</v>
      </c>
      <c r="C46" s="2" t="s">
        <v>48</v>
      </c>
      <c r="D46" s="2" t="s">
        <v>229</v>
      </c>
      <c r="E46" s="2">
        <v>1</v>
      </c>
      <c r="F46" s="2">
        <v>1</v>
      </c>
      <c r="G46" s="2">
        <v>1</v>
      </c>
      <c r="H46" s="2">
        <v>1</v>
      </c>
    </row>
    <row r="47" spans="1:8" ht="30">
      <c r="A47" s="2" t="s">
        <v>327</v>
      </c>
      <c r="B47" s="2" t="s">
        <v>328</v>
      </c>
      <c r="C47" s="2" t="s">
        <v>54</v>
      </c>
      <c r="D47" s="2" t="s">
        <v>229</v>
      </c>
      <c r="E47" s="2">
        <v>1</v>
      </c>
      <c r="F47" s="2">
        <v>0</v>
      </c>
      <c r="G47" s="2">
        <v>0</v>
      </c>
      <c r="H47" s="2">
        <v>0</v>
      </c>
    </row>
    <row r="48" spans="1:8" ht="45">
      <c r="A48" s="2" t="s">
        <v>329</v>
      </c>
      <c r="B48" s="2" t="s">
        <v>330</v>
      </c>
      <c r="C48" s="2" t="s">
        <v>61</v>
      </c>
      <c r="D48" s="2" t="s">
        <v>229</v>
      </c>
      <c r="E48" s="2">
        <v>1</v>
      </c>
      <c r="F48" s="2">
        <v>0</v>
      </c>
      <c r="G48" s="2">
        <v>0</v>
      </c>
      <c r="H48" s="2">
        <v>0</v>
      </c>
    </row>
    <row r="49" spans="1:8" ht="30">
      <c r="A49" s="2" t="s">
        <v>331</v>
      </c>
      <c r="B49" s="2" t="s">
        <v>332</v>
      </c>
      <c r="C49" s="2" t="s">
        <v>81</v>
      </c>
      <c r="D49" s="2" t="s">
        <v>229</v>
      </c>
      <c r="E49" s="2">
        <v>1</v>
      </c>
      <c r="F49" s="2">
        <v>0</v>
      </c>
      <c r="G49" s="2">
        <v>0</v>
      </c>
      <c r="H49" s="2">
        <v>0</v>
      </c>
    </row>
    <row r="50" spans="1:8" ht="60">
      <c r="A50" s="2" t="s">
        <v>333</v>
      </c>
      <c r="B50" s="2" t="s">
        <v>334</v>
      </c>
      <c r="C50" s="2" t="s">
        <v>84</v>
      </c>
      <c r="D50" s="2" t="s">
        <v>229</v>
      </c>
      <c r="E50" s="2">
        <v>1</v>
      </c>
      <c r="F50" s="2">
        <v>1</v>
      </c>
      <c r="G50" s="2">
        <v>1</v>
      </c>
      <c r="H50" s="2">
        <v>1</v>
      </c>
    </row>
    <row r="51" spans="1:8" ht="45">
      <c r="A51" s="2" t="s">
        <v>335</v>
      </c>
      <c r="B51" s="2" t="s">
        <v>336</v>
      </c>
      <c r="C51" s="2" t="s">
        <v>90</v>
      </c>
      <c r="D51" s="2" t="s">
        <v>229</v>
      </c>
      <c r="E51" s="2">
        <v>1</v>
      </c>
      <c r="F51" s="2">
        <v>0</v>
      </c>
      <c r="G51" s="2">
        <v>0</v>
      </c>
      <c r="H51" s="2">
        <v>0</v>
      </c>
    </row>
    <row r="52" spans="1:8" ht="30">
      <c r="A52" s="2" t="s">
        <v>337</v>
      </c>
      <c r="B52" s="2" t="s">
        <v>338</v>
      </c>
      <c r="C52" s="2" t="s">
        <v>94</v>
      </c>
      <c r="D52" s="2" t="s">
        <v>229</v>
      </c>
      <c r="E52" s="2">
        <v>1</v>
      </c>
      <c r="F52" s="2">
        <v>1</v>
      </c>
      <c r="G52" s="2">
        <v>1</v>
      </c>
      <c r="H52" s="2">
        <v>1</v>
      </c>
    </row>
    <row r="53" spans="1:8" ht="30">
      <c r="A53" s="2" t="s">
        <v>339</v>
      </c>
      <c r="B53" s="2" t="s">
        <v>340</v>
      </c>
      <c r="C53" s="2" t="s">
        <v>98</v>
      </c>
      <c r="D53" s="2" t="s">
        <v>229</v>
      </c>
      <c r="E53" s="2">
        <v>1</v>
      </c>
      <c r="F53" s="2">
        <v>1</v>
      </c>
      <c r="G53" s="2">
        <v>1</v>
      </c>
      <c r="H53" s="2">
        <v>1</v>
      </c>
    </row>
    <row r="54" spans="1:8" ht="30">
      <c r="A54" s="2" t="s">
        <v>341</v>
      </c>
      <c r="B54" s="2" t="s">
        <v>342</v>
      </c>
      <c r="C54" s="2" t="s">
        <v>102</v>
      </c>
      <c r="D54" s="2" t="s">
        <v>229</v>
      </c>
      <c r="E54" s="2">
        <v>1</v>
      </c>
      <c r="F54" s="2">
        <v>1</v>
      </c>
      <c r="G54" s="2">
        <v>1</v>
      </c>
      <c r="H54" s="2">
        <v>1</v>
      </c>
    </row>
    <row r="55" spans="1:8" ht="45">
      <c r="A55" s="2" t="s">
        <v>343</v>
      </c>
      <c r="B55" s="2" t="s">
        <v>344</v>
      </c>
      <c r="C55" s="2" t="s">
        <v>106</v>
      </c>
      <c r="D55" s="2" t="s">
        <v>229</v>
      </c>
      <c r="E55" s="2">
        <v>1</v>
      </c>
      <c r="F55" s="2">
        <v>1</v>
      </c>
      <c r="G55" s="2">
        <v>0</v>
      </c>
      <c r="H55" s="2">
        <v>0</v>
      </c>
    </row>
    <row r="56" spans="1:8" ht="45">
      <c r="A56" s="2" t="s">
        <v>345</v>
      </c>
      <c r="B56" s="2" t="s">
        <v>346</v>
      </c>
      <c r="C56" s="2" t="s">
        <v>113</v>
      </c>
      <c r="D56" s="2" t="s">
        <v>229</v>
      </c>
      <c r="E56" s="2">
        <v>1</v>
      </c>
      <c r="F56" s="2">
        <v>1</v>
      </c>
      <c r="G56" s="2">
        <v>0</v>
      </c>
      <c r="H56" s="2">
        <v>0</v>
      </c>
    </row>
    <row r="57" spans="1:8" ht="45">
      <c r="A57" s="2" t="s">
        <v>347</v>
      </c>
      <c r="B57" s="2" t="s">
        <v>348</v>
      </c>
      <c r="C57" s="2" t="s">
        <v>119</v>
      </c>
      <c r="D57" s="2" t="s">
        <v>229</v>
      </c>
      <c r="E57" s="2">
        <v>1</v>
      </c>
      <c r="F57" s="2">
        <v>0</v>
      </c>
      <c r="G57" s="2">
        <v>1</v>
      </c>
      <c r="H57" s="2">
        <v>0</v>
      </c>
    </row>
    <row r="58" spans="1:8" ht="45">
      <c r="A58" s="2" t="s">
        <v>349</v>
      </c>
      <c r="B58" s="2" t="s">
        <v>350</v>
      </c>
      <c r="C58" s="2" t="s">
        <v>124</v>
      </c>
      <c r="D58" s="2" t="s">
        <v>229</v>
      </c>
      <c r="E58" s="2">
        <v>1</v>
      </c>
      <c r="F58" s="2">
        <v>0</v>
      </c>
      <c r="G58" s="2">
        <v>0</v>
      </c>
      <c r="H58" s="2">
        <v>0</v>
      </c>
    </row>
    <row r="59" spans="1:8" ht="45">
      <c r="A59" s="2" t="s">
        <v>351</v>
      </c>
      <c r="B59" s="2" t="s">
        <v>352</v>
      </c>
      <c r="C59" s="2" t="s">
        <v>128</v>
      </c>
      <c r="D59" s="2" t="s">
        <v>229</v>
      </c>
      <c r="E59" s="2">
        <v>1</v>
      </c>
      <c r="F59" s="2">
        <v>0</v>
      </c>
      <c r="G59" s="2">
        <v>0</v>
      </c>
      <c r="H59" s="2">
        <v>0</v>
      </c>
    </row>
    <row r="60" spans="1:8" ht="45">
      <c r="A60" s="2" t="s">
        <v>353</v>
      </c>
      <c r="B60" s="2" t="s">
        <v>354</v>
      </c>
      <c r="C60" s="2" t="s">
        <v>132</v>
      </c>
      <c r="D60" s="2" t="s">
        <v>229</v>
      </c>
      <c r="E60" s="2">
        <v>1</v>
      </c>
      <c r="F60" s="2">
        <v>0</v>
      </c>
      <c r="G60" s="2">
        <v>0</v>
      </c>
      <c r="H60" s="2">
        <v>0</v>
      </c>
    </row>
    <row r="61" spans="1:8" ht="45">
      <c r="A61" s="2" t="s">
        <v>355</v>
      </c>
      <c r="B61" s="2" t="s">
        <v>356</v>
      </c>
      <c r="C61" s="2" t="s">
        <v>145</v>
      </c>
      <c r="D61" s="2" t="s">
        <v>229</v>
      </c>
      <c r="E61" s="2">
        <v>1</v>
      </c>
      <c r="F61" s="2">
        <v>1</v>
      </c>
      <c r="G61" s="2">
        <v>1</v>
      </c>
      <c r="H61" s="2">
        <v>1</v>
      </c>
    </row>
    <row r="62" spans="1:8" ht="45">
      <c r="A62" s="2" t="s">
        <v>357</v>
      </c>
      <c r="B62" s="2" t="s">
        <v>358</v>
      </c>
      <c r="C62" s="2" t="s">
        <v>163</v>
      </c>
      <c r="D62" s="2" t="s">
        <v>229</v>
      </c>
      <c r="E62" s="2">
        <v>1</v>
      </c>
      <c r="F62" s="2">
        <v>0</v>
      </c>
      <c r="G62" s="2">
        <v>1</v>
      </c>
      <c r="H62" s="2">
        <v>0</v>
      </c>
    </row>
    <row r="63" spans="1:8" ht="45">
      <c r="A63" s="2" t="s">
        <v>359</v>
      </c>
      <c r="B63" s="2" t="s">
        <v>360</v>
      </c>
      <c r="C63" s="2" t="s">
        <v>177</v>
      </c>
      <c r="D63" s="2" t="s">
        <v>229</v>
      </c>
      <c r="E63" s="2">
        <v>1</v>
      </c>
      <c r="F63" s="2">
        <v>1</v>
      </c>
      <c r="G63" s="2">
        <v>1</v>
      </c>
      <c r="H63" s="2">
        <v>1</v>
      </c>
    </row>
    <row r="64" spans="1:8" ht="45">
      <c r="A64" s="2" t="s">
        <v>361</v>
      </c>
      <c r="B64" s="2" t="s">
        <v>362</v>
      </c>
      <c r="C64" s="2" t="s">
        <v>180</v>
      </c>
      <c r="D64" s="2" t="s">
        <v>229</v>
      </c>
      <c r="E64" s="2">
        <v>1</v>
      </c>
      <c r="F64" s="2">
        <v>1</v>
      </c>
      <c r="G64" s="2">
        <v>1</v>
      </c>
      <c r="H64" s="2">
        <v>1</v>
      </c>
    </row>
    <row r="65" spans="1:8" ht="90">
      <c r="A65" s="2" t="s">
        <v>363</v>
      </c>
      <c r="B65" s="2" t="s">
        <v>364</v>
      </c>
      <c r="C65" s="2" t="s">
        <v>185</v>
      </c>
      <c r="D65" s="2" t="s">
        <v>229</v>
      </c>
      <c r="E65" s="2">
        <v>1</v>
      </c>
      <c r="F65" s="2">
        <v>0</v>
      </c>
      <c r="G65" s="2">
        <v>1</v>
      </c>
      <c r="H65" s="2">
        <v>0</v>
      </c>
    </row>
    <row r="66" spans="1:8" ht="45">
      <c r="A66" s="2" t="s">
        <v>365</v>
      </c>
      <c r="B66" s="2" t="s">
        <v>366</v>
      </c>
      <c r="C66" s="2" t="s">
        <v>189</v>
      </c>
      <c r="D66" s="2" t="s">
        <v>229</v>
      </c>
      <c r="E66" s="2">
        <v>1</v>
      </c>
      <c r="F66" s="2">
        <v>0</v>
      </c>
      <c r="G66" s="2">
        <v>0</v>
      </c>
      <c r="H66" s="2">
        <v>0</v>
      </c>
    </row>
    <row r="67" spans="1:8" ht="45">
      <c r="A67" s="2" t="s">
        <v>367</v>
      </c>
      <c r="B67" s="2" t="s">
        <v>368</v>
      </c>
      <c r="C67" s="2" t="s">
        <v>193</v>
      </c>
      <c r="D67" s="2" t="s">
        <v>229</v>
      </c>
      <c r="E67" s="2">
        <v>1</v>
      </c>
      <c r="F67" s="2">
        <v>0</v>
      </c>
      <c r="G67" s="2">
        <v>0</v>
      </c>
      <c r="H67" s="2">
        <v>0</v>
      </c>
    </row>
    <row r="68" spans="1:8" ht="45">
      <c r="A68" s="2" t="s">
        <v>369</v>
      </c>
      <c r="B68" s="2" t="s">
        <v>370</v>
      </c>
      <c r="C68" s="2" t="s">
        <v>197</v>
      </c>
      <c r="D68" s="2" t="s">
        <v>229</v>
      </c>
      <c r="E68" s="2">
        <v>1</v>
      </c>
      <c r="F68" s="2">
        <v>0</v>
      </c>
      <c r="G68" s="2">
        <v>0</v>
      </c>
      <c r="H68" s="2">
        <v>0</v>
      </c>
    </row>
    <row r="69" spans="1:8" ht="45">
      <c r="A69" s="2" t="s">
        <v>371</v>
      </c>
      <c r="B69" s="2" t="s">
        <v>372</v>
      </c>
      <c r="C69" s="2" t="s">
        <v>200</v>
      </c>
      <c r="D69" s="2" t="s">
        <v>229</v>
      </c>
      <c r="E69" s="2">
        <v>1</v>
      </c>
      <c r="F69" s="2">
        <v>0</v>
      </c>
      <c r="G69" s="2">
        <v>0</v>
      </c>
      <c r="H69" s="2">
        <v>0</v>
      </c>
    </row>
    <row r="70" spans="1:8" ht="30">
      <c r="A70" s="2" t="s">
        <v>373</v>
      </c>
      <c r="B70" s="2" t="s">
        <v>374</v>
      </c>
      <c r="C70" s="2" t="s">
        <v>208</v>
      </c>
      <c r="D70" s="2" t="s">
        <v>229</v>
      </c>
      <c r="E70" s="2">
        <v>1</v>
      </c>
      <c r="F70" s="2">
        <v>0</v>
      </c>
      <c r="G70" s="2">
        <v>0</v>
      </c>
      <c r="H70" s="2">
        <v>0</v>
      </c>
    </row>
    <row r="71" spans="1:8" ht="30">
      <c r="A71" s="2" t="s">
        <v>375</v>
      </c>
      <c r="B71" s="2" t="s">
        <v>376</v>
      </c>
      <c r="C71" s="2" t="s">
        <v>211</v>
      </c>
      <c r="D71" s="2" t="s">
        <v>229</v>
      </c>
      <c r="E71" s="2">
        <v>1</v>
      </c>
      <c r="F71" s="2">
        <v>0</v>
      </c>
      <c r="G71" s="2">
        <v>0</v>
      </c>
      <c r="H71" s="2">
        <v>0</v>
      </c>
    </row>
    <row r="72" spans="1:8" ht="45">
      <c r="A72" s="2" t="s">
        <v>377</v>
      </c>
      <c r="B72" s="2" t="s">
        <v>378</v>
      </c>
      <c r="C72" s="2" t="s">
        <v>215</v>
      </c>
      <c r="D72" s="2" t="s">
        <v>229</v>
      </c>
      <c r="E72" s="2">
        <v>1</v>
      </c>
      <c r="F72" s="2">
        <v>1</v>
      </c>
      <c r="G72" s="2">
        <v>1</v>
      </c>
      <c r="H72" s="2">
        <v>1</v>
      </c>
    </row>
    <row r="73" spans="1:8" ht="45">
      <c r="A73" s="2" t="s">
        <v>379</v>
      </c>
      <c r="B73" s="2" t="s">
        <v>380</v>
      </c>
      <c r="C73" s="2" t="s">
        <v>219</v>
      </c>
      <c r="D73" s="2" t="s">
        <v>229</v>
      </c>
      <c r="E73" s="2">
        <v>1</v>
      </c>
      <c r="F73" s="2">
        <v>0</v>
      </c>
      <c r="G73" s="2">
        <v>0</v>
      </c>
      <c r="H73" s="2">
        <v>0</v>
      </c>
    </row>
    <row r="74" spans="1:8" ht="30">
      <c r="A74" s="2" t="s">
        <v>381</v>
      </c>
      <c r="B74" s="2" t="s">
        <v>382</v>
      </c>
      <c r="C74" s="2" t="s">
        <v>2</v>
      </c>
      <c r="D74" s="2" t="s">
        <v>230</v>
      </c>
      <c r="E74" s="2">
        <v>1</v>
      </c>
      <c r="F74" s="2">
        <v>0</v>
      </c>
      <c r="G74" s="2">
        <v>0</v>
      </c>
      <c r="H74" s="2">
        <v>0</v>
      </c>
    </row>
    <row r="75" spans="1:8" ht="30">
      <c r="A75" s="2" t="s">
        <v>383</v>
      </c>
      <c r="B75" s="2" t="s">
        <v>384</v>
      </c>
      <c r="C75" s="2" t="s">
        <v>9</v>
      </c>
      <c r="D75" s="2" t="s">
        <v>230</v>
      </c>
      <c r="E75" s="2">
        <v>1</v>
      </c>
      <c r="F75" s="2">
        <v>1</v>
      </c>
      <c r="G75" s="2">
        <v>0</v>
      </c>
      <c r="H75" s="2">
        <v>0</v>
      </c>
    </row>
    <row r="76" spans="1:8" ht="30">
      <c r="A76" s="2" t="s">
        <v>385</v>
      </c>
      <c r="B76" s="2" t="s">
        <v>386</v>
      </c>
      <c r="C76" s="2" t="s">
        <v>18</v>
      </c>
      <c r="D76" s="2" t="s">
        <v>230</v>
      </c>
      <c r="E76" s="2">
        <v>1</v>
      </c>
      <c r="F76" s="2">
        <v>1</v>
      </c>
      <c r="G76" s="2">
        <v>1</v>
      </c>
      <c r="H76" s="2">
        <v>1</v>
      </c>
    </row>
    <row r="77" spans="1:8" ht="30">
      <c r="A77" s="2" t="s">
        <v>387</v>
      </c>
      <c r="B77" s="2" t="s">
        <v>388</v>
      </c>
      <c r="C77" s="2" t="s">
        <v>24</v>
      </c>
      <c r="D77" s="2" t="s">
        <v>230</v>
      </c>
      <c r="E77" s="2">
        <v>1</v>
      </c>
      <c r="F77" s="2">
        <v>0</v>
      </c>
      <c r="G77" s="2">
        <v>0</v>
      </c>
      <c r="H77" s="2">
        <v>0</v>
      </c>
    </row>
    <row r="78" spans="1:8" ht="45">
      <c r="A78" s="2" t="s">
        <v>389</v>
      </c>
      <c r="B78" s="2" t="s">
        <v>390</v>
      </c>
      <c r="C78" s="2" t="s">
        <v>41</v>
      </c>
      <c r="D78" s="2" t="s">
        <v>230</v>
      </c>
      <c r="E78" s="2">
        <v>1</v>
      </c>
      <c r="F78" s="2">
        <v>0</v>
      </c>
      <c r="G78" s="2">
        <v>0</v>
      </c>
      <c r="H78" s="2">
        <v>0</v>
      </c>
    </row>
    <row r="79" spans="1:8" ht="30">
      <c r="A79" s="2" t="s">
        <v>391</v>
      </c>
      <c r="B79" s="2" t="s">
        <v>392</v>
      </c>
      <c r="C79" s="2" t="s">
        <v>44</v>
      </c>
      <c r="D79" s="2" t="s">
        <v>230</v>
      </c>
      <c r="E79" s="2">
        <v>1</v>
      </c>
      <c r="F79" s="2">
        <v>1</v>
      </c>
      <c r="G79" s="2">
        <v>1</v>
      </c>
      <c r="H79" s="2">
        <v>1</v>
      </c>
    </row>
    <row r="80" spans="1:8" ht="30">
      <c r="A80" s="2" t="s">
        <v>393</v>
      </c>
      <c r="B80" s="2" t="s">
        <v>394</v>
      </c>
      <c r="C80" s="2" t="s">
        <v>51</v>
      </c>
      <c r="D80" s="2" t="s">
        <v>230</v>
      </c>
      <c r="E80" s="2">
        <v>1</v>
      </c>
      <c r="F80" s="2">
        <v>1</v>
      </c>
      <c r="G80" s="2">
        <v>1</v>
      </c>
      <c r="H80" s="2">
        <v>1</v>
      </c>
    </row>
    <row r="81" spans="1:8" ht="30">
      <c r="A81" s="2" t="s">
        <v>395</v>
      </c>
      <c r="B81" s="2" t="s">
        <v>396</v>
      </c>
      <c r="C81" s="2" t="s">
        <v>54</v>
      </c>
      <c r="D81" s="2" t="s">
        <v>230</v>
      </c>
      <c r="E81" s="2">
        <v>1</v>
      </c>
      <c r="F81" s="2">
        <v>0</v>
      </c>
      <c r="G81" s="2">
        <v>0</v>
      </c>
      <c r="H81" s="2">
        <v>0</v>
      </c>
    </row>
    <row r="82" spans="1:8" ht="45">
      <c r="A82" s="2" t="s">
        <v>397</v>
      </c>
      <c r="B82" s="2" t="s">
        <v>398</v>
      </c>
      <c r="C82" s="2" t="s">
        <v>58</v>
      </c>
      <c r="D82" s="2" t="s">
        <v>230</v>
      </c>
      <c r="E82" s="2">
        <v>1</v>
      </c>
      <c r="F82" s="2">
        <v>0</v>
      </c>
      <c r="G82" s="2">
        <v>0</v>
      </c>
      <c r="H82" s="2">
        <v>0</v>
      </c>
    </row>
    <row r="83" spans="1:8" ht="45">
      <c r="A83" s="2" t="s">
        <v>399</v>
      </c>
      <c r="B83" s="2" t="s">
        <v>400</v>
      </c>
      <c r="C83" s="2" t="s">
        <v>68</v>
      </c>
      <c r="D83" s="2" t="s">
        <v>230</v>
      </c>
      <c r="E83" s="2">
        <v>1</v>
      </c>
      <c r="F83" s="2">
        <v>0</v>
      </c>
      <c r="G83" s="2">
        <v>0</v>
      </c>
      <c r="H83" s="2">
        <v>0</v>
      </c>
    </row>
    <row r="84" spans="1:8" ht="30">
      <c r="A84" s="2" t="s">
        <v>401</v>
      </c>
      <c r="B84" s="2" t="s">
        <v>402</v>
      </c>
      <c r="C84" s="2" t="s">
        <v>71</v>
      </c>
      <c r="D84" s="2" t="s">
        <v>230</v>
      </c>
      <c r="E84" s="2">
        <v>1</v>
      </c>
      <c r="F84" s="2">
        <v>0</v>
      </c>
      <c r="G84" s="2">
        <v>0</v>
      </c>
      <c r="H84" s="2">
        <v>0</v>
      </c>
    </row>
    <row r="85" spans="1:8" ht="30">
      <c r="A85" s="2" t="s">
        <v>403</v>
      </c>
      <c r="B85" s="2" t="s">
        <v>404</v>
      </c>
      <c r="C85" s="2" t="s">
        <v>75</v>
      </c>
      <c r="D85" s="2" t="s">
        <v>230</v>
      </c>
      <c r="E85" s="2">
        <v>1</v>
      </c>
      <c r="F85" s="2">
        <v>0</v>
      </c>
      <c r="G85" s="2">
        <v>0</v>
      </c>
      <c r="H85" s="2">
        <v>0</v>
      </c>
    </row>
    <row r="86" spans="1:8" ht="45">
      <c r="A86" s="2" t="s">
        <v>405</v>
      </c>
      <c r="B86" s="2" t="s">
        <v>406</v>
      </c>
      <c r="C86" s="2" t="s">
        <v>90</v>
      </c>
      <c r="D86" s="2" t="s">
        <v>230</v>
      </c>
      <c r="E86" s="2">
        <v>1</v>
      </c>
      <c r="F86" s="2">
        <v>0</v>
      </c>
      <c r="G86" s="2">
        <v>0</v>
      </c>
      <c r="H86" s="2">
        <v>0</v>
      </c>
    </row>
    <row r="87" spans="1:8" ht="30">
      <c r="A87" s="2" t="s">
        <v>407</v>
      </c>
      <c r="B87" s="2" t="s">
        <v>408</v>
      </c>
      <c r="C87" s="2" t="s">
        <v>94</v>
      </c>
      <c r="D87" s="2" t="s">
        <v>230</v>
      </c>
      <c r="E87" s="2">
        <v>1</v>
      </c>
      <c r="F87" s="2">
        <v>1</v>
      </c>
      <c r="G87" s="2">
        <v>1</v>
      </c>
      <c r="H87" s="2">
        <v>1</v>
      </c>
    </row>
    <row r="88" spans="1:8" ht="30">
      <c r="A88" s="2" t="s">
        <v>409</v>
      </c>
      <c r="B88" s="2" t="s">
        <v>410</v>
      </c>
      <c r="C88" s="2" t="s">
        <v>98</v>
      </c>
      <c r="D88" s="2" t="s">
        <v>230</v>
      </c>
      <c r="E88" s="2">
        <v>1</v>
      </c>
      <c r="F88" s="2">
        <v>1</v>
      </c>
      <c r="G88" s="2">
        <v>1</v>
      </c>
      <c r="H88" s="2">
        <v>1</v>
      </c>
    </row>
    <row r="89" spans="1:8" ht="30">
      <c r="A89" s="2" t="s">
        <v>411</v>
      </c>
      <c r="B89" s="2" t="s">
        <v>412</v>
      </c>
      <c r="C89" s="2" t="s">
        <v>106</v>
      </c>
      <c r="D89" s="2" t="s">
        <v>230</v>
      </c>
      <c r="E89" s="2">
        <v>1</v>
      </c>
      <c r="F89" s="2">
        <v>1</v>
      </c>
      <c r="G89" s="2">
        <v>0</v>
      </c>
      <c r="H89" s="2">
        <v>0</v>
      </c>
    </row>
    <row r="90" spans="1:8" ht="30">
      <c r="A90" s="2" t="s">
        <v>413</v>
      </c>
      <c r="B90" s="2" t="s">
        <v>414</v>
      </c>
      <c r="C90" s="2" t="s">
        <v>110</v>
      </c>
      <c r="D90" s="2" t="s">
        <v>230</v>
      </c>
      <c r="E90" s="2">
        <v>1</v>
      </c>
      <c r="F90" s="2">
        <v>1</v>
      </c>
      <c r="G90" s="2">
        <v>1</v>
      </c>
      <c r="H90" s="2">
        <v>1</v>
      </c>
    </row>
    <row r="91" spans="1:8" ht="45">
      <c r="A91" s="2" t="s">
        <v>415</v>
      </c>
      <c r="B91" s="2" t="s">
        <v>416</v>
      </c>
      <c r="C91" s="2" t="s">
        <v>119</v>
      </c>
      <c r="D91" s="2" t="s">
        <v>230</v>
      </c>
      <c r="E91" s="2">
        <v>1</v>
      </c>
      <c r="F91" s="2">
        <v>0</v>
      </c>
      <c r="G91" s="2">
        <v>0</v>
      </c>
      <c r="H91" s="2">
        <v>0</v>
      </c>
    </row>
    <row r="92" spans="1:8" ht="30">
      <c r="A92" s="2" t="s">
        <v>417</v>
      </c>
      <c r="B92" s="2" t="s">
        <v>418</v>
      </c>
      <c r="C92" s="2" t="s">
        <v>128</v>
      </c>
      <c r="D92" s="2" t="s">
        <v>230</v>
      </c>
      <c r="E92" s="2">
        <v>1</v>
      </c>
      <c r="F92" s="2">
        <v>1</v>
      </c>
      <c r="G92" s="2">
        <v>1</v>
      </c>
      <c r="H92" s="2">
        <v>1</v>
      </c>
    </row>
    <row r="93" spans="1:8" ht="30">
      <c r="A93" s="2" t="s">
        <v>419</v>
      </c>
      <c r="B93" s="2" t="s">
        <v>420</v>
      </c>
      <c r="C93" s="2" t="s">
        <v>163</v>
      </c>
      <c r="D93" s="2" t="s">
        <v>230</v>
      </c>
      <c r="E93" s="2">
        <v>1</v>
      </c>
      <c r="F93" s="2">
        <v>0</v>
      </c>
      <c r="G93" s="2">
        <v>0</v>
      </c>
      <c r="H93" s="2">
        <v>0</v>
      </c>
    </row>
    <row r="94" spans="1:8" ht="75">
      <c r="A94" s="2" t="s">
        <v>421</v>
      </c>
      <c r="B94" s="2" t="s">
        <v>422</v>
      </c>
      <c r="C94" s="2" t="s">
        <v>185</v>
      </c>
      <c r="D94" s="2" t="s">
        <v>230</v>
      </c>
      <c r="E94" s="2">
        <v>1</v>
      </c>
      <c r="F94" s="2">
        <v>1</v>
      </c>
      <c r="G94" s="2">
        <v>1</v>
      </c>
      <c r="H94" s="2">
        <v>1</v>
      </c>
    </row>
    <row r="95" spans="1:8" ht="30">
      <c r="A95" s="2" t="s">
        <v>423</v>
      </c>
      <c r="B95" s="2" t="s">
        <v>424</v>
      </c>
      <c r="C95" s="2" t="s">
        <v>197</v>
      </c>
      <c r="D95" s="2" t="s">
        <v>230</v>
      </c>
      <c r="E95" s="2">
        <v>1</v>
      </c>
      <c r="F95" s="2">
        <v>1</v>
      </c>
      <c r="G95" s="2">
        <v>1</v>
      </c>
      <c r="H95" s="2">
        <v>1</v>
      </c>
    </row>
    <row r="96" spans="1:8" ht="30">
      <c r="A96" s="2" t="s">
        <v>425</v>
      </c>
      <c r="B96" s="2" t="s">
        <v>426</v>
      </c>
      <c r="C96" s="2" t="s">
        <v>200</v>
      </c>
      <c r="D96" s="2" t="s">
        <v>230</v>
      </c>
      <c r="E96" s="2">
        <v>1</v>
      </c>
      <c r="F96" s="2">
        <v>0</v>
      </c>
      <c r="G96" s="2">
        <v>0</v>
      </c>
      <c r="H96" s="2">
        <v>0</v>
      </c>
    </row>
    <row r="97" spans="1:8" ht="30">
      <c r="A97" s="2" t="s">
        <v>427</v>
      </c>
      <c r="B97" s="2" t="s">
        <v>428</v>
      </c>
      <c r="C97" s="2" t="s">
        <v>211</v>
      </c>
      <c r="D97" s="2" t="s">
        <v>230</v>
      </c>
      <c r="E97" s="2">
        <v>1</v>
      </c>
      <c r="F97" s="2">
        <v>0</v>
      </c>
      <c r="G97" s="2">
        <v>0</v>
      </c>
      <c r="H97" s="2">
        <v>0</v>
      </c>
    </row>
    <row r="98" spans="1:8" ht="30">
      <c r="A98" s="2" t="s">
        <v>429</v>
      </c>
      <c r="B98" s="2" t="s">
        <v>430</v>
      </c>
      <c r="C98" s="2" t="s">
        <v>219</v>
      </c>
      <c r="D98" s="2" t="s">
        <v>230</v>
      </c>
      <c r="E98" s="2">
        <v>1</v>
      </c>
      <c r="F98" s="2">
        <v>1</v>
      </c>
      <c r="G98" s="2">
        <v>1</v>
      </c>
      <c r="H98" s="2">
        <v>1</v>
      </c>
    </row>
    <row r="99" spans="1:8" ht="30">
      <c r="A99" s="2" t="s">
        <v>431</v>
      </c>
      <c r="B99" s="2" t="s">
        <v>432</v>
      </c>
      <c r="C99" s="2" t="s">
        <v>2</v>
      </c>
      <c r="D99" s="2" t="s">
        <v>231</v>
      </c>
      <c r="E99" s="2">
        <v>1</v>
      </c>
      <c r="F99" s="2">
        <v>0</v>
      </c>
      <c r="G99" s="2">
        <v>0</v>
      </c>
      <c r="H99" s="2">
        <v>0</v>
      </c>
    </row>
    <row r="100" spans="1:8" ht="30">
      <c r="A100" s="2" t="s">
        <v>433</v>
      </c>
      <c r="B100" s="2" t="s">
        <v>434</v>
      </c>
      <c r="C100" s="2" t="s">
        <v>9</v>
      </c>
      <c r="D100" s="2" t="s">
        <v>231</v>
      </c>
      <c r="E100" s="2">
        <v>1</v>
      </c>
      <c r="F100" s="2">
        <v>1</v>
      </c>
      <c r="G100" s="2">
        <v>0</v>
      </c>
      <c r="H100" s="2">
        <v>0</v>
      </c>
    </row>
    <row r="101" spans="1:8" ht="30">
      <c r="A101" s="2" t="s">
        <v>435</v>
      </c>
      <c r="B101" s="2" t="s">
        <v>436</v>
      </c>
      <c r="C101" s="2" t="s">
        <v>18</v>
      </c>
      <c r="D101" s="2" t="s">
        <v>231</v>
      </c>
      <c r="E101" s="2">
        <v>1</v>
      </c>
      <c r="F101" s="2">
        <v>1</v>
      </c>
      <c r="G101" s="2">
        <v>1</v>
      </c>
      <c r="H101" s="2">
        <v>1</v>
      </c>
    </row>
    <row r="102" spans="1:8" ht="30">
      <c r="A102" s="2" t="s">
        <v>437</v>
      </c>
      <c r="B102" s="2" t="s">
        <v>438</v>
      </c>
      <c r="C102" s="2" t="s">
        <v>24</v>
      </c>
      <c r="D102" s="2" t="s">
        <v>231</v>
      </c>
      <c r="E102" s="2">
        <v>1</v>
      </c>
      <c r="F102" s="2">
        <v>0</v>
      </c>
      <c r="G102" s="2">
        <v>0</v>
      </c>
      <c r="H102" s="2">
        <v>0</v>
      </c>
    </row>
    <row r="103" spans="1:8" ht="45">
      <c r="A103" s="2" t="s">
        <v>439</v>
      </c>
      <c r="B103" s="2" t="s">
        <v>440</v>
      </c>
      <c r="C103" s="2" t="s">
        <v>41</v>
      </c>
      <c r="D103" s="2" t="s">
        <v>231</v>
      </c>
      <c r="E103" s="2">
        <v>1</v>
      </c>
      <c r="F103" s="2">
        <v>0</v>
      </c>
      <c r="G103" s="2">
        <v>0</v>
      </c>
      <c r="H103" s="2">
        <v>0</v>
      </c>
    </row>
    <row r="104" spans="1:8" ht="30">
      <c r="A104" s="2" t="s">
        <v>441</v>
      </c>
      <c r="B104" s="2" t="s">
        <v>442</v>
      </c>
      <c r="C104" s="2" t="s">
        <v>44</v>
      </c>
      <c r="D104" s="2" t="s">
        <v>231</v>
      </c>
      <c r="E104" s="2">
        <v>1</v>
      </c>
      <c r="F104" s="2">
        <v>1</v>
      </c>
      <c r="G104" s="2">
        <v>1</v>
      </c>
      <c r="H104" s="2">
        <v>1</v>
      </c>
    </row>
    <row r="105" spans="1:8" ht="30">
      <c r="A105" s="2" t="s">
        <v>443</v>
      </c>
      <c r="B105" s="2" t="s">
        <v>444</v>
      </c>
      <c r="C105" s="2" t="s">
        <v>51</v>
      </c>
      <c r="D105" s="2" t="s">
        <v>231</v>
      </c>
      <c r="E105" s="2">
        <v>1</v>
      </c>
      <c r="F105" s="2">
        <v>1</v>
      </c>
      <c r="G105" s="2">
        <v>1</v>
      </c>
      <c r="H105" s="2">
        <v>1</v>
      </c>
    </row>
    <row r="106" spans="1:8" ht="30">
      <c r="A106" s="2" t="s">
        <v>445</v>
      </c>
      <c r="B106" s="2" t="s">
        <v>446</v>
      </c>
      <c r="C106" s="2" t="s">
        <v>54</v>
      </c>
      <c r="D106" s="2" t="s">
        <v>231</v>
      </c>
      <c r="E106" s="2">
        <v>1</v>
      </c>
      <c r="F106" s="2">
        <v>0</v>
      </c>
      <c r="G106" s="2">
        <v>0</v>
      </c>
      <c r="H106" s="2">
        <v>0</v>
      </c>
    </row>
    <row r="107" spans="1:8" ht="45">
      <c r="A107" s="2" t="s">
        <v>447</v>
      </c>
      <c r="B107" s="2" t="s">
        <v>448</v>
      </c>
      <c r="C107" s="2" t="s">
        <v>58</v>
      </c>
      <c r="D107" s="2" t="s">
        <v>231</v>
      </c>
      <c r="E107" s="2">
        <v>1</v>
      </c>
      <c r="F107" s="2">
        <v>0</v>
      </c>
      <c r="G107" s="2">
        <v>0</v>
      </c>
      <c r="H107" s="2">
        <v>0</v>
      </c>
    </row>
    <row r="108" spans="1:8" ht="45">
      <c r="A108" s="2" t="s">
        <v>449</v>
      </c>
      <c r="B108" s="2" t="s">
        <v>450</v>
      </c>
      <c r="C108" s="2" t="s">
        <v>68</v>
      </c>
      <c r="D108" s="2" t="s">
        <v>231</v>
      </c>
      <c r="E108" s="2">
        <v>1</v>
      </c>
      <c r="F108" s="2">
        <v>0</v>
      </c>
      <c r="G108" s="2">
        <v>0</v>
      </c>
      <c r="H108" s="2">
        <v>0</v>
      </c>
    </row>
    <row r="109" spans="1:8" ht="30">
      <c r="A109" s="2" t="s">
        <v>451</v>
      </c>
      <c r="B109" s="2" t="s">
        <v>452</v>
      </c>
      <c r="C109" s="2" t="s">
        <v>71</v>
      </c>
      <c r="D109" s="2" t="s">
        <v>231</v>
      </c>
      <c r="E109" s="2">
        <v>1</v>
      </c>
      <c r="F109" s="2">
        <v>0</v>
      </c>
      <c r="G109" s="2">
        <v>0</v>
      </c>
      <c r="H109" s="2">
        <v>0</v>
      </c>
    </row>
    <row r="110" spans="1:8" ht="30">
      <c r="A110" s="2" t="s">
        <v>453</v>
      </c>
      <c r="B110" s="2" t="s">
        <v>454</v>
      </c>
      <c r="C110" s="2" t="s">
        <v>75</v>
      </c>
      <c r="D110" s="2" t="s">
        <v>231</v>
      </c>
      <c r="E110" s="2">
        <v>1</v>
      </c>
      <c r="F110" s="2">
        <v>0</v>
      </c>
      <c r="G110" s="2">
        <v>0</v>
      </c>
      <c r="H110" s="2">
        <v>0</v>
      </c>
    </row>
    <row r="111" spans="1:8" ht="30">
      <c r="A111" s="2" t="s">
        <v>455</v>
      </c>
      <c r="B111" s="2" t="s">
        <v>456</v>
      </c>
      <c r="C111" s="2" t="s">
        <v>90</v>
      </c>
      <c r="D111" s="2" t="s">
        <v>231</v>
      </c>
      <c r="E111" s="2">
        <v>1</v>
      </c>
      <c r="F111" s="2">
        <v>0</v>
      </c>
      <c r="G111" s="2">
        <v>0</v>
      </c>
      <c r="H111" s="2">
        <v>0</v>
      </c>
    </row>
    <row r="112" spans="1:8" ht="30">
      <c r="A112" s="2" t="s">
        <v>457</v>
      </c>
      <c r="B112" s="2" t="s">
        <v>458</v>
      </c>
      <c r="C112" s="2" t="s">
        <v>94</v>
      </c>
      <c r="D112" s="2" t="s">
        <v>231</v>
      </c>
      <c r="E112" s="2">
        <v>1</v>
      </c>
      <c r="F112" s="2">
        <v>1</v>
      </c>
      <c r="G112" s="2">
        <v>1</v>
      </c>
      <c r="H112" s="2">
        <v>1</v>
      </c>
    </row>
    <row r="113" spans="1:8" ht="30">
      <c r="A113" s="2" t="s">
        <v>459</v>
      </c>
      <c r="B113" s="2" t="s">
        <v>460</v>
      </c>
      <c r="C113" s="2" t="s">
        <v>98</v>
      </c>
      <c r="D113" s="2" t="s">
        <v>231</v>
      </c>
      <c r="E113" s="2">
        <v>1</v>
      </c>
      <c r="F113" s="2">
        <v>1</v>
      </c>
      <c r="G113" s="2">
        <v>1</v>
      </c>
      <c r="H113" s="2">
        <v>1</v>
      </c>
    </row>
    <row r="114" spans="1:8" ht="30">
      <c r="A114" s="2" t="s">
        <v>461</v>
      </c>
      <c r="B114" s="2" t="s">
        <v>462</v>
      </c>
      <c r="C114" s="2" t="s">
        <v>106</v>
      </c>
      <c r="D114" s="2" t="s">
        <v>231</v>
      </c>
      <c r="E114" s="2">
        <v>1</v>
      </c>
      <c r="F114" s="2">
        <v>1</v>
      </c>
      <c r="G114" s="2">
        <v>0</v>
      </c>
      <c r="H114" s="2">
        <v>0</v>
      </c>
    </row>
    <row r="115" spans="1:8" ht="30">
      <c r="A115" s="2" t="s">
        <v>463</v>
      </c>
      <c r="B115" s="2" t="s">
        <v>464</v>
      </c>
      <c r="C115" s="2" t="s">
        <v>110</v>
      </c>
      <c r="D115" s="2" t="s">
        <v>231</v>
      </c>
      <c r="E115" s="2">
        <v>1</v>
      </c>
      <c r="F115" s="2">
        <v>1</v>
      </c>
      <c r="G115" s="2">
        <v>1</v>
      </c>
      <c r="H115" s="2">
        <v>1</v>
      </c>
    </row>
    <row r="116" spans="1:8" ht="30">
      <c r="A116" s="2" t="s">
        <v>465</v>
      </c>
      <c r="B116" s="2" t="s">
        <v>466</v>
      </c>
      <c r="C116" s="2" t="s">
        <v>119</v>
      </c>
      <c r="D116" s="2" t="s">
        <v>231</v>
      </c>
      <c r="E116" s="2">
        <v>1</v>
      </c>
      <c r="F116" s="2">
        <v>0</v>
      </c>
      <c r="G116" s="2">
        <v>0</v>
      </c>
      <c r="H116" s="2">
        <v>0</v>
      </c>
    </row>
    <row r="117" spans="1:8" ht="30">
      <c r="A117" s="2" t="s">
        <v>467</v>
      </c>
      <c r="B117" s="2" t="s">
        <v>468</v>
      </c>
      <c r="C117" s="2" t="s">
        <v>128</v>
      </c>
      <c r="D117" s="2" t="s">
        <v>231</v>
      </c>
      <c r="E117" s="2">
        <v>1</v>
      </c>
      <c r="F117" s="2">
        <v>1</v>
      </c>
      <c r="G117" s="2">
        <v>1</v>
      </c>
      <c r="H117" s="2">
        <v>1</v>
      </c>
    </row>
    <row r="118" spans="1:8" ht="30">
      <c r="A118" s="2" t="s">
        <v>469</v>
      </c>
      <c r="B118" s="2" t="s">
        <v>470</v>
      </c>
      <c r="C118" s="2" t="s">
        <v>163</v>
      </c>
      <c r="D118" s="2" t="s">
        <v>231</v>
      </c>
      <c r="E118" s="2">
        <v>1</v>
      </c>
      <c r="F118" s="2">
        <v>0</v>
      </c>
      <c r="G118" s="2">
        <v>0</v>
      </c>
      <c r="H118" s="2">
        <v>0</v>
      </c>
    </row>
    <row r="119" spans="1:8" ht="75">
      <c r="A119" s="2" t="s">
        <v>471</v>
      </c>
      <c r="B119" s="2" t="s">
        <v>472</v>
      </c>
      <c r="C119" s="2" t="s">
        <v>185</v>
      </c>
      <c r="D119" s="2" t="s">
        <v>231</v>
      </c>
      <c r="E119" s="2">
        <v>1</v>
      </c>
      <c r="F119" s="2">
        <v>1</v>
      </c>
      <c r="G119" s="2">
        <v>1</v>
      </c>
      <c r="H119" s="2">
        <v>1</v>
      </c>
    </row>
    <row r="120" spans="1:8" ht="30">
      <c r="A120" s="2" t="s">
        <v>473</v>
      </c>
      <c r="B120" s="2" t="s">
        <v>474</v>
      </c>
      <c r="C120" s="2" t="s">
        <v>197</v>
      </c>
      <c r="D120" s="2" t="s">
        <v>231</v>
      </c>
      <c r="E120" s="2">
        <v>1</v>
      </c>
      <c r="F120" s="2">
        <v>1</v>
      </c>
      <c r="G120" s="2">
        <v>1</v>
      </c>
      <c r="H120" s="2">
        <v>1</v>
      </c>
    </row>
    <row r="121" spans="1:8" ht="30">
      <c r="A121" s="2" t="s">
        <v>475</v>
      </c>
      <c r="B121" s="2" t="s">
        <v>476</v>
      </c>
      <c r="C121" s="2" t="s">
        <v>200</v>
      </c>
      <c r="D121" s="2" t="s">
        <v>231</v>
      </c>
      <c r="E121" s="2">
        <v>1</v>
      </c>
      <c r="F121" s="2">
        <v>0</v>
      </c>
      <c r="G121" s="2">
        <v>0</v>
      </c>
      <c r="H121" s="2">
        <v>0</v>
      </c>
    </row>
    <row r="122" spans="1:8" ht="30">
      <c r="A122" s="2" t="s">
        <v>477</v>
      </c>
      <c r="B122" s="2" t="s">
        <v>478</v>
      </c>
      <c r="C122" s="2" t="s">
        <v>211</v>
      </c>
      <c r="D122" s="2" t="s">
        <v>231</v>
      </c>
      <c r="E122" s="2">
        <v>1</v>
      </c>
      <c r="F122" s="2">
        <v>0</v>
      </c>
      <c r="G122" s="2">
        <v>0</v>
      </c>
      <c r="H122" s="2">
        <v>0</v>
      </c>
    </row>
    <row r="123" spans="1:8" ht="30">
      <c r="A123" s="2" t="s">
        <v>479</v>
      </c>
      <c r="B123" s="2" t="s">
        <v>480</v>
      </c>
      <c r="C123" s="2" t="s">
        <v>219</v>
      </c>
      <c r="D123" s="2" t="s">
        <v>231</v>
      </c>
      <c r="E123" s="2">
        <v>1</v>
      </c>
      <c r="F123" s="2">
        <v>1</v>
      </c>
      <c r="G123" s="2">
        <v>1</v>
      </c>
      <c r="H123" s="2">
        <v>1</v>
      </c>
    </row>
    <row r="124" spans="1:8" ht="30">
      <c r="A124" s="2" t="s">
        <v>481</v>
      </c>
      <c r="B124" s="2" t="s">
        <v>482</v>
      </c>
      <c r="C124" s="2" t="s">
        <v>2</v>
      </c>
      <c r="D124" s="2" t="s">
        <v>232</v>
      </c>
      <c r="E124" s="2">
        <v>1</v>
      </c>
      <c r="F124" s="2">
        <v>1</v>
      </c>
      <c r="G124" s="2">
        <v>1</v>
      </c>
      <c r="H124" s="2">
        <v>1</v>
      </c>
    </row>
    <row r="125" spans="1:8" ht="30">
      <c r="A125" s="2" t="s">
        <v>483</v>
      </c>
      <c r="B125" s="2" t="s">
        <v>484</v>
      </c>
      <c r="C125" s="2" t="s">
        <v>21</v>
      </c>
      <c r="D125" s="2" t="s">
        <v>232</v>
      </c>
      <c r="E125" s="2">
        <v>1</v>
      </c>
      <c r="F125" s="2">
        <v>0</v>
      </c>
      <c r="G125" s="2">
        <v>0</v>
      </c>
      <c r="H125" s="2">
        <v>0</v>
      </c>
    </row>
    <row r="126" spans="1:8" ht="30">
      <c r="A126" s="2" t="s">
        <v>485</v>
      </c>
      <c r="B126" s="2" t="s">
        <v>486</v>
      </c>
      <c r="C126" s="2" t="s">
        <v>24</v>
      </c>
      <c r="D126" s="2" t="s">
        <v>232</v>
      </c>
      <c r="E126" s="2">
        <v>1</v>
      </c>
      <c r="F126" s="2">
        <v>1</v>
      </c>
      <c r="G126" s="2">
        <v>1</v>
      </c>
      <c r="H126" s="2">
        <v>1</v>
      </c>
    </row>
    <row r="127" spans="1:8" ht="30">
      <c r="A127" s="2" t="s">
        <v>487</v>
      </c>
      <c r="B127" s="2" t="s">
        <v>488</v>
      </c>
      <c r="C127" s="2" t="s">
        <v>31</v>
      </c>
      <c r="D127" s="2" t="s">
        <v>232</v>
      </c>
      <c r="E127" s="2">
        <v>1</v>
      </c>
      <c r="F127" s="2">
        <v>1</v>
      </c>
      <c r="G127" s="2">
        <v>1</v>
      </c>
      <c r="H127" s="2">
        <v>1</v>
      </c>
    </row>
    <row r="128" spans="1:8" ht="30">
      <c r="A128" s="2" t="s">
        <v>489</v>
      </c>
      <c r="B128" s="2" t="s">
        <v>490</v>
      </c>
      <c r="C128" s="2" t="s">
        <v>37</v>
      </c>
      <c r="D128" s="2" t="s">
        <v>232</v>
      </c>
      <c r="E128" s="2">
        <v>1</v>
      </c>
      <c r="F128" s="2">
        <v>0</v>
      </c>
      <c r="G128" s="2">
        <v>0</v>
      </c>
      <c r="H128" s="2">
        <v>0</v>
      </c>
    </row>
    <row r="129" spans="1:8" ht="45">
      <c r="A129" s="2" t="s">
        <v>491</v>
      </c>
      <c r="B129" s="2" t="s">
        <v>492</v>
      </c>
      <c r="C129" s="2" t="s">
        <v>41</v>
      </c>
      <c r="D129" s="2" t="s">
        <v>232</v>
      </c>
      <c r="E129" s="2">
        <v>1</v>
      </c>
      <c r="F129" s="2">
        <v>1</v>
      </c>
      <c r="G129" s="2">
        <v>1</v>
      </c>
      <c r="H129" s="2">
        <v>1</v>
      </c>
    </row>
    <row r="130" spans="1:8" ht="30">
      <c r="A130" s="2" t="s">
        <v>493</v>
      </c>
      <c r="B130" s="2" t="s">
        <v>494</v>
      </c>
      <c r="C130" s="2" t="s">
        <v>54</v>
      </c>
      <c r="D130" s="2" t="s">
        <v>232</v>
      </c>
      <c r="E130" s="2">
        <v>1</v>
      </c>
      <c r="F130" s="2">
        <v>1</v>
      </c>
      <c r="G130" s="2">
        <v>1</v>
      </c>
      <c r="H130" s="2">
        <v>1</v>
      </c>
    </row>
    <row r="131" spans="1:8" ht="45">
      <c r="A131" s="2" t="s">
        <v>495</v>
      </c>
      <c r="B131" s="2" t="s">
        <v>496</v>
      </c>
      <c r="C131" s="2" t="s">
        <v>58</v>
      </c>
      <c r="D131" s="2" t="s">
        <v>232</v>
      </c>
      <c r="E131" s="2">
        <v>1</v>
      </c>
      <c r="F131" s="2">
        <v>1</v>
      </c>
      <c r="G131" s="2">
        <v>1</v>
      </c>
      <c r="H131" s="2">
        <v>1</v>
      </c>
    </row>
    <row r="132" spans="1:8" ht="45">
      <c r="A132" s="2" t="s">
        <v>497</v>
      </c>
      <c r="B132" s="2" t="s">
        <v>498</v>
      </c>
      <c r="C132" s="2" t="s">
        <v>61</v>
      </c>
      <c r="D132" s="2" t="s">
        <v>232</v>
      </c>
      <c r="E132" s="2">
        <v>1</v>
      </c>
      <c r="F132" s="2">
        <v>1</v>
      </c>
      <c r="G132" s="2">
        <v>1</v>
      </c>
      <c r="H132" s="2">
        <v>1</v>
      </c>
    </row>
    <row r="133" spans="1:8" ht="30">
      <c r="A133" s="2" t="s">
        <v>499</v>
      </c>
      <c r="B133" s="2" t="s">
        <v>500</v>
      </c>
      <c r="C133" s="2" t="s">
        <v>65</v>
      </c>
      <c r="D133" s="2" t="s">
        <v>232</v>
      </c>
      <c r="E133" s="2">
        <v>1</v>
      </c>
      <c r="F133" s="2">
        <v>1</v>
      </c>
      <c r="G133" s="2">
        <v>1</v>
      </c>
      <c r="H133" s="2">
        <v>1</v>
      </c>
    </row>
    <row r="134" spans="1:8" ht="45">
      <c r="A134" s="2" t="s">
        <v>501</v>
      </c>
      <c r="B134" s="2" t="s">
        <v>502</v>
      </c>
      <c r="C134" s="2" t="s">
        <v>68</v>
      </c>
      <c r="D134" s="2" t="s">
        <v>232</v>
      </c>
      <c r="E134" s="2">
        <v>1</v>
      </c>
      <c r="F134" s="2">
        <v>1</v>
      </c>
      <c r="G134" s="2">
        <v>1</v>
      </c>
      <c r="H134" s="2">
        <v>1</v>
      </c>
    </row>
    <row r="135" spans="1:8" ht="30">
      <c r="A135" s="2" t="s">
        <v>503</v>
      </c>
      <c r="B135" s="2" t="s">
        <v>504</v>
      </c>
      <c r="C135" s="2" t="s">
        <v>71</v>
      </c>
      <c r="D135" s="2" t="s">
        <v>232</v>
      </c>
      <c r="E135" s="2">
        <v>1</v>
      </c>
      <c r="F135" s="2">
        <v>1</v>
      </c>
      <c r="G135" s="2">
        <v>1</v>
      </c>
      <c r="H135" s="2">
        <v>1</v>
      </c>
    </row>
    <row r="136" spans="1:8" ht="30">
      <c r="A136" s="2" t="s">
        <v>505</v>
      </c>
      <c r="B136" s="2" t="s">
        <v>506</v>
      </c>
      <c r="C136" s="2" t="s">
        <v>75</v>
      </c>
      <c r="D136" s="2" t="s">
        <v>232</v>
      </c>
      <c r="E136" s="2">
        <v>1</v>
      </c>
      <c r="F136" s="2">
        <v>1</v>
      </c>
      <c r="G136" s="2">
        <v>1</v>
      </c>
      <c r="H136" s="2">
        <v>1</v>
      </c>
    </row>
    <row r="137" spans="1:8" ht="30">
      <c r="A137" s="2" t="s">
        <v>507</v>
      </c>
      <c r="B137" s="2" t="s">
        <v>508</v>
      </c>
      <c r="C137" s="2" t="s">
        <v>78</v>
      </c>
      <c r="D137" s="2" t="s">
        <v>232</v>
      </c>
      <c r="E137" s="2">
        <v>1</v>
      </c>
      <c r="F137" s="2">
        <v>1</v>
      </c>
      <c r="G137" s="2">
        <v>1</v>
      </c>
      <c r="H137" s="2">
        <v>1</v>
      </c>
    </row>
    <row r="138" spans="1:8" ht="30">
      <c r="A138" s="2" t="s">
        <v>509</v>
      </c>
      <c r="B138" s="2" t="s">
        <v>510</v>
      </c>
      <c r="C138" s="2" t="s">
        <v>81</v>
      </c>
      <c r="D138" s="2" t="s">
        <v>232</v>
      </c>
      <c r="E138" s="2">
        <v>1</v>
      </c>
      <c r="F138" s="2">
        <v>1</v>
      </c>
      <c r="G138" s="2">
        <v>1</v>
      </c>
      <c r="H138" s="2">
        <v>1</v>
      </c>
    </row>
    <row r="139" spans="1:8" ht="30">
      <c r="A139" s="2" t="s">
        <v>511</v>
      </c>
      <c r="B139" s="2" t="s">
        <v>512</v>
      </c>
      <c r="C139" s="2" t="s">
        <v>87</v>
      </c>
      <c r="D139" s="2" t="s">
        <v>232</v>
      </c>
      <c r="E139" s="2">
        <v>1</v>
      </c>
      <c r="F139" s="2">
        <v>1</v>
      </c>
      <c r="G139" s="2">
        <v>1</v>
      </c>
      <c r="H139" s="2">
        <v>1</v>
      </c>
    </row>
    <row r="140" spans="1:8" ht="45">
      <c r="A140" s="2" t="s">
        <v>513</v>
      </c>
      <c r="B140" s="2" t="s">
        <v>514</v>
      </c>
      <c r="C140" s="2" t="s">
        <v>90</v>
      </c>
      <c r="D140" s="2" t="s">
        <v>232</v>
      </c>
      <c r="E140" s="2">
        <v>1</v>
      </c>
      <c r="F140" s="2">
        <v>0</v>
      </c>
      <c r="G140" s="2">
        <v>0</v>
      </c>
      <c r="H140" s="2">
        <v>0</v>
      </c>
    </row>
    <row r="141" spans="1:8" ht="30">
      <c r="A141" s="2" t="s">
        <v>515</v>
      </c>
      <c r="B141" s="2" t="s">
        <v>516</v>
      </c>
      <c r="C141" s="2" t="s">
        <v>102</v>
      </c>
      <c r="D141" s="2" t="s">
        <v>232</v>
      </c>
      <c r="E141" s="2">
        <v>1</v>
      </c>
      <c r="F141" s="2">
        <v>0</v>
      </c>
      <c r="G141" s="2">
        <v>0</v>
      </c>
      <c r="H141" s="2">
        <v>0</v>
      </c>
    </row>
    <row r="142" spans="1:8" ht="45">
      <c r="A142" s="2" t="s">
        <v>517</v>
      </c>
      <c r="B142" s="2" t="s">
        <v>518</v>
      </c>
      <c r="C142" s="2" t="s">
        <v>116</v>
      </c>
      <c r="D142" s="2" t="s">
        <v>232</v>
      </c>
      <c r="E142" s="2">
        <v>1</v>
      </c>
      <c r="F142" s="2">
        <v>1</v>
      </c>
      <c r="G142" s="2">
        <v>1</v>
      </c>
      <c r="H142" s="2">
        <v>1</v>
      </c>
    </row>
    <row r="143" spans="1:8" ht="45">
      <c r="A143" s="2" t="s">
        <v>519</v>
      </c>
      <c r="B143" s="2" t="s">
        <v>520</v>
      </c>
      <c r="C143" s="2" t="s">
        <v>119</v>
      </c>
      <c r="D143" s="2" t="s">
        <v>232</v>
      </c>
      <c r="E143" s="2">
        <v>1</v>
      </c>
      <c r="F143" s="2">
        <v>1</v>
      </c>
      <c r="G143" s="2">
        <v>1</v>
      </c>
      <c r="H143" s="2">
        <v>1</v>
      </c>
    </row>
    <row r="144" spans="1:8" ht="30">
      <c r="A144" s="2" t="s">
        <v>521</v>
      </c>
      <c r="B144" s="2" t="s">
        <v>522</v>
      </c>
      <c r="C144" s="2" t="s">
        <v>124</v>
      </c>
      <c r="D144" s="2" t="s">
        <v>232</v>
      </c>
      <c r="E144" s="2">
        <v>1</v>
      </c>
      <c r="F144" s="2">
        <v>1</v>
      </c>
      <c r="G144" s="2">
        <v>1</v>
      </c>
      <c r="H144" s="2">
        <v>1</v>
      </c>
    </row>
    <row r="145" spans="1:8" ht="30">
      <c r="A145" s="2" t="s">
        <v>523</v>
      </c>
      <c r="B145" s="2" t="s">
        <v>524</v>
      </c>
      <c r="C145" s="2" t="s">
        <v>132</v>
      </c>
      <c r="D145" s="2" t="s">
        <v>232</v>
      </c>
      <c r="E145" s="2">
        <v>1</v>
      </c>
      <c r="F145" s="2">
        <v>1</v>
      </c>
      <c r="G145" s="2">
        <v>1</v>
      </c>
      <c r="H145" s="2">
        <v>1</v>
      </c>
    </row>
    <row r="146" spans="1:8" ht="45">
      <c r="A146" s="2" t="s">
        <v>525</v>
      </c>
      <c r="B146" s="2" t="s">
        <v>526</v>
      </c>
      <c r="C146" s="2" t="s">
        <v>136</v>
      </c>
      <c r="D146" s="2" t="s">
        <v>232</v>
      </c>
      <c r="E146" s="2">
        <v>1</v>
      </c>
      <c r="F146" s="2">
        <v>1</v>
      </c>
      <c r="G146" s="2">
        <v>1</v>
      </c>
      <c r="H146" s="2">
        <v>1</v>
      </c>
    </row>
    <row r="147" spans="1:8" ht="45">
      <c r="A147" s="2" t="s">
        <v>527</v>
      </c>
      <c r="B147" s="2" t="s">
        <v>528</v>
      </c>
      <c r="C147" s="2" t="s">
        <v>139</v>
      </c>
      <c r="D147" s="2" t="s">
        <v>232</v>
      </c>
      <c r="E147" s="2">
        <v>1</v>
      </c>
      <c r="F147" s="2">
        <v>1</v>
      </c>
      <c r="G147" s="2">
        <v>1</v>
      </c>
      <c r="H147" s="2">
        <v>1</v>
      </c>
    </row>
    <row r="148" spans="1:8" ht="45">
      <c r="A148" s="2" t="s">
        <v>529</v>
      </c>
      <c r="B148" s="2" t="s">
        <v>530</v>
      </c>
      <c r="C148" s="2" t="s">
        <v>142</v>
      </c>
      <c r="D148" s="2" t="s">
        <v>232</v>
      </c>
      <c r="E148" s="2">
        <v>1</v>
      </c>
      <c r="F148" s="2">
        <v>1</v>
      </c>
      <c r="G148" s="2">
        <v>1</v>
      </c>
      <c r="H148" s="2">
        <v>1</v>
      </c>
    </row>
    <row r="149" spans="1:8" ht="45">
      <c r="A149" s="2" t="s">
        <v>531</v>
      </c>
      <c r="B149" s="2" t="s">
        <v>532</v>
      </c>
      <c r="C149" s="2" t="s">
        <v>148</v>
      </c>
      <c r="D149" s="2" t="s">
        <v>232</v>
      </c>
      <c r="E149" s="2">
        <v>1</v>
      </c>
      <c r="F149" s="2">
        <v>1</v>
      </c>
      <c r="G149" s="2">
        <v>1</v>
      </c>
      <c r="H149" s="2">
        <v>1</v>
      </c>
    </row>
    <row r="150" spans="1:8" ht="45">
      <c r="A150" s="2" t="s">
        <v>533</v>
      </c>
      <c r="B150" s="2" t="s">
        <v>534</v>
      </c>
      <c r="C150" s="2" t="s">
        <v>151</v>
      </c>
      <c r="D150" s="2" t="s">
        <v>232</v>
      </c>
      <c r="E150" s="2">
        <v>1</v>
      </c>
      <c r="F150" s="2">
        <v>1</v>
      </c>
      <c r="G150" s="2">
        <v>1</v>
      </c>
      <c r="H150" s="2">
        <v>1</v>
      </c>
    </row>
    <row r="151" spans="1:8" ht="45">
      <c r="A151" s="2" t="s">
        <v>535</v>
      </c>
      <c r="B151" s="2" t="s">
        <v>536</v>
      </c>
      <c r="C151" s="2" t="s">
        <v>154</v>
      </c>
      <c r="D151" s="2" t="s">
        <v>232</v>
      </c>
      <c r="E151" s="2">
        <v>1</v>
      </c>
      <c r="F151" s="2">
        <v>1</v>
      </c>
      <c r="G151" s="2">
        <v>1</v>
      </c>
      <c r="H151" s="2">
        <v>1</v>
      </c>
    </row>
    <row r="152" spans="1:8" ht="30">
      <c r="A152" s="2" t="s">
        <v>537</v>
      </c>
      <c r="B152" s="2" t="s">
        <v>538</v>
      </c>
      <c r="C152" s="2" t="s">
        <v>157</v>
      </c>
      <c r="D152" s="2" t="s">
        <v>232</v>
      </c>
      <c r="E152" s="2">
        <v>1</v>
      </c>
      <c r="F152" s="2">
        <v>1</v>
      </c>
      <c r="G152" s="2">
        <v>1</v>
      </c>
      <c r="H152" s="2">
        <v>1</v>
      </c>
    </row>
    <row r="153" spans="1:8" ht="30">
      <c r="A153" s="2" t="s">
        <v>539</v>
      </c>
      <c r="B153" s="2" t="s">
        <v>540</v>
      </c>
      <c r="C153" s="2" t="s">
        <v>160</v>
      </c>
      <c r="D153" s="2" t="s">
        <v>232</v>
      </c>
      <c r="E153" s="2">
        <v>1</v>
      </c>
      <c r="F153" s="2">
        <v>1</v>
      </c>
      <c r="G153" s="2">
        <v>1</v>
      </c>
      <c r="H153" s="2">
        <v>1</v>
      </c>
    </row>
    <row r="154" spans="1:8" ht="45">
      <c r="A154" s="2" t="s">
        <v>541</v>
      </c>
      <c r="B154" s="2" t="s">
        <v>542</v>
      </c>
      <c r="C154" s="2" t="s">
        <v>163</v>
      </c>
      <c r="D154" s="2" t="s">
        <v>232</v>
      </c>
      <c r="E154" s="2">
        <v>1</v>
      </c>
      <c r="F154" s="2">
        <v>1</v>
      </c>
      <c r="G154" s="2">
        <v>1</v>
      </c>
      <c r="H154" s="2">
        <v>1</v>
      </c>
    </row>
    <row r="155" spans="1:8" ht="30">
      <c r="A155" s="2" t="s">
        <v>543</v>
      </c>
      <c r="B155" s="2" t="s">
        <v>544</v>
      </c>
      <c r="C155" s="2" t="s">
        <v>168</v>
      </c>
      <c r="D155" s="2" t="s">
        <v>232</v>
      </c>
      <c r="E155" s="2">
        <v>1</v>
      </c>
      <c r="F155" s="2">
        <v>1</v>
      </c>
      <c r="G155" s="2">
        <v>1</v>
      </c>
      <c r="H155" s="2">
        <v>1</v>
      </c>
    </row>
    <row r="156" spans="1:8" ht="30">
      <c r="A156" s="2" t="s">
        <v>545</v>
      </c>
      <c r="B156" s="2" t="s">
        <v>546</v>
      </c>
      <c r="C156" s="2" t="s">
        <v>171</v>
      </c>
      <c r="D156" s="2" t="s">
        <v>232</v>
      </c>
      <c r="E156" s="2">
        <v>1</v>
      </c>
      <c r="F156" s="2">
        <v>1</v>
      </c>
      <c r="G156" s="2">
        <v>1</v>
      </c>
      <c r="H156" s="2">
        <v>1</v>
      </c>
    </row>
    <row r="157" spans="1:8" ht="30">
      <c r="A157" s="2" t="s">
        <v>547</v>
      </c>
      <c r="B157" s="2" t="s">
        <v>548</v>
      </c>
      <c r="C157" s="2" t="s">
        <v>174</v>
      </c>
      <c r="D157" s="2" t="s">
        <v>232</v>
      </c>
      <c r="E157" s="2">
        <v>1</v>
      </c>
      <c r="F157" s="2">
        <v>1</v>
      </c>
      <c r="G157" s="2">
        <v>1</v>
      </c>
      <c r="H157" s="2">
        <v>1</v>
      </c>
    </row>
    <row r="158" spans="1:8" ht="30">
      <c r="A158" s="2" t="s">
        <v>549</v>
      </c>
      <c r="B158" s="2" t="s">
        <v>550</v>
      </c>
      <c r="C158" s="2" t="s">
        <v>182</v>
      </c>
      <c r="D158" s="2" t="s">
        <v>232</v>
      </c>
      <c r="E158" s="2">
        <v>1</v>
      </c>
      <c r="F158" s="2">
        <v>1</v>
      </c>
      <c r="G158" s="2">
        <v>1</v>
      </c>
      <c r="H158" s="2">
        <v>1</v>
      </c>
    </row>
    <row r="159" spans="1:8" ht="30">
      <c r="A159" s="2" t="s">
        <v>551</v>
      </c>
      <c r="B159" s="2" t="s">
        <v>552</v>
      </c>
      <c r="C159" s="2" t="s">
        <v>189</v>
      </c>
      <c r="D159" s="2" t="s">
        <v>232</v>
      </c>
      <c r="E159" s="2">
        <v>1</v>
      </c>
      <c r="F159" s="2">
        <v>1</v>
      </c>
      <c r="G159" s="2">
        <v>1</v>
      </c>
      <c r="H159" s="2">
        <v>1</v>
      </c>
    </row>
    <row r="160" spans="1:8" ht="45">
      <c r="A160" s="2" t="s">
        <v>553</v>
      </c>
      <c r="B160" s="2" t="s">
        <v>554</v>
      </c>
      <c r="C160" s="2" t="s">
        <v>193</v>
      </c>
      <c r="D160" s="2" t="s">
        <v>232</v>
      </c>
      <c r="E160" s="2">
        <v>1</v>
      </c>
      <c r="F160" s="2">
        <v>1</v>
      </c>
      <c r="G160" s="2">
        <v>1</v>
      </c>
      <c r="H160" s="2">
        <v>1</v>
      </c>
    </row>
    <row r="161" spans="1:8" ht="30">
      <c r="A161" s="2" t="s">
        <v>555</v>
      </c>
      <c r="B161" s="2" t="s">
        <v>556</v>
      </c>
      <c r="C161" s="2" t="s">
        <v>200</v>
      </c>
      <c r="D161" s="2" t="s">
        <v>232</v>
      </c>
      <c r="E161" s="2">
        <v>1</v>
      </c>
      <c r="F161" s="2">
        <v>1</v>
      </c>
      <c r="G161" s="2">
        <v>1</v>
      </c>
      <c r="H161" s="2">
        <v>1</v>
      </c>
    </row>
    <row r="162" spans="1:8" ht="30">
      <c r="A162" s="2" t="s">
        <v>557</v>
      </c>
      <c r="B162" s="2" t="s">
        <v>558</v>
      </c>
      <c r="C162" s="2" t="s">
        <v>205</v>
      </c>
      <c r="D162" s="2" t="s">
        <v>232</v>
      </c>
      <c r="E162" s="2">
        <v>1</v>
      </c>
      <c r="F162" s="2">
        <v>1</v>
      </c>
      <c r="G162" s="2">
        <v>1</v>
      </c>
      <c r="H162" s="2">
        <v>1</v>
      </c>
    </row>
    <row r="163" spans="1:8" ht="30">
      <c r="A163" s="2" t="s">
        <v>559</v>
      </c>
      <c r="B163" s="2" t="s">
        <v>560</v>
      </c>
      <c r="C163" s="2" t="s">
        <v>208</v>
      </c>
      <c r="D163" s="2" t="s">
        <v>232</v>
      </c>
      <c r="E163" s="2">
        <v>1</v>
      </c>
      <c r="F163" s="2">
        <v>1</v>
      </c>
      <c r="G163" s="2">
        <v>1</v>
      </c>
      <c r="H163" s="2">
        <v>1</v>
      </c>
    </row>
    <row r="164" spans="1:8" ht="30">
      <c r="A164" s="2" t="s">
        <v>561</v>
      </c>
      <c r="B164" s="2" t="s">
        <v>562</v>
      </c>
      <c r="C164" s="2" t="s">
        <v>211</v>
      </c>
      <c r="D164" s="2" t="s">
        <v>232</v>
      </c>
      <c r="E164" s="2">
        <v>1</v>
      </c>
      <c r="F164" s="2">
        <v>1</v>
      </c>
      <c r="G164" s="2">
        <v>1</v>
      </c>
      <c r="H164" s="2">
        <v>1</v>
      </c>
    </row>
    <row r="165" spans="1:8" ht="30">
      <c r="A165" s="2" t="s">
        <v>563</v>
      </c>
      <c r="B165" s="2" t="s">
        <v>564</v>
      </c>
      <c r="C165" s="2" t="s">
        <v>215</v>
      </c>
      <c r="D165" s="2" t="s">
        <v>232</v>
      </c>
      <c r="E165" s="2">
        <v>1</v>
      </c>
      <c r="F165" s="2">
        <v>0</v>
      </c>
      <c r="G165" s="2">
        <v>0</v>
      </c>
      <c r="H165" s="2">
        <v>0</v>
      </c>
    </row>
  </sheetData>
  <autoFilter ref="A1:H165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</vt:lpstr>
      <vt:lpstr>depedns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Romaric PINSET LEPRETRE</cp:lastModifiedBy>
  <dcterms:created xsi:type="dcterms:W3CDTF">2023-02-21T08:05:23Z</dcterms:created>
  <dcterms:modified xsi:type="dcterms:W3CDTF">2023-02-21T08:33:27Z</dcterms:modified>
</cp:coreProperties>
</file>